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timelines/timeline1.xml" ContentType="application/vnd.ms-excel.timelin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SUPRIYA\portfolio\Excel\"/>
    </mc:Choice>
  </mc:AlternateContent>
  <xr:revisionPtr revIDLastSave="0" documentId="8_{2715D66E-E447-4035-A1AC-BEE34DEECD6C}" xr6:coauthVersionLast="47" xr6:coauthVersionMax="47" xr10:uidLastSave="{00000000-0000-0000-0000-000000000000}"/>
  <bookViews>
    <workbookView xWindow="-120" yWindow="-120" windowWidth="20730" windowHeight="11040" tabRatio="900" activeTab="7" xr2:uid="{92E55CEF-5D55-4644-B73D-BD3686836F79}"/>
  </bookViews>
  <sheets>
    <sheet name="Data_Sales" sheetId="1" r:id="rId1"/>
    <sheet name="Data_Persons" sheetId="3" r:id="rId2"/>
    <sheet name="Time line chart+slicer" sheetId="4" state="hidden" r:id="rId3"/>
    <sheet name="Map" sheetId="5" state="hidden" r:id="rId4"/>
    <sheet name="Barchart" sheetId="7" state="hidden" r:id="rId5"/>
    <sheet name="Pie chart" sheetId="8" state="hidden" r:id="rId6"/>
    <sheet name="Comp Revenue" sheetId="10" state="hidden" r:id="rId7"/>
    <sheet name="DASHBOARD" sheetId="9" r:id="rId8"/>
    <sheet name="Power Pivot 7,8" sheetId="11" r:id="rId9"/>
  </sheets>
  <definedNames>
    <definedName name="_xlchart.v5.0" hidden="1">Map!$D$3</definedName>
    <definedName name="_xlchart.v5.1" hidden="1">Map!$D$4:$D$7</definedName>
    <definedName name="_xlchart.v5.2" hidden="1">Map!$E$3</definedName>
    <definedName name="_xlchart.v5.3" hidden="1">Map!$E$4:$E$7</definedName>
    <definedName name="_xlchart.v5.4" hidden="1">Map!$D$3</definedName>
    <definedName name="_xlchart.v5.5" hidden="1">Map!$D$4:$D$7</definedName>
    <definedName name="_xlchart.v5.6" hidden="1">Map!$E$3</definedName>
    <definedName name="_xlchart.v5.7" hidden="1">Map!$E$4:$E$7</definedName>
    <definedName name="_xlcn.WorksheetConnection_EXCEL_Assignment_Problem.xlsxT_SALES1" hidden="1">T_SALES[]</definedName>
    <definedName name="_xlcn.WorksheetConnection_EXCEL_Assignment_Problem.xlsxTable21" hidden="1">Table2[]</definedName>
    <definedName name="NativeTimeline_Order_Date">#N/A</definedName>
    <definedName name="Slicer_Customer_Name">#N/A</definedName>
    <definedName name="Slicer_Product_Type">#N/A</definedName>
    <definedName name="Slicer_Product_Type1">#N/A</definedName>
    <definedName name="Slicer_Region">#N/A</definedName>
    <definedName name="Slicer_Regi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EXCEL_Assignment_Problem.xlsx!Table2"/>
          <x15:modelTable id="T_SALES" name="T_SALES" connection="WorksheetConnection_EXCEL_Assignment_Problem.xlsx!T_SALES"/>
        </x15:modelTables>
        <x15:modelRelationships>
          <x15:modelRelationship fromTable="T_SALES" fromColumn="Sales Person" toTable="Table2" toColumn="Sales Pers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4" i="5"/>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E5" i="5"/>
  <c r="E6" i="5"/>
  <c r="E7" i="5"/>
  <c r="E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9172F9-6C4E-43F1-B827-4C24FF4641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9260026-6C21-454F-8A6D-F98C35E4A2F9}" name="WorksheetConnection_EXCEL_Assignment_Problem.xlsx!T_SALES" type="102" refreshedVersion="8" minRefreshableVersion="5">
    <extLst>
      <ext xmlns:x15="http://schemas.microsoft.com/office/spreadsheetml/2010/11/main" uri="{DE250136-89BD-433C-8126-D09CA5730AF9}">
        <x15:connection id="T_SALES">
          <x15:rangePr sourceName="_xlcn.WorksheetConnection_EXCEL_Assignment_Problem.xlsxT_SALES1"/>
        </x15:connection>
      </ext>
    </extLst>
  </connection>
  <connection id="3" xr16:uid="{AE5A5300-06C1-4125-B18A-A4E5AB683DDD}" name="WorksheetConnection_EXCEL_Assignment_Problem.xlsx!Table2" type="102" refreshedVersion="8" minRefreshableVersion="5">
    <extLst>
      <ext xmlns:x15="http://schemas.microsoft.com/office/spreadsheetml/2010/11/main" uri="{DE250136-89BD-433C-8126-D09CA5730AF9}">
        <x15:connection id="Table2">
          <x15:rangePr sourceName="_xlcn.WorksheetConnection_EXCEL_Assignment_Problem.xlsxTable21"/>
        </x15:connection>
      </ext>
    </extLst>
  </connection>
</connections>
</file>

<file path=xl/sharedStrings.xml><?xml version="1.0" encoding="utf-8"?>
<sst xmlns="http://schemas.openxmlformats.org/spreadsheetml/2006/main" count="10114" uniqueCount="2073">
  <si>
    <t>Order ID</t>
  </si>
  <si>
    <t>Customer ID</t>
  </si>
  <si>
    <t>Customer Name</t>
  </si>
  <si>
    <t>Sales Person</t>
  </si>
  <si>
    <t>Region</t>
  </si>
  <si>
    <t>Price</t>
  </si>
  <si>
    <t>Quantity</t>
  </si>
  <si>
    <t>0009</t>
  </si>
  <si>
    <t>Company T</t>
  </si>
  <si>
    <t>Andrew James</t>
  </si>
  <si>
    <t>Arizona</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</si>
  <si>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</si>
  <si>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</si>
  <si>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</si>
  <si>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</si>
  <si>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</si>
  <si>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</si>
  <si>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</si>
  <si>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</si>
  <si>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</si>
  <si>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</si>
  <si>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</si>
  <si>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</si>
  <si>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</si>
  <si>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</si>
  <si>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</si>
  <si>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</si>
  <si>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</si>
  <si>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</si>
  <si>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</si>
  <si>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</si>
  <si>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</si>
  <si>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</si>
  <si>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</si>
  <si>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</si>
  <si>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</si>
  <si>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</si>
  <si>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</si>
  <si>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</si>
  <si>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</si>
  <si>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</si>
  <si>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</si>
  <si>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</si>
  <si>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</si>
  <si>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</si>
  <si>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</si>
  <si>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</si>
  <si>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</si>
  <si>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</si>
  <si>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</si>
  <si>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</si>
  <si>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</si>
  <si>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</si>
  <si>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</si>
  <si>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</si>
  <si>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</si>
  <si>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</si>
  <si>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</si>
  <si>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</si>
  <si>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</si>
  <si>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</si>
  <si>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</si>
  <si>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</si>
  <si>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</si>
  <si>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</si>
  <si>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</si>
  <si>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</si>
  <si>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</si>
  <si>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</si>
  <si>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</si>
  <si>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</si>
  <si>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</si>
  <si>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</si>
  <si>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</si>
  <si>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</si>
  <si>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</si>
  <si>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</si>
  <si>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</si>
  <si>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</si>
  <si>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</si>
  <si>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</si>
  <si>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</si>
  <si>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</si>
  <si>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</si>
  <si>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</si>
  <si>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</si>
  <si>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</si>
  <si>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</si>
  <si>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</si>
  <si>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</si>
  <si>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</si>
  <si>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</si>
  <si>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</si>
  <si>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</si>
  <si>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</si>
  <si>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</si>
  <si>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</si>
  <si>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</si>
  <si>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</si>
  <si>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</si>
  <si>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</si>
  <si>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</si>
  <si>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</si>
  <si>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</si>
  <si>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</si>
  <si>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</si>
  <si>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</si>
  <si>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</si>
  <si>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</si>
  <si>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</si>
  <si>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</si>
  <si>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</si>
  <si>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</si>
  <si>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</si>
  <si>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</si>
  <si>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</si>
  <si>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</si>
  <si>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</si>
  <si>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</si>
  <si>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</si>
  <si>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</si>
  <si>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</si>
  <si>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</si>
  <si>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</si>
  <si>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</si>
  <si>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</si>
  <si>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</si>
  <si>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</si>
  <si>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</si>
  <si>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</si>
  <si>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</si>
  <si>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</si>
  <si>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</si>
  <si>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</si>
  <si>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</si>
  <si>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</si>
  <si>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</si>
  <si>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</si>
  <si>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</si>
  <si>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</si>
  <si>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</si>
  <si>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</si>
  <si>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</si>
  <si>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</si>
  <si>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</si>
  <si>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</si>
  <si>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</si>
  <si>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</si>
  <si>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</si>
  <si>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</si>
  <si>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</si>
  <si>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</si>
  <si>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</si>
  <si>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</si>
  <si>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</si>
  <si>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</si>
  <si>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</si>
  <si>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</si>
  <si>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</si>
  <si>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</si>
  <si>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</si>
  <si>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</si>
  <si>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</si>
  <si>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</si>
  <si>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</si>
  <si>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</si>
  <si>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</si>
  <si>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</si>
  <si>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</si>
  <si>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</si>
  <si>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</si>
  <si>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</si>
  <si>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</si>
  <si>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</si>
  <si>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</si>
  <si>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</si>
  <si>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</si>
  <si>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</si>
  <si>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</si>
  <si>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</si>
  <si>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</si>
  <si>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</si>
  <si>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</si>
  <si>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</si>
  <si>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</si>
  <si>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</si>
  <si>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</si>
  <si>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</si>
  <si>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</si>
  <si>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</si>
  <si>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</si>
  <si>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</si>
  <si>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</si>
  <si>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</si>
  <si>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</si>
  <si>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</si>
  <si>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</si>
  <si>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</si>
  <si>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</si>
  <si>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</si>
  <si>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</si>
  <si>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</si>
  <si>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</si>
  <si>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</si>
  <si>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</si>
  <si>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</si>
  <si>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</si>
  <si>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</si>
  <si>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</si>
  <si>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</si>
  <si>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</si>
  <si>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</si>
  <si>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</si>
  <si>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</si>
  <si>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</si>
  <si>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</si>
  <si>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</si>
  <si>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</si>
  <si>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</si>
  <si>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</si>
  <si>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</si>
  <si>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</si>
  <si>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</si>
  <si>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</si>
  <si>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</si>
  <si>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</si>
  <si>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</si>
  <si>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</si>
  <si>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</si>
  <si>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</si>
  <si>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</si>
  <si>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</si>
  <si>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</si>
  <si>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</si>
  <si>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</si>
  <si>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</si>
  <si>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</si>
  <si>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</si>
  <si>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</si>
  <si>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</si>
  <si>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</si>
  <si>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</si>
  <si>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</si>
  <si>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</si>
  <si>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</si>
  <si>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</si>
  <si>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</si>
  <si>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</si>
  <si>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</si>
  <si>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</si>
  <si>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</si>
  <si>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</si>
  <si>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</si>
  <si>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</si>
  <si>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</si>
  <si>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</si>
  <si>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</si>
  <si>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</si>
  <si>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</si>
  <si>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</si>
  <si>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</si>
  <si>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</si>
  <si>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</si>
  <si>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</si>
  <si>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</si>
  <si>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</si>
  <si>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</si>
  <si>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</si>
  <si>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</si>
  <si>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</si>
  <si>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</si>
  <si>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</si>
  <si>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</si>
  <si>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</si>
  <si>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</si>
  <si>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</si>
  <si>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</si>
  <si>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</si>
  <si>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</si>
  <si>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</si>
  <si>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</si>
  <si>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</si>
  <si>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</si>
  <si>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</si>
  <si>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</si>
  <si>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</si>
  <si>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</si>
  <si>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</si>
  <si>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</si>
  <si>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</si>
  <si>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</si>
  <si>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</si>
  <si>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</si>
  <si>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</si>
  <si>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</si>
  <si>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</si>
  <si>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</si>
  <si>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</si>
  <si>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</si>
  <si>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</si>
  <si>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</si>
  <si>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</si>
  <si>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</si>
  <si>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</si>
  <si>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</si>
  <si>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</si>
  <si>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</si>
  <si>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</si>
  <si>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</si>
  <si>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</si>
  <si>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</si>
  <si>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</si>
  <si>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</si>
  <si>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</si>
  <si>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</si>
  <si>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</si>
  <si>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</si>
  <si>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</si>
  <si>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</si>
  <si>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</si>
  <si>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</si>
  <si>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</si>
  <si>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</si>
  <si>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</si>
  <si>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</si>
  <si>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</si>
  <si>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</si>
  <si>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</si>
  <si>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</si>
  <si>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</si>
  <si>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</si>
  <si>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</si>
  <si>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</si>
  <si>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</si>
  <si>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</si>
  <si>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</si>
  <si>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</si>
  <si>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</si>
  <si>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</si>
  <si>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</si>
  <si>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</si>
  <si>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</si>
  <si>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</si>
  <si>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</si>
  <si>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</si>
  <si>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</si>
  <si>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</si>
  <si>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</si>
  <si>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</si>
  <si>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</si>
  <si>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</si>
  <si>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</si>
  <si>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</si>
  <si>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</si>
  <si>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</si>
  <si>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</si>
  <si>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</si>
  <si>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</si>
  <si>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</si>
  <si>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</si>
  <si>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</si>
  <si>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</si>
  <si>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</si>
  <si>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</si>
  <si>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</si>
  <si>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</si>
  <si>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</si>
  <si>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</si>
  <si>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</si>
  <si>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</si>
  <si>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</si>
  <si>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</si>
  <si>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</si>
  <si>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</si>
  <si>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</si>
  <si>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</si>
  <si>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</si>
  <si>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</si>
  <si>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</si>
  <si>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</si>
  <si>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</si>
  <si>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</si>
  <si>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</si>
  <si>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</si>
  <si>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</si>
  <si>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</si>
  <si>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</si>
  <si>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</si>
  <si>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</si>
  <si>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</si>
  <si>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</si>
  <si>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</si>
  <si>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</si>
  <si>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</si>
  <si>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</si>
  <si>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</si>
  <si>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</si>
  <si>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</si>
  <si>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</si>
  <si>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</si>
  <si>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</si>
  <si>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</si>
  <si>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</si>
  <si>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</si>
  <si>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</si>
  <si>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</si>
  <si>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</si>
  <si>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</si>
  <si>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</si>
  <si>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</si>
  <si>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</si>
  <si>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</si>
  <si>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</si>
  <si>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</si>
  <si>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</si>
  <si>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</si>
  <si>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</si>
  <si>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</si>
  <si>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</si>
  <si>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</si>
  <si>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</si>
  <si>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</si>
  <si>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</si>
  <si>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</si>
  <si>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</si>
  <si>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</si>
  <si>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</si>
  <si>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</si>
  <si>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</si>
  <si>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</si>
  <si>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</si>
  <si>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</si>
  <si>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</si>
  <si>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</si>
  <si>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</si>
  <si>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</si>
  <si>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</si>
  <si>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</si>
  <si>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</si>
  <si>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</si>
  <si>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</si>
  <si>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</si>
  <si>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</si>
  <si>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</si>
  <si>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</si>
  <si>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</si>
  <si>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</si>
  <si>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</si>
  <si>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</si>
  <si>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</si>
  <si>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</si>
  <si>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</si>
  <si>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</si>
  <si>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</si>
  <si>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</si>
  <si>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</si>
  <si>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</si>
  <si>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</si>
  <si>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</si>
  <si>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</si>
  <si>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</si>
  <si>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</si>
  <si>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</si>
  <si>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</si>
  <si>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</si>
  <si>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</si>
  <si>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</si>
  <si>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</si>
  <si>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</si>
  <si>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</si>
  <si>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</si>
  <si>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</si>
  <si>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</si>
  <si>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</si>
  <si>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</si>
  <si>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</si>
  <si>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</si>
  <si>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</si>
  <si>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</si>
  <si>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</si>
  <si>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</si>
  <si>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</si>
  <si>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</si>
  <si>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</si>
  <si>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</si>
  <si>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</si>
  <si>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</si>
  <si>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</si>
  <si>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</si>
  <si>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</si>
  <si>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</si>
  <si>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</si>
  <si>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</si>
  <si>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</si>
  <si>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</si>
  <si>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</si>
  <si>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</si>
  <si>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</si>
  <si>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</si>
  <si>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</si>
  <si>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</si>
  <si>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</si>
  <si>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</si>
  <si>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</si>
  <si>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</si>
  <si>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</si>
  <si>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</si>
  <si>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</si>
  <si>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</si>
  <si>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</si>
  <si>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</si>
  <si>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</si>
  <si>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</si>
  <si>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</si>
  <si>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</si>
  <si>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</si>
  <si>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</si>
  <si>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</si>
  <si>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</si>
  <si>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</si>
  <si>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</si>
  <si>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</si>
  <si>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</si>
  <si>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</si>
  <si>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</si>
  <si>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</si>
  <si>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</si>
  <si>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</si>
  <si>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</si>
  <si>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</si>
  <si>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</si>
  <si>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</si>
  <si>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</si>
  <si>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</si>
  <si>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</si>
  <si>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</si>
  <si>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</si>
  <si>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</si>
  <si>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</si>
  <si>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</si>
  <si>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</si>
  <si>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</si>
  <si>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</si>
  <si>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</si>
  <si>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</si>
  <si>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</si>
  <si>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</si>
  <si>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</si>
  <si>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</si>
  <si>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</si>
  <si>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</si>
  <si>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</si>
  <si>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</si>
  <si>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</si>
  <si>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</si>
  <si>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</si>
  <si>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</si>
  <si>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</si>
  <si>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</si>
  <si>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</si>
  <si>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</si>
  <si>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</si>
  <si>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</si>
  <si>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</si>
  <si>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</si>
  <si>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</si>
  <si>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</si>
  <si>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</si>
  <si>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</si>
  <si>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</si>
  <si>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</si>
  <si>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</si>
  <si>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</si>
  <si>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</si>
  <si>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</si>
  <si>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</si>
  <si>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</si>
  <si>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</si>
  <si>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</si>
  <si>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</si>
  <si>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</si>
  <si>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</si>
  <si>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</si>
  <si>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</si>
  <si>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</si>
  <si>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</si>
  <si>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</si>
  <si>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</si>
  <si>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</si>
  <si>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</si>
  <si>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</si>
  <si>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</si>
  <si>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</si>
  <si>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</si>
  <si>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</si>
  <si>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</si>
  <si>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</si>
  <si>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</si>
  <si>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</si>
  <si>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</si>
  <si>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</si>
  <si>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</si>
  <si>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</si>
  <si>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</si>
  <si>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</si>
  <si>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</si>
  <si>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</si>
  <si>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</si>
  <si>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</si>
  <si>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</si>
  <si>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</si>
  <si>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</si>
  <si>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</si>
  <si>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</si>
  <si>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</si>
  <si>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</si>
  <si>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</si>
  <si>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</si>
  <si>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</si>
  <si>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</si>
  <si>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</si>
  <si>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</si>
  <si>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</si>
  <si>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</si>
  <si>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</si>
  <si>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</si>
  <si>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</si>
  <si>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</si>
  <si>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</si>
  <si>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</si>
  <si>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</si>
  <si>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</si>
  <si>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</si>
  <si>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</si>
  <si>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</si>
  <si>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</si>
  <si>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</si>
  <si>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</si>
  <si>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</si>
  <si>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</si>
  <si>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</si>
  <si>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</si>
  <si>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</si>
  <si>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</si>
  <si>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</si>
  <si>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</si>
  <si>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</si>
  <si>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</si>
  <si>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</si>
  <si>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</si>
  <si>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</si>
  <si>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</si>
  <si>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</si>
  <si>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</si>
  <si>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</si>
  <si>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</si>
  <si>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</si>
  <si>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</si>
  <si>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</si>
  <si>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</si>
  <si>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</si>
  <si>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</si>
  <si>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</si>
  <si>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</si>
  <si>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</si>
  <si>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</si>
  <si>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</si>
  <si>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</si>
  <si>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</si>
  <si>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</si>
  <si>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</si>
  <si>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</si>
  <si>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</si>
  <si>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</si>
  <si>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</si>
  <si>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</si>
  <si>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</si>
  <si>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</si>
  <si>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</si>
  <si>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</si>
  <si>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</si>
  <si>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</si>
  <si>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</si>
  <si>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</si>
  <si>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</si>
  <si>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</si>
  <si>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</si>
  <si>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</si>
  <si>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</si>
  <si>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</si>
  <si>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</si>
  <si>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</si>
  <si>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</si>
  <si>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</si>
  <si>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</si>
  <si>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</si>
  <si>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</si>
  <si>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</si>
  <si>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</si>
  <si>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</si>
  <si>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</si>
  <si>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</si>
  <si>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</si>
  <si>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</si>
  <si>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</si>
  <si>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</si>
  <si>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</si>
  <si>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</si>
  <si>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</si>
  <si>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</si>
  <si>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</si>
  <si>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</si>
  <si>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</si>
  <si>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</si>
  <si>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</si>
  <si>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</si>
  <si>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</si>
  <si>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</si>
  <si>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</si>
  <si>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</si>
  <si>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</si>
  <si>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</si>
  <si>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</si>
  <si>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</si>
  <si>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</si>
  <si>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</si>
  <si>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</si>
  <si>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</si>
  <si>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</si>
  <si>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</si>
  <si>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</si>
  <si>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</si>
  <si>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</si>
  <si>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</si>
  <si>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</si>
  <si>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</si>
  <si>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</si>
  <si>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</si>
  <si>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</si>
  <si>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</si>
  <si>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</si>
  <si>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</si>
  <si>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</si>
  <si>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</si>
  <si>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</si>
  <si>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</si>
  <si>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</si>
  <si>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</si>
  <si>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</si>
  <si>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</si>
  <si>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</si>
  <si>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</si>
  <si>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</si>
  <si>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</si>
  <si>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</si>
  <si>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</si>
  <si>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</si>
  <si>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</si>
  <si>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</si>
  <si>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</si>
  <si>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</si>
  <si>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</si>
  <si>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</si>
  <si>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</si>
  <si>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</si>
  <si>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</si>
  <si>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</si>
  <si>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</si>
  <si>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</si>
  <si>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</si>
  <si>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</si>
  <si>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</si>
  <si>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</si>
  <si>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</si>
  <si>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</si>
  <si>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</si>
  <si>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</si>
  <si>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</si>
  <si>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</si>
  <si>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</si>
  <si>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</si>
  <si>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</si>
  <si>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</si>
  <si>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</si>
  <si>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</si>
  <si>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</si>
  <si>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</si>
  <si>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</si>
  <si>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</si>
  <si>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</si>
  <si>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</si>
  <si>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</si>
  <si>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</si>
  <si>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</si>
  <si>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</si>
  <si>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</si>
  <si>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</si>
  <si>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</si>
  <si>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</si>
  <si>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</si>
  <si>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</si>
  <si>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</si>
  <si>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</si>
  <si>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</si>
  <si>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</si>
  <si>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</si>
  <si>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</si>
  <si>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</si>
  <si>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</si>
  <si>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</si>
  <si>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</si>
  <si>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</si>
  <si>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</si>
  <si>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</si>
  <si>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</si>
  <si>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</si>
  <si>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</si>
  <si>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</si>
  <si>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</si>
  <si>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</si>
  <si>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</si>
  <si>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</si>
  <si>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</si>
  <si>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</si>
  <si>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</si>
  <si>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</si>
  <si>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</si>
  <si>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</si>
  <si>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</si>
  <si>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</si>
  <si>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</si>
  <si>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</si>
  <si>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</si>
  <si>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</si>
  <si>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</si>
  <si>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</si>
  <si>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</si>
  <si>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</si>
  <si>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</si>
  <si>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</si>
  <si>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</si>
  <si>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</si>
  <si>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</si>
  <si>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</si>
  <si>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</si>
  <si>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</si>
  <si>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</si>
  <si>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</si>
  <si>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</si>
  <si>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</si>
  <si>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</si>
  <si>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</si>
  <si>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</si>
  <si>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</si>
  <si>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</si>
  <si>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</si>
  <si>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</si>
  <si>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</si>
  <si>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</si>
  <si>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</si>
  <si>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</si>
  <si>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</si>
  <si>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</si>
  <si>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</si>
  <si>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</si>
  <si>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</si>
  <si>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</si>
  <si>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</si>
  <si>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</si>
  <si>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</si>
  <si>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</si>
  <si>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</si>
  <si>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</si>
  <si>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</si>
  <si>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</si>
  <si>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</si>
  <si>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</si>
  <si>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</si>
  <si>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</si>
  <si>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</si>
  <si>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</si>
  <si>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</si>
  <si>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</si>
  <si>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</si>
  <si>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</si>
  <si>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</si>
  <si>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</si>
  <si>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</si>
  <si>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</si>
  <si>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</si>
  <si>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</si>
  <si>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</si>
  <si>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</si>
  <si>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</si>
  <si>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</si>
  <si>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</si>
  <si>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</si>
  <si>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</si>
  <si>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</si>
  <si>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</si>
  <si>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</si>
  <si>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</si>
  <si>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</si>
  <si>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</si>
  <si>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</si>
  <si>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</si>
  <si>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</si>
  <si>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</si>
  <si>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</si>
  <si>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</si>
  <si>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</si>
  <si>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</si>
  <si>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</si>
  <si>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</si>
  <si>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</si>
  <si>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</si>
  <si>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</si>
  <si>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</si>
  <si>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</si>
  <si>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</si>
  <si>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</si>
  <si>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</si>
  <si>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</si>
  <si>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</si>
  <si>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</si>
  <si>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</si>
  <si>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</si>
  <si>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</si>
  <si>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</si>
  <si>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</si>
  <si>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</si>
  <si>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</si>
  <si>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</si>
  <si>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</si>
  <si>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</si>
  <si>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</si>
  <si>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</si>
  <si>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</si>
  <si>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</si>
  <si>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</si>
  <si>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</si>
  <si>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</si>
  <si>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</si>
  <si>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</si>
  <si>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</si>
  <si>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</si>
  <si>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</si>
  <si>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</si>
  <si>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</si>
  <si>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</si>
  <si>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</si>
  <si>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</si>
  <si>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</si>
  <si>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</si>
  <si>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</si>
  <si>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</si>
  <si>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</si>
  <si>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</si>
  <si>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</si>
  <si>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</si>
  <si>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</si>
  <si>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</si>
  <si>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</si>
  <si>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</si>
  <si>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</si>
  <si>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</si>
  <si>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</si>
  <si>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</si>
  <si>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</si>
  <si>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</si>
  <si>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</si>
  <si>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</si>
  <si>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</si>
  <si>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</si>
  <si>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</si>
  <si>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</si>
  <si>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</si>
  <si>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</si>
  <si>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</si>
  <si>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</si>
  <si>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</si>
  <si>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</si>
  <si>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</si>
  <si>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</si>
  <si>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</si>
  <si>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</si>
  <si>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</si>
  <si>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</si>
  <si>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</si>
  <si>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</si>
  <si>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</si>
  <si>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</si>
  <si>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</si>
  <si>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</si>
  <si>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</si>
  <si>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</si>
  <si>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</si>
  <si>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</si>
  <si>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</si>
  <si>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</si>
  <si>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</si>
  <si>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</si>
  <si>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</si>
  <si>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</si>
  <si>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</si>
  <si>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</si>
  <si>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</si>
  <si>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</si>
  <si>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</si>
  <si>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</si>
  <si>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</si>
  <si>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</si>
  <si>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</si>
  <si>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</si>
  <si>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</si>
  <si>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</si>
  <si>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</si>
  <si>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</si>
  <si>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</si>
  <si>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</si>
  <si>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</si>
  <si>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</si>
  <si>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</si>
  <si>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</si>
  <si>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</si>
  <si>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</si>
  <si>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</si>
  <si>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</si>
  <si>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</si>
  <si>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</si>
  <si>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</si>
  <si>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</si>
  <si>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</si>
  <si>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</si>
  <si>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</si>
  <si>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</si>
  <si>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</si>
  <si>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</si>
  <si>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</si>
  <si>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</si>
  <si>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</si>
  <si>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</si>
  <si>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</si>
  <si>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</si>
  <si>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</si>
  <si>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</si>
  <si>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</si>
  <si>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</si>
  <si>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</si>
  <si>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</si>
  <si>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</si>
  <si>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</si>
  <si>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</si>
  <si>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</si>
  <si>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</si>
  <si>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</si>
  <si>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</si>
  <si>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</si>
  <si>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</si>
  <si>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</si>
  <si>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</si>
  <si>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</si>
  <si>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</si>
  <si>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</si>
  <si>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</si>
  <si>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</si>
  <si>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</si>
  <si>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</si>
  <si>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</si>
  <si>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</si>
  <si>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</si>
  <si>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</si>
  <si>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</si>
  <si>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</si>
  <si>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</si>
  <si>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</si>
  <si>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</si>
  <si>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</si>
  <si>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</si>
  <si>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</si>
  <si>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</si>
  <si>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</si>
  <si>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</si>
  <si>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</si>
  <si>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</si>
  <si>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</si>
  <si>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</si>
  <si>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</si>
  <si>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</si>
  <si>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</si>
  <si>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</si>
  <si>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</si>
  <si>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</si>
  <si>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</si>
  <si>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</si>
  <si>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</si>
  <si>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</si>
  <si>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</si>
  <si>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</si>
  <si>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</si>
  <si>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</si>
  <si>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</si>
  <si>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</si>
  <si>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</si>
  <si>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</si>
  <si>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</si>
  <si>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</si>
  <si>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</si>
  <si>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</si>
  <si>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</si>
  <si>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</si>
  <si>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</si>
  <si>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</si>
  <si>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</si>
  <si>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</si>
  <si>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</si>
  <si>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</si>
  <si>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</si>
  <si>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</si>
  <si>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</si>
  <si>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</si>
  <si>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</si>
  <si>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</si>
  <si>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</si>
  <si>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</si>
  <si>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</si>
  <si>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</si>
  <si>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</si>
  <si>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</si>
  <si>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</si>
  <si>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</si>
  <si>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</si>
  <si>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</si>
  <si>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</si>
  <si>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</si>
  <si>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</si>
  <si>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</si>
  <si>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</si>
  <si>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</si>
  <si>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</si>
  <si>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</si>
  <si>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</si>
  <si>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</si>
  <si>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</si>
  <si>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</si>
  <si>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</si>
  <si>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</si>
  <si>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</si>
  <si>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</si>
  <si>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</si>
  <si>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</si>
  <si>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</si>
  <si>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</si>
  <si>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</si>
  <si>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</si>
  <si>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</si>
  <si>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</si>
  <si>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</si>
  <si>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</si>
  <si>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</si>
  <si>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</si>
  <si>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</si>
  <si>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</si>
  <si>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</si>
  <si>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</si>
  <si>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</si>
  <si>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</si>
  <si>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</si>
  <si>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</si>
  <si>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</si>
  <si>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</si>
  <si>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</si>
  <si>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</si>
  <si>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</si>
  <si>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</si>
  <si>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</si>
  <si>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</si>
  <si>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</si>
  <si>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</si>
  <si>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</si>
  <si>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</si>
  <si>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</si>
  <si>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</si>
  <si>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</si>
  <si>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</si>
  <si>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</si>
  <si>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</si>
  <si>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</si>
  <si>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</si>
  <si>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</si>
  <si>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</si>
  <si>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</si>
  <si>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</si>
  <si>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</si>
  <si>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</si>
  <si>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</si>
  <si>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</si>
  <si>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</si>
  <si>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</si>
  <si>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</si>
  <si>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</si>
  <si>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</si>
  <si>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</si>
  <si>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</si>
  <si>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</si>
  <si>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</si>
  <si>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</si>
  <si>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</si>
  <si>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</si>
  <si>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</si>
  <si>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</si>
  <si>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</si>
  <si>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</si>
  <si>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</si>
  <si>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</si>
  <si>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</si>
  <si>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</si>
  <si>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</si>
  <si>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</si>
  <si>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</si>
  <si>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</si>
  <si>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</si>
  <si>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</si>
  <si>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</si>
  <si>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</si>
  <si>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</si>
  <si>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</si>
  <si>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</si>
  <si>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</si>
  <si>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</si>
  <si>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</si>
  <si>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</si>
  <si>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</si>
  <si>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</si>
  <si>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</si>
  <si>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</si>
  <si>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</si>
  <si>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</si>
  <si>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</si>
  <si>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</si>
  <si>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</si>
  <si>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</si>
  <si>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</si>
  <si>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</si>
  <si>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</si>
  <si>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</si>
  <si>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</si>
  <si>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</si>
  <si>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</si>
  <si>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</si>
  <si>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</si>
  <si>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</si>
  <si>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</si>
  <si>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</si>
  <si>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</si>
  <si>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</si>
  <si>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</si>
  <si>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</si>
  <si>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</si>
  <si>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</si>
  <si>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</si>
  <si>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</si>
  <si>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</si>
  <si>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</si>
  <si>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</si>
  <si>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</si>
  <si>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</si>
  <si>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</si>
  <si>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</si>
  <si>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</si>
  <si>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</si>
  <si>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</si>
  <si>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</si>
  <si>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</si>
  <si>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</si>
  <si>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</si>
  <si>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</si>
  <si>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</si>
  <si>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</si>
  <si>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</si>
  <si>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</si>
  <si>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</si>
  <si>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</si>
  <si>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</si>
  <si>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</si>
  <si>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</si>
  <si>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</si>
  <si>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</si>
  <si>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</si>
  <si>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</si>
  <si>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</si>
  <si>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</si>
  <si>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</si>
  <si>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</si>
  <si>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</si>
  <si>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</si>
  <si>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</si>
  <si>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</si>
  <si>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</si>
  <si>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</si>
  <si>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</si>
  <si>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</si>
  <si>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</si>
  <si>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</si>
  <si>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</si>
  <si>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</si>
  <si>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</si>
  <si>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</si>
  <si>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</si>
  <si>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</si>
  <si>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</si>
  <si>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</si>
  <si>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</si>
  <si>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</si>
  <si>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</si>
  <si>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</si>
  <si>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</si>
  <si>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</si>
  <si>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</si>
  <si>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</si>
  <si>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</si>
  <si>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</si>
  <si>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</si>
  <si>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</si>
  <si>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</si>
  <si>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</si>
  <si>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</si>
  <si>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</si>
  <si>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</si>
  <si>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</si>
  <si>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</si>
  <si>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</si>
  <si>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</si>
  <si>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</si>
  <si>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</si>
  <si>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</si>
  <si>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</si>
  <si>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</si>
  <si>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</si>
  <si>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</si>
  <si>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</si>
  <si>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</si>
  <si>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</si>
  <si>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</si>
  <si>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</si>
  <si>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</si>
  <si>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</si>
  <si>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</si>
  <si>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</si>
  <si>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</si>
  <si>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</si>
  <si>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</si>
  <si>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</si>
  <si>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</si>
  <si>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</si>
  <si>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</si>
  <si>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</si>
  <si>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</si>
  <si>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</si>
  <si>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</si>
  <si>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</si>
  <si>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</si>
  <si>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</si>
  <si>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</si>
  <si>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</si>
  <si>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</si>
  <si>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</si>
  <si>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</si>
  <si>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</si>
  <si>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</si>
  <si>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</si>
  <si>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</si>
  <si>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</si>
  <si>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</si>
  <si>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</si>
  <si>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</si>
  <si>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</si>
  <si>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</si>
  <si>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</si>
  <si>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</si>
  <si>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</si>
  <si>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</si>
  <si>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</si>
  <si>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</si>
  <si>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</si>
  <si>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</si>
  <si>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</si>
  <si>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</si>
  <si>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</si>
  <si>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</si>
  <si>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</si>
  <si>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</si>
  <si>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</si>
  <si>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</si>
  <si>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</si>
  <si>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</si>
  <si>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</si>
  <si>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</si>
  <si>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</si>
  <si>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</si>
  <si>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</si>
  <si>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</si>
  <si>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</si>
  <si>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</si>
  <si>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</si>
  <si>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</si>
  <si>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</si>
  <si>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</si>
  <si>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</si>
  <si>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</si>
  <si>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</si>
  <si>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</si>
  <si>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</si>
  <si>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</si>
  <si>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</si>
  <si>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</si>
  <si>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</si>
  <si>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</si>
  <si>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</si>
  <si>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</si>
  <si>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</si>
  <si>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</si>
  <si>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</si>
  <si>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</si>
  <si>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</si>
  <si>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</si>
  <si>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</si>
  <si>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</si>
  <si>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</si>
  <si>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</si>
  <si>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</si>
  <si>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</si>
  <si>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</si>
  <si>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</si>
  <si>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</si>
  <si>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</si>
  <si>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</si>
  <si>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</si>
  <si>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</si>
  <si>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</si>
  <si>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</si>
  <si>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</si>
  <si>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</si>
  <si>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</si>
  <si>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</si>
  <si>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</si>
  <si>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</si>
  <si>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</si>
  <si>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</si>
  <si>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</si>
  <si>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</si>
  <si>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</si>
  <si>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</si>
  <si>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</si>
  <si>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</si>
  <si>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</si>
  <si>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</si>
  <si>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</si>
  <si>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</si>
  <si>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</si>
  <si>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</si>
  <si>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</si>
  <si>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</si>
  <si>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</si>
  <si>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</si>
  <si>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</si>
  <si>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</si>
  <si>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</si>
  <si>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</si>
  <si>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</si>
  <si>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</si>
  <si>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</si>
  <si>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</si>
  <si>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</si>
  <si>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</si>
  <si>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</si>
  <si>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</si>
  <si>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</si>
  <si>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</si>
  <si>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</si>
  <si>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</si>
  <si>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</si>
  <si>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</si>
  <si>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</si>
  <si>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</si>
  <si>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</si>
  <si>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</si>
  <si>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</si>
  <si>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</si>
  <si>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</si>
  <si>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</si>
  <si>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</si>
  <si>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</si>
  <si>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</si>
  <si>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</si>
  <si>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</si>
  <si>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</si>
  <si>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</si>
  <si>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</si>
  <si>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</si>
  <si>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</si>
  <si>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</si>
  <si>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</si>
  <si>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</si>
  <si>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</si>
  <si>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</si>
  <si>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</si>
  <si>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</si>
  <si>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</si>
  <si>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</si>
  <si>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</si>
  <si>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</si>
  <si>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</si>
  <si>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</si>
  <si>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</si>
  <si>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</si>
  <si>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</si>
  <si>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</si>
  <si>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</si>
  <si>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</si>
  <si>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</si>
  <si>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</si>
  <si>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</si>
  <si>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</si>
  <si>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</si>
  <si>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</si>
  <si>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</si>
  <si>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</si>
  <si>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</si>
  <si>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</si>
  <si>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</si>
  <si>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</si>
  <si>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</si>
  <si>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</si>
  <si>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</si>
  <si>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</si>
  <si>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</si>
  <si>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</si>
  <si>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</si>
  <si>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</si>
  <si>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</si>
  <si>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</si>
  <si>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</si>
  <si>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</si>
  <si>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</si>
  <si>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</si>
  <si>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</si>
  <si>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</si>
  <si>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</si>
  <si>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</si>
  <si>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</si>
  <si>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</si>
  <si>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</si>
  <si>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</si>
  <si>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</si>
  <si>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</si>
  <si>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</si>
  <si>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</si>
  <si>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</si>
  <si>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</si>
  <si>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</si>
  <si>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</si>
  <si>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</si>
  <si>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</si>
  <si>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</si>
  <si>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</si>
  <si>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</si>
  <si>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</si>
  <si>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</si>
  <si>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</si>
  <si>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</si>
  <si>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</si>
  <si>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</si>
  <si>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</si>
  <si>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</si>
  <si>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</si>
  <si>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</si>
  <si>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</si>
  <si>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</si>
  <si>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</si>
  <si>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</si>
  <si>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</si>
  <si>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</si>
  <si>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</si>
  <si>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</si>
  <si>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</si>
  <si>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</si>
  <si>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</si>
  <si>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</si>
  <si>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</si>
  <si>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</si>
  <si>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</si>
  <si>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</si>
  <si>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</si>
  <si>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</si>
  <si>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</si>
  <si>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</si>
  <si>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</si>
  <si>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</si>
  <si>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</si>
  <si>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</si>
  <si>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</si>
  <si>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</si>
  <si>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</si>
  <si>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</si>
  <si>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</si>
  <si>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</si>
  <si>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</si>
  <si>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</si>
  <si>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</si>
  <si>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</si>
  <si>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</si>
  <si>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</si>
  <si>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</si>
  <si>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</si>
  <si>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</si>
  <si>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</si>
  <si>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</si>
  <si>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</si>
  <si>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</si>
  <si>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</si>
  <si>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</si>
  <si>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</si>
  <si>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</si>
  <si>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</si>
  <si>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</si>
  <si>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</si>
  <si>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</si>
  <si>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</si>
  <si>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</si>
  <si>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</si>
  <si>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</si>
  <si>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</si>
  <si>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</si>
  <si>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</si>
  <si>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</si>
  <si>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</si>
  <si>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</si>
  <si>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</si>
  <si>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</si>
  <si>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</si>
  <si>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</si>
  <si>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</si>
  <si>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</si>
  <si>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</si>
  <si>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</si>
  <si>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</si>
  <si>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</si>
  <si>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</si>
  <si>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</si>
  <si>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</si>
  <si>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</si>
  <si>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</si>
  <si>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</si>
  <si>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</si>
  <si>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</si>
  <si>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</si>
  <si>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</si>
  <si>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</si>
  <si>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</si>
  <si>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</si>
  <si>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</si>
  <si>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</si>
  <si>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</si>
  <si>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</si>
  <si>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</si>
  <si>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</si>
  <si>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</si>
  <si>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</si>
  <si>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</si>
  <si>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</si>
  <si>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</si>
  <si>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</si>
  <si>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</si>
  <si>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</si>
  <si>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</si>
  <si>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</si>
  <si>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</si>
  <si>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</si>
  <si>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</si>
  <si>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</si>
  <si>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</si>
  <si>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</si>
  <si>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</si>
  <si>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</si>
  <si>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</si>
  <si>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</si>
  <si>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</si>
  <si>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</si>
  <si>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</si>
  <si>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</si>
  <si>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</si>
  <si>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</si>
  <si>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</si>
  <si>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</si>
  <si>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</si>
  <si>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</si>
  <si>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</si>
  <si>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</si>
  <si>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</si>
  <si>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</si>
  <si>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</si>
  <si>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</si>
  <si>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</si>
  <si>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</si>
  <si>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</si>
  <si>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</si>
  <si>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</si>
  <si>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</si>
  <si>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</si>
  <si>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</si>
  <si>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</si>
  <si>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</si>
  <si>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</si>
  <si>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</si>
  <si>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</si>
  <si>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</si>
  <si>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</si>
  <si>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</si>
  <si>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</si>
  <si>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</si>
  <si>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</si>
  <si>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</si>
  <si>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</si>
  <si>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</si>
  <si>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</si>
  <si>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</si>
  <si>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</si>
  <si>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</si>
  <si>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</si>
  <si>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</si>
  <si>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</si>
  <si>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</si>
  <si>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</si>
  <si>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</si>
  <si>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</si>
  <si>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</si>
  <si>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</si>
  <si>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</si>
  <si>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</si>
  <si>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</si>
  <si>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</si>
  <si>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</si>
  <si>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</si>
  <si>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</si>
  <si>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</si>
  <si>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</si>
  <si>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</si>
  <si>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</si>
  <si>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</si>
  <si>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</si>
  <si>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</si>
  <si>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</si>
  <si>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</si>
  <si>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</si>
  <si>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</si>
  <si>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</si>
  <si>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</si>
  <si>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</si>
  <si>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</si>
  <si>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</si>
  <si>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</si>
  <si>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</si>
  <si>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</si>
  <si>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</si>
  <si>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</si>
  <si>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</si>
  <si>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</si>
  <si>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</si>
  <si>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</si>
  <si>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</si>
  <si>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</si>
  <si>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</si>
  <si>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</si>
  <si>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</si>
  <si>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</si>
  <si>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</si>
  <si>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</si>
  <si>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</si>
  <si>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</si>
  <si>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</si>
  <si>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</si>
  <si>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</si>
  <si>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</si>
  <si>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</si>
  <si>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</si>
  <si>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</si>
  <si>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</si>
  <si>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</si>
  <si>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</si>
  <si>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</si>
  <si>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</si>
  <si>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</si>
  <si>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</si>
  <si>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</si>
  <si>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</si>
  <si>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</si>
  <si>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</si>
  <si>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</si>
  <si>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</si>
  <si>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</si>
  <si>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</si>
  <si>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</si>
  <si>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</si>
  <si>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</si>
  <si>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</si>
  <si>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</si>
  <si>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</si>
  <si>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</si>
  <si>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</si>
  <si>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</si>
  <si>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</si>
  <si>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</si>
  <si>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</si>
  <si>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</si>
  <si>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</si>
  <si>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</si>
  <si>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</si>
  <si>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</si>
  <si>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</si>
  <si>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</si>
  <si>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</si>
  <si>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</si>
  <si>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</si>
  <si>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</si>
  <si>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</si>
  <si>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</si>
  <si>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</si>
  <si>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</si>
  <si>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</si>
  <si>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</si>
  <si>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</si>
  <si>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</si>
  <si>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</si>
  <si>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</si>
  <si>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</si>
  <si>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</si>
  <si>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</si>
  <si>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</si>
  <si>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</si>
  <si>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</si>
  <si>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</si>
  <si>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</si>
  <si>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</si>
  <si>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</si>
  <si>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</si>
  <si>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</si>
  <si>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</si>
  <si>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</si>
  <si>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</si>
  <si>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</si>
  <si>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</si>
  <si>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</si>
  <si>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</si>
  <si>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</si>
  <si>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</si>
  <si>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</si>
  <si>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</si>
  <si>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</si>
  <si>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</si>
  <si>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</si>
  <si>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</si>
  <si>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</si>
  <si>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</si>
  <si>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</si>
  <si>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</si>
  <si>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</si>
  <si>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</si>
  <si>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</si>
  <si>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</si>
  <si>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</si>
  <si>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</si>
  <si>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</si>
  <si>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</si>
  <si>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</si>
  <si>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</si>
  <si>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</si>
  <si>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</si>
  <si>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</si>
  <si>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</si>
  <si>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</si>
  <si>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</si>
  <si>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</si>
  <si>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</si>
  <si>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</si>
  <si>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</si>
  <si>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</si>
  <si>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</si>
  <si>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</si>
  <si>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</si>
  <si>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</si>
  <si>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</si>
  <si>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</si>
  <si>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</si>
  <si>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</si>
  <si>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</si>
  <si>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</si>
  <si>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</si>
  <si>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</si>
  <si>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</si>
  <si>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</si>
  <si>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</si>
  <si>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</si>
  <si>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</si>
  <si>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</si>
  <si>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</si>
  <si>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</si>
  <si>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</si>
  <si>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</si>
  <si>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</si>
  <si>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</si>
  <si>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</si>
  <si>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</si>
  <si>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</si>
  <si>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</si>
  <si>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</si>
  <si>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</si>
  <si>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</si>
  <si>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</si>
  <si>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</si>
  <si>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</si>
  <si>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</si>
  <si>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</si>
  <si>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</si>
  <si>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</si>
  <si>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</si>
  <si>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</si>
  <si>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</si>
  <si>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</si>
  <si>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</si>
  <si>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</si>
  <si>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</si>
  <si>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</si>
  <si>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</si>
  <si>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</si>
  <si>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</si>
  <si>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</si>
  <si>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</si>
  <si>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</si>
  <si>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</si>
  <si>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</si>
  <si>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</si>
  <si>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</si>
  <si>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</si>
  <si>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</si>
  <si>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</si>
  <si>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</si>
  <si>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</si>
  <si>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</si>
  <si>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</si>
  <si>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</si>
  <si>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</si>
  <si>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</si>
  <si>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</si>
  <si>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</si>
  <si>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</si>
  <si>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</si>
  <si>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</si>
  <si>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</si>
  <si>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</si>
  <si>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</si>
  <si>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</si>
  <si>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</si>
  <si>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</si>
  <si>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</si>
  <si>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</si>
  <si>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</si>
  <si>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</si>
  <si>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</si>
  <si>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</si>
  <si>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</si>
  <si>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</si>
  <si>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</si>
  <si>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</si>
  <si>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</si>
  <si>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</si>
  <si>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</si>
  <si>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</si>
  <si>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</si>
  <si>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</si>
  <si>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</si>
  <si>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</si>
  <si>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</si>
  <si>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</si>
  <si>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</si>
  <si>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</si>
  <si>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</si>
  <si>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</si>
  <si>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</si>
  <si>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</si>
  <si>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</si>
  <si>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</si>
  <si>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</si>
  <si>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</si>
  <si>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</si>
  <si>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</si>
  <si>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</si>
  <si>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</si>
  <si>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</si>
  <si>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</si>
  <si>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</si>
  <si>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</si>
  <si>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</si>
  <si>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</si>
  <si>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</si>
  <si>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</si>
  <si>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</si>
  <si>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</si>
  <si>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</si>
  <si>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</si>
  <si>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</si>
  <si>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</si>
  <si>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</si>
  <si>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</si>
  <si>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</si>
  <si>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</si>
  <si>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</si>
  <si>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</si>
  <si>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</si>
  <si>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</si>
  <si>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</si>
  <si>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</si>
  <si>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</si>
  <si>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</si>
  <si>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</si>
  <si>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</si>
  <si>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</si>
  <si>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</si>
  <si>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</si>
  <si>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</si>
  <si>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</si>
  <si>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</si>
  <si>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</si>
  <si>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</si>
  <si>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</si>
  <si>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</si>
  <si>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</si>
  <si>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</si>
  <si>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</si>
  <si>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Product_Type</t>
  </si>
  <si>
    <t>Product 1</t>
  </si>
  <si>
    <t>Product 5</t>
  </si>
  <si>
    <t>Product 2</t>
  </si>
  <si>
    <t>Product 4</t>
  </si>
  <si>
    <t>Product 3</t>
  </si>
  <si>
    <t>Manager</t>
  </si>
  <si>
    <t>Jeff</t>
  </si>
  <si>
    <t>Steve</t>
  </si>
  <si>
    <t>Sara</t>
  </si>
  <si>
    <t>Philip</t>
  </si>
  <si>
    <t>Tenure (yrs)</t>
  </si>
  <si>
    <t>Order Date</t>
  </si>
  <si>
    <t>Revenue</t>
  </si>
  <si>
    <t>Row Labels</t>
  </si>
  <si>
    <t>Grand Total</t>
  </si>
  <si>
    <t>2021</t>
  </si>
  <si>
    <t>2022</t>
  </si>
  <si>
    <t>Sum of Revenue</t>
  </si>
  <si>
    <t>Column Labels</t>
  </si>
  <si>
    <t>Jan</t>
  </si>
  <si>
    <t>Feb</t>
  </si>
  <si>
    <t>Mar</t>
  </si>
  <si>
    <t>Apr</t>
  </si>
  <si>
    <t>May</t>
  </si>
  <si>
    <t>Jun</t>
  </si>
  <si>
    <t>Jul</t>
  </si>
  <si>
    <t>Aug</t>
  </si>
  <si>
    <t>Sep</t>
  </si>
  <si>
    <t>Oct</t>
  </si>
  <si>
    <t>Nov</t>
  </si>
  <si>
    <t>Dec</t>
  </si>
  <si>
    <t>Measure 1 Status</t>
  </si>
  <si>
    <t xml:space="preserv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</si>
</sst>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Fill="1" applyAlignment="1"/>
    <xf numFmtId="164" fontId="0" fillId="0" borderId="0" xfId="0" applyNumberFormat="1" applyAlignment="1">
      <alignment horizontal="left"/>
    </xf>
    <xf numFmtId="0" fontId="1" fillId="0" borderId="0" xfId="0" applyFont="1" applyAlignment="1">
      <alignment horizontal="left"/>
    </xf>
    <xf numFmtId="0" fontId="1" fillId="0" borderId="0" xfId="0" applyNumberFormat="1" applyFont="1"/>
  </cellXfs>
  <cellStyles count="1">
    <cellStyle name="Normal" xfId="0" builtinId="0"/>
  </cellStyles>
  <dxfs count="5">
    <dxf>
      <font>
        <b/>
      </font>
    </dxf>
    <dxf>
      <font>
        <b/>
      </font>
    </dxf>
    <dxf>
      <font>
        <b/>
        <i val="0"/>
        <strike val="0"/>
        <condense val="0"/>
        <extend val="0"/>
        <outline val="0"/>
        <shadow val="0"/>
        <u val="none"/>
        <vertAlign val="baseline"/>
        <sz val="11"/>
        <color theme="1"/>
        <name val="Calibri"/>
        <family val="2"/>
        <scheme val="minor"/>
      </font>
    </dxf>
    <dxf>
      <numFmt numFmtId="0" formatCode="General"/>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[Week-2 Excel Assignment-2 - Supriya PM - refelected on feedback by removing grd t.xlsx]Time line chart+slicer!PivotTable1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Monthly Revenue with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line chart+slicer'!$B$10:$B$11</c:f>
              <c:strCache>
                <c:ptCount val="1"/>
                <c:pt idx="0">
                  <c:v>Product 1</c:v>
                </c:pt>
              </c:strCache>
            </c:strRef>
          </c:tx>
          <c:spPr>
            <a:ln w="28575" cap="rnd">
              <a:solidFill>
                <a:schemeClr val="accent1"/>
              </a:solidFill>
              <a:round/>
            </a:ln>
            <a:effectLst/>
          </c:spPr>
          <c:marker>
            <c:symbol val="none"/>
          </c:marker>
          <c:cat>
            <c:strRef>
              <c:f>'Time line chart+slicer'!$A$12:$A$23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line chart+slicer'!$B$12:$B$23</c:f>
              <c:numCache>
                <c:formatCode>General</c:formatCode>
                <c:ptCount val="12"/>
                <c:pt idx="0">
                  <c:v>71421</c:v>
                </c:pt>
                <c:pt idx="1">
                  <c:v>81396</c:v>
                </c:pt>
                <c:pt idx="2">
                  <c:v>93366</c:v>
                </c:pt>
                <c:pt idx="3">
                  <c:v>65037</c:v>
                </c:pt>
                <c:pt idx="4">
                  <c:v>51072</c:v>
                </c:pt>
                <c:pt idx="5">
                  <c:v>73416</c:v>
                </c:pt>
                <c:pt idx="6">
                  <c:v>62643</c:v>
                </c:pt>
                <c:pt idx="7">
                  <c:v>61047</c:v>
                </c:pt>
                <c:pt idx="8">
                  <c:v>69825</c:v>
                </c:pt>
                <c:pt idx="9">
                  <c:v>37506</c:v>
                </c:pt>
                <c:pt idx="10">
                  <c:v>43092</c:v>
                </c:pt>
                <c:pt idx="11">
                  <c:v>27132</c:v>
                </c:pt>
              </c:numCache>
            </c:numRef>
          </c:val>
          <c:smooth val="0"/>
          <c:extLst>
            <c:ext xmlns:c16="http://schemas.microsoft.com/office/drawing/2014/chart" uri="{C3380CC4-5D6E-409C-BE32-E72D297353CC}">
              <c16:uniqueId val="{00000000-1BDC-4D9A-9B3F-2B1651D562B8}"/>
            </c:ext>
          </c:extLst>
        </c:ser>
        <c:ser>
          <c:idx val="1"/>
          <c:order val="1"/>
          <c:tx>
            <c:strRef>
              <c:f>'Time line chart+slicer'!$C$10:$C$11</c:f>
              <c:strCache>
                <c:ptCount val="1"/>
                <c:pt idx="0">
                  <c:v>Product 2</c:v>
                </c:pt>
              </c:strCache>
            </c:strRef>
          </c:tx>
          <c:spPr>
            <a:ln w="28575" cap="rnd">
              <a:solidFill>
                <a:schemeClr val="accent2"/>
              </a:solidFill>
              <a:round/>
            </a:ln>
            <a:effectLst/>
          </c:spPr>
          <c:marker>
            <c:symbol val="none"/>
          </c:marker>
          <c:cat>
            <c:strRef>
              <c:f>'Time line chart+slicer'!$A$12:$A$23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line chart+slicer'!$C$12:$C$23</c:f>
              <c:numCache>
                <c:formatCode>General</c:formatCode>
                <c:ptCount val="12"/>
                <c:pt idx="0">
                  <c:v>28855</c:v>
                </c:pt>
                <c:pt idx="1">
                  <c:v>35820</c:v>
                </c:pt>
                <c:pt idx="2">
                  <c:v>45372</c:v>
                </c:pt>
                <c:pt idx="3">
                  <c:v>38208</c:v>
                </c:pt>
                <c:pt idx="4">
                  <c:v>33432</c:v>
                </c:pt>
                <c:pt idx="5">
                  <c:v>30845</c:v>
                </c:pt>
                <c:pt idx="6">
                  <c:v>21691</c:v>
                </c:pt>
                <c:pt idx="7">
                  <c:v>32238</c:v>
                </c:pt>
                <c:pt idx="8">
                  <c:v>33432</c:v>
                </c:pt>
                <c:pt idx="9">
                  <c:v>29850</c:v>
                </c:pt>
                <c:pt idx="10">
                  <c:v>21691</c:v>
                </c:pt>
                <c:pt idx="11">
                  <c:v>14328</c:v>
                </c:pt>
              </c:numCache>
            </c:numRef>
          </c:val>
          <c:smooth val="0"/>
          <c:extLst>
            <c:ext xmlns:c16="http://schemas.microsoft.com/office/drawing/2014/chart" uri="{C3380CC4-5D6E-409C-BE32-E72D297353CC}">
              <c16:uniqueId val="{0000000A-1BDC-4D9A-9B3F-2B1651D562B8}"/>
            </c:ext>
          </c:extLst>
        </c:ser>
        <c:ser>
          <c:idx val="2"/>
          <c:order val="2"/>
          <c:tx>
            <c:strRef>
              <c:f>'Time line chart+slicer'!$D$10:$D$11</c:f>
              <c:strCache>
                <c:ptCount val="1"/>
                <c:pt idx="0">
                  <c:v>Product 3</c:v>
                </c:pt>
              </c:strCache>
            </c:strRef>
          </c:tx>
          <c:spPr>
            <a:ln w="28575" cap="rnd">
              <a:solidFill>
                <a:schemeClr val="accent3"/>
              </a:solidFill>
              <a:round/>
            </a:ln>
            <a:effectLst/>
          </c:spPr>
          <c:marker>
            <c:symbol val="none"/>
          </c:marker>
          <c:cat>
            <c:strRef>
              <c:f>'Time line chart+slicer'!$A$12:$A$23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line chart+slicer'!$D$12:$D$23</c:f>
              <c:numCache>
                <c:formatCode>General</c:formatCode>
                <c:ptCount val="12"/>
                <c:pt idx="0">
                  <c:v>13593</c:v>
                </c:pt>
                <c:pt idx="1">
                  <c:v>10971</c:v>
                </c:pt>
                <c:pt idx="2">
                  <c:v>11799</c:v>
                </c:pt>
                <c:pt idx="3">
                  <c:v>10143</c:v>
                </c:pt>
                <c:pt idx="4">
                  <c:v>17802</c:v>
                </c:pt>
                <c:pt idx="5">
                  <c:v>8556</c:v>
                </c:pt>
                <c:pt idx="6">
                  <c:v>10419</c:v>
                </c:pt>
                <c:pt idx="7">
                  <c:v>10419</c:v>
                </c:pt>
                <c:pt idx="8">
                  <c:v>12006</c:v>
                </c:pt>
                <c:pt idx="9">
                  <c:v>7314</c:v>
                </c:pt>
                <c:pt idx="10">
                  <c:v>5175</c:v>
                </c:pt>
                <c:pt idx="11">
                  <c:v>6693</c:v>
                </c:pt>
              </c:numCache>
            </c:numRef>
          </c:val>
          <c:smooth val="0"/>
          <c:extLst>
            <c:ext xmlns:c16="http://schemas.microsoft.com/office/drawing/2014/chart" uri="{C3380CC4-5D6E-409C-BE32-E72D297353CC}">
              <c16:uniqueId val="{0000000B-1BDC-4D9A-9B3F-2B1651D562B8}"/>
            </c:ext>
          </c:extLst>
        </c:ser>
        <c:ser>
          <c:idx val="3"/>
          <c:order val="3"/>
          <c:tx>
            <c:strRef>
              <c:f>'Time line chart+slicer'!$E$10:$E$11</c:f>
              <c:strCache>
                <c:ptCount val="1"/>
                <c:pt idx="0">
                  <c:v>Product 4</c:v>
                </c:pt>
              </c:strCache>
            </c:strRef>
          </c:tx>
          <c:spPr>
            <a:ln w="28575" cap="rnd">
              <a:solidFill>
                <a:schemeClr val="accent4"/>
              </a:solidFill>
              <a:round/>
            </a:ln>
            <a:effectLst/>
          </c:spPr>
          <c:marker>
            <c:symbol val="none"/>
          </c:marker>
          <c:cat>
            <c:strRef>
              <c:f>'Time line chart+slicer'!$A$12:$A$23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line chart+slicer'!$E$12:$E$23</c:f>
              <c:numCache>
                <c:formatCode>General</c:formatCode>
                <c:ptCount val="12"/>
                <c:pt idx="0">
                  <c:v>24168</c:v>
                </c:pt>
                <c:pt idx="1">
                  <c:v>22101</c:v>
                </c:pt>
                <c:pt idx="2">
                  <c:v>31005</c:v>
                </c:pt>
                <c:pt idx="3">
                  <c:v>30210</c:v>
                </c:pt>
                <c:pt idx="4">
                  <c:v>43407</c:v>
                </c:pt>
                <c:pt idx="5">
                  <c:v>29733</c:v>
                </c:pt>
                <c:pt idx="6">
                  <c:v>27507</c:v>
                </c:pt>
                <c:pt idx="7">
                  <c:v>32436</c:v>
                </c:pt>
                <c:pt idx="8">
                  <c:v>20829</c:v>
                </c:pt>
                <c:pt idx="9">
                  <c:v>19557</c:v>
                </c:pt>
                <c:pt idx="10">
                  <c:v>9222</c:v>
                </c:pt>
                <c:pt idx="11">
                  <c:v>11130</c:v>
                </c:pt>
              </c:numCache>
            </c:numRef>
          </c:val>
          <c:smooth val="0"/>
          <c:extLst>
            <c:ext xmlns:c16="http://schemas.microsoft.com/office/drawing/2014/chart" uri="{C3380CC4-5D6E-409C-BE32-E72D297353CC}">
              <c16:uniqueId val="{0000000C-1BDC-4D9A-9B3F-2B1651D562B8}"/>
            </c:ext>
          </c:extLst>
        </c:ser>
        <c:ser>
          <c:idx val="4"/>
          <c:order val="4"/>
          <c:tx>
            <c:strRef>
              <c:f>'Time line chart+slicer'!$F$10:$F$11</c:f>
              <c:strCache>
                <c:ptCount val="1"/>
                <c:pt idx="0">
                  <c:v>Product 5</c:v>
                </c:pt>
              </c:strCache>
            </c:strRef>
          </c:tx>
          <c:spPr>
            <a:ln w="28575" cap="rnd">
              <a:solidFill>
                <a:schemeClr val="accent5"/>
              </a:solidFill>
              <a:round/>
            </a:ln>
            <a:effectLst/>
          </c:spPr>
          <c:marker>
            <c:symbol val="none"/>
          </c:marker>
          <c:cat>
            <c:strRef>
              <c:f>'Time line chart+slicer'!$A$12:$A$23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line chart+slicer'!$F$12:$F$23</c:f>
              <c:numCache>
                <c:formatCode>General</c:formatCode>
                <c:ptCount val="12"/>
                <c:pt idx="0">
                  <c:v>39015</c:v>
                </c:pt>
                <c:pt idx="1">
                  <c:v>48841</c:v>
                </c:pt>
                <c:pt idx="2">
                  <c:v>48841</c:v>
                </c:pt>
                <c:pt idx="3">
                  <c:v>42194</c:v>
                </c:pt>
                <c:pt idx="4">
                  <c:v>64447</c:v>
                </c:pt>
                <c:pt idx="5">
                  <c:v>50575</c:v>
                </c:pt>
                <c:pt idx="6">
                  <c:v>36414</c:v>
                </c:pt>
                <c:pt idx="7">
                  <c:v>48841</c:v>
                </c:pt>
                <c:pt idx="8">
                  <c:v>36125</c:v>
                </c:pt>
                <c:pt idx="9">
                  <c:v>32079</c:v>
                </c:pt>
                <c:pt idx="10">
                  <c:v>20519</c:v>
                </c:pt>
                <c:pt idx="11">
                  <c:v>31790</c:v>
                </c:pt>
              </c:numCache>
            </c:numRef>
          </c:val>
          <c:smooth val="0"/>
          <c:extLst>
            <c:ext xmlns:c16="http://schemas.microsoft.com/office/drawing/2014/chart" uri="{C3380CC4-5D6E-409C-BE32-E72D297353CC}">
              <c16:uniqueId val="{0000000D-1BDC-4D9A-9B3F-2B1651D562B8}"/>
            </c:ext>
          </c:extLst>
        </c:ser>
        <c:dLbls>
          <c:showLegendKey val="0"/>
          <c:showVal val="0"/>
          <c:showCatName val="0"/>
          <c:showSerName val="0"/>
          <c:showPercent val="0"/>
          <c:showBubbleSize val="0"/>
        </c:dLbls>
        <c:smooth val="0"/>
        <c:axId val="1900906383"/>
        <c:axId val="1897425551"/>
      </c:lineChart>
      <c:catAx>
        <c:axId val="190090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25551"/>
        <c:crosses val="autoZero"/>
        <c:auto val="1"/>
        <c:lblAlgn val="ctr"/>
        <c:lblOffset val="100"/>
        <c:noMultiLvlLbl val="0"/>
      </c:catAx>
      <c:valAx>
        <c:axId val="1897425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90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[Week-2 Excel Assignment-2 - Supriya PM - refelected on feedback by removing grd t.xlsx]Barchart!PivotTable4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Best</a:t>
            </a:r>
            <a:r>
              <a:rPr lang="en-IN" b="1" baseline="0">
                <a:solidFill>
                  <a:sysClr val="windowText" lastClr="000000"/>
                </a:solidFill>
              </a:rPr>
              <a:t> Sales Person</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Barchart!$B$3</c:f>
              <c:strCache>
                <c:ptCount val="1"/>
                <c:pt idx="0">
                  <c:v>Total</c:v>
                </c:pt>
              </c:strCache>
            </c:strRef>
          </c:tx>
          <c:spPr>
            <a:solidFill>
              <a:schemeClr val="accent1"/>
            </a:solidFill>
            <a:ln>
              <a:noFill/>
            </a:ln>
            <a:effectLst/>
          </c:spPr>
          <c:invertIfNegative val="0"/>
          <c:cat>
            <c:strRef>
              <c:f>Barchart!$A$4:$A$11</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Barchart!$B$4:$B$11</c:f>
              <c:numCache>
                <c:formatCode>General</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AF71-4E40-A8B0-4037F91A68E9}"/>
            </c:ext>
          </c:extLst>
        </c:ser>
        <c:dLbls>
          <c:showLegendKey val="0"/>
          <c:showVal val="0"/>
          <c:showCatName val="0"/>
          <c:showSerName val="0"/>
          <c:showPercent val="0"/>
          <c:showBubbleSize val="0"/>
        </c:dLbls>
        <c:gapWidth val="219"/>
        <c:overlap val="-27"/>
        <c:axId val="1955797631"/>
        <c:axId val="1962266479"/>
      </c:barChart>
      <c:catAx>
        <c:axId val="195579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266479"/>
        <c:crosses val="autoZero"/>
        <c:auto val="1"/>
        <c:lblAlgn val="ctr"/>
        <c:lblOffset val="100"/>
        <c:noMultiLvlLbl val="0"/>
      </c:catAx>
      <c:valAx>
        <c:axId val="1962266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79763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[Week-2 Excel Assignment-2 - Supriya PM - refelected on feedback by removing grd t.xlsx]Pie chart!PivotTable5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Products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7E-4FBB-ACD3-DAA8AF79CA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7E-4FBB-ACD3-DAA8AF79CA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7E-4FBB-ACD3-DAA8AF79CA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7E-4FBB-ACD3-DAA8AF79CA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7E-4FBB-ACD3-DAA8AF79CA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chart'!$A$4:$A$8</c:f>
              <c:strCache>
                <c:ptCount val="5"/>
                <c:pt idx="0">
                  <c:v>Product 1</c:v>
                </c:pt>
                <c:pt idx="1">
                  <c:v>Product 5</c:v>
                </c:pt>
                <c:pt idx="2">
                  <c:v>Product 2</c:v>
                </c:pt>
                <c:pt idx="3">
                  <c:v>Product 4</c:v>
                </c:pt>
                <c:pt idx="4">
                  <c:v>Product 3</c:v>
                </c:pt>
              </c:strCache>
            </c:strRef>
          </c:cat>
          <c:val>
            <c:numRef>
              <c:f>'Pie chart'!$B$4:$B$8</c:f>
              <c:numCache>
                <c:formatCode>General</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0-B94E-446B-BF22-5C71D80F17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[Week-2 Excel Assignment-2 - Supriya PM - refelected on feedback by removing grd t.xlsx]Comp Revenue!PivotTable6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of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 Revenue'!$B$3</c:f>
              <c:strCache>
                <c:ptCount val="1"/>
                <c:pt idx="0">
                  <c:v>Total</c:v>
                </c:pt>
              </c:strCache>
            </c:strRef>
          </c:tx>
          <c:spPr>
            <a:solidFill>
              <a:schemeClr val="accent1"/>
            </a:solidFill>
            <a:ln>
              <a:noFill/>
            </a:ln>
            <a:effectLst/>
          </c:spPr>
          <c:invertIfNegative val="0"/>
          <c:cat>
            <c:strRef>
              <c:f>'Comp Revenue'!$A$4:$A$23</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'Comp Revenue'!$B$4:$B$23</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E8A1-479A-8590-2BC451635B59}"/>
            </c:ext>
          </c:extLst>
        </c:ser>
        <c:dLbls>
          <c:showLegendKey val="0"/>
          <c:showVal val="0"/>
          <c:showCatName val="0"/>
          <c:showSerName val="0"/>
          <c:showPercent val="0"/>
          <c:showBubbleSize val="0"/>
        </c:dLbls>
        <c:gapWidth val="182"/>
        <c:axId val="1959173839"/>
        <c:axId val="2121085039"/>
      </c:barChart>
      <c:catAx>
        <c:axId val="195917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085039"/>
        <c:crosses val="autoZero"/>
        <c:auto val="1"/>
        <c:lblAlgn val="ctr"/>
        <c:lblOffset val="100"/>
        <c:noMultiLvlLbl val="0"/>
      </c:catAx>
      <c:valAx>
        <c:axId val="2121085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7383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[Week-2 Excel Assignment-2 - Supriya PM - refelected on feedback by removing grd t.xlsx]Time line chart+slicer!PivotTable1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Monthly Revenue with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line chart+slicer'!$B$10:$B$11</c:f>
              <c:strCache>
                <c:ptCount val="1"/>
                <c:pt idx="0">
                  <c:v>Product 1</c:v>
                </c:pt>
              </c:strCache>
            </c:strRef>
          </c:tx>
          <c:spPr>
            <a:ln w="28575" cap="rnd">
              <a:solidFill>
                <a:schemeClr val="accent1"/>
              </a:solidFill>
              <a:round/>
            </a:ln>
            <a:effectLst/>
          </c:spPr>
          <c:marker>
            <c:symbol val="none"/>
          </c:marker>
          <c:cat>
            <c:strRef>
              <c:f>'Time line chart+slicer'!$A$12:$A$23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line chart+slicer'!$B$12:$B$23</c:f>
              <c:numCache>
                <c:formatCode>General</c:formatCode>
                <c:ptCount val="12"/>
                <c:pt idx="0">
                  <c:v>71421</c:v>
                </c:pt>
                <c:pt idx="1">
                  <c:v>81396</c:v>
                </c:pt>
                <c:pt idx="2">
                  <c:v>93366</c:v>
                </c:pt>
                <c:pt idx="3">
                  <c:v>65037</c:v>
                </c:pt>
                <c:pt idx="4">
                  <c:v>51072</c:v>
                </c:pt>
                <c:pt idx="5">
                  <c:v>73416</c:v>
                </c:pt>
                <c:pt idx="6">
                  <c:v>62643</c:v>
                </c:pt>
                <c:pt idx="7">
                  <c:v>61047</c:v>
                </c:pt>
                <c:pt idx="8">
                  <c:v>69825</c:v>
                </c:pt>
                <c:pt idx="9">
                  <c:v>37506</c:v>
                </c:pt>
                <c:pt idx="10">
                  <c:v>43092</c:v>
                </c:pt>
                <c:pt idx="11">
                  <c:v>27132</c:v>
                </c:pt>
              </c:numCache>
            </c:numRef>
          </c:val>
          <c:smooth val="0"/>
          <c:extLst>
            <c:ext xmlns:c16="http://schemas.microsoft.com/office/drawing/2014/chart" uri="{C3380CC4-5D6E-409C-BE32-E72D297353CC}">
              <c16:uniqueId val="{00000000-5A8F-4282-9CC6-3CB4B399E410}"/>
            </c:ext>
          </c:extLst>
        </c:ser>
        <c:ser>
          <c:idx val="1"/>
          <c:order val="1"/>
          <c:tx>
            <c:strRef>
              <c:f>'Time line chart+slicer'!$C$10:$C$11</c:f>
              <c:strCache>
                <c:ptCount val="1"/>
                <c:pt idx="0">
                  <c:v>Product 2</c:v>
                </c:pt>
              </c:strCache>
            </c:strRef>
          </c:tx>
          <c:spPr>
            <a:ln w="28575" cap="rnd">
              <a:solidFill>
                <a:schemeClr val="accent2"/>
              </a:solidFill>
              <a:round/>
            </a:ln>
            <a:effectLst/>
          </c:spPr>
          <c:marker>
            <c:symbol val="none"/>
          </c:marker>
          <c:cat>
            <c:strRef>
              <c:f>'Time line chart+slicer'!$A$12:$A$23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line chart+slicer'!$C$12:$C$23</c:f>
              <c:numCache>
                <c:formatCode>General</c:formatCode>
                <c:ptCount val="12"/>
                <c:pt idx="0">
                  <c:v>28855</c:v>
                </c:pt>
                <c:pt idx="1">
                  <c:v>35820</c:v>
                </c:pt>
                <c:pt idx="2">
                  <c:v>45372</c:v>
                </c:pt>
                <c:pt idx="3">
                  <c:v>38208</c:v>
                </c:pt>
                <c:pt idx="4">
                  <c:v>33432</c:v>
                </c:pt>
                <c:pt idx="5">
                  <c:v>30845</c:v>
                </c:pt>
                <c:pt idx="6">
                  <c:v>21691</c:v>
                </c:pt>
                <c:pt idx="7">
                  <c:v>32238</c:v>
                </c:pt>
                <c:pt idx="8">
                  <c:v>33432</c:v>
                </c:pt>
                <c:pt idx="9">
                  <c:v>29850</c:v>
                </c:pt>
                <c:pt idx="10">
                  <c:v>21691</c:v>
                </c:pt>
                <c:pt idx="11">
                  <c:v>14328</c:v>
                </c:pt>
              </c:numCache>
            </c:numRef>
          </c:val>
          <c:smooth val="0"/>
          <c:extLst>
            <c:ext xmlns:c16="http://schemas.microsoft.com/office/drawing/2014/chart" uri="{C3380CC4-5D6E-409C-BE32-E72D297353CC}">
              <c16:uniqueId val="{00000006-5A8F-4282-9CC6-3CB4B399E410}"/>
            </c:ext>
          </c:extLst>
        </c:ser>
        <c:ser>
          <c:idx val="2"/>
          <c:order val="2"/>
          <c:tx>
            <c:strRef>
              <c:f>'Time line chart+slicer'!$D$10:$D$11</c:f>
              <c:strCache>
                <c:ptCount val="1"/>
                <c:pt idx="0">
                  <c:v>Product 3</c:v>
                </c:pt>
              </c:strCache>
            </c:strRef>
          </c:tx>
          <c:spPr>
            <a:ln w="28575" cap="rnd">
              <a:solidFill>
                <a:schemeClr val="accent3"/>
              </a:solidFill>
              <a:round/>
            </a:ln>
            <a:effectLst/>
          </c:spPr>
          <c:marker>
            <c:symbol val="none"/>
          </c:marker>
          <c:cat>
            <c:strRef>
              <c:f>'Time line chart+slicer'!$A$12:$A$23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line chart+slicer'!$D$12:$D$23</c:f>
              <c:numCache>
                <c:formatCode>General</c:formatCode>
                <c:ptCount val="12"/>
                <c:pt idx="0">
                  <c:v>13593</c:v>
                </c:pt>
                <c:pt idx="1">
                  <c:v>10971</c:v>
                </c:pt>
                <c:pt idx="2">
                  <c:v>11799</c:v>
                </c:pt>
                <c:pt idx="3">
                  <c:v>10143</c:v>
                </c:pt>
                <c:pt idx="4">
                  <c:v>17802</c:v>
                </c:pt>
                <c:pt idx="5">
                  <c:v>8556</c:v>
                </c:pt>
                <c:pt idx="6">
                  <c:v>10419</c:v>
                </c:pt>
                <c:pt idx="7">
                  <c:v>10419</c:v>
                </c:pt>
                <c:pt idx="8">
                  <c:v>12006</c:v>
                </c:pt>
                <c:pt idx="9">
                  <c:v>7314</c:v>
                </c:pt>
                <c:pt idx="10">
                  <c:v>5175</c:v>
                </c:pt>
                <c:pt idx="11">
                  <c:v>6693</c:v>
                </c:pt>
              </c:numCache>
            </c:numRef>
          </c:val>
          <c:smooth val="0"/>
          <c:extLst>
            <c:ext xmlns:c16="http://schemas.microsoft.com/office/drawing/2014/chart" uri="{C3380CC4-5D6E-409C-BE32-E72D297353CC}">
              <c16:uniqueId val="{00000007-5A8F-4282-9CC6-3CB4B399E410}"/>
            </c:ext>
          </c:extLst>
        </c:ser>
        <c:ser>
          <c:idx val="3"/>
          <c:order val="3"/>
          <c:tx>
            <c:strRef>
              <c:f>'Time line chart+slicer'!$E$10:$E$11</c:f>
              <c:strCache>
                <c:ptCount val="1"/>
                <c:pt idx="0">
                  <c:v>Product 4</c:v>
                </c:pt>
              </c:strCache>
            </c:strRef>
          </c:tx>
          <c:spPr>
            <a:ln w="28575" cap="rnd">
              <a:solidFill>
                <a:schemeClr val="accent4"/>
              </a:solidFill>
              <a:round/>
            </a:ln>
            <a:effectLst/>
          </c:spPr>
          <c:marker>
            <c:symbol val="none"/>
          </c:marker>
          <c:cat>
            <c:strRef>
              <c:f>'Time line chart+slicer'!$A$12:$A$23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line chart+slicer'!$E$12:$E$23</c:f>
              <c:numCache>
                <c:formatCode>General</c:formatCode>
                <c:ptCount val="12"/>
                <c:pt idx="0">
                  <c:v>24168</c:v>
                </c:pt>
                <c:pt idx="1">
                  <c:v>22101</c:v>
                </c:pt>
                <c:pt idx="2">
                  <c:v>31005</c:v>
                </c:pt>
                <c:pt idx="3">
                  <c:v>30210</c:v>
                </c:pt>
                <c:pt idx="4">
                  <c:v>43407</c:v>
                </c:pt>
                <c:pt idx="5">
                  <c:v>29733</c:v>
                </c:pt>
                <c:pt idx="6">
                  <c:v>27507</c:v>
                </c:pt>
                <c:pt idx="7">
                  <c:v>32436</c:v>
                </c:pt>
                <c:pt idx="8">
                  <c:v>20829</c:v>
                </c:pt>
                <c:pt idx="9">
                  <c:v>19557</c:v>
                </c:pt>
                <c:pt idx="10">
                  <c:v>9222</c:v>
                </c:pt>
                <c:pt idx="11">
                  <c:v>11130</c:v>
                </c:pt>
              </c:numCache>
            </c:numRef>
          </c:val>
          <c:smooth val="0"/>
          <c:extLst>
            <c:ext xmlns:c16="http://schemas.microsoft.com/office/drawing/2014/chart" uri="{C3380CC4-5D6E-409C-BE32-E72D297353CC}">
              <c16:uniqueId val="{00000008-5A8F-4282-9CC6-3CB4B399E410}"/>
            </c:ext>
          </c:extLst>
        </c:ser>
        <c:ser>
          <c:idx val="4"/>
          <c:order val="4"/>
          <c:tx>
            <c:strRef>
              <c:f>'Time line chart+slicer'!$F$10:$F$11</c:f>
              <c:strCache>
                <c:ptCount val="1"/>
                <c:pt idx="0">
                  <c:v>Product 5</c:v>
                </c:pt>
              </c:strCache>
            </c:strRef>
          </c:tx>
          <c:spPr>
            <a:ln w="28575" cap="rnd">
              <a:solidFill>
                <a:schemeClr val="accent5"/>
              </a:solidFill>
              <a:round/>
            </a:ln>
            <a:effectLst/>
          </c:spPr>
          <c:marker>
            <c:symbol val="none"/>
          </c:marker>
          <c:cat>
            <c:strRef>
              <c:f>'Time line chart+slicer'!$A$12:$A$23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line chart+slicer'!$F$12:$F$23</c:f>
              <c:numCache>
                <c:formatCode>General</c:formatCode>
                <c:ptCount val="12"/>
                <c:pt idx="0">
                  <c:v>39015</c:v>
                </c:pt>
                <c:pt idx="1">
                  <c:v>48841</c:v>
                </c:pt>
                <c:pt idx="2">
                  <c:v>48841</c:v>
                </c:pt>
                <c:pt idx="3">
                  <c:v>42194</c:v>
                </c:pt>
                <c:pt idx="4">
                  <c:v>64447</c:v>
                </c:pt>
                <c:pt idx="5">
                  <c:v>50575</c:v>
                </c:pt>
                <c:pt idx="6">
                  <c:v>36414</c:v>
                </c:pt>
                <c:pt idx="7">
                  <c:v>48841</c:v>
                </c:pt>
                <c:pt idx="8">
                  <c:v>36125</c:v>
                </c:pt>
                <c:pt idx="9">
                  <c:v>32079</c:v>
                </c:pt>
                <c:pt idx="10">
                  <c:v>20519</c:v>
                </c:pt>
                <c:pt idx="11">
                  <c:v>31790</c:v>
                </c:pt>
              </c:numCache>
            </c:numRef>
          </c:val>
          <c:smooth val="0"/>
          <c:extLst>
            <c:ext xmlns:c16="http://schemas.microsoft.com/office/drawing/2014/chart" uri="{C3380CC4-5D6E-409C-BE32-E72D297353CC}">
              <c16:uniqueId val="{00000009-5A8F-4282-9CC6-3CB4B399E410}"/>
            </c:ext>
          </c:extLst>
        </c:ser>
        <c:dLbls>
          <c:showLegendKey val="0"/>
          <c:showVal val="0"/>
          <c:showCatName val="0"/>
          <c:showSerName val="0"/>
          <c:showPercent val="0"/>
          <c:showBubbleSize val="0"/>
        </c:dLbls>
        <c:smooth val="0"/>
        <c:axId val="1900906383"/>
        <c:axId val="1897425551"/>
      </c:lineChart>
      <c:catAx>
        <c:axId val="190090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425551"/>
        <c:crosses val="autoZero"/>
        <c:auto val="1"/>
        <c:lblAlgn val="ctr"/>
        <c:lblOffset val="100"/>
        <c:noMultiLvlLbl val="0"/>
      </c:catAx>
      <c:valAx>
        <c:axId val="1897425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90090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[Week-2 Excel Assignment-2 - Supriya PM - refelected on feedback by removing grd t.xlsx]Barchart!PivotTable4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Best</a:t>
            </a:r>
            <a:r>
              <a:rPr lang="en-IN" b="1" baseline="0">
                <a:solidFill>
                  <a:sysClr val="windowText" lastClr="000000"/>
                </a:solidFill>
              </a:rPr>
              <a:t> Sales Person</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1179169705924"/>
          <c:y val="0.1600637154485349"/>
          <c:w val="0.72857999638406246"/>
          <c:h val="0.64148808022801729"/>
        </c:manualLayout>
      </c:layout>
      <c:barChart>
        <c:barDir val="col"/>
        <c:grouping val="clustered"/>
        <c:varyColors val="0"/>
        <c:ser>
          <c:idx val="0"/>
          <c:order val="0"/>
          <c:tx>
            <c:strRef>
              <c:f>Barchart!$B$3</c:f>
              <c:strCache>
                <c:ptCount val="1"/>
                <c:pt idx="0">
                  <c:v>Total</c:v>
                </c:pt>
              </c:strCache>
            </c:strRef>
          </c:tx>
          <c:spPr>
            <a:solidFill>
              <a:schemeClr val="accent1"/>
            </a:solidFill>
            <a:ln>
              <a:noFill/>
            </a:ln>
            <a:effectLst/>
          </c:spPr>
          <c:invertIfNegative val="0"/>
          <c:cat>
            <c:strRef>
              <c:f>Barchart!$A$4:$A$11</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Barchart!$B$4:$B$11</c:f>
              <c:numCache>
                <c:formatCode>General</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7AAD-4285-99B3-8C3085C1F2E3}"/>
            </c:ext>
          </c:extLst>
        </c:ser>
        <c:dLbls>
          <c:showLegendKey val="0"/>
          <c:showVal val="0"/>
          <c:showCatName val="0"/>
          <c:showSerName val="0"/>
          <c:showPercent val="0"/>
          <c:showBubbleSize val="0"/>
        </c:dLbls>
        <c:gapWidth val="219"/>
        <c:overlap val="-27"/>
        <c:axId val="1955797631"/>
        <c:axId val="1962266479"/>
      </c:barChart>
      <c:catAx>
        <c:axId val="195579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62266479"/>
        <c:crosses val="autoZero"/>
        <c:auto val="1"/>
        <c:lblAlgn val="ctr"/>
        <c:lblOffset val="100"/>
        <c:noMultiLvlLbl val="0"/>
      </c:catAx>
      <c:valAx>
        <c:axId val="1962266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95579763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[Week-2 Excel Assignment-2 - Supriya PM - refelected on feedback by removing grd t.xlsx]Pie chart!PivotTable5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Products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22-4A5E-8F75-9CBE56DACD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2-4A5E-8F75-9CBE56DACD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22-4A5E-8F75-9CBE56DACD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22-4A5E-8F75-9CBE56DACD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22-4A5E-8F75-9CBE56DACD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chart'!$A$4:$A$8</c:f>
              <c:strCache>
                <c:ptCount val="5"/>
                <c:pt idx="0">
                  <c:v>Product 1</c:v>
                </c:pt>
                <c:pt idx="1">
                  <c:v>Product 5</c:v>
                </c:pt>
                <c:pt idx="2">
                  <c:v>Product 2</c:v>
                </c:pt>
                <c:pt idx="3">
                  <c:v>Product 4</c:v>
                </c:pt>
                <c:pt idx="4">
                  <c:v>Product 3</c:v>
                </c:pt>
              </c:strCache>
            </c:strRef>
          </c:cat>
          <c:val>
            <c:numRef>
              <c:f>'Pie chart'!$B$4:$B$8</c:f>
              <c:numCache>
                <c:formatCode>General</c:formatCode>
                <c:ptCount val="5"/>
                <c:pt idx="0">
                  <c:v>736953</c:v>
                </c:pt>
                <c:pt idx="1">
                  <c:v>499681</c:v>
                </c:pt>
                <c:pt idx="2">
                  <c:v>365762</c:v>
                </c:pt>
                <c:pt idx="3">
                  <c:v>301305</c:v>
                </c:pt>
                <c:pt idx="4">
                  <c:v>124890</c:v>
                </c:pt>
              </c:numCache>
            </c:numRef>
          </c:val>
          <c:extLst>
            <c:ext xmlns:c16="http://schemas.microsoft.com/office/drawing/2014/chart" uri="{C3380CC4-5D6E-409C-BE32-E72D297353CC}">
              <c16:uniqueId val="{0000000A-3922-4A5E-8F75-9CBE56DACD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[Week-2 Excel Assignment-2 - Supriya PM - refelected on feedback by removing grd t.xlsx]Comp Revenue!PivotTable6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 of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 Revenue'!$B$3</c:f>
              <c:strCache>
                <c:ptCount val="1"/>
                <c:pt idx="0">
                  <c:v>Total</c:v>
                </c:pt>
              </c:strCache>
            </c:strRef>
          </c:tx>
          <c:spPr>
            <a:solidFill>
              <a:schemeClr val="accent1"/>
            </a:solidFill>
            <a:ln>
              <a:noFill/>
            </a:ln>
            <a:effectLst/>
          </c:spPr>
          <c:invertIfNegative val="0"/>
          <c:cat>
            <c:strRef>
              <c:f>'Comp Revenue'!$A$4:$A$23</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'Comp Revenue'!$B$4:$B$23</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89B1-4910-BEDC-1AD17A8F6EAA}"/>
            </c:ext>
          </c:extLst>
        </c:ser>
        <c:dLbls>
          <c:showLegendKey val="0"/>
          <c:showVal val="0"/>
          <c:showCatName val="0"/>
          <c:showSerName val="0"/>
          <c:showPercent val="0"/>
          <c:showBubbleSize val="0"/>
        </c:dLbls>
        <c:gapWidth val="182"/>
        <c:axId val="1959173839"/>
        <c:axId val="2121085039"/>
      </c:barChart>
      <c:catAx>
        <c:axId val="195917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085039"/>
        <c:crosses val="autoZero"/>
        <c:auto val="1"/>
        <c:lblAlgn val="ctr"/>
        <c:lblOffset val="100"/>
        <c:noMultiLvlLbl val="0"/>
      </c:catAx>
      <c:valAx>
        <c:axId val="2121085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7383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Region</cx:v>
        </cx:txData>
      </cx:tx>
      <cx:spPr>
        <a:noFill/>
        <a:ln>
          <a:noFill/>
        </a:ln>
      </cx:spPr>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Sales by Region</a:t>
          </a:r>
        </a:p>
      </cx:txPr>
    </cx:title>
    <cx:plotArea>
      <cx:plotAreaRegion>
        <cx:series layoutId="regionMap" uniqueId="{5FCA57AD-C1C8-4AF4-8C45-21CE127F4F65}">
          <cx:tx>
            <cx:txData>
              <cx:f>_xlchart.v5.2</cx:f>
              <cx:v> Revenue</cx:v>
            </cx:txData>
          </cx:tx>
          <cx:dataId val="0"/>
          <cx:layoutPr>
            <cx:geography cultureLanguage="en-US" cultureRegion="IN" attribution="Powered by Bing">
              <cx:geoCache provider="{E9337A44-BEBE-4D9F-B70C-5C5E7DAFC167}">
                <cx:binary>1HpZc902tu5fSfn5wgFAgAC7OqeqOeyBe5CsyY5eWLKsEBzBAQCHX3+XttKJ7eSk+1Z11a3WA8RN
zGv41sS/P89/e65fnoYf5qZux789zz+9U8Z0f/vxx/FZvTRP4/umeB70qH8x759186P+5Zfi+eXH
L8PTVLT5jxQT9uOzehrMy/zuf/4Oq+Uv+qifn0yh2w/2ZVhuXkZbm/Ev+v6064enL03RxsVohuLZ
kJ/eRU918Yse2uLp3Q8vrSnMcrd0Lz+9+2bcux9+/H61P+z8Qw2HM/YLzPXEe8qZ7wckwJc/8u6H
Wrf5r92IkOC9TwQVhJHg8vfPvc9PDcz/9850OdHTly/DyzjCtS7/v537zR2g6x/vfnjWtjWv1MuB
kD+9u28L8/Llh1vzZF7Gdz8Uo47eBkT69SL3t5eb//gt/f/n79+9AFp89+YrFn1PuH/V9QcO3b3M
T3C2/xhzyHvme5JJQv6UOUHw3vM8GghB33gj/7n3G3P+5XH+nC+/TvuOJXef/itZ8o+hWHX7n9QY
9p4GHqWSsDeii+81hrz3fcYDn/v/1Kg3gXhjyr9xoD9ny28Tv2PMPx7/Kxjz1+r8tcp8M/L/Fc+C
9xx7XGDuf8sW0BVMpEe5xG9s877Vle/g5X8/z58z57vp31zhvwO7zi/TD6eXuXjW/yTMf8C6sPeM
Eg+Mx5sqYCD6N9YF++8Jll6AJdidr7Xk3zvNn/Pi67nf6cr59P9HV/53m/ObcY6fzFNysepfmZ2/
7r1cH7yN76b+lf15o/H+y0/vOA+Cr5TrdY1vOPBHy/77rJen0fz0DpwD9p54kggAO+ZxzgAKp5e3
LgqsxxwHIvAJo1yAaWr1YNRP7xh91USwWARTARr5KhSjtq9dHn3PPTB4QmIpPSED8ptHda3rJdft
bwT59fcPrW2uddGa8ad3FO7TvQ27HBXDsQglvvSFhz1GGYf+56cb8NpgNPk/ZvV011s7n9vJCxKi
8aYzMzs63M3bvFPuXrO53VtWyLgvuIzRwIeQmKLbFpm9dZlu7hpcP+eNPro5UJvMa8+Fr+JexSWn
7VWDA5RmbHkskOy2aqjdfg7Ybgy6+0nK+aotl/kqMNLffMWIP7kYZ3+8GMMBFUIwzCT1QXm+vhhr
l64KlHXnnHrNdgrKiBr2vLKB75TJ26MWQsWkseW2HVAWWTvK4zDN5Nwp9mLU2h2C2V1pv5tPlNTt
zrPIbCR1/mmougRPg70WhWJRwKZqR+bchYPM6lMmsy+umoodntsbLSy5E40eIkJHl2Rl5w6FbM3W
x+0vRqvpMPiShgszCWr7aZ+7tjx4dioPlRltNItRbJelyhN/JtnBU9N1hpCMx8x593YOZBgIpg4q
4S3K9+0i0a2/dt6uZYuL8nwo/gVNfZDV74WF+cKXAQ3AfEiKv6NpIZT0g8Wc83UxG2dVsQkcs0lu
RH7nchzxbl1StDI4bIGKbduVj0ZPXyTLx20R9PQwmm5TZxW+cs56O6ONTVrf0bAvt8M88NvSr6sb
kg8hEJreB4HswyHjn/LauNTV/hS6zrWHfMZJzuTahlO5hm2Bp7tKD3mo/PJ2rlXrh3WVF9tadSQU
tNFnNhO17Xk2xKB0JERa1leOZzG2zpRxT0QeLnQid54AWgbrtVR+87DkPHaimWLDO3WqiL5anE1F
V1RRsaxmpyi/qQq57kplmgdqzj23/dHz6tui8af098YFxZwuS1lEfy3j5I/KK5iHBUi5Dzrs0Vcd
+Ep5xYLyCXX1eG755ypf9UFWgwekK9FuUDYLy4wWB8e4f5odK7bVoBI/a5OeqoPphzKlLT9bw/Cx
MG3iKbQNTBz0PX7463OCW/GN2AgiBJHCCyhgDDSvYvXVMTmec9aNeXvGFI1pWfFT6zc84WoqYrv4
wb/YjgJu/mG/AFMsmPRJIF7t5tf7dSD/az8ofY5HRNQVIi+9qZYQIcoTMhB2XkzVJoW3Brc9KFSI
2Rj7gdWHAJswtwzfiBtvCfIH4+FmjycP4Ex8Lnsb1qZAD1rVLsyGrNvqDLfJGCzipNdm2HRUrOGI
Mx8s7G8R6J9g2QWrvgZpoB7FlFPmQRj6ak2+vZAQXqHytinOnHmPolbqIBQI/yzJAHCV91HuVzgR
grtkdB06eoBEh2G1dFP6/U1R0Dx2WCWGwCRvATQcO3J9aSoWvJDWiL1XgAouZK3iCa/5YV5bE41q
2FA7ALITuJ1o12kzWQZS1U9pL4cmKhpH0hV5JMVFzzbjIOozFlkfZmspPgaNVpFS6UIydSalFSQ0
tbRxY6I8WEeAgG7c5N0kw4xX8wlNdURMgJOW0DklovMiNNpfzIjVGQ3YRBmhLLZFQY5SZiTslmrd
5X49HjLdTmHHTHv+a7rzPwqSFK/m0fMDysCQvOrfV4KLfctbzjN0WmRkspmGBPHpg+TDp0khAF5X
0mga5BRTtXypiCxfvIbEtNTTU18JEg0V868UKvG+mpDbGiqym3JBc1i8jnVjNHto+WJtdWaVt5+p
Xz6WWi5hIxd1Vallue7rpgoHXgMStT57YiQTYdDdsF7yuB7GIFncKiLaL9dl10zHtVptzFmA9nlL
bidasc1Ce7ZTq3TR2uN2hzjuNy2b2a5o/QShdtrNa9EnzG/rc85N6LLhZ1fN3VXtdcMDEx8GOs4f
5cjNCZPkrwkMYfir6H4j2h7zABF8CDggWOQCHJ2vSewPssCDMt7JNFkR9aQmh0BacsDjjPswL8i2
Xn25u3RcmllmGYrQ65gBoaXf/D6HZOi5W7vhq1dfDeGiJH14Wfz31dzYlJETSxe/rXvpzuoStvhq
5OojFLWFZDFIihdepqNpaPaI1puvJl463ra8HFA1ONsEjD28vfMuJ/h98yWogBmZsHg/KhP/6Z1+
H/3ruuRLk8slfTvDKxUuT18d9pWEb2e69LxtarvmqiQxGZzdciPxQb8OuwzI2CDRG+UvPZdmuZD/
8shAZav+rMDGb4kja5KN+RF52aEgNNjxuNCjPTkC0OeC2UtK1GUb46yNJvBjHxxff1lrU20Wc7+g
6RenGdnbyjuWbP0Fz8aP3VLcmUo91bNZY1XNn7sG87i0rowmIatong82wN19ZsW5HGkV1qOfb9eh
/UgLcFc1X0+txUkxkHxr2+YABr8LLandpmxR4tHMC1Wm/bAzQxvmPbgJVUbPlE46WuYPEwJzng9l
WNQ0NJNv4ykrimg1GQorwcJcsnpDs0GHEs+3Uwswah2sUUihI1y+gHe2Rj1avaQpUtaKaJyo/3GU
9OwXX/rSnV0lylPhoT2wzWwqf7gmjl7ZPFiSqpxEiE3bRY1vllhYtG1ADeI2kMWWevpGeRYMku82
oL6PrH6UzaBjvnRdWDgZcW9k256pLipZFTodBHCqroTFZNShYQirqjvqqveTsVBBGDDyaZ1XFEov
rTxxzvNRHZDBTVjrJZE8sLvBH5KxHeiR93kPr6tPVYZDNboqIvX8peTdLWWDjbVPb8p8OAW9kfEa
NDdrzoDAY7ftg1Fta5eiNrvLgi6L87mINJ6S1rpnMc/xULfV1pDaJLPuvSuPPVamizLdeVuzdChS
3hzKcYhm5LdbmfvkoDEgI4kBVIr90O1Q7x8G5fspWOxDZdEQW1UXm1IOMa8I0EEA98r5uejrm0a0
6EQloKRm3q4T8yYnCO8X0Y8xmkHAWjlMUWaOjdU2bB3fzyrvQrZGxZCbHSk5mHfVH3u+bP3FZXvb
lyWgeguUNusSkrmkIR1VHq+2BO+mASiuxD3pax2uNG9DU4RNPQ8RoqNNxKoFEB/P0eDofhCIhs2E
lmil8y9iqtJ6fmC8/OJru9Hz4BLOyps218NRcpFqXC2Rnnq56SeblNR99oQ61ojXESpuDNj50FXk
2PbVrcOhLLsxLlhbhWRaaMjqXYbIwdT8YS5VfzV1LOqUHYBl7nro/SE2EOmtWN8qr6OR1b6f5EN3
RpzaRJeFC4uRTCeRBxvXszwNMpK4sr3zXLfFssjjUXdDaDHTsSnqPlzmloeGAbSWa/1lZU6GtDNT
Mpto7XAeda3g4HW7s21MFbIJH3NvDbsB1Vu8+GdO8bDxRRASqWgYVDJPJ7Js2lJ8dii/AsCqUzlW
D4tFFUR23bJrqZcu2dImvMJpk1MeMVGDkvr5B6azGVSrTFT21PjIxB44G5t8lhuI1k2Kl24j/Xw5
uztR1lfepBIMgBguU5tF6yqrcJR2Svhcnu3IaNRYNoQlH+96B/EgWckRCT2FswBVnttut4J/GfqB
vgdna1OWwf3k5+WmrfWR4LHZG9r/DDLUh14r5c6rmj7kTZeH/bQSMND8ZySBfjN3VdJ1Fd0wXWRh
Y2scztVR+npIRN2QUFt2S8FDDcFstzuHaRFR1KO4DOTLNPY6ghO2MSrEAcKhz7xuIv1K6YL7a8Ik
ekCFB+jn5x+dYFsIxeaoW00QsXXLi/I093KKXC4wAGQdl1pBoLQs7MBbwMkaoqK1ZOWHWhaJo8t4
PeIyLge2t0NZAAO8Yev7XRV3ma3CzATBZnVjOJtSR9ZUj5VzUwiEHH2/imrzUY3Vfq6sDAfB1nCY
qyEOrDkv/Fr3iO7nbBzDsvPHZFpnEiv/g1mpTLwFgkbTBIdh6WwYBCJacL2Ec429LSM2FH2PDu5q
cpIemi4SgeG3Ba63OeBhpIYqj1jWrCEdmts2q8EDNcxGEBftsjprt4Q/2sAdqc2qsGq9O07lUWTA
4dWovXRKRksWVPFYrLe0FxouN/cR1WTeOO8JFMxta1vcVwCc0TKMNKxov1XgVa9V0UbdxEg8V/m2
qctwDnAbL4PtwqGEn4PoHvoK34SdXn9ugybklS7CNihJhDz/09DPZwXQ2TXr1mbUboToNr1mKrIN
l2Gh6mozVVMWsgJt53JswgzNC+SGZJvgIthPHgEP2vNuCaoVJHA0IABFKl60ubPIQ+DZoD5uUC82
gQkOJuv4FhIT16Kcb0u37rRWJ+yyF9tWL8SOKiRu3vF1bSJC5k+4JW1IFAa9Y1MfFp3iYTnbU2/y
IWaT1RBbrZHh7Ud/6ACkQchDx13sDxA1Kd7vVXMcg2EDAFN0HnueimC3LBn5RDlySYDZdHB5gM7t
qHF0GXFpLj+rtc2vsK/mQ8ZXl1ymvc4nQJhnmcPebl3RjZntvOtcLbZ5lZd3hcG/XNYYp+WEtLMf
e7CnG9Zgmk6BQFcLqttofV2jlR9cU5vPflkVseZEnWejx2NtvSz2ggH97Johuawl1mYJBdjwDxTN
eg+hWLO1zaQPpWpxuIr6SaBu+EIbcvChsPkJMdImkiJ9hLTLdEJYzXGAbfOI/HxzGQqkr0Nb5ZAe
UW6B6G2q9mpdhw8DA9F9W82dymWsn6lAU1RDzeUKt9KkUiG3IZBquc+64BN/3Rfb6uQyoT4tFo/J
jHN1nKzhp7wCk9GxYHlc8zqZiN9/mUWvw8X29hZcnsMMUXOyZC7YOUfIB2wzFl6GYfbRYx37vIwI
R17RDldLPpOUj6bfTHgoHgSVD5eRfGXnslH0o83lnBRiZocGjflZxRVibUwChx7bRse658MXmRdD
iH2vvA2GAW3pstCdMD76wHpKwstdmAKVwe34edYBi4ZVqisrdJD6S1ZtHB4MRPDy7kIgUvfXYK76
jzUfvQT0YDr0VT+cuZjKWGM6PGk9R5ehnV/YkGnNb7oqq3e+Zm7X2qK/qT0DnH0lYgDerlQye0K8
CCJJEDsHnl8dEKpR0kvNH7JA3V6G5ja/mcrXtEGPZTJ0XB8akLvz4DUIXDXLnkwd/EpIiaawXVt3
Q7J13MlcdTsyGXyTaefeNp5cE3VWBqHNYQ0+Nn5sydIdR9yzs1nmJVK40c8T+4jWmj65TOG4dwM+
6lqbM4Xs4NuAFh0Gj9WfSyhyxwgN2dEhpM4LnDHKFq99DjTElxP53Piqixmb9Glhk3dymqj4skUT
zQ4EDvukjGtp1lPmi/E0Wb+J+3IRn+UUvh1lsJBdNSI4SSjin0hnx7jREmzy6NXHzO0uo8Dl45GB
vc56Rt7xMgAHpXxa0M3lPH424qhdCnyuamaOwci9eFrX8ck5yPu93rlRq4u0DrLz0pHyiHsRxK3h
8lEAsy4jIA8xRFI2/RWAJz+ohZaJ0Yt5HOfx7dY8mJoIgk5yVUM4fTCB6BIFiPezAqm8rDEOeREB
gdR1LnlzaF6h6TW4/9kvNAyFc6wG2EODbLyuck+ma41psrBa/dwudnO5S+ZJHlLt74oSFRAb9Gvq
ijZIQJiWT+XMtpd1DOIk7IVffeDL0Kc52NyN76Pyk8vb/WUdNUMqQZXD/GGkKE8XufYbXoJ6gXuQ
XkZUubFhASrxYe07tqcNnjel9iNLhX7QJI/4vM5PhayCmOOlOPRc0xve4+cJVfMTKA+GfICfXUkF
3j5WkNIQrxMwrY+Ql+T3NfWyHfYhsMkUnR7JeLhMpLycEwN5jRTseZ14WI0bX7b3l85OSwUJ1M4/
T1ya89zx5m3Vslpvpgnbu3IY/T3va5boqlie/AmcGz9/MvPQbCxWeh/UuL+nkOC7HB/7ZoogreWd
2jybr0hd8PByTOfmR8NFdWtHz0sLLcvk8r5VHQSRZvq5WzR4J21pdtPM6cMq2O5yRO0teTzlCzmW
pvCuea7M24p+JQvw9Wr5oSh9enALYPVlST8LYlpb9UnOhmxbNKxbHPjVJ1yw+LKkm9USy7UgB4SH
7INZ2iIMfAjSkByD664lJuzHnlx3Y+EdVzOh6HL3uVN7SPOsD7rlEJ+RWWzKOVh/7jC49nZZr6HM
YUOfZVUydwNNi5I1t1ain99ORUHQskJPV7jg7CQR1AUuHaNaz1Uu2nu3+t3eBBXEuLOtngwOL6e1
68STfiz4XtU6DzXNIEdM9c0bdUbbRkPejYDlmThzNaq3VQdi7ydIjN4KMtXp7NXTGwNrdKBg6B9l
3tuN57UgMrP27+VQQHgKDEYEkegiYjafsquL2C0SQkNabjFVz7MD052Tak4DRofEA5fAZFKEuqtt
aGzd7YfSf0Sk7HaNx/uTVjm4Jq3ntj7T4tRVPt9IsayAhA6sqr0JMNf7UngmnDAEq/Bdz3bCTIVD
YOsIPD95VZr1ZjEDO+lgTLDsgm0LESyYmM/+UqFrWrA18SafR26cWBzM/hJD+eVRyA7KM6QgENlJ
fa9lsC/KaQ6brPfS2cnd0EIMWAgjTsKDqDpnlkZBAYW3lbpbVLNHSGPs6lLyB0tVHlHq3M76hm6U
AB0deTcnyg02XU3VH7JedG9N3tAyFJBPemVamwpZiArkCR5nzpvUOnoY5l5tZZE16e/vvx93GXxp
PNL8One2TG3zdj1cpl0WuIxY3QB7XB5/fwkwHkRacBZaViKInVil08rldcg6ETk0QrpAjssJ1tLR
7KM6cVX70AoG+ZcCIiCFzLrV0jwU6lMDFS5wiJs6HnzXpaNlXdq/NpXF4Ot2Dnz+tppSko1TOpkC
iItRzOXKQwkk2tT+kzB42aOAmFQPtQlXprvE2dqCEZjLRLorwaz/NsAtlUkrbUzavDaXp+qAITm1
82Z6W9VTxEc1pga/aITgQqrodHpplqAPVx6oEKoxdBNMJlG2WZKid5+KMdcHUUAAkNXhKMYpYby/
aoR3FPkwbi/kAS0bE1pNZairIQt9BAFD2bv7y+UgO9qlTRM2uAPkmPSaGva5MrAqgkhl04rinrgO
1h7NHS7VHI0VTDDTALSCD6bWqDTkWBCNNpd3l952BBfd97pY2aWK2xmS9GLow7YVMTgKeWe86HIw
5ZVBrDuI4nTdwI3XEuXAtC24Y3djBa+9EV2rJnOJpu7MyiJuLISWIvAS0jZjKqUd027xxlTnYHh1
i12U+TZLs0pVMWSv+Jt8vK3OB6PTy75NQYKonLkNFTN7kpW7EUqGu5XYNskBqqDEgmsIlq2NfQ4p
h7KoUchXgSLflWPkzPDBstZusYJCamnreUtHcfTRMjRhUYkshCo0FES6AG3WYXooWLERupc7nQdB
CsEiM7xIFS6HFD4IHNLBzZCEdIUfcTmTsHyt7XWdBvwt6ZIQ5fkpmrPnaRy/lCJrImmHCspr3pm5
ttsO2r+q1z6P6Tw9uFeNxK8aOaL+16cBKmeQ4kdTuzGKucRU/rprB+9hLQL/lNVHX1pxjXSvDiut
wT8sO7m3sMhpnJyL6jFgm6FHEKeXnCWlKMq4IIXdZmLYjdaf8jCjfkRdtWw5cUHiOWLPqFjLfb66
B8PtejClVx/akXU369JXcbHk/on72tuUHqqjxSoeQRFSbDKdeamzxEuz2YTBMoNvMWcQGoNpiIIF
eVv4mqC9kpZv2h4SxHkFnnXXFyFe7nI2ZdeVDsrEq2udcFyvN6iFLCPs06WDhZxtpcoiJQtUOEre
r2E9EbLrmpqmigWnxXRi468ZwIngCsKhXtfb0asOJYTI6aVpZu86GDGBcJYe5SuAqRLg7vemQqSN
Jh0McB30nFfFPQ6kicABy1Kk7YOvUDJWMxQbICEicD+mGIHKC/fIZUU2y0yvlUf7VIwcQnBZ7pQH
gU7Sg+cPeu2KcFIVEIiSYTt5+tiYhaa/N9qHbwTWgc4havTnTDVB2OqljZQv384/jaABs6u90HZO
xV1R2vTSQMrJpoV4CLSb9yMoaGpMeVW0Nd/UdDbp5VX725MLSvgOQ/CHFYEC1vO81GFOQA2L14Yu
HkqwmD/lFdTEIVtz3ZACgybmXVzbrIR08Kjq5k3OReQNgIYoWFzKkReZfMX7SVbLgTfzsSp1EGKa
gXMkwIz2dWDfmstPDN+w1PCFAvRgSJ/7etL76fUml6bxEI+ztn1NdqksXV+bLnd10rS2DglWXtSu
+qwdvgsGQHmVwREujcTi16fstydYzAvbHmr5VWmm1PhkSi9PbM6+/nnpwJ2Im9Lvdnnv6/TSeEEB
dqVv7nNGy40iwZBemqYHHMvAY3v7eXknKwSVdZWzCPXjkGaeA2NQNmOopOhCgIN7m/srlEC9JZSv
UysKUKK8VUe86ecIMTHvVweRJOm6Awlk3YVzkzcxVN0gNSoB2ymeIA0NJVC6WSf9wNwKiRqGP2Sm
9cCX6PRhIrUKzQJ4kb/WYJEx8LnD8FooBVpdGh+89VDjonkjiW2qAJL4AWQpX6XicpNqAB3KIFzH
aNd60m7monrClpcH7vK4X8i0s684dYEtC9oZa8gZQiEku4b0mg2h6lEnuZrmlDM2p/ChSwbVgKkN
9RrgtCybfF+NYwQhEoB2I0DVaIubX38HtgzzzNZ7OpVtjCGrFrHGi5o+6FI7tEntZWCLFQVht9Sr
w1rk7UZl9q7OqU6XV125wMHl6bt3uQ+CGJgeKq4gF9boIOnga4NTuTZlUqtBRZWu2iPUCoMRksw6
RErKcMX5vBUNNlDdhWCManZXtVW/wXMpr2afbiyEuU9Qg2niJmAcEtNmBW5k037q0bGHmvTJzoWF
FHAO771854u1OnrwFU+a9eOmmFX/GDT0VECJ9a7hw3yQzqvj6lbxYL5pxzU4t/CNgfaQS8sACoKe
gtoSg5J46Odk3C5FvlxNfbdEvkFtnEmfQoIw8PtkpBOUaWqnIBf7fyn5su1KcWzbL6IGICTg5Tyw
+9a9HfYLI5osIYQQINF+/Z1gZzgysk7WPS8M1ID39gZprdksn549qndKsuxW9VJFiN6VXWeKA1LO
53QlpFcoXvo7HwjvZohqd90VfX8XUoo0ynPTfcbGrT855a1qSqDEjNymUV2u/BjUTSOyJAT48sWL
A5uoel6t88FfUdnJswedWOKNRG+ZX8hzWPEJ7EzkrzvF48eiy380blpdlhaweISAGotKkcdyZWIa
vAxlsBqd0HtrA4dtSOBBfeEr8TIE9WbpD6sOLIKfeQdGZPPcqGandU7v416/NiP317EkwJRqy/b+
CAGMP9HHyqXNSwCe/1AJr1i3vDQv2pvoeuAlSKF5NJLuqqbFkJAqLrdG8TFICi9zDq7G3hx2Y/MS
svSIcD7+Vgcefg8ybaTScue6NgOUsxWqH+7tVbLc3CwHYioB8cQQH/JaQilRae+rdRqIBxR95G3a
IjFA4GFoMd62oNuRezzX1omeyWjEvuzlBURKu3F05t/y+WwUk9pkYtD7Jijx6lArj0YG411WNM7K
p2xcjdOo19B+WfyrTb0ainxMutyFzK2a0mM4YQUq2rE5uBn196Ys/lBN6yZtWVXPcSfBbQgDsC2Y
nLVPIDqLoqDbIm6wiYu98lvHH2LZ7XlF3OchEkczyGyVM14/hv5QHMqha1ZQcAFPdq/GOBQfIsQ2
4rEBGjkzQfY32EtWFMOGySJNilxiK4ytuWtq1Z4GT6d/EGnVxhhIiTaeaQ99U1fPDQiOluviJphy
iL4GcmVxeQ9myn8UGbGPTGBpyMtEjDY/NENrbkp8CxaOam+JLc/Lmy5YRE6i3IYjqK4R1+BXw1ZX
3hdl0V6I31yWlhdCtOe4NZibsE4cwrMVSafsZu8MRfASDsWumbT61sfA2dIu59euGF7roRrPoEWB
fVMSHsKI+nd0PkzddKY5cHTlBhIZS4j1r8ZDFueFvYX2adVCWpF4TdOvRcrGO0Kn6tBlYNtSItep
hlikHEFo+yliz7QryRcfYGWSDe4qrLzsW2QQSqRNAl67fYXuiq0HY+gxjbl+jGPAFqyO3vgMJQCq
rM4giNpVqGK2rSR1QX2M4/eoYJtoyqbXOO6giCoyteYRadeVq83WCUb7YFWNFbSexPeBi3VUhewP
J68HuXW6nu8QnkVHXdkNFrLsFQJIvlVRpo5968Z37ZgjLxpevJiTp5q6AgQiNgI/c/0nmtYfzWUU
DCdIUopQUZu0fmADFudhDL4ExEy7OuWQrMzNuhm+dI0HxZ3f/9tQd7p2GU94Fxc3I8QApyiPEeAG
QIApU/IGqKVasYaDKxUjcBPAuy77HivQ95B4ZI9BCiIALMm4524U3k+eO9Mwuk4CMvWP5Y5SHvzb
td03DTL5pSzHbg3xjropOKIkEZdOohoBHmeU+ZdeNFtoE/OnQAyvrtR5gvcj+uqb6K6O/PqPnmlQ
M2maJZPeA/xJRWJkmNCKYlnWBSBSKtNEjtwcx5Cxx3Tq+SZHRLBzwslf89DxNmTo+htReK+F4NMh
mIy9BFO49lhePVdY2VUePHWM9Q8K73xJAnsjHF6unDHyDniIAvwakd40rlTr1rT2OAaMnqrOPui6
ePRqYjc5md4KX2ckiXzkNcaKe+MYb920nbPnU9W94JovsgmGxNZ4MRpQxas6nNLVaIFvjXGFFC0I
opdJD1ESmJU0hH0hYPhVeRhq17shtdkVPHO3dZC2AEyzPQGUtAfMJFaU9cG+7Ep33l/1xrGSbjIf
uAxJC3MDVhgJY+cPq0CmdqNLP3xoxiBOjC7ZsZAEnB7V4dHKlh+AHk07UtBLLt3sNeO5TKbC+ZZ5
Dji6fEDuykdnPWJF/m6GH8HQg4PtSXUhTqBXZdN5V5O3z4Pjp0mkFT3nrXlrGq95KHhVHdMZ32RR
Q79Gr4Ou+M5Y6j32nl+cYqu8+xKbZ4LVtEDkW5KnaQq/5pW3djJtE8aYv5lSnx88n5Urk+f5zkwA
5iJd20NHSZTkTYzszEbFDrQINjGXj2dIZYArCB3uwH7pS9DGU0ID55JDpL0BX1zdVw1ptpHV/urj
F7R+sSbcf2TKDOsoluarEfkWamRnR/usOER6/q+45KGWghxcWVSnKgWP63lmTTo63GfT4Fw92+2W
FmVdCoI1NxdTWkhApjJLQG6taSjIDznpHw31gq3Cr7/hRgxII8KvPSSxUyIRiq3CMquv1oLIqOvp
yQwQXniRCF7j7qnM8vHM+miEoNI4F+IG6jSOZpYSuSejpj8Pjd6FTvsHmIzbPk8hLHQIQgsxDSdH
j+ci8/In4YzhyYF8LsnKPL4ZZRvf4K0cIf72tEmg2fpjoIW7yrNg2oOmyh8KdWgaEx2bkYVH7joP
hnA8hcYAIWX+dNWlvJQUqZgZymw1pTbbyraYtn5W+8mSTBvV2lNa+Ie+N/FD4TkQwAhx2yrIHgYW
myuWqFBH16JHWlXN3xD6J+dSpwiw6n6T90/KHdsLwIvoamyokFd09LnJsp2KxykZUq86gDSu1lNt
9EaUuNbSOj7idk/S7V8Ekqpnf+AkSftyM6R19Tozj19FVpfrIO/ZZjQjIjQFAgHfprgEVd8lFvjC
0elHu6NV+R0I740thH/XSx5tJeCxdWVyd9dGlCe0Z3limTmWQW2emQssnatspebXpDOlTnxRD3dy
pN/cSrE5he/vILFXpwCh/SrNPLHm2uxs18zfPH3iZIC6CDrW7+kcUTrDnkEAu9EiWOnojpA6TJqu
675F2FhYG2cb4EUF5EGeuJ26mb9PnbXrT+2Tk+YbZbTAVpcCUZo0XxGsf9uslPmZGvIQhGBZmHCm
G98RxbqHCHvP4yHdFuA+QOGbr6oHCdQ26t/AaMCqeaE69xGiJZ+J+zqqxLoIcr2nUdevSoIFe2K0
OAVKj0lLeHhw3ELvDcyJ+N+3kItNTj8lwh/IPsiCdRXq4oWWLiAW4PWlldjzmY2/udgs3IyrhyrM
b5rQuOugY/GN8IndVWHWnUYt+El5nO08DT7Vb8Flse5V6ZqDvFXFaQi9nYkt9jDBv1Ae9vjAKVTf
zlp7lbmInGwKF46TpCZdeevntF3hI4B/8pAK4WvjQ5EnbicLfQO/q3LpbfDRiw0ALO9e1bl7jxe4
GRJpwYwGARK/oDkvUnFVZs3GEUau2dR5WFeydJdVbrfD/gFZVOs3J1Lb5lQJ7PK6GQ8cAvwdIo40
8WK/2Lhl0awkRk5NNDQn5MpXh0GTldr+aWiKSy1bckBsUq7LwAfMl2fkhDALu5t5zWyd3w4trU+u
dC5F5strJAuLHS7ILkC+VCILNzvLotgFypqTJ9KD5yrnNuWTlwwdXuUCaNhLI8FRlu2z5VtRCHW1
ESmuTj15B0uz26VLSQ9yWuWv/KoYr5UvH7lww8fOtR7kpfFLJxp2J+qXbtgNgE7uc6EBALPa33WD
NpsqkJtIAycJvb3NNF6Yalp3pCl33EGoo+jOB13xRhgY31zTN8ra+j6vsNobpdg3t/ZWRHP+IMfQ
XxELGw0Xb3nbxduasnJvuR1eLHRJeTnEK6WC4uA4gXmQFA8s6I99FHPDEk05oD9Faqhdygf8NwBK
wX90ghIm4eM3287pLnkbuMeh1EjTfT/Fw1EIeR47xDm6icIVYpnmq4WsuHNlCYld6J/abJhg/MB/
Ih/b4QXGkynJoacAwRQOL4hZIKRMm/s2IGu/4vIOOUS57ssm3jDNmj0FgDFjB/yyHMRAcN/S69Yx
t6smsOHjcpCAdke/SXqhhpdeQQxV5zzfCZLB28JiWHAc95hmbXExKbbjoIQCxhus3Bc2c48y7f21
UqZ6A1J1a0n6xaHOHrl4h9AKS0HeIn2N2qi4lm/+iOUub7mAnCrSWwM6B4KUwoFsqyt2o4pz/LKj
fLQTiJoYmUBXOwl2Ke+aVo4CYh8gVxfq0YmlPrlAa3MO6bZFQhNLZzyK1vSrqGqqk+9IJCrchYa8
D8jBQrRXWs+7jAZppi7CGrGJk+8gsqV4JpG3DX1x17LAXvIuPnM2ZEgpNURmCoSzA1FLGEKbbata
HV0A37HBiyY7cgykQHQdgaMCiBnfR8au4oK/GRLGz60Oq2OBcAQaUZ0+TwMtt89I8ku4W4ryBgKT
TRf6/Tnbea7mNzyr5RPNxLrz3P5S+zMbqIx30/AgPNRR+cVrMu8GOpYTfHv1gbSsfApL71gOdQ5C
puYbMQ4VwIpcfBvGo813feSnj3U/9o/+JJGGyB/gsezFodzcIQNW4PfidD2kDuAFpTXMPnl9CXsQ
r67pCbRZLSgI14ar0oRiL/XYJFg8ir21cYMAAwdmJMAxMpzgDFJnKpt8jxgIquhhAHymKejh3qWP
mbU3vAzU19iPCMRfEKQ0/KEiU7HqWqlfy4qDwAnpHwQ0OyvjCoEoRRRP411dRvlRUe1dAFO5FwWq
5QI5nj32jXO2Zb0pAUu9hh2EtbXNxEnz9MUCE96DwQPch/QdmPOtaGBjqol6TK3f3hEnSqgqwdIj
DlVu435tnQh6Owecceu5ELeBNT3QKARkVCvyDM+o2IrRAfwvqf/sM8gFhjEsHnrlAaqPzA8xFU9h
BZlO14oJ6auptiC1gy1wvcbz07PxuuhBhdUlk2oD0IoeBw2QbGzGvaBY6RKAHojeXE62PlCdm6Fz
OXIC88KMDm6Wriwz0abUXbWnlQZmiF2zEG66wbYqV7bqgWpCZnkeffo9AKS10q3zouppOKZt3d+K
gA+3Hq34NoYFEMxNCxER2OScRtD9D27xjIzvCqtSvW5EK/fgY8LEQni5B/tOgHxwds79+iaEBMJG
Pr/0sGvdW+AZcDQ6T2Frt5OhwRbWtHxLHBJeWCtOEDhX94ziZSodvfadgALaKkCKjAAnS4Cq+8jL
4h28jf7aKfSTPxV4+SZ1W8OZsgmCGGts5D0xIeo95xIBg6ehZRirPVgxiBEbkW50OvFLEcQfBxE3
8VGWk1JYp6qvSjnstBwcYyGGgC8QkEtcrCHHBoyg6weI/b27sNVy74qiSCpeMJU0yEMhgBCI2oco
uBtzcAeNvcvnQ62S2gmgQAprtrZgVdeed8p6V756JaSN4+h1GzZO3tEiWgHUTXKoOJ0cmpuWJ0Tl
5R5ctLcpopqumqHyb0RDihXcfnbfOYANx97pd2Ycwk0DJBUGnjI6ln0WbT1RP7QsjE6AtKNTzLN8
bfKp3jhMq2SSRp+FU04PJn8M5nWXeyLadapvHiENQSJvrL9yrPmhGGQmwZhN66ofqiMtINZgkVF7
qNSPcTWrYMqvJlX8MnaLGHRsb3qBFzN1n0jX2ksqIb2Ste8cHI/fj5MTXgfdssfR4n0XMIq959Vd
Nk4rMNLAqKGBs81bXHfT68CQg9KU5NulCYHImekJGnFABImry+zoD15wU5Gxhrx0ClYlrb4QY8lt
3//oe6+9nQyHlUFDDdQCgr0gl9xKL9SwU40FstO4XkdQl9AgS1/yYOi2snfdgy/aW7xoYPJ9t1un
LfSirEnDnTc/qpmuEnA607HvarNJu5nAFmlwGpbDcAXqUx8tqFWdZJDz7KG3PTLpu1fVC7tu+vJZ
+X29gtCYvLJ62quJsLuawTig9UFrwn4EnENX3ObDfR/WZ0QH8b4XLuS2WuZPoAPjq5jl5BFpjrRB
bB0FcXBfpjGU2sD0JMmOCnBUk6dJmObQQpKq3ZXjAI7fL3+ImiPlEeZa5H2Q4LnoDh4AlWPYdgkJ
/Pgeuul85cks2C9NiL26dQhr7u0UeeehKqFZ6xqykhHeFeK4F6iZ9QZIKVt1Y+FetNu5l6L3saLn
2BI9ws3D0L4qxxf3fmjMg0aI7HD/tWSu+yQY/hXcKT/Olj6ni5pkUmQXWgfySZiuHkgRXwCjdK/T
CIirGjsIm7xmVQ5NzBKusWR40CDBjNqCQuTjG4DRB9I3w4OoTQ8YXcIAwCBYbnvV3FDjiyQvJrKa
TEefgghizVEz+wVfCcSYyPXX1kZPDed3Aq/6LqMT8EXX3rYT7CegWZC225RNK5oN0bfZJevnIRTa
GS8OhQvNk1tCvAM0Ln0MDLTTfsaOYVYMV+LCbJYJMzsHdHGAybY5okRPepTbggT9OS+6ch3ZNv1q
aQ5tfMW+dDkNt9qyH30I5NdrCyhffAiw6sJ17gEhVyt3KuUrhIsvHOTkqZxwix7Z+IFZyBN07PA7
rJ+Q20vY+ArIjYBRgioo6iF7WA7OqGG/meLw6PeqXk9hPK37KhTn5SBaEBx1Rr4uCG4GnaXncL6u
2vYPH0vkoea3FqvXXjpDu8+Bv4JP76JNykAzE8fZaDBtkFd7cEGKOoea3VM7KLHqpE4VSN3OduCz
pIMELwCwbUO7c3MH+FPg0B0D97WngH1XsgGNV2cxUiAwk/voGzxo8Z0FwLUyRaR2oAPMBksaWWkK
QNkjJzrDw3XQ+8nijPuocfDh+Xw36n/X1QiYMPuofvSz+T+P8M5rtdTi+eyciyd9ti5/Vl36x1m7
P/RcV8X8Pmn+ND/vhQ/z8enmMgd/afyt5ML/UlThvYjT/zL4l4oL33+tW/RnVYu5IIEfwMP80xv7
t4ILv5UQ+azUsFz3UXKBsX/FIYzGYRzEPtQTKGnwXnHBC/1/YYlCuYWQ+hBTM/g5PwouhN6/CA1C
wgiK1vi4wrxXW/Cif6GQDUVdJw/1nWIUefq/VFuAjPgvdkekD7g7hH8egWU7JtFiXf7FUVp4eVN6
vaR/1ERfliR8qAt/XWVTDHMdLO891M1rNTXxbhl1I8d7H/VnJHEZLQr5Mfqfrl1utUz+T9d68VfB
dbbmkEKflkNUFHUFDP3PNt6t+hTOh9/6cuC/f050zJmVdkDMMDXnz0NRxb82RaCcE0KYuI4Jlo1C
nWGf5IC30KzH0t30fRbufFYHL35of8jS9jd8mOAhyDY6bPKtnPrxjVY1orI55ebDlsa5xdrohlOw
LtIpBU5Yp6fljFVxeipTzprksy1TqFW6Lgey7vJNEKYj6BKS83UEww3MMR5yLg/FpU5LO2PtDZIi
91slRb4f86A851Omz8V8yNIhxMoG69RvA0tzOTABs7SspGOS5bTax7xHMj3fCDoMB2Q5dGecj912
IFMEO2PTwQGdRtdsPpuQoIAHpHpdeTttiHmO3dq5tTDiAQnGPj9Unb6CZdDX1JE4hPUIBgHmZ2t7
Dg9JoKC+rgBk7Yi1Vw/4zpVXTvDgaQGJWQd2ZimyAI9bf4F+86lWcBu6mUu7eylzc4QULGTU3Ldu
Ye/xPaB7FzBDLn3LYX5X5p2LH5Ymg8nt/p8uWm5U0G5PGgQd/UBArlDRjqdFQ/J5WPoqPxx+GVj6
uqB6+vjNI3Id824fQFt608AQ/wAfMIWEjsFnHbDsYTCjl3Q9Nk2wQ3ZXS4sV2vOhoQn7DiF9Dfv8
kLNNGU363h+Q8lFHZi+yCFFGYoi7U1WCCtfgMld5b/Ln5az4eWbgFH3v+zwLUQNrnxcZ23hFI1Ze
WNId8LA2g9IC7R6Owh1XMd933ggAZcpAKpoexoBBlpAJdMgfBje6hwuvSTpH5T+yod/YOlNvNh1h
dgogD6cWmRonMlindky3kHbTRFUp94BAgBDBQ6+3FRD/azZCEO2Gjb6O86EOewp7UVNtl4EGmLiH
9wYjTmYhkayr72E7AIUuILNVfbaq4to5zs2y7CDG0OHkHEmr3/B64gv9bDZl0NyBzvXIpE4TtQR0
mQy8U16i5sbaQjgJYSz0Kkvn+3huvG+sUtk+VFRsdOZAgI6kItpR57tj1XCBKI9cFZCsKA+L6Rly
BETdteBRmUTcQg5EqxGMtxxvYxCK74cyWOMK8WsPTH2JriG9TgNMHYphNQT+uINyRNxpZHOJDwng
d9Hz/ZADt6KmuYZlvZPzOrIcsOqlJzqvI0tTLYvJZxs/4E06QbgdNjAYWFRFuGRNEK6x3UxfOCTS
zPjsRwZXWDBR8aKiuN+4NM3PemrURcCl9j61KyfYn5V++WUr/AgZfq3l43mzWf7TTB+wGAVvYKJn
QTxXK/Td3+uBeEq0GcuiPyQTxUHEMgfdOkubnApKJwshUpEsp7+3f5/6S/tvp79fa8ZJIoUbgg1o
U/eprfk9/LLDjRIif9Kw1yqjYPAd000x/8zLwWNwAqWOkucSdralSy2043IazVcMMKVslnmfl/28
4rOf+hOIj+WK//436rK51GVfPoxRA3Fyp/s74TfNOWXIWimz1VcuuyMfCH9WsSMOQZSqLW+i6mt3
soLLr0aBF0dRy2iPOjXm2XHUQYFE6yf7MPCpvHWYpfcqay98DNsvI6XZfkIhvI0X2vZL2SFJV43J
bhQ1fN9w2ClQjkQBMRizty4140q57nDuSmQiSsJ2N/ebaIAlVU3pAfWXypepBfs/97dxHsJUn/u7
VMnszbM3PbLzLzDBOvuubYLN0s274GDzSjxxKB1PNkB9j7QHlEz8fP1fnr7I//3pQx0SrHgBQbEy
5uFRxPgvsc2Uk8gwF7b33JMEVAe2rtyV01vgTmwFGzJihiol9+0UYSvXSJ6KmK0cbs15MiO5z7jz
MuKFBTyl8/UIye+5Ia48q6r5OFv6nEjdAknh+9/6l7lDywaTLPM+h3NW34IbxX/8P9xu6XNNvoMf
GhIo0M5D2/Zn14L0lQ1ACKUn/sWy/CacX26a0tuaBe7LMtXPkE0tU7sJNNLPqToswh+QNs1FObwX
lo5640GxsUahCw462wmcqSpv4Ss+4JXc9nD2oCgBztwikCAL2+zj7K+jv89zBrEdIG95v/ZzFNCf
d/SbNlhFZeyenXH69RBX3iEnrDn81v85V6aVe16ajOqzHVS6F3Ic2+Rzyue1Sx+F6tfvi2G/XLoM
Lv2/X6Zi996Rfr8etNymUzE+YvMECIA6Nl/YCLO8sFH/DQLXyyQ5lB25tPAFOC1c9KJKLI2be0+o
WSlSPnn5kN8sWpKfrWkWmgCVe/I7ld8swpJ5bGn52Kmefs78/7oOVQR+ucvn3+P4C0vrr39hac1j
f/3ry0xaFuFBVvAV5p7ILlEF9ehAfb1WYcAvS99y9nlA7QkM8CJYMW/4mPefJmczbfPPb3L41zJf
AXInQlA6CY5FlGSZk56/vshDJhw/a4jzQ+Tug52a6C4K8/xiZNqtljcaIcH3FlnzHUIfAcbuz/4I
/eZnfzeJfqVrf5xDiO9DKOJf5i/9YFC/F+lX0cT3sS0mKEoj5Z3Tn0/t+9nc506m3uSCAUnKjIuJ
80O9DC+H5WlbzpaJ2B1hwocEpE2WzvebR15arqBacdeORlBcF7JCzYe4PNVz5TGliQvjHRHrpQn7
bHFn4W1cWqjHQB9IClGuGJQ+Cfo2WaCj6UhPRW3NTe/31coKqb7XFPB1yoY3hTB58zmD0R8pPZou
YoeQEJlYjyHI+mxX5L9EA3Mxz1+DgflXnJNd36euH6NS4G+/YtWOOsQaFP2AW8WjcEh4oDiWxFAD
XG9953FpSLnvaeU8VoLpB5ixOhWeUpPzC2MNosKfzSp18YHzPn0fjUGW3MV8XLvYb+hU+2fYSfne
VC6qh8xnZO5bzpa+z1Fdpc7uc95y1ov+3isngEFhjBwk8IctUH9IKSf+cVgGdBsPSAr/7FumTNhk
QStgoIKCkybNfB2Qxo/bLLOXibEc4+Sf3xT29zclRHIYoGhcQCMfOf1f3xQO0b/jDhn5QUvLV2au
TbUUqFoOzAg8qcupnYussYpviBXm+NlVl/hhCtGRzSRoAFuGDK7SFElOMnMJxja4Qsb60S/yoNjE
oxesfhtYrhriApmtLza2jR170JOYa3HpDm4QX32pB+EdqKbmxswKSTKfzf06YOP+fa5EEZmboJWo
F9f5T5Ov49swFKemr8gTkWN0O4/BHvzLmJlbQdA/al2MMAE59cH0VX5azvJ+/Dgrfp59jn6e8T5E
uUPfNLt//m1QpOtvL0AURgwatsiNAQcFv1UrzMIMKr/RbX5IW04m2IRVvG2yEcKBqL6tUP/lsLTe
u0JYrhNA6uMapt14Vby359nLOFz/47EPm8NYRlAoqYx2uzHWv9xmGVjmCoY6ZSh7aJO0alACRU/O
K0ph3usKJYoSACQjSiklDSe3g1/Wb31acRTCKN0HF4IrkGlOeqkrNwc7UNaHiGXkIrFpbrw+bx6I
KvPViIozb/MdMxnCytWcg5TL+4hkzS5wKgL2vVbfA9fd1UM/fhGdSiHugETEK1h6u8woGtYDmM8h
61me2fnxHILWPYfLM9vXY5VQwovtIvlYRj4nar+dhWVduULNUHMXD/od5g3qOHvw+9Zfizgy2wX1
/TkDFTIk+Oz0vp7zRzplJaoqpWJt5ubSJ4pQbesYsV+4ZJz8Z7tEpna3TFz6nDgHeeXl5m4Z+LyX
WhLX0g8Szzj2GNQZ2NeovLZ8QD48n4XQolwrFHU7eWCmf+tfZiyD85XL1M+L6HxlM1/587bLjKV/
meaL4f22S9dvl//1tibW/2XPjv72sFOfBRGlEUpqY8knv632lgk3H2WZfp+1Fp4XMp20U40M3UWa
DnmVOi1N1MBE7YQmn9Z6Qk4I+R+Gf5uYR1kYrt6nL5OGedIy83P6csuludwyqugNzOBqK3I7XkWA
MkKJTUGqVqelZ+rJeJVLd1jl6Zb3LgRG2NT95HMcqC0qt4SF3E2eGK/vwx938YAiJU2DspGab6om
QmGszmmbswe9Lkjm+XQ5GKdIT4pvloYLq9H5l8mf08Z5JHOj+AQPqqgq3G7pej9NW4ENKCTpNjWF
ht6xHLcVYvYE/gN9WfqWAwWyAAZynhP14blyIa5nmc0++j4nZrH9uMPSF1c0Pv6X5S74LfkPUcrX
DZB+If/HCgVr/m97UTzlNK6s800auUEZMaTFThPVa0+3A0oBYWf53EsilGq7RhC+YHMR0DmQZNlT
4KGv13KaPuYvfcuVE0SW1+47VpL5rp/3+uv93/+oyMN/h3gI5KDMnZoPXXifuUF9+x4zzIEDUvDP
Hh4peVvl59kLPeB3uZMoVPUQO/AgmUAHO57G9KGcWH6CvKqGJA2jgzfQh/mCAMzj+wX/j7LzWm4b
6dr1FaEKOZwyR5GiRAWfoCxLRs4ZV/8/aHlMj+bbM7UPjEIHwBJFNFav9QYyrlwA/C6uqnQtYhsA
OcghAnreiKaXFA0sfSXbCFiu7/41KjLvt1GReRej8jT5y7VKJKfXLOmS7Zj3P91BTc7AmNPPg+S1
72MeKVvRJQbBGLXbUC1/JkqVnlGDGBe9o2r8JkmWNnAs4aJOkWPYVtF8UAfjVAxys4dkmC+NygW2
A7O1dH3tZRzRU/OKbO32jb/g5eI/tIXmP8CMXwI+kU6iq4cjQiCb+4vOCHnHNZ26dOoG8pQUtHND
yRwKVo59sqaz3PC8GdmUeHsb6CNHPyJpNxfTbv3iJk2dtn8MkCscZ9QbCTYoS4/7toTebEREc2Ge
nWXJ/FEPVv8ytBnkC2WSUcvz4cVtspPZ2N0l8v3/WAgVY1rpiC8Qvp4KSAS8LD2UdkxZ0QzT4Gn4
+3NgJSgWtWmbfwP50s6ToTKhcaNKM9MChePnuekaxr61cnlO1VSfG2Loc4IY+jyURr4OuyCekbQp
QC2k8WcAnU9Nu/bjpfiqoC6IFqxUxUvxRTLb7Ndo2CbZvUNoKvKutwQt6PtraTXB9tZ/S+F2fw2K
+SKXe5vmyN01HKtLpqYzCrLBNQL6ZrXJ+IJIdbL1g0Ti1VwOLw5yWTOH2PQucrrPadJotccETPtc
bIrIbMsr11CCz3296BOHz83933dit8lii3bbfn1p3u5sT3f+clNqtodag00HFehO5FOSoLtXpKh7
RpcbEVKYMQdHipyD5A0+6qRh8lJp5V1QsTFpRGCberV3cbUO+nVeFycddN9Dp8o7dfqltcpINtVQ
ss+ZmmKaSgnmkCstrER3KAjH++QM0jo587ZMz96QXNu8l3fI/4KW1cy832gJz6aYIg71NNk3s2vT
ZfLu1n+bK+4JE5obSEb2eb8wG4J5NcJ75+GKLkTQiH5VBuhbxwgv4gCz7duY6MNetNxOsc9u9CIa
4hrfctWtVkNRvPV9uU+fovv77y8SY6p2fnmA8EvhbUJxRJvCiS9Z5KiPqsQFffKt9tVkRzzhfyKZ
KLAk8yh30IqpjLQCGQ286X8Ni4E6N14rQCT7xk3bh9o5NfCfL6IRAbhfqK7tI2LGGCV95Si7/SUz
4LbOo0j+KDLLO7SlbWwGxQjmbt8bHeJ2jbfQijxbdID1N0XYPAdp0oMbR4CxHkfnZOidYhH3aM92
qoc70WdOyxyiu+QQ3GItWuOgI+XsjtRkOjSIL0OWVfoMYIt+b/vjUvxQicqKKUOiXI6h3D64WePf
k2Kbm5nXPYgZiG+x8UTZbyuaKPXYu256QYmmosX6DGJFt471ETaTDpZDs4c7Mx+Gu7GoiY8UH11M
D1n5uW83qbkQQ2hofXNyW98AJxwBunr+BpJ4i45mr1x8q2oXIy+lixdBRgIgp1zCqS9zbfUoFb0C
4DhSnJ2qB6QAY/9s+CrbvelQTfti0U8u5yxaYyDDhg2dvW1G1nkEUyqWjirzRrhMUrJWys7bN4hL
bv3Uva/jvjqKUlutpiiQOZNahdb4D+IgJe59FFnVUbRuM0SpTlz1+x5iRuD1A0AgKhK3dVEsdqpS
+cfaff/SLZpWq/pHXrGicVsyxfooxtzm/bZYirNCP7aVXZp30/Od2yGMXHIMO4fOjRkaHarGGUl+
O+6JU8C59rIRPjUoMcySusi+F0l9BvLr/jTrtzYdTLK3Sr6E/aK+V7XyLYWM+OpFpjdP2ajtcpWt
iTqht9CWso6hhdAL8h7ZNlWiexspQRRupz4xkNoPpp8Ep1aWYB+bvYceaat661tI0afxKnPaI9+C
e9TA9B+/T6CgffYAib4N1Yp1kvw22ptybB/RLoB805WERI0hoag5dToKledFgbTfKu2sAB0jw9jl
ch/M/KZGVqPSDW8hyZGzEhVeVp/yPhxOsWSvC4pvh9v6Z/FprIKRNeFz6WurS+3b0tJSKA93QRQ/
Mv9FcfXmrQlAL7YKm1RDdxBUkHNtWZTsfQH1z8SMrIEkUpdldEwadH5NV2chKCx1K9kZL13bgaiW
pCi/TgfRvB3KQkZvIfa3t67GjLq1BuxmfFLKCslji+K/jpC4Shbl3JOBO9tSaIIXH601Gpgw+lGH
ald+YcpzMaxPE6FsIyQmeyRmUEe3A4TatFZz1mFcjjsEJqjqR6DgGwX8aavr+rwyXOu5sIwf/Wik
H3mkzSyH8uNs9AaEa8v+LZLIAatN5S4GgnmEarLyIZP8maOq5n1c2cVDFjbBEpG+aCUGtaC2Tq7k
rMSg6PIUmIc1gRRSlFwuyXG3NzyDJHk3aemOXXyNUfQ4IvmVLnJoMNWqqORkGSRs4/yYTaGsm+z9
xKnoFIdoGv48A8GYzfKUTeNtjmiy3JprW+8l8PWADme9XiKVEoQvfdY7J7dInFM7nRVqIMEcyAdU
fml2UdZv3NKTZkqCXHnkwm5p7H54UQH1O731nLcqciF9XiHxBgILptL4NKYy5GRDDS/i4EnXxgU0
LREsXxCR7PfKUH67jWslxLMu79WF6FPl6rud9SGBgtUN/Rr1YHZ4Xg7kDc08x1TBpXaydacowyQe
Rl34f8zIPVlZIZb7oulDdvGwN9F8yKuiFRreH61pjEiDVNk0M1Ok5a01jQGwjz4S3m/7OGvCc0Ot
7/N5K2I2K72FYq143gRgIq3avatTaHTzBK8CRXoy7GpeliPcBalqL7KSbhFRkZ7gPPSHQouVWTfN
CvMOPmvh50sxCsW1WvhVDioiJ/Upbq1mcXxWaojAE85DHNquzdalG/76CUJPS9a1F0FgjWzt0I/q
pUksMPGI7yHXZJKiUjq7uogDeR4E3DJjWbsQNEXCvazY2ftBzaZjyuN/dsYDkgStSgrI9UJeYaYU
LQM1Ss/5RE9yoB6dQn8rem7dt6m+YiRnMYD4bT9NRcAFhHYOpmuDCLi6JAdboadmxh8VRbGJS24l
MAYUs66vRoypABjdEVQpoGhLAvM6J0iEKzUVJ7Q42Dlwma6yZ5W71rP/6IduHuLtkL2hz6FdePnM
5VhzHpW+cB4z20W6q8svohW61ovSuu5RtFQMYSARFNlONFuvdhYkEOK1aAaaWa/DwFIX4m4mgPud
pUqwgW23WrVKFi5V1SHH5ZbGQdbZEZaWYs46uIdvPHv3rRJ5V6jR9iaH3LOSg6w4DtPOPKvTdVVK
wbsVa5PWUdw8gEOX1g1WAhuqJ+0lHu1mJqaEUbugtiZ/izuJv0jrU3RTk/Y/srDCPyj7225Ms2TL
wlYMiQVDU77sxjTq0Z7i5PE3WEUzsy2as6JJ1QVeWbTLqwiAZl/WF9GXW5XCoh83a9EUA6Nmfb2q
l5QNun219AAjFbnMud07mCQAcv99Qk44uddkT122rUQqE6W3ai8ObmIUSMbL30dJqvapZ6G8oFpq
tZeng5gimjo8gF8jt4v/uEbcpx/K138PvhWRlP7b52XxHgK1CH4DPMc/Pq+qlCu/S7TuVW3TZJV4
SjgTxAUBCRdnuR/zWg/k+lIGVrgVfWgLWMdPsq3dOBU0WQ1FtamzwaHmmODAcIhaFPPczGMzaiqn
L2etGqufff3vs///eZ1armrDQ/twAisaABmQ8CJvI7bFounpYbQXCRXRjPQ+/KMpRm+Tb9fWGVza
L5NvTa9CsBu+ljuXe8U62FmWnewh2qC24z+Ig5cXSMs4mrY2piR1PDrpybS0ua7KxVsZDRLS2GkN
o6JVN6gjJBvf1iP2BZoGL64136HmV/y1300E5ydF93CXKyzJZl7lM7uP0xe0IqWl5PfKWjTT3nqU
Miu9T9WxIPml3WmOlrwEcVZtfKkBIiWa4TjOzM4djl3YDk9a+hEmY/rSxWm617A34gvNrUFIIbwD
GnwnRgcdawo/La9BIPdsJ/gJxM3kJPBW4if4bOrTCtXivuqkxaVqjbvE8/HcMcJg21AQXJTowOyT
OIeGBItvZkdF8MbD8RrYmfagyaG2NQPFR6AkLL/Z1ptUW/7blwvdRvmPoqVqTlnKP7//GuIGqkUO
Gzq/qtuiqPMniAQuRyE5uC+ZPbHIk67Y+qryQxRpPLRb2sbdSxPm22+Le9/z9LVoif46aSzkNKdR
0QYFaM8LylebrtOT7WCG7PF8HUkIS23whUJid6tNNPeiMPNzZjZzr4yHi+hKMygarQTPXTTFgK46
D2bZUOicLrIAFR6Q0YR8QkscJqI2oFSyKi1QBTT6wVtaIxZeWeOOyz6kxEuQ6c/xsokPBknU5z4g
m2onw5UKoLctQgtGT9sa9VTGGeeqbtkL8RB/PvLiUQ7qbK3r5d6DZgJdzEvWoYOXjh7nvw55pE+C
/0b8x4A/TRFXWNMVYnKam2+K5prg/nJwva3XwKp1omJf/z4rxYhoa+po28gmWj/63AGoMk2Uevmu
ls3zlzzAjfUkcgPBMEOmVz+IbkGLuqUMatUr9tXEUPNtODYg16QnL3S/6az9J9Fq6lOsZ/Y1Ud3k
Xrb8kz7NUWGg7mVZDxCcQXIQcGWwNkN0kDqq6heAg+mFtTq8r/iD+JFsPGDBYzwUfpdhnhMWe9GX
IOqZ1cmwFrZskis1k4xAu3di1c4RVvmrLc5uc7BWIDqbDmz77nwkN9VW6dHgnzZxPskLVMryq0j/
ioSvONP9BqGzzAEhM+TM89Cpu80zMpCrlRSOhAewjJTAMOZwulQEP2iKg1x7xinV8/sJibAbSiOY
iHCReywRZfgyLSygT3yieuURwlBUlbgJTQd4LDCmh7NokA1s3IWt+09Zo45b3J0SfSZGrGDinuqK
tBBNhy/T3q5xMaHGdOkrC2eQLj6LFsSs5DAp6YmWOCSQnVYjuFDCC+aLg577xPK5PU+i1j+m5fAu
POwiM7dFC5k77RpK4x8t/69WlajqNYrcP8YENY/UK2o1uTnuDD+Ud+Ks7vrx80z0gR/XZnIXAyxq
YnT7DDvfaZniykvTatJ49nmu6OCrkzBOZ1Dv1a1dDMO2x3PhoNouOGJpcO/g84xLCYTPJUvQBNBT
v76mBjoFbleGr4hDfoTsJ3/AYubr3Ncgl4JwprcBm46qLGdwahIc5uLmkBQSVB6/+umatf2SOgjo
6bmSXDPQrZBkAVH+e0DxD8aBjVekzOaRRZXFlOEvZaHIdP20Kyrr6td4uYhXb5c3xTzuwngn0te9
BMI+R1NzJ169YlSIl4hRGeX0z9HbtWJUNfpto2b5/f+6XtxOXOCrICOMslSHfVr0MoRnH22Uv8Oe
zAaoEJthKE6fSSyEfLqDrgYV5iZNd81Lt4RyaHZXnU17Q5EeL7eTrgf582gH4663cAQQTTKF8tL2
tIFFklHTs4AAFXVxHNH/eDaMbF4MRbxujNrBtdA3N2AWi7XRqqj2jQaub2wEh3pE2QSgxkPYGcam
8uRi7dWhdZVa7RIA8dx4xsRa64udjPbMq4Hi1QJDTeWoa6m69x1s5pzMbJ+SynwSWe7fU5MKcRsx
1Wpd+JnTVNvpn7MuR7oWf7CjbkOnWKDut5TDrEGB3CfYawbPPqrAtI9a3dlvajJeTB7KN1krPiy/
N1+1PIF4mrjjM2hboNym2V6RqdaJedTmIQ7TYVE0JClkqW6XduHrpzTFGQBAAzpYZS6v+wZRdbPT
rQ3SIc7Osa1kp0lZv7W6Tt7bRYFokQmI2QmyYN30uXWXh4YEQxMJahU4wzLLuuaShhnM+sCuH6tS
ZS+vph0aC5MEX9IrL4EF7a3KO2SSx/GF36T8QQBwtMbC+jC6ZKU3mb/zKNpsio5fp9XT+DRkQ3Gf
5sVbH2rKq+Lp8qLylGIXVQC4FeRQRX/S19a6pCa36tG0Q+4Hj8/Y9h+75tTzcG9HB92PHIoHCM8q
mE+GRj90pPbgtjcfQ2F7s8Zs8mvgxt4KswkN+dbUO9qekaCiUXjPUWc+dc7YfEhRuGoaGMVmFqqb
gT3NPNOi5oLyobbSGrndW1ThWRC9fNWUfv6AvRjLpa8lb0iarpS8rPc4esRzK8rtfWFK1udBNE22
5MQgBm6D04CCinY5E6dyEnIqJn2eOtPlWj2m+wjR9t+3EWd2ADXQkiH+qZJTLfpOLu9cOVB3UPPV
lUe19ZFCbcoLR08/NP+1Q//rR8o+cd6XqXyvFmO6kULd3uiwJ88oI/LoFVbxVnnlXFyDc83PRpWz
a57o0arhq7c3NBglqKsiRqUgiZ65MNuxoUTnNocbKaKP6aBNUYroL5vxQZgAiq5bfzUqkDCZ1bkq
YC74o5/3+H/2iZuI/wHl1JcEqfm5GWCOBzzOe2xgzt7ViX1WJeS+RJeJ508VKcNJnrpsBzFHA+zE
WgzCO092ekgxQDQddSAfZ651S0ZXuOrbJVjfOy0e65NZS/XDxOz34og0ltLGqMYa2rKdslpQPsJZ
qzrVqdC05kFtvD+mNQMV4sR5Rkxm2OSk6RKnA32gYqh46I3h10E0k2jg72cYOMQIEUYl885I5EIp
IF8puqTO+KbJDjZGom80edBdOUMtcbqAKCPf//v7hDzD3wN0G6CbTXWa0ioPp6LIk2fiHwF6oaXJ
mIWpeqX+STFmxVqb77rRXpvk3e6L6UU+Os4auPmv1jR2a01jYmY9vdb7v83853ViJqpVMN/++h9+
XxdEEjq7ZYrUautSTnGbjvKKc5Cr1jj2tjnciR5xGOJ8WEshtlxfBiozZhcgEsUYQ8gLp0x3fmSA
wJrKdDzgeAyU7ka0xEGvAgPnHDRsFHjwEZoFdoPyBtpVfoqDk2nZYJcRnbKGwN0FWngfTDpUokuc
oZzTokGJxuJtgOxWuUoTTKhC1Ob1ZETycYpah6TIF2YkFesRZtED+lbynvghmg2J+laS533ER/Jj
rFX/WipttxpSV0EOPTLudB3PUjX2qm2edYiW9BC2NKgJVp7kD1GerqPEzJ7NtEMmqSE3KJpIgaJx
Who1LLE0fx5GXKUkZWciAX6HD06yICelghvKTB7zzsjuvHI5KpV+F1eStCVYQAYwAby/Hsbxu6Hi
ijVEbb0kM21fm1y9ILmW/EhaSih9BpTNHGVzE2tU0v/HDLKbeInh+LkGgKisxrymqKEmCTTtMV8m
uZw88S57B+Dmfqjqa1M31TmGEaFvXEQ82DrlOGxYsXHu4kzZhWRKloDFjBc5l1Z+byQ/cED6NYOf
Xt5NYNmlNTmYVDmydX4SEYJPUAVS6s08Ltkrq3kQvAzaPJDsDtX9qdaG+ox3QN/kgI1O4ZEiCGY1
ig4EfaEB47BTf3qKfkeaOXor4TNMHn3us52jpUpQGj0ObaAsXH6Zcxw49SoF8nI0fOQI+xoDoiFo
/b3bG9kmszP7SLoxXoW4j9zzF4NMplFQHrzErFbE4ONRK/A3yNRM23qyNLxEPe+AvHfImbvlsQc3
NRP9uluN6Mr2TJsWrh494ts0OSqwbZtWMGlIuVtt/JoW4T2HfvBPXu3Rs85HCPmrfPWgaS1j0/YP
dViUd7ESuXMPYPGbAmPSQ2kxkOUMJ8XIOZmeo+4q/F/4YdXiOcqSu8SMzB9JHH+kUlc+WkWR/1fo
a3xBRLFUOYqmqxi42rKhA9P9+1JV9ygwxE02XGUjcS6l/mRrDQsvNL+d0aLIEMVR8ZqgvjEzpbo5
tV2h3feqAiWQ/miMlu3QLXzwY3Mt76Ot2IiIZlAZfzbFqJnV+yLI753RxtZGCVAhQ0fjEpcRZoZk
O161ZLwPGnyQ8SDd5oZV/KzM/Ls2xPazBDR9nnTI3VL8+VljeYtLCAZueZMP33wrvVQwnR/Kqd8H
RLTwdG341h6K0M1OnUzqXezos2iUV90kgib2+yIvQIGrPwZqbmzN2NLRessQGCkMLVyjy01kCeGF
WqWdlr+S6VanLJzabQ9IqnoESHLfHUTb9bLu4PVGQ1WiR/Xh7wNiipmbXCImosLTLxO7v9a6eZYn
qKagDcLOiQ9TlwTY6d7PrRhqHPa5gMblo23VxdKSp82QLCOJjWn2Oz7zqKl5xk/LLi6ha0svEKGM
eRSWynmEZMP6r5CL+305Gha/LueT+7zcnEQ8y6C9jNrgnRrd7TZW0KenCjjULPPM9KUsA5zdLTNZ
S2WVvviW+Yq3Feo0qJ4+OMD9RffgpPYG0hfU5OmidGD3p6sYJ+m+XD8H2UbX3OTFyXJzT5W4nItm
Lw0P4AZP4URkTkv3zkLa/tHr6hgFb61diH4P6zJXqYpH7KXw/kSpTI7zlV7XhOBE8odq6P483Ppk
C09FPcPyW0y5DYgm0n3dEqyltUi7alj0ahLfOwU2Q4QbMi/KoF2jmFYcvGLItqj+JbsE5MJe4wHd
aGHTwG1ESEj2WvtkhGgPD0nYX+LYcdEoT6trhL7VrFeU5gV3nwgRjkH7rrpTDTjPPkqcnYdPtVNj
jYSgE8y0wZ08zAJvJmcUYVyr/oHi1oPW4r/zswVMsRUVs76iLoBz4L08VdMydIbdSfxFjFHR+RzT
JjLP7zFRk/vndQ5254u2S9WlN3GgHX1S0c0cf6MbGthBghyUa31ApRO3o/YsaaV3cQ65nG9k8+DI
3pYw3vsJwnqLf2zwSi5EYaHoo7vYibWdDCV3lYSq9WCXVLEDKKUfoTnn6bfeS6XA6U1NpYutjNm6
JhjY9R40b68g3izUeHhFyW8fOHF9rOQIBRIyeTMSn95PP0UBX9d+Snn9mlFcfraaKF8UdjOeNAun
y1FT863mNvoqwsNvD8MzWMV+pey1UgmOcl2gsNf70bPWxU/wl5oPUC6rJtL970ME3zA3B/+shz0r
TZH6G69stXvLR8i5GFTjzeq+ETKjGh2nWncM+iEawCXk3X6qT3ap3x/FAIigX2e6MqAEa2TjTB4M
89x29WuZO4j02sOAYbhOrnECYtXYDsqN5DwOcVccwGMGc7nWg5cmC4Gr8fXYiKYzIhBZed2ldOv6
vsuiB3Wa5WRavMFHATLt1CR5R+ZT8n+kRtdgO8KfIcoBUd5AUmMwWFSaA3L5v8FWQ9MuJKjyJ9Fl
YZyyKfFApFag7eOoN3bUgpy1nlesDHIsYeLTNI+RiRKcXLbdt9rL70O+Hd4sR2UoihD7w4hjP2it
91aPCoQkL9CvCBJ/BgZS9IOF+glXSe05xwl00yCbuBRNlJabuSTxpH2O8mt1KSKI/x6nm/9495ma
RoJYRQ8MVax/MFOUboTaYRbSY+ekCtgmTZsPxdieZJT0dlVXuitg3tkjlh6UztTEes/BBXo1D/Ft
7gAeeztEd4QFTA/y9DEvsN7IJ+2g39MTdMg+bx0DzEdZapo73dpIEbWrkDabfxJM0rFJZ3Ec72sy
vh9lrex69K2+1VWrz4M6TM96VKqbjH3HxsuUcPJXIwaTMu9bApPEIygXF7Uo1JAFBacxgpsQtL7c
SIJHywtRwKE670PUf4w6ir/TCiLGfrewjP86Nl0HysX6DzoskLmvGyUTa3O4V7Kp8U//SsYmfePq
wAmtR43S7iLCayfHfBBdH3/Etbag3GjLHZhycVo2lCPr6fA5kuqDMxedXVxRiRxxoPcSAySpOU6O
xr/gMOLsCybmS7PrjAHWW23qKOTpcJobJHh76mm4dKkEnXbb7BWpsA4Yz7TLCkrgFYolnnrTB55g
IG1lxru4KJECLrLCZiVr7PnFRVXk8Vj6tna14pxQPz6pau6/N12HpWXFU1J42dwcAMOASv6OfeP4
gh1TNQ812bjIAwLPOICZxzrUpQ24aXkbyZF/NIALrPSxk3aOrz/5mPUtY0A2B1J0zh58aLiSkkmh
G7gg78pu+HDDWVjrfEHA44H3aMNrFznGEtm1XxeRCA8+L2LbWvy+aBBIgRKJgTJWg8+Lwul/mrZN
n/+Tq0rdo+yalEgAAK1b3UmWeDX4wdNYe98VlOoOnRaFuzEPHYJdsowomOfLqu+9jT7lIAtNzmZG
MTifOUho8bNpv3nNY2OBPpsMzFUxX/L2ZxW3w7e6qftVST5lYxuhNXUj1ZadPT16SazERdYBjkFV
qc/Ir7h3okscRNNJ4hWJ9/DwpV+vVFydEV1Dl/CCvuqwR/64hFmNXIs4ux1EX4T0ywaDDFYou2Xf
Jj+k0QQ4jl3MJabSrmWCp1Xt1DyoralexejQyMahdB68sq+2ahJpz9HorCjSmQ9yb/n3pd89YFdD
EUyvMGbFoGIhjaq2lDDNWGV5mW468u8L8dQq9pBunAHnedEUowliV64yrI28/mlMW7PelSFKA+Oi
i6YUKscC/Cdume/aYEl4yQ7WUQS4vrIKLLk4fsa8qm1i3KG3arsgOU04g2rqspNDVB8qH3Q1oRq7
TG8Bzco/5KGfPBhj+Gf/yK4Ph+vkYZpvNInzqquHeNAotKPfd40af6mLnyhI8i2hv73otFbemKPB
HwCbyllS1/YRz/vsKtXeUuwzh7TJt+iVYlAUqc3D0Pv5OrcRpBOFQjdK0DmLdOcQ8ZE9p+E5l5Xh
CfTZ4ycIBqyXthiRSVsRG1u7xG2ko41C68IN6+IFr4izN+U62zDfmUlqvHYRkqcacdmpcBHJdaSq
Wgce8m4YIqgzG6zKO6ZzelT9TF3ZeE2zC8lgRO1/n0jS154/h1LQC4im/jEnLWrrVU6jJ1FUAPsy
1Ygs0q3T1ymtKBmpgeKtxGhbboFeDm9Y/KUDe3WXPycCplmNnpwVHRojC9CMqKzXBs/dKq6VH0nW
yDNHicb7mCAJIKBpr+Kgc65J3T6KGWUSsGEN4mudxwWy1mmwVeKmuDRT8k3MsCDM5UY74BfodQuc
gquTECPrZLNDJCdB61jxB/b1Jh4fnWViXNJY4TXpgztNxV1WvHwyWlyQn8X3dhq7tWrN+6P1+zrX
5Yv4729/R7b++f6f4DZUfhQKdf/kcGuGVEme3A+Po7MrJaVrtsjoenPH0VtkCkPkJweIEeIMNxI2
QIgtB4uwciWwZK27alLoym3YwR8iN7Ev9N6mei4/RvgQLk2WqvWg1xiSuilZ4QlaLEDG4cTNrREu
TIsc6j5k7L3Jyvpk6c5TakfqSbTw2cH/PHyMUMY9K2bq7li3y4WHK/wrTJF3C6DcPdY80l00tpgn
Gp16NzhSQQ6iv/frtnpDYuPdQGHrtSSzBnahHZ5DrQnmQRmf8VDo7rIQ9kxg29ld6VjuJlS6aluy
O03YQy6HpmgfelUeD3HQfFMm68WhSFW88lpvZTpUFXLede+OWc00PrtNpITSpnDrt6FEvyLRk5zP
w8N/VnHK7wpPe6rm1rM+6O7awpB9bRZ5c++bOWLTg/oaJ9pC1JWQ7PPnQ5f5+GkX953kh9u+D8y9
m8JFEQdenyAUsXojzvR4hWZZ0P7EU1CGmt4HhfPiZy4CQZpc7m1rQL2WH3FOymBYakZfoAPr6qeS
1WneuYW9sjsQBTMEumGbN5F1sV35pAGD+64AmME8Ez0+18pzNjzDKpPtZ99I0Vy3gww3+hL1/bEJ
12YpK3NWgO7ZMXFaKXW//eFB4ym9ovNnjfbYprrz02ilezbFm5rq/GKwYCwM2MnUNaamXeLb60jH
BSXrq35j2tLOHbN0qQzOfoyrdiZPgspj2uDLAC5ulbkNO/C0Pqk5+L0K0OFbE3Vnm2LrByUncjaW
M/dchEehOde7GFiM0xr+HRMSeYZRsn+XDmMLbSE+9IiR3otDUcjKXoqA8E1dEYbH8yCxcXGbJHw7
a4B/0OUvvZ2fCzPNH4HVPiqlg+eMrcjXTFKeMk+x7tQwr46DUeI+gKBXnoQhW7iPUG7Sgxx4Fyfs
UTu3Eow2yiDTDxIJaGc5+mby2plkjfNGLleiKQ3myc7ZHppq2901Zt3P0KZMX3UJj61Sbvy96jRH
YJo2+GfUDwSNxnc4QyLxPcr9yXSk+9UvBiOSmKRrpimijUrCNwQ200XrDlcqI+mpiMPr5IFwh9g1
T9LYKTv8ClpkhFmpgYYna5Ik77x3u/sEX6pj31sbI9b9YI4QAAk9HQj6NChP6v5tb1m7fIzeqDEy
o4PZtXUC9BQ+2wFKXrOhUuOZ26ftMiez/EQY0yyB3vNam5qmZjpz2VGabYqu3CpwsLXq6kqCtmpq
6f7z1NIbtklEXPa8m3ojjxeUrUpzv7vLMenapdVwLobQONlJvWb3udQd7T3r0H2Uw/qtw5TvPNZY
OqqZXa7K4HUsqe+G7HSGJqx+dvpDZ1vdFblo51C4iOFbRQytImogkYQs6UiPuBsZAfJZzuN8TqQm
P6fTmaUr54RFH/tyusRgm1XJuutwIRFNwE3JnaSUbxEl4ayyjMcyktttV5k4YU5NCw8XMm/R91BK
zUc00bpL0mDQNLXyTAa+6bUN/uy9dBinA2iyX2f/R9t5NUduLFn4FyEC3ry2t/QznJkXxBgJ3nv8
+v1QoAiqr6TVjY19QaAyswrNZjcalZnnHKRO2n3rm98X0xK2xDpaDh/3wNXfZ1pmdaaL9/fCze1T
X1Th0W5c50z+MjkEugJ/chBUe7/UojtKicNOy7XifrRLa+skQBK7zntAyoOEdJIlZ3jU6pPP1//Q
QIh00WB42qmDPN73RZ1tXfo+npoRQtRY7+SXPH4sS4OuA3tMHuHjCw+tXpbH0HPq+yFoAvJecflV
ddOrXPBNj2J6C5S0+haWjbamUy950Ci7Hmikkg8tkqTrAnrSrUIW9Yj8TQiFhTT9ZEDyalua8t1k
Y6HKpfmbnSfPCs8Qa1RT5IcO6UNAkfnvOqAyn3vhV6/lFSLbmD0YaYDA8lDf2XyV9pFqd/veoFdG
tmxyCyaq2rJR/VDNJPw9Na90aZLI5cv8YFJ7/mr5Wr4uWqV6Aqba7Iq4zi6TuoETUhN0Pal6AGHU
TIzl0Y8CnXkfPdrfZJ9tlpPyTGLaeroDXpidx1Ezrip9JBvf6ZQvejdcyYHYFCodhVv2rpLNAmEP
Y9x2tlycSFNaKMd1v4Gt4EZJ1Z4dcWU+JlUTnrXAg4EkaYc7RJ/YvhjGj1DJPWAZ9XBQfNj/TY9H
JKDWSDWl3k+HNrkVyq3D05DoHR3mpbwr07Z5JT1BgYSIYHpwtosseVQ7uOabvjpAgxsfrdExj8oY
Zhf+l9F+kGvz3oEOYBN0E8y+D53DoAbDJc1px+8Dx30xdL16gLb7FOXhqtO6lVZQ7vX6Or4GEIcg
BFPWW9Hc5fFebswObnnR+tVAyEiniF0Dxqf1q2rsVQMX04sst+mTjDyoltfG2SjbeK3pbXdsGsXb
wiicfgWI8RtVl/6hcIB2ZJr/C2Jqujci+IxbKV8HKnnYwZHNYxu0w76HQ/vJUzsULrOm+mk6JSRE
jfKbRMmikAPrUyHDr68o0Vd7KPNNlmrOQzIdBiXsVmrIB9U1JVVakQhSNmM5Kcm7pfMgAh3H1Pd2
iHjRYoORAnyLwY1lWkWExUZvPtjz2vNisansPboa2m58HSTP39pZnl4ljwQgmEGen1stvjih882K
NAdpefbXfvU8alqwVkcVoi0H8ZISMTjHVq45AJX1CC8grSeQeTpxpR7TNh5QzOGACt2QpDs2x8Eh
Z6ew0c1GfYWm6btW9v3v1OdGOpUn+a3wUykhbVPVTrbtyH1zu4y98STF3Kh1yXjsuY8c5EEKN3Fh
QpweetbBjaQUcpmU76sSf6ERJp6UoXngklFTQx6pWiPljdi5qfXgmKNsZ8uDdcmKBvpoSnLPRmYl
B2FbDgrKcW8hla2SV7No/+JpBCaVqnq1q65aITUdfG4ho0SS0NAeIsdni0ovBP3ce8SvgAgASKC/
BwKbTi06GLfra1dqbAHJUD0n1JlWhar3R2FTEs1ctWMNqFiyH0ItsH6jFgV767p2PfvJ03hKDlT5
uyyhAkHn6XjShQixC+dbMEypiULqeBCMvkhVEH/tZJ+GddqBpsZlmwS4f6IrvYWeQTPXUW+XW5Me
erQYKEh6SXCR8z49BkKGKZelDSzFKqU9x30arO7JM70r2GgU7KB5J8ESoQislNkj+TQgyah6gmOr
JZAYPDUBqS0/mdkQXnvyGqRC6vJTlKNY5ET6C58f82UcQPMAl7UbL7q3GpI9QzqjaAUerGAXh7g6
BWABqhW2sKjcuzr/KQam78vbzOqijWWV40MEpH+lKXUPMkEbH2abbJh7NbbpvZhChIPdgn5vSBdh
ybswWstGygPwxPbQO1ZxaZr47Qzy8WgL3Y0BPUFX1dRhiZlPuRPxuYrldgfVJ3wuBlQ5kgy0O1Ec
F+0GDnwMnGMD0kpz0vFqlCY/AEn4WBdomMsZt0WeYK1HZey7lcs7czRKw3oUttrOTmpUjYcstFWA
8SC7GgjfFbeHxUJOUzAmwx1VJ+1BHgYDOUHfe0SzpNwP1hAfJLaWheqNoNGGKYVwTwfrpjVknZ9p
OjedXAWLE+pfW0B9V7/9hbQmhdZmyHeOTeI2R876VLkVz2LTmRLBfDAbxVgcanjwi37YoQFRb0mb
UqLIQUJ2Uvx10uH+BgkqJLK6VH/mfq+s69D1nulFCbZ6WLr3psyHAlVYNlcU4Cdla3XShxVDcegc
la5awyE7AK4Nl9pbJsoAG9SE1Aetegr0CmCjbMbwdfEGh4gTM3TK+OiaKnLWoyIF8HWTD9AjI94E
o6Q9ikMx6UbxtNXsFE9+s5U1AgtlrxbHPi71OQ6Z6DsKeiZKj4azy+FM2zSWop/qgEyLA/fei+Kb
1VNXdSsZ8q4X3Wq3TiRLj9ODuttUyqtGx+qFBIE7D408Sdbh0KGVpuZhCUcYzL05tKX7WI5jarHZ
T9sNMxhPuw5RATLNXa33j0YWZevBiWFod1z7HJXSZx8m/acOhKTelNULojAlhN82oKdaucs9qXxx
tM5Yt3DrcYdlCHu0Cw00qRm3du+MjKYqoFvuXRqav5RxDF+9JCyPAXTsm8LxolcTtMxW7xAMFV4Q
EXAO+XpO9wpe6HFh54qkZ5SY5Sd+P2hjwdxbLbhFPzNXJhvNsyWNNAy2hnYwtAoFClc2QUxF1SGh
gWkDDtz8lJBKgHfXljfk9fEOsrLPM37eJbS4SbH48A7RJroVc1Wn9fa5kjfbeW5D0xm/9uT5pmCe
8KpdNtIZL7xRS+5PH8ZiHtKmxQ/W0Ms7EZx2MfVNNBhmL2T76bZsSIzNc/ve3VgUtPciWGtrFYJF
2529sVk1G2q6xUEEywFSJEVLSUj8CdHoSyjr1tEeEvGDYTntfQtl5y4JxvxiR2e6T4IXCUkdRe5e
JMVqX5Ky/wyKyrlmeopCeAt4U9L67r6poc4IWgfskBSYs61WvhejlN/NphaygjudYrMr5/BzheyY
aTT3T3Znd/dijbSchDHMNNjbab9OrLTjES+wNrRPx2cPifEnUG8/U5JT3/PcV1d0eRj3CSKEh6C3
T3WNNAnqkZ8aOfJewSOrJ/h4Yepzeg+lq7rekWsfdsJL80C1pkboIDCMN9PLZ/TT2gcvsLXPzfeq
SLyD6mfyJu+McpIALzcVuNV9FVLkhIt3HNDigNV4i1zAH6fxdIpUb6GuPwR8ONUTBTGMgfSBZzy5
gDA/m/x5FGRp4+0d77PGp+3RjbOTGElGp98joPQkRuGYQt2Udj/FqOSPBr4dFJRbC//zWBbN2e6p
0YlVw3rUdi6dKZvQlLT7wZXfDrp0tKTOu1/MPPAjguR6n0TQYo8nDRR/oFJ848i8UJ60BIb9EixC
yEew1zHtS/d+Obdlw2iUivIJPPwu6Orhqz2aSGPXNDUPSipfZZV0F73TGztkj+wPCFIHE3uzOMAH
/3YWa4bN13uSHbTgbRZe5f0szhJn27cASm4cIlh4u0byPngB+0AbbXYVWQlyr/OqyO2u4mqkca8B
VEyCZRjTU1YFb4dwEgCPp4M4WxxL3OK4ifsXIcvyIw3xiGBNF17mieESs1zpX4TcLLXM/dtX+bdX
W17BEnKzfOVNjXk37psrLcssL+ZmmSXkv3s//naZf76SmCZepdIOaAv5wdPyJwj7MvzbS/xtyOK4
eSP++6WWP+NmqeUN+6+udvMK/qu5//y+/O1S//xKoXcoeTrUsjUEITzaBdPXUBz+YfzBRSmKWWls
v82ax40eoT04LTWP5wkfpv3lFYRRLPVxlrD+Zfxy1SVGpu48bhfPx5X+r9dnM8PWu9NDns6XK86r
ztdZrvvR+n+97nzFj3+JuDrCNA9G0bXIBf7x7i+v6sa2DG9f6N9OEY4PL31ZQnji6aI3NuH4F7Z/
EfLfL0VPfbMZYCZf6eFQ3TW9j2YYHfFrMfTbiTJATys6d/DSo2Ws5cJ2N5JdZeo+rhAjqUqHJ8rJ
LQL7YVLvpHnlAkgdJaMMrnl0bXF77VbXkWyi5xcEnTC1oxOfC4enwFzN1b06aNZGp6i0Bve3psxA
6+UkMzGLUAg9CqFCAWYvL1bi1OjHSFov2hSq9TZxMS0SFi6aYbCzVfF3N6ikow5V3TpNkmhPTYp8
lJxkT3RlHvQire8gW0qfJLIvF8OpH4RPRBV8c3eOWfYbYOHpkwhTkVFa+SRbTiJEdWUekVIeTVlV
BMR5Rg+XHtIsOF1EOP7l1VW7fbAM1SWJ+hdXdgaYl1T3h5eiB16mdncd6cSiDwzuj6sYI5Ljr/vY
eXMvDv09xNQlQrKekKx7mybmioOIc95XMYrI32U64F0lB9GilSFVAHEqDmQJrRDoDK7lMAdFtn2l
+3LYf5hD5+kf4R+sma/E9rrX5A4FDrhHUacw71olsO7EWQznbtumzfXGzgNRsOH5lM/QzYS+9i9t
5MHW8McaIkIccra3sECZ7X6xiTM/ttoDMMjfbuxikbyyz2U+mqh3/vHarLjboQ3dHQulM+iZpE4I
Ab3BW4T6pVk6s104hV2cLQfa68yzGI6CAE+c2hRT3DJ8myumVXrgbgKtrNFqSPodLQDtOghH1VnB
r1c9rAqFJAlk7BKfWlqoSduZ/S50JhluT64fSiW3TlZrvwjTYod+68VIapu9BqHikNCOvDN1r10P
00xhm68hVlqM4jq25Q3zdYRDzscvqJdXewHTFWfwQD2+4XVvoLuQ8Dn5avbN5wKzK9C7yIvR7VBv
nCK4+tRwT3KtaTF8jEVSnaRCMjl3Jbn803mtaKW8FuFuXbb9uUa/feVVbYLeofaGnY6kxrHJboCO
Xg5aXiFcRDZfmD6E3CKvhd8LbeDYH0I1ye3EdAHEhr5gFcBPiuADOWtdAyiNNJl59qemCJRt5G9J
BjvQxAC8RPimohy1tEvW6vGm6SdKaD7fCaM1qRyBfzVIgGyy994gOI3OqelROZoygHxTngKqqGeR
1xMHiCQT9DDqdibNy0cZhPMUV1MNm+Notei2sJ5UUMfl1ePEULAL6jLc+FBU+ms6BVPaQZJw07lO
+Zh3Q/kobMpka2aqdHK0OzEW7pt1ejm8rxrXO7Zm1V1a2WgvTkeFeCXGiMVrZ1u9y5qsTzezg+QT
/QC91fzwIeWmcK+2a1ny8s2yQpOGb2vd2PxpPVe9uzGbciDtJbV/bOzoTeLow+/Km/pR6Y5rcgjK
h1+Y+WeHEuB5jhHjDzPnH5nODeS1R9PTGoSftXYlKqZJHLx2rpLt00kkQxzi97NBiGEsY+Fuu2ie
cWMXQ3bQ7Z7O/y9V16DpTOIT1JQDiDnRA+m6HNJJxF4Mda9eNbSJXMRI2Oe5LWictTeW43aZRlbd
3bQ52taQJKFGpAM4BAbVQQaoa0FAE7CCbqhVfdWGJvFOdWp1lzRM2ZgGVXEMx7g4Rlpsy0+dQe5A
7u10LWLKKTASiITBoTO6oepGHvJOmGxfzdY8jHbQg1QKCq+Oak4CqtZ44GdOuQfMqt6LswT9InUM
mutiV5GcuCSqAXcRoY5MU+1K6XNjb/GygfhhXA6k9fhL6PreBBLaCrM70B2oKt+vJqKr6ZJ9JlGS
4WrLC/DLtLq0lT5f7YM9jQu6Y9Dz6Eb1OMZBsSdPLT87TQJRpeSav1RoiP0m6X7YddqtS0D9D+57
bKBZ401sZ30puUxc+Hemp1ACaCrI0WKnIp2UegcNvqZudqPoS0aSToc3WwawKusLmMGnGfNksU7n
T0m9wrdX1eQp4TFTNmJFZKsPIuR2yrQ20NrgLGYIb2YUm1i1rN68p2c93dpVSHp1+hNNH5yIEhXf
fTOE18Oo4vuijNAsQ4RlZ4BzeRGxgq7lz7FyOxqUaWh9kNRSWlkKP0kCM1CprQQYJmI4AQpkDV41
4RVoA+G1bBodhFfMzRrqkLKj6U65dllnrVMnX5UTDz75ejLwBf1Ty1B4i4lBX3iTDDbsUqehqVL2
IS0eK+Rlq3uISkDwTGeLY7H5k5cODmVvhqAVRJw4dLX15gC78Wukwjd2HUXUZYK4xM1K4hKokKJE
Mi0sgpdrx9OLovuquha0NWmWniMaTDteYPbhV3BQ0FjLXz3eAIqFgb6lAV/5WhgKTVb58DxkHfg8
KYqphHvKVyuVLYqfsnv14lFGuIUP7DRdrJrWaXnsyff+u1XdXoUbQ5LgJefh8Wh0trFX3BZkNv1Z
K/jD2kugBt6rn49HryDbX9vh+JIV2bqfiNHAz2V3agPdvTdFAVrk2dmEG1t4nUgt+FNYUnjFkqDy
uovwBrr8Ycl0SCkUs4ZdZ78oKaDj6joZHfRW8yRLUX1sbN/cQdJvfpbG4E78Di8RMY2fxzywjJ1f
GfXa0GGn6lblaBR78Zw8hoF21q10ffOsDKiSJ/BRlhEcDd+8bzbhCarygwcFXqLnR3UKPgctq56j
SXZGi2NYdPTqVMud1N29DymKeldxGFPrCDg6v5oSOhwshGK5YgdP4uDQ4JFH9OKJEdwW6rXQ67PW
6hBXJ0PS75Oma7nJMmHk+/9kJXGNKkqAmCFUdJBb1/IprxvrKkIG1e3uTHvcLxNUc4wO3EFB1YsJ
QJmNdW0UwRwzX3eM7vMs8+dFNOgd7/2Bwqd4FRZt+MhNusZKxIoDXdMx8uHgY/Vp+VGyc3ThIu9Z
ijdyCLdr1lTd8+CV6jroEOwStp6O2wtdUb+cie9VmIpMhyooka/WZOroTt9FpclT5DTM2fQ9acYX
4RPhegiO1EmA7NSyq5+GxP0Kd0iHQrbXnQe3pwtdnIoDt3dJqs9LwG1U8T5VxIihm9VesRJjqM6C
rWqM7bzmEpNk4eCul9liXaMc3l7HvIQY54n1Inelt78JMSuZX1TP+eQbpQ5NsqOf7FYK6B0cZU7F
YRkLv4gUbguqrLdIMTaXyNklQilIDGvFg2dEBIk1xNlySRMaO239l1cTkexRfVgH6UyU1aq/tyAY
3IS9Em3FsHV8bK3W37f2aK06OCh2Nw63i3/51FuOt/asP/l5opzLtIzNlVikt5/VIe/uPNWraU5K
rJ3DzvLRlJNy5ZZjdxRDcYga+0nW2/AiRkUYKo+N0W9SiM/vs2nkIML9CDBzmVLAwnFtGuPgDtUY
rJ2mhmXASb4rwL+DNRwvI18RZK/n6dOFe93vdlWQ0KdUlGvae7rH0pL9Z4AA9FW6z+KghWZNB5Hh
nuLJZlc0qo6jVG+El2p9c5966qnQnbcJaksLg4EAijABRUu21thCGztNp/c2vbSZ9fsSDzSQ9i4T
VY4poGiLYe21/nAQw7HOG5rRzGAthpIda09p/jmJ4rerwYpUkL40raMW1xFdN5lG0sae9BbgEg35
yxBthWIdpYXJFmQGTcTLWD9qAOWuwuBOASJKDMVBC8yQPpoM4dfJuziWoQLp7M43THoEP2uKnV/7
QfMeQRVTbOrjbG3Q+Lipu2rcUYVHfdQO/Ec5sFfhkCf/4RVz9cZZidhYs71nMR9w/+18EeFDTjtH
LFd4v75wLmvQFAyXL03ojhGAD/Dh8IpKpD9WJuCdqy3VW5AZHkQCRvezrEPvFE491isR3ZiBtR58
rX8QhxrW1GvuIg5b1sNDagLySEI32YvXBMX0V7cyyss8simjVZLRryLxdrx7xatL/sIbkxL7MLeZ
5nbTW5fKkXGgVu2BcIqB3kR5eaJdEG4pGmAnPdk4mAr+kyWTQ+dk9unvwjUHlW6zjQs72C5zvC6L
V0Prva0jHJAZ/z+us1y7/99fT9OO8lozYCgrYkO7ZJW6b0PVONauxvNW3LbaZShYhkevWLvEphae
eiDAyNloF2HqhHeOEeEFoJytUjtgSaYpIlKsLYZSP8q0CCBJuqqjYtgKo3DPVxThPSCkLeCrchXY
QfR2l84H+nxWua4Nh2ast6h2BPqapIZ+CorEoHWbe37t8ZN3EWNH3N+Fn1zOYG/zoq4Pb881bh8c
yfJJd3xBvHu7ie1dn9UaXMd/2OTJgW4HyJxSne0pzDuIvE0hyCl+aVUjP4r5wiQmKHx8NnxSoEWZ
5gtH1yb2xVQHaRcmPXiOLr/QK1FcRqRjL381FA4RMsBqbZYj0Nr/PVasFAfed8uEEa00n3NJk9bi
TKdpZT5LJ1seS4iWvHv/OQ4dK4muYJKZdry94cYSQ5U2XikNaJidnuOESRxKv/U+yAfGtBbErgZt
W+JdFcsDfEZ9WdcTepx7XaOBOXzWJrObNNFpYC+9FkOjAHoPR5JEA/OYvaoKSXiyQNZVeHmin9cY
eaZ5CC3/2QOs9Moh4mur8xyDwoWZ5LG8z3LrqXJNVHCWIeCQY+tBaLKXKmf2epCVPYamblyEnu8I
TYoxaM1ZSPy6k3hvFUiwYBeBurHanJsXws3RZbTfJohZ4mBr8TxVjMT83ojCrUUrzSa3i5hcZzPs
MyXQHnOAVtsmJ0+mG4b2KGyupNfrPDOrOUQ4BhZYwcyWnnJ1+K3xDOVEalh7hNT0JIe+fFWa2g7W
2esAVuyxnlxDU0tXxewPtWY5AQKAyXCKJPX3OVIHrEV3up6txTWXFxN7cH2HtMXk9LCfhT2unXpd
IPGxn5daXoxwixeISPL8QpblslfFiaxjGqoehAls7LRpP2kHUnug1R/clsSWfrUYlWGk71bsF0U4
Pd9EQlo/xyxLLI7FtiwzTsuMfE/R6Ow/k0J7BVApvdTZYOyzRs8PdVLGLzD5/VAHOu//HNAHCF6U
HmkZQQU0yOBkNIi8BBmg7JvaxiySj0N9Gopg4RXBy1B4b+ZmSCUfanqs111jaNckoh+od+0v9Lcq
7slToEsHxAPLV5lLA2maUL+S29WuIrrq601Uat05q3+PM0M/+VA8nUGS8q8qJPR1QIZmJSRiWNFf
7M+khIR3mELEmTiUFSCp2XM7NoNaO5ntz9yB1r4WcWI5MSaJ1ACFLk7h4EHXjjRxAgyagzYqvnTo
CxL2I78j69YoUvv3ONaTM93AOanPIEnOFR1Ra5S1lbWYVNmxsw2aJuDZKrUkFH5yGdR6N4AAnJQd
pyGsUcP9LGBuOW9eQ27LxxFpgCsAvFd2ndmXJgnHFZry7mvT0I6ktNnw6hYByvB1lb66VowMd+Y5
qChUEoooYHYbDUQTZQPnpKCqNeO09TB056EiqB5gq/kwXLwCV/dv58axh159x5a8ntCfWkN7jFYG
Cs8KjnU1J7YTymd0sQ/UDM+dV2yFraflctzM7mlK0mbKtpxW0AF0bR1FLbd2KeUH6FPsbQRs96sa
hZ8rIAaPcluo911SxCthT5MWZXKZNnJnauoF/syjmfLFHYv6xBtQoVSSRF9Bt1WrynPcO3oBx6dc
qh+F3VOTYhe7ukFijIsEVb1rdNqJang2X5Ft9sP+Vzd6yBVwW3ts83o8oH5SHGQ98Z7YDtJDb6bm
r+CbWsN/IiKhNxsezRBamLcna/gmQT6lg7+BwiIGA/UumymMQA3i7TBY8ZVuPOs+LSRpLXkGv2bv
Z15KqlTYgvezxTufhX12bVLIsQLPfPR5ej0KlXdxAMSu3xmhK+/NWMtWNw4xHEL3Mc8T+yhilwh4
3smEGfSctrH3BLlf+qyUcbh1Zdr+swrgWCjl+dporfhn3YfrUR/6b15YhtuxjD5GVFOJ5B8jBE9U
HAbrJPCHb7onAfhIodrcw26T8C2SZOTghT6cj7K7IcMJNou/+WJzYk0bDeF3PfANUmCcHThDm40z
OYTXiW2+NHF5HaS8BBQy7Wk+TJvWpgbcn6vyKsRl1ZaEr1Y4+dNAY+KxsyV114+59JkM1hyhAfpZ
JQPEQ2YIJCqlPqxMfOuoF36n9KycYdatn+BRHO7gPj9oKS97LWdDtjMGdJlFrDhocvwdCjvlLEZF
E4xgKtsDfO7VA5vLdTuWlCXdBKXLSeCrrsjDZRrZkbGqh0+Wmm4EBBp6VLbDyKlsBMrZVi1lZZum
fAWguI59pZWeA3cYtrDuZyZIGWhxxcE3ZfkkGdOBXvOEuwin9NbqKpCC5kfCvZFKweQR4ROm/e9O
U2+A5AU4LLjXYugfg+l+DdmXQQ0nNtjWA1xIfxvdOt1VuTdA4MphpO/2PFrFPrYH6yBMmgaLOPyV
fwpJQ60/x4Ovr0ZYODbL3CVOnHlRtQ/fl7oJi+x7yVGSKthDuYIwO9rjm7o20wcjj9lo6lG4L9U6
3lRqwE5TjgHON/J4NPTyR5cnzk5t5REpAnT1hOaesNVOO657qUefc3L8rU2e5oLwA5q6xIgpcVl1
62bolY0oPC4E0XPZ8kMd00e9aOd23SdRtZzdM3f0f57P5U1d0wAJiyWbrDF3bdZ8soMN5JcrQ+3j
aze0rb+NJKCeVvofQ6Hpm3Zk6OK23s96wH+E1hMWWWgAv9vFimIk7CLifWlh1yeBpPd4cUkR6nwz
CwiYcsgx2SVzQLvY3FZtOa4Wmzib+DOvauZAYytiDBteQvD6b/OQNQcUJCK7qPCufRdZ26yIPsYs
K9YQr+2pRv1CL8E8FYVxN78fYgjrFbBo7+31ipdJlW0OE3Y7tagCvE+dh8JzYyPj+931ymKlqJ28
rWrubIJdIK+0XzTUt/cercX0sCIYOpGVV16RXHQdnlARJSZZXgv7wuT9z0l1FV3fSiVKoKBQqKfA
3fJoQEPKy4ZVlJv9VYw95HF27UApUdikKeZjIKjrLXcra54t3OSEFSqL5N/ovdYgHgp/06m8HaV0
0B7EYaxba2N1lbddbCXwOkqIaOYmqayzLUZispuEw8SBbDV8qyU577R3YXCchMN8M9Luyv6bCPhg
blplB51tsha2ZQ1SevQ9VZY1ryEcZqo4V9XjUXO6VPN+PbqA4t046t2tg2eOn5Re2+OyeOHwNcj1
hg+fox5gUIIS5l0BV1MzcNaWfl+lf4jpTgHCJCRyxSG0PppE6DSRZmVjniii3tdalv/zWkNWf0Ha
XDnZqr+yTONNRSZUMpQ6Fbd507WpM0iR1NHRj40c109tmzgPbeJPOSq0ZDqv0/euTPQ8JnFFLT5V
3qIt4DgPGVuZ2+jlemKGPK0vbIPeOw8964tRkyuvQeK/9lFgPfYdj3tFpPlHMRTQHWe0zqDQqqvA
8CSh4z2GylkMRJAPMz1YRv0lmHA/wk60u49auqZKAzDYukE6b6NUfHPEDBEDAvntUstS06UskrhX
EabUmf/oluD8pjVkkFeXjsskzlTZkt10501SojF9+g9+0t6VYzychUkcclid9tYYqZA5EkbmkU6L
kDjZoHkgkqziVPR6aBU7JWvNg9hKROInTpyKAxyO7qZWFGUltinCJrYl4myxLTNubGIBnarfSraz
ZusDAKVlCL6wD6RhgEWtYynHKDFMdGLAXd8Iw7Kh3BqGCkVmi7jgTgI/uSunAukY5ckOmEG0Exrj
i3fw1J+9QgcNJb1gDU7J2t60yYuh8OaUHGfv0iYv2ump0vrz3BvHvNTkjUY+yWgbkt0CRYSm0ecx
h6nLRe6VgodifHYb9RuCTOm9cDa1uoIkT30pktJ5GlR/L8x+ghCf1oHD7dXA/NxncnVM5TzaCK/h
VdLWc9A/FkPXKt4uMC/ZWzcXoJj44QKBXdk7qEzpegXmUl8MP1ozJO0ihsiuwuKmqOs4ak8QeNqX
xh0Q2DaC4EcBkGNU4T9FCE7fdWpmQmqRRZ96CWHtKYAGSguyC0+7X2YiD+j/KBQ2wY6rf4nHxNgh
7sLHyoC1Pu4T+GGmnpV2anZZDsKWIrwC7226X+xOUHa7gkZJ8lyIg91MFUNJNFNOc8Hpohf1vvDw
FAZ8mIzGK/NVM+lTiIOZNSSqxGkZ0oJVT4fFLWzD6PmbsSMRJBy3S8zr5CWFYrLQG00tzcty6Jq2
OrU5rUvvdo9upIvWQ7S3+eMUyGE7Vh9isjro91Ht/Gg9hMfhSlavpbQTA6ihaXwxJzFxYS+SvbAL
izirpzldVKlXnm0Ws4egJJx2FFn/tOiH9Rb7nxb1EMRq0yqwrbUKcmraU4gNiOHa5r7vo2/zFmWy
i7Ob/QdA4S+IftFPO0XQX6Yi8d2TLZ6GS6w1rVb4wbd5ByS8836mLboNDU32OdSSgpROWj5XMQA+
WRoBoySFBY9wYb0MJsh0CGt+R8LO/qRw/ySHp7iXMSzLs6rRCIl+kfbMe96tfKmWf0n1vdD5muYY
hfo2x1Uk91J5QXkeo2zYKt2wHpKMXTEZ7W819+dVC4nLfVm10HnIHrsvPxlRWIb7Ab7IYR1XcDla
3ZBtqKiE97Qe90fTHqS9alXZo604BTsfcFiaA93yRB42BN1D31bql5tJSl1KsK3q2WNdwntgD6p1
1DtnSFCd4AESfFBp7SIj1T5HZX8XD3b8M9IikJQ8vT3Br1mCMSXCl2Ttc9m1aHeTP/uriPc1/jYC
EJu9TkEBb+wm+gQvRfIgGh2arUx167MxVCUAMP9FNFRkvmyeeji25jaHJNdo9UQNY6f1sFc18O3u
cw0J6CzT1ZPohAjTYF5UzK83YtGBbkmxqOihANhpzYs2ytBsQ0RLaC3mWUW2ugdPLtIL2gbsQBAn
m4dg6KtHwRurYCJ3AsPKZBL2yVSGcnoRS7yvI0wIeq6tUFJ4m6HvN2l6BHgFyYd3GU01uq8mIb3G
99OfDSLtfu0434ZRdjcxG605wqjlduXTpOPQabczqxAA1Xs+FTqA6j7LYwUHMnKDyJ8uRgMebGQu
JbYuYjZFm2Klwvkw/SB75ibrR9JrQ5LcJzlcouXE99YUYU9D1X86SlNiLzE5PDJq84yodfgUTw4v
zPWLqsFDfO1JVSVZJVfPb/mdTrOSXU+BWujdbdx2kL/X0StKoclPMn3yOnCG8U6hv+kCgB2KsLeA
tA22ZSzRzyeF9n6om50h19bZHFzDQli9iHYpRIp0GSnB7A4k1ToH/D3QD6FXGQO9O8YqIHbxl9Fm
vdXo/n9tepg+FjvcOFs9jvzXv4g3J7saOBmdjRVcZBn0HnFU8i11G8qC01i2vXJF2dhA0I7chZMr
/Uo3kxrJ2EJ7rai8lDVJSJIDd37Z5CvBsgnPCpRWEnyHYqib+j9PKhSd5rx0uJKkyqC/nQ4SPJW0
F6KfUY9/2CZHiEwZijAdbU+yuR1gN84Vu7iE/8PalTbHyTPbX0QViP3r7LuXcezEX6gkT4LYFyEE
/Pp71DgeJ0/e+9atul8o1GqJ8ZgBqfv0OWIcH7g+lIO7FnUFdnfdogMA/04isOjUlrCQ5p1Erpha
oHQEHweQfZBEjo83Uzq0xVH15hcy0cGTYbUPTNbNI0XS8n3Zuj8g0SOP4P6EjJEcsh7ioJVcggjd
RY5J1Yi3ayP1kCedze7UduLiR5mbJvAy2XDClslaN1OvFoS1tBSqb7AuRw+1yYfO6ACWNPAWZKeb
GfS9AHDWUr4NaAUktpvJvMuYDykjowt9PJMNhm9OttF6bOJglWb2+CR6jjiqGz4wE1guPtRgD/Us
40idkzJNFFRCaJ16g8BtdhCtjpbUG+BVc/ZG/ysqi8cnF1zQV8gBVG3bymXVGneNArcYeVYuqrOb
sTT3NA9r8dMRrhrX1MuEVAcL9a5gw8QnAo4jvU9ZfaBpyQNISBD2Gc0jtZISRJTYcjYnmg0xKwkS
+waq960HvVEHeniu1WMbNnH2KUIxKxIeCWiioES6U7iR9zZodM+oysajuY3rpwbkGNAvgjJbhS8t
QsAnhlyQWJlxOuxkXAJw4Uf2Bdtpa5kkvAErHpoFq7i9AJohO+OlBL6W2kGxjeH4q7RLrWUeFb85
ch8iAFFTbMyygQqwi+yboVNw0eQOgHurZdgP3YVM1OkJENiYoaM25EEdngSRE40n220Sy5XA6Bby
QnZTGAqSNNDMQr2+dWplU+5qHj1Ek+GA+osoreKCgcjKAkfqFKXfC7zLQa6ie7gIcQotmGzjQTt4
QUZwN8OdTmdXUFeWaymRloI89SoMX3jVjXe3EMBoOCgLiBJjR4ED6kiEM0AIW7QrPGDte+rImUDO
u7JeQJCRH/yqKvHgC9nWKWR4qTvoGhRuAkGFaJqWZuunL50KqoU/FdHXJmguSiEgvxim1xobPnyr
VYcKkr75kTnFs6uy8lUa+Neifnn8hP1AseJlLh5kXyEg4LjWOeDDtBtjXx4aM1RQ5WX/unI1OB+v
7OorG7y+1GOFOEuVvyJp//HKvcye07owl2np9HdTUm5AYgY27skxtk41Gl9thfs8lBkDGXYbrEHx
H55Q898fkEe3trZKzfsMhGZLXzT1Z1fIFw3axvifoDZCpnPKvhqWYb7EvZ+tGH7093EeGVvUb6eH
JEvFeejSae2GU/Xk8wiE0dyxvkFI4+1jWPgYRhTH36SNIOAfH2Ocwn99jMQJqt8+RouFzdnGOnkp
B/yeGwX5CiQhiidQwVYPdofHim45oYkDsHylP5YXMmG1JVahsOWWmjScT8AqUbOzh3k46rp9sdRD
URiAGnMQHfuTk6x6m7sQiLeKB+ykAEzo3Cv0BNxrH+sgDESQjmRr41ijfjXXFUiOr0AYFQ9e9DYc
kmDIJyYuogmONE+yc94OQp9lgL97Rg90qW55ST8htpLbCJzqHpDzQLXHMvcmWCpXpOvgWIguIAUy
ncAGC0098zuZoS4KqRjtRTo15FVO43iqG/MB65ZomdQ1+DBH5bSnXjOo0IF1fY/1McigE9A/7m8d
kEaAt/nuPQ7tuuqiHeQ65dJG/GxPybs8A/cVGCYCkKECZ0294LwO95T4K9gEOd4A9LJeFK1n4MCk
OF9EkQq2VWK19or03i1thKZCsCVhdxKLpzPqZWBxW3S6t+mAnZGqg+o6SMLuJm4/MWKp1a3RM5+I
wpb6dOvWpz3Nd8/fx0FgePas7dZGIRlgYZFyx3XWgUOJloDzapCMQ1JDJ0QvFilVTofZ2+lsVPki
NX87hKMxrscaq1/FvV3qGDZACsn4CmDXqs7D7GVM2hqlfrATN22WhGCyaPLZHoyaYSyIxldtv/lb
zPmB5ZvCMwyxl0EzttOhyxiqRZRMEG6D7dYba7/C7yaAHWi3WOYFv8QWXlxdp1BpodM8YRjFq8Eu
2IGyO351P02jePnDS/mpzi0ecuzgHwz806TtIXERJL6zCkqOBKcWZlW2GB6aEf9SSmv0DHs2Sq8N
tuE/5I5pX8GyszbwvoFmiitPRo79GinVsNzCco5xFBFpHRvIvpSApnNxpN4udw8jaCse45g7NAeZ
e0iLnniBOWhKG3Ew4JGyYlHwKoOCleTXemwa0O8AqNTYCb9WIO4HWUuwnAawzy4bu4emYRT5m8bx
3nozbKtpKJn+Nl57UKePAru1C00a1A60flfrP0XMBOZ+5TQn/Cli5iw3Xd6eqHfSmXHqRXYczhz8
5rde+jVRk/vs49i/OdNvDU+17KSOZeIPy9ILjScjHv91Ng7szabez/7wM1JouQ+iHbaizOwjHwKQ
7uibFjiIx7Eexqvbd/axlmMOVUPcnC3ovm3sXj7Y6WaOfvmrFFygU18pz1zXno8AEUhMjpPg7Diy
zltBEt5ekO3W8bcmYgmsWdC4W7ddTt6q41DI/qPD0vPneOOuusCGxJdh8Ts6FFX+hPpVH4jHXyY6
A69buASnfL6uSC+TjHUqQJviBaBA+9074QC75963m9ke4+R2hcKv3q7gu8Buada4cMlinq9pxM3Z
M4prrIq9YYBlE9VL6aIphnTTQeUTWnIB23eT2VxMnek1eBEeTQmIgc704k0rHgViTpBZaKDbqj2o
oxDO3kIN2TwI5cVyJSBuNlpTdIEcabcw8rD+0tVIR7qs4Mci6usX6JHN9naEShEEiZx1k7XNlxpr
Vcuqqke7jMBWVIxAGmt7r4ejAiq+DW8guXqNPfkMkYtqBe297KpMhFvojGxK20Zto7P/Hz+jQnih
NME1PQzcWob2BLp9/URzt1M/dp8dxsfjaAKzTNYsL6zloPBEqbkN/Yq1nECCHUKExwBB3qYVqbUl
oYvJty+uVZmPWTFk94lg/5CZvIIkMLel44yftZcZ+lu7AB6mMpwr1pqoZnbxEEA+3r2SreJ8NaDI
8cF2oU+SQqh55QN1vSUPGuCMCHdqAdgr2fSA3gN76xwHCFicAMSXrcHazV8Al273Ud+yNdehLx92
t3M/2itsi161/9/sasqhPttECz5weclKFWwy1lfrquTFJ9AY2jvoUoZLHnXFJ8VbFC37sb8wQjTT
KUJQQusckbNlg8+nL9SFOrM6nR4zkJDFWDop6GytirhiT0yq5EH5ndr1mReYCMN53aHGyzJfKCuO
9o69tVwh+n+ow6hAd3Us2NAdZnfI9kFvBiJUAGM1YGGZ6uHiJJV86Vbe4KgX0xAdBKeGHGomaMa1
1AyTBmRgdROqpDXEFVDKQs1igIJZ7KorMtPhQyC9M5nx7YKhKAbIvc5aTBlABa2AEMyOen1rfI2c
sdtkOfZ3t9ctoiP5uEgQIYEWwIfXML1tby/faFjrot4PDtTHSYEFnRNkXuZ3NQ1kiEEnIEM6OWB3
xx7SUpteZ9kKOXSPyRRtOsnjOzJJM4DeMW//oT4y3QbdbL8P6oapOVpS/UP+/9dBiQRaDGwP+GhS
BIiT+sNdmMaAetRC2c23sY2PRorV5rWMuuqpzKKfll51NX6bLAIsJs+gE7Tnpvd7k3pvzohYifOt
qTJUnFl53KxCYx85urJ4sIPpHq2Y6oz7v7ZsvywXKveaR0BC2NItOHsImDVuICvdnkAE1x+UgFhO
6AfiDvFle2UAMPFpaiCkMVZN+y1o+F5YwNsuKsC5QVIAodDC/gblHf7ZYz5bZki3zVP2hqZ99Mu3
KdUEwJJU7tuUKCk/xbh3k06oz0bFelAz4mxEDd4COgfqcylwTTpT2vZXv8qeQBMbgrB0OXQF35A2
WISwytnzQXHRgDh5Tc1WthAKh9YmKYWRZlhdMP/8bidpMQ8BDLyMsxRrwXNQQjZ4gRMnwvtnAamO
+eRj1//iYwLwc+inxN7E0pYrPvnRPgnD8bMPOWupqvpZWFV6zsEQvRig6/GZ3JIkM/bgCIbOpuMv
ataHuzRj0ZajWHGFwmRnnaga/+s6n+TKrnLoflB77BwJWhHHWQ8QFYIuqDetbdPfAsv0T+SO8Z54
6wG66u7o7N1+M5F9cq3ZnyjuyeRqwMgAO96q8Z7sZKLO/2r/Y37c4x8+z+/z0+cMCdHxPrdi7iZE
VdvGMjwHN+SvQw8i25HJO1lm4H1vVIDURZl+a20/ytbAtiP+00qQjOgBs489pRB6SX2owqR4Sv97
qpvlfbp5eApKX28ooBCu1RCcytV3kaiXoRXkG7KRdoIE8+lF5ebC7hl4sfEqtZ3Y2iM1as64MRXk
zsIVgTz7YJn/lDT22ws4rd/cZhiZdgu7Sp7BGuJ9yn65Td3wr9l+d6PhVRTjX+zh7rcnbIyhwHTX
1S406e3Gf0hE4jwA7alQP4wbvTJPeQdmC/IUjt3tPM8OwJXIsCnR/u2UgOqQt+C6JZ/RcL1FK4Cm
Y8ixzD76CmBfdj9cwVzN7rmKphNoI+7Jm6YdQjy37Dk5ZIrhMPhArTiRUexy6GA+mzVSEpEfxWdq
gupv2xZdcjWgSHctRns16hrXLLcZqp5EtaDmNFn2DmTM5tybDxxAmKEsd9RLU3IIbpypqaccc3Dy
0ZQl6HVyGXdnN45Ai2KECFbwJaO4iT6ItgBMHHJwJ4qlyLieoImXxBtqWhlXR2ZCs6hvePkUI290
dfI5lEIObQPK59twIRpzGfpybXU2VArjNHwYGpSqMa0WWqsetBN+B6Cx7MH+8G8PFXTHdsCr/g8P
IKcQFtcpj7/M4WP/vhoSG/rwWLMUbA0kDkIqnu3gOGna/T41NkSkP9vmfpDqg2S/acEC65aGtXUb
B1kJBlZTVAQ3J5+aSJnMTULYEKaGK3c23TA174ManQYjr3cTtcj1fSBDOcKJxyilTll1J/PsCPlB
/wposH/1GXtGGVd7BkmsD8nyJlgjvj2sqbPzjfA8ImTV6U4ylWV+qfycgZUWo7PETdcoqW83NDww
hYWdaPttHq0HQUpjC3h/ck8mM+ixqALx85Y+wdAH8sihB7ygXpqDIQdXmqx/IJOqDVQQKT/b0UeA
unZzcJlnAgDy6xOB2QeqX8YjWTqzgOrT9C1Kk35PATgBgtzt1Mh6DuCpxO4ueNE+UCfdZMjGQvQ9
5Q90g/GsQ9nH78NFUdcr7jHQN5dZsE/wHgB2N9h3YVM8uSwtnwqsk+whG+7ixsY97jJn6TIudtQJ
hPS0s0GUsKQB78PxvCpA4jr668Cr0ottXwk0wfASWgHSO4F9B3z3WYOkcquG5BtocL96Evo+IBoJ
9wWHGqOf59YrBlI/DRxrI1i5KUAz5cowU7Z3NQTfMppxh7S4paEX4gF5YXcR1W2+CcBaoCCD9Flm
iQ220xwZDJ1Z7LSUi7YDWcs+2H/3R87wzMKWyz1KlwdAWDMgFXTk748YYO0n9dJOkNC4dXwIFrYU
CfQVWDXLBM/wvq/ApaGiB6h4RQ+ehSwLlsfhtoeM7QM4AhDz91D6pYLwRB4sSq37QX6dRtdNl3nI
PU0f/iPylZcuXc0O3OopyZfmoCndpoVmn75C0zMEbyXUu6MeRW96Z4fnkgcZv7jbU7Nl5oqDFfZT
gp0Hli3/dqNXRe9CQTssur+6NXo2AjK/u+l9zDwb2emihnTE7aI0m+zBqNxnCsAJCJNtuynLjtAF
y4+FZTjbESiEO64qwNgrK7jKCKHrhrnVF5bwLwlX9Y8mhd5d5g98YQ+AQLe8+iHD5sto8PJL0ZQp
pHEy/zoy/Jhrg+d3EKh4u0pjDR+v4jlJukYerAX98Wtjm2+sMVCaVkdgtogj5oMZ2pAzrczfbDRI
U3AEsbUE+DVY54i9XSESUx1cpGwgzOM6V7LF4nOnnP5RWXgdhC5kh9sJXFg3f0hfAdIoTKxSW6t9
mA8vfTdBtLRy7t1x8A62Xqx6wG5srGxMkcaexB2S7QPQrr8bZ/F4MtraM107h0EEwT9VZp5MsJzc
TnzPmi3hr5PffKo0HJ+TrnmlNTKtlmmhPPYQmxeRuSe7CoM7bgfAPuTTFxlDduAW3qUwsLY7DGLn
jhdvqPJgVM91DKUKSEVYqwR5RkjOpdPFjoS5JAc3fM66xlnyEsXqrYjzpZjMeDMlrnMxgLidD1bI
+CkUzrovIoS3qINcFOSWliV+ZBuy9aj/W5luEkOYToq7XoEupHOzYVOVAt9fUxkIQIrxgEXj+Bns
uT4kKl3jIHWTsU0TDv5LDfKaoxtAvY9r7WirmPylFKDwn3yjBBNW/aMebeNVnwRZ/XZigR83ExAE
cS1kF0srt56boOtWXArnTlnQFsjapDggYQBGh2gK1zWDKkJqReUyr0G+E2uhulKfyQBobwB50DYt
JP3SwbTW/9mHHOmQpmA74dr7Nhmd8eJrWXYhtlv2ibacfcWne2ZMJ5Ihy1I23us+2mFSX8twt+jN
6Xvf/zYOfChguR+c1xayDAsQH/Ert6NgMwbA2CjQGJ5ZGiZr2QjruTLk16IaoGaegAcPq7rvoHu2
F4MeZLBfgwC+Hc4o6EnBrGmYz9MwzIMgqzoPaisEtAA3MaI+OyaNayzzSaVLxJyyYxwNIGmnni5K
x7dT6poyEwEUt5gO9oAEWqnLKisDheCJBeF1aIElpzACg4ZRiPbRcNJ6WdWCv46FuvNd1HotevW1
F0H3AyVTP3ngBs9+boOHORicu8w3M+g+CX7AN1ufs9Fma+EE/pWl4iWJ4u2k80d0UNUYAlvDUTdO
7dxGujhzh4NFGagPPu/dPODjgVqdCcX5bgynLUGCqgE65X2LiN6MENLwIVCy/N0mPDBQkCg1OZPf
8D6WUEc0H/n9x/ncFmv0IOtO4N9AeYrpG6tbhKV3zCewpANzo4M0pQNQYOV6oCrT6Gh9oEERtJ3W
N9uUhhfLeG2w7T4kQVhjl2waA77DeDU3B1V4d6MqUlTuJiHCBSBOSvSBOsBkFy1st+TbD95YLa/a
Me/PN2fX18TeWX394AYh92Q9uEULLvAXEMSEZ1HVrr3oEA/Yh3b0UjMWXUaBfcsK8PuNZ4OBbHZB
zdW0SJPIwNNlLFbAE0HU4PZ8Glheg8x6TQ+mjuzOKJ1LmXfFSmln6olyZOAWpgBAMBWz8x8PP5q9
YLYFskWUpWu2Q0/TI8asRF0mnZpEfHjrIqOyUgeoPmAz9BDSwPvgx3ur4itydBML5UF27dt75qjZ
Ns9gj/WuhUybwxdFXUBuwrKc+ySbmp2bdPm+tN3xboIQJDTi0ubLALlH34iNH4Fqdl7F/NfOL4Yl
DSq8tNmp3ALzSCjHOxtTzoMK0zvTE8Epux1iRN48KAKu7T5MxzWDQt+i0JUKnq5UoEM9NEsErcKz
7SgLuBq9tQfXBgf9FUoPQMj45oddE5hLRN0Ab46Qz+J9sFklagt9NMgbI51zB8zwcFdkqjkzDwr1
ghUexHfAo2Im7XioQvOBWp420Rl4S/Kd9HR5gh5Kk1BHacTZxqwBv/OjtnybJczzbsUkIqmJFUTJ
unSw0RwyBkLC26WQW8KnAYJmR7MNY7qL0lRcBEgV1kGgkjX9oir9szKT8golN3aiVhuF3blsJHj/
0EeHsDHV2gPiYp1W4ZsNlasPUWUE828RVbXluZ7sO/KnnyLI48U65qpZ3yZSkbi3IVt8pnkQHAb9
xuinCDKBUqXW/FdWlvwUKvXv3R7i3SICaz3Zhef6S6u12LGNy+ETS/m2GwPrS64sKFmX7bgltwwp
9NzCxr6denb4T9NOzKgXngINF01bRKo82AQLbA1p71A1GK0Ld+o2xEJGzRSx9Q9NrptEWWa2TbS+
9UYKQQmz/BnjtfCph6bQQWT4K6npcETLKy9AIYLuTV3NEclr4BJ100yBPRSapp+aSBkk56zusrkZ
j8o8x7XxY54JGY9LGpdfqRUL1730nfnsT9P0qStFd2dAR4z6uGXz+zYPL9Q3ALl43442OANwRTBq
NA9YYO0iEKx8SozJAKZo3FBf0TPr0QNhII2TrmyvY5csqa+e4uTJK37WuPO2KgXWXUZlf1VFmYGW
K++PniZ3AmzY3qXMqaGlA76o2QXVNI3tug/USsucAQOYWBtq9hYw3GUWXqhFg0os0BcIEPRHatKU
fiAf/Cx9GjXtSd632aOho7ZlzZ0tFhg95G54vR9Qu38hFyRl+AUaFPvbgK4Q5haFAEBQ6EnoIItE
zJPERdPvbUCXF2CYCJHKrr1F2oRAM9eOYyyY4XKIbIlw5cgpuq/zKrpHtWS+SyBvtDDJp2Eosytr
eaFeOpDzeCjD2LufnbIWD5cW98A8bxaCKcl0s3h3G3S7VqkvY6WgsA2z0l2h4AoYkjA22dHFl/O+
FihUArQ2tT+8/YdkzNfSRxC87sxtKvN+56Fa6Bpz9x+eTsX30gyROfCrTwXo0v7mkLX+p3Cs6tkB
L95+V4/YdOkZcmyWHn3wyCwSD5r2pRXXZz837BcmNlNUJC91MzSXIYmB09ZmWSq+zQAc3yAZZb/c
Br01sVpPEcmapuo4vxkHFuI3kvAK5X2QR/pwkBEAb7wfofKLjla/W+kMMu/+BRuexB7CFVlCxrDO
yapqG+Ul1PBcJ4Ssay7WrmDpJ1FgKZh0cfdPhViVwRznp0Aaq/bH9IvbIaiRA5+NnbbE9hDL74NV
tyi208MjiN3Mw6fAbD8h5dGv0xyr/VZjITyNjxCtg9elLy/U8k2wKUxdJpbWaAHfoXtloN564xjl
8o1bATGlh76PD4Oh3JghGEwTUFgjFoBC+F6XoOQ2aFXwA7kibx+AKwp7gd5n5qtUT9Qfgdttxexw
OtLAXA/s9MBmGp6aPBkPvi6raLqgvLj6jJqxF+F3GvUna4LWNlg4wM/YVOpEbuQxGXG17STIYvcA
H8ll4BYNMp6jMdcGRHlaLRLLVPdWH9QXYF8MoFmROvVUXeH+rLU46a8RdpyFDyAEBId57nz3RSCO
9HKSbRJeIIO27Tje9MuWxf0GTHrt6rbU0wM8lXdHMinQ9G3MwAZIGuFRkXrDa5TXexDvGD8s1zpB
uHT6IsAssPRR738H3ixj50qz36G8FKhNPch3UbeYms1+Gnh1N0VOucjGkp9zXZWaJYBHK0gCza13
uyvcUqwKVRxKG1yKN5IZwEKh62NIH+yqZnmgjhy317rKHeT4WQQlV2mO5wYMaS/yZ60s+RKzIQZH
LljRwia0XwT4vzappYYNOYG19W0M8xrnxfruxPlONWXyIBubX1lhAxifm6CvatPkmouqPeGJ84U6
J87rMyiqz+Xg5Sd7zPIVlHEhsKibocQbcEGndIiMFI8w3TMOGXp8CHdqoR5vTcbe/QZIXP7gjH5z
yYEfXXR9aH7m7WCsqoaVe2pmyFhAHVN9yiy9BQPOdsHBDPM5SpsB2Aoz2Ps8SI+oOvWWWA4tZCbE
81TE/GwaYwgCXcAAICTbrYwqiA+Vbmo3od3MuOFnxCuhiRa3SIYBhbUClQ0/UPPdzdKzASwGbjQC
FUztN1R2gGGrrr6GHmLqOmKemq0C0koGlyEsqxMq4rzVuwdSEigBSJVaetoj6kApTx7QJKq+xs3b
HORhQHEOXETgSMYDyXzskExbTw1qQIaqsR5RSm895iLctIhS3pFHkaQ2EAfhsEB0Cjy7fupNCzxt
xj05OzYKs8XYAnOFoTSi1XMiHNmunUpNxbL2jM3Qu18YNLX2GeiYFp1mhnGnqD5SEyI19idXirdm
PIzJJkGp8mpohLerSwiG0V7dw1+9E5VKVrSRp15q0m795ux0KjoiqJMuKKvVOR2ogtOy3yRtYACk
XMiDcOzgaAK1NWfHsgiUXAMyrDSA7JQ6a8ch2Y7AAM0z3Qb8OSciRVAlXGUcyx6WA+jGiz67DzO8
0YbJf2iiEiZgCI4DC15vpj71IIngFGoZd7lMlz4vxCo1umwzt+t40pzlib2f21aEl29TlReaoiq8
7H4cJPaHejDwdvP8OUpsQVI3HPLkWMQqO2G183aYghRgnz/bvKr7Y9EeyU4juii0QaNqEtWMffE1
2HzqIwgG+6iltCODLcjm6g78+6tlCVDU+kYDQmcIoyONCqQdT4rr5I7u0yAAkxmTOwnKuSey2Ma0
B32EvBfa1Ntms0hr6R/Jo0RGYtUKKKG1RuthRYVSSdGAQ4qGckjJHlCMFS6oiZJY6/JfruTbjbxP
AHFpkYUPZe6iUnpqimOnD8lgoy1HXgAzNBVHOqPuypEDyIntAbyN72Nicqd+8qynGnw+f55Sv9H2
zRpSWsnWyeNsRbrh+0JXh9W4T1asNdVZAoB/dvM8W+Ums4+DV/0QUSZPlpJvhzh15IlsXgB+PdfJ
j9Q5aQ8JtgbE0d5dqGdABR0oncGrVhgPtzTV1Pv8aI7NF/FeWe4gzUAmSlPRwehAUam9qEWuNHDi
3Txwzmj9mus2/e9zkf39ire52K8r0sysLO0jarHx+MTDqMlQeUsI3uC9ie0O+5R2eKzcerGc+Nik
XiTEec7as+Ma6jwwEe3xajt0LAVih2zzaQCAyj61rAPZ6FB6NeqZ9QFlBiApfeEddhDg7RL++MkA
/D5IjZe6a6pvpR28BLgRvoEKej4BnnQ++a3LjAb/GVIZB91d6pH/ZYr/dx9IgKHKC/zda1e67qkZ
PGdBRA8Fz/mmhU7tzA5h+1B2qWvTvXT4k59Z8JRMzH7526AoYO3MDvHvQUNa2y+x7SQnVaL4UhbG
cE+HLvFzaGUub5YJgbh7L9EL8oxr0VdTs1mWtbW1EuxRPWWNH4bmcmlETRXNU/YWuDrMQQcl9BV0
TO++ibi1zSIQwZLNQYZy0XZ+CWrQsl73qKnfR77In0dj2pYNA6hV2007C292FVdvdh+MbfsG+Lpn
t8Ie8t1+8//dXjWoX6Ps1Zz40tkrUF5Ck3mck2UNaGtPMmyfbvmzvGfNtneDYXnLnymkMBGFTYLN
LSkmnfhLHjvDkUyznS+rCBVllHObjCg7cbt+ul1a4oGzbRo+Lm/TtFH/cWrqGK18npomMkHlfC89
tpwsVAgKb0JgMAck5ZLXnrc0WlGgDmCILnMPnlDjHnUtnwptI7+WRVBQBIJkSzPMY2mC91kU2H1Q
0KQnfT9geTrPdDPd5mySbIv3jX+kTuDAHlM3l6ceZfyrofCx4tYLmXnlgRdfPTpIzWpTAJ7pXZWP
oOrSTVquuGWMXJuKsiPZvAAEBwCF31Hn7Kbn9ZAK39xsJft5m9YYg4/T0qDQQDArVSLDPgrLIJq2
B6M1ddKhe582EtgqjDVWVUNnuPu6w8qO1jNBDBwENWk9Q00v6BUKkZCauDWpF7Vs+L1kpyDGrqdH
BfE2GqavYYctUeyb/QmE4ljjUdvXRjqjQxKVkIjN2i0NjcCyjteGHkLt2wxRBYJ/u28f/7DPM3+4
yJiHycIPSrVBiKPfD358ZU5vvvoQYg0jN/leyLRftkMaXCAB3J1A44FywrEKv1rNmRxcqBIvKx+c
8s1Q1+cSOiIr6vAgAVSg4L6tmpXXqASKvnFx4ROwB0htJd899tTX1vTVRlH6Cjq2pV42R1ukiBF7
EBDuxDt3fC1MRyySzI7vy9JzLtSBLQBqK3SHgRK7uaM2wL8cMdRRDM3BtzioFV0NgRqEeiSb6lyg
7MZ+fGwQGdzYsaHuopyzO6s1H4Re1KZIJVFLdQbfGGDMhyIwRB5j32cHRFX2VNRyK3ShJtSd3QPI
z+dO8ic7HUaklg5u4u3+tOtpwQ5tHCqr233w13a6QDYZ/IiCnLnzj+Go3kX+2FTzx7vV25AbIJHl
carz7W1aBkz9OQ3UsjHEcPY8JHQGYPLv+givaxSaJY8iCwH7raDYMLRhubQcq37xRYsyPtXmr0EA
FIBS5fcwA3lS6cmf0ilXWVb40A99RDIoxS4lF8s6tKOfSJ0Bxp1n34bkH9ToNZ8cKcc1x6Px1Jhl
dbSQXd1MgYNFJcgHFnERdN9tFi+NKS9+goP7Wbqj8xIaA4L7iLxfPMM095WD0n0fe7KHtAz6pepM
63V0+r3yrPyn6U8HOYbNK0CbEOgC+6EvxYKrfrqarEy3kdNkh8YX2Z0T8Hhlhb16BZJ+O9ZZ/sMc
+WeZp+Nzr4YRu0+rPIWWdE74ZVdrv/erF18iHKhd7W7aJ37Aj02buMs6TiUosF1xTAJrunbCuoKn
w32FRjPUnCKnO0E/rH4ETds3suOPQVSmb9S5BG3dQys4gNRJsDJCFNeBADO+GEWZnBuLY7Nv2/23
1l17aVJ+B7gGMlnagQlv3KKGkq9TlpX3KH4p76sIBV4IONSI17vFvQXttWBRF/jEU35HJtRwGchM
q9Dmi8GodrHRpRulQR/4VxsPLMiTBcLG6mDr997cEaFaYIqqe2pxL6rOBePn26C8wlt/5AlIPN8n
KpEwXuHHlG4MgohgQf02Mfn43BKLImi/E9nbpPk460yOx65YlK6mfJuJ3+Yj+dDhQ7se4ukogHWV
VnCAhM3C9cDiUeX2ZcYsTJDGQHAg3RDGIS6ZOKNA45k6yeRx68zs/s1fAOGONFnsHo02cJdER+FU
7ecqcaxHhqDZ6S/2vik/2lPWfXZz8ebfAAC0JPYK3Defwyhlj0OMaqo5klVGvXjjd0US5OR74AYl
TAKVqhXgX+jaDtwTkXOPL+Z/KPuyJblxZclfuXaehzYgCRDktbnzkPtelbVIKr3QSqoW953g9vXj
CFZ3ltQ6fWza2mhEIIBkpZIkEBHuXjx3kGTatYBwb9rRNr9MePAGSobf8AoDfUqTGKdRiekOKtUu
iDIASNYjkdMtngc9sikQGAqcch5JDsIHCIxG2qiouFMxRMflnyPpM5lEiSKNFKHLvjQoPiIHrPSA
vQjWWVDzB1SIxxv8Y3inPonANwzx6p3d2CXyAqENtXDFoEdtg17VtpLvkC7ajKWcAmASwzU4uszv
MQeyEBWz8ScxsX7lWb11V/SBse2mrj04VTuekGeH+LgsqocKj3nA87r8BcuIJz9Bce8ifJhUDcaw
UpZaVYS/NAbLl7+7tknZf7u2oGQfri0yDIjsauwXQbfCocmWjR22hxmcpZuomm8PBPtqLOMBOJJm
X/ZJ0i8QWQWFHIXr3FpWazsCY8BsdJC2XbtDaCyQxs6xa23lZoCY2TIcfHzrZGyKCO/oQJwmreI1
6EOumNw0AcTOZTls7UHmBwMlIefeUcOZzuig4gIMZb7jrG4dVeV/ixrmL7JaDhs7Duy9K8vwwR01
pE1TlaDy5ASIZ/mZPEZuW8hv2s9A//RL6LEHhwGPEvuW1v8Q459PyWmCE6UAZByJTT+E2PaDjW5E
cFdIFxgUP11Xuqy4sZt2YbaoDOxQFvTkCJRI82T6Qm4+A82pKEtE4DrsNaKobS+tdusCYPn08N+5
DbjztzlKESFjJdVznWVbQLmR18Odt7FEOG0z3ezTchlDN+RzklfskFgOZMeNib0wMfwxxp57j0Tz
cAc2bSDWtb9tes6yURKZKz1tpvIt+Y+xfJ+2QNx4N2VAtoNaGwy7Gxc1Y0tkF6M9bW2pWbI43s8b
X90LxEb0oYlYZrSPK4ZMdAV0qUuFq0EkuoVpdmLt5R47Cap2xUuiczaAZ9y/fyLUaY5BizhNOlnt
CSAT0EtkIKo+QaDTtzZBCVB5IYd+Q/10MGT0GjultR1ySwHDgkOUB925aKoCUP5UgEHGdYYFGaOi
efexHaWWZdMg+6u9qUPJYAD/JZQWkhLJW2itq7PqfRQTQl9q2RaQaOwTVPMjdY9TrLzaDRjf2oWL
0OSwIGOte+jMRaXMvqjk3c1emhaoP+ZeZa/MEoWGA1YGAq/xY0M3Gm6h8NwmHPccnYbuY2mnMRTO
EDenA3JUaY+Q7p/tFvxCOXj9yfJhJLWnJDKhWb6kuW5jICSEULw+WJm013xInfQCerB2w8AFfilN
3z4z9Wzqci86kJnOprC3l0485usIKxWJPYjvnqYgW5JLQrbRy2vo94R8fZuhjtgzdichaPpclS8M
qJIdPH2gsyARbQ4mBQdG7Oe8NVnbqeYo39VeQnIonTfjjnzIxEXx52ia8tYmH2oWRSb48tbjmLJY
mQ4EJeseCaM+j94PMaKRNfDyaKeDW4FwKPhjtqXUQ+6ilsWmy4wfFIH8EKRMoggqPyHI01tUs5+w
d/wYzfwluEmDXRE8G5HxCVXQ9tkywA/Y2+EIpfgxPldjmoN7SRlXgNCsZdWGFmI8abAAY2T+NgTJ
GkWKOWo/IgjXCD/8Q8XVtyJw2i/1iLy94YTsAQseF9yTDcO/Y5Hs8dLqwIJTA80vk7WDlyvuB5Hj
u4j78TSfGrYyDmaNNVWeVEAS6R46OD0qs0bruRuwG2wjC6A90GG8oPDyCrHO+tGdSu8EsGC9JLuh
QL5Y1GF1l/j2dO+JAesXPSAEVwAyRoU4cuCLn9wCcro9y5+DYqoXAxj5TnQYeyM7MX242aipetUs
RWptigkF4X3enBsnKJ49VME+NK6/ZFYdoq5lVTt5+iyGtnhG5BXljaV6IMegSC+oknLvqFXH9duQ
V+M8CfTqQKuahrgP9ZyF3tDiQdTvqZlOYlqhFohvqdm6JdKDCHBvqDlGfoPdWO2ubP2h4AqN9shu
2EvqRSbeOFQF6C2o13W66Ny2WKFSLxus+g4hgyt1YukaLUoxsl1mGPYEtuWkBiCjPrRYHCCUlCX+
Gb8t/0xnRl9+AV92v7PMQkwLq/I7BOBHMMGbGTaGGZSZ9RkdAqgCHPwIh1vzd363YTSCXGjYrfn/
P9XtI3+Z6pcruH3GL37UIZte7Tvz0Q8hsmxAJaRY0OntAOIPsSrsclhAKCE93jpkBEr6qsj+HELt
W7erZ7w16ezXD0hbZCRNCZbDf54mrP66MPoUupLZePtUMjp1xYuFw83rpCLs3fRF3IZQc3ahUxpS
lvFnKG9We8OOivsW0pACqaBTrhk76VCOAlUghl8uR8t+t/V0FicbA6JG51HfAaiNVs2mVgmwEn+N
pRFFjGq5QVrnm31iwG5PKZ5E9Km3jhH0Or3TJ5fcDbEyV2HnrJMy8pbzJ/41MaJUAG6Dw7unz05V
jl1yZcareSoaHKqXVPbh3TxVqsxyHUZGNbt4hnexQUK0BcOEOjiKqcN8JtPu/ew3NnIZXC5T3NgY
R4f8r7ObzdHT3GaljputAkvoMua440Hv5j2UnQQ3VQgmdWr6IvEelAUJ7T6x7kLtUUFebRe2oltS
Z8Vd76FAvCWrenaeB/UKSoEA8SDyhRLRXDX5nWvbF9CkVG/lJC6Gw8o3ruQllDjJYXH9uDnJKAU3
k8f8vayHZypIpzL0QNeiIxIw228m8iB7Vk13QJkv2IgNQSriexDo8WscxfKCB9KaWnQwJrA5p3b7
1o1Bgkxfi4q80quapev4YDGQWXCsU67385Xz0v51lsTmu43OupQ7L2E4pgtWZPJl7g22zPQeE6WS
qxAiuYL32jk17XQkE8QhkmuLQvw7H88yqOYNwZLcuu4agozpnrzo0NbNLrGL/kytIYqTa50XnwuZ
g0lDz0ymoQFnhWNYwf5m6wq7XroxS7bkQh2pygC6KADiIRvNGVaQEw1anqxunxpIZW+TAQzUt/kC
O7X20hxQr2W6uOC4mNwjd9orDaM/CXURFZRKyw+zmxVoeOP5Em5/QoIdZQ/2r8vNlPv1/eDJ8HS7
MiX9aGGCJhGYVHxh5Ns4tb8wDEd++Ksqy0cZqQW6KnKhgzeBA6QxG3P+q2hS2XkQ3csytbx9LGtz
d2dUqFu//aVd3RkH5vZfbl8cAqTg/Vfp/nZ1Qy68uyJ4obnmf0NvKHXUdbybm1PJD2DY6DWYpt9L
CyIJRpENr3HTPllpljzFkGw8SMZQoavt0LOzjaK9TFiHo/jTbTYtqIz2blbyZwWiO3JijmUuW4fV
58gWxsoQRbZQEOB77AbzU9+O+bnXLaf0pg1qRcCcXHnmY+0M9b0L0qvWTcxHMnUmqL2CLIiOZBu6
oNxlUcGW8wBhBY+DufGVMsHEiRI9rKu7eE+TgxM3OSAqYi6oSQM8/FgMxxyuZOomhBLToau3NDnQ
JtkptvM/qJMu14jMI1K4wd386a3do9osctY0mSuT/sJ4eSF/Onhx/Fok0jxRa8DycOtLqwOdCP6g
yRiCKypVVtRJpgISmQte+8OBmslU2jsZIVhHLnQJPZBxbHokgyGh8eJVE9vRBYDWgx0CNWAriT1V
H31mkd1dJy7VfTn1b37veV8g7T6uoQg47oIBzVAZK5BuoUYz9rxTWWdQ4AOC+gt4CjkocbP2WHYR
Stes62zuoMCnqgp8IYjRLN933KBQ2811erfa/ASpj2OXl4sPhXp23EBM3LQfDFx2GfifKX8dsPyb
alTxVCLJtlMNJH4QpfWetAOltrEG/MabrwaCnN9igQLIpOc/Eju9a9PRelFxO0IP1Mqvjh11W7ey
hoNfOQniFAkDayAfnpIRyrg5BDq/6+HQKOU/IgyXGYLB+In6G99O8dNIGSAJGkceuQaYLcwE4LM0
HD5BowJczrDf3HqNPk89iTQiAmqzmwPsPbkBHfE+26jdbrNF8XefiA4geTyC5hvwDmORjW+ZDFFd
6lmfITtcoSjRzHbN0Cafqo6fZGmG34DnSZclyqMvSlrsXJgjUmv2GH37a2SfQoyCRhZOgLJt22Yr
I46RIAry9BOd5YGTzGf9b2y/8wuYyfDcLNMPeTbDsccjmMF2H7J6c45NjI+GmJw9pdfmXoks2VoY
FWAmf+XoyJlmSatmR/YhThf5hMTupezKcuuAfuCzlZUzn5WTuuY6sd16jyokiPOmxcxnhbU07HEL
Am3LMz5pfxdxMqDUUKYgSEDcKntrrWvnl6HjgQe7CpN/0+6XsVr4kfKPXgLZEZTKJMUlmwQSLma/
og7kCYtLBA1BexVPwwo1VP7x5uaPItyMQSqXAweas0ehxlFlXfcU9la+BkvZsJmbE4jYuFPjkizZ
PanenEDgmp6okw69BGEYQF1XatFsQ2K+z8bN/n22wDaCTafyFhEv10oWxJkF+aFT75r1hVoNS5td
7GX1kpp0QJAXxJxBc+GVh4JN7dGAQGzJtZQI2X4zx+yhB/w8x+8+xa6g/Vp24J4MR14+Gol5JG4G
H+qkuwRYq/Wgbwpo9EU6Ft3fVRDtfuT9dGQQf13j4SiPYROEy9ad+KlJCvsTA136TFun8uIAFspy
FaBq7gu5+WnFTyYLtq5VdADVO9/ojmkaCFdUiFlcW8baYxt07ooFSfRNZeeisr2vXQLa1amdogPL
0vxRD6T+OimgoWOhXMiOEmefpJjHaSznLUDAJwzb/huypf2y4154n7imCTHXCSyjdjFBRDl59xVQ
ZFGQY8xXJpKnHRh6wf3B2WqgMxtb1T5XLsIFOJt79Zkdvop2gIq7C5iQPoAUUwXbBgW9W9FyJGUV
nkQtlhHg95fT1sNz5lpJpNY1X9r8jxG246pxEHSlf8s07OIrlOW0Bte98Jj4moJrF2KK/VdrGthS
JXEPLb2g37VOZ+wYMp13PSDhS+TlppdqGE7Eoe3lYO+Miv4rq1LIQQJ/YfRx9pQDeg/oNs6CuoRs
KB7JT0as3m23XjrLGWvWfV6DGYjjQQmIRnagS/adND05Vf06X7H+U5wSZF/kkYVqB8WC+NnLylNR
GN5TDMKnA54o+i7sx6/anjK8Laww5AdHgirlZ/uERMaiMJtqh8ffcMaCfzhPwumhD82LbWKV0aJi
A0QIqEeG0bRoKxFui36ErpkBHQTX00Et3bzZZJKOO9S21ddOHxoQ6yN7ARs1qeNmKxrZbCrf6pZU
5Ub1btgDXyV3/D3Vt93shoynLUPt8CIlmtabspVn11fk1pp1rvD0CAzTussTYawjfRY44/sZ2X7X
i8JS0OegVnIb49dzcJE62DSTLJ/rOn+zEWV8i6pmg0Bc/9XM/GSF+qnxolwXkT2zaDZ5Kp2llU/G
wncz8+QSIwIFiqktEJHDOic4kIkOUkeR6QxpCmi5lhOEaFG8uomlAlpZA+6oiItsIACA/o3tnBHI
KS6efvzmynqxoCy3i7nAI7k0hmTPmYG3RJVAA71rAg4xHTN+83FXuJYjXksvjFemENnFS5h7DKei
WQ8qV8B6Ay8ONc833mQ/xqJrn9wware+X2T7IBNQStOTkcdkQ3E9asQrQvvxypdTvpLMHXegEKQa
dTp4eV6tfSmsNTV7gPcenHcHboutk2UoFx/bxyn3Ae1PomyPnAYAhlB4uEIZ5N1WybPhx/s8dNa/
06zwbbxqdeekU/EyD9kKJYu98YjoGr6FPgrKFWH/E6Sudsj1WniFQcwJRIr1NUQwZrZRkzpQ3d7u
7KUhQYDQ8c56Bgy8O3Cr1NzULsKHNaQhbk0HBIr4Xu1zbAeokHYdb5lohnFItX5ymjp4lKJNT92Y
+Eti9Hb+tKvCTk+FrTWXEIFfg8s3hShhucBta34D34ZCzb+V3kvljOB6wT9EKqLukbk1CIf0o3YM
3327EIzGtqXCh9AEebXykcjC3nD6yhmUeQY1foZczLudCjHAkTnbyX/KY38dGBMwBm2b7HgfhRsk
OZDXcyc8F5ErB7sNQCFJmu7MJGu/kEfYRnwbQ5xvgcVWtpyp51uDDdvftol4HvkyoGSE6+0sB9Rw
odNA/Yy+UlV/bFIvIv79nr7/Kur/1vvL2Jtzp6eqXENtp2A69COSrpBCr44DIgCbvDbtxxwlYZA5
zqe3wr8rh97/w56qH7Zw3WeVmthZBoN/QhV4PY9RWWms8xFIJbrf2MjrbWyEBWJPeg2k9IKn14fU
m+wlY683zPQNV12CTGKfVRD34UBe907WQKB4VO9I7JsfNBmwNu+yZ84aht9pX4ObJrM3qUBxcZRU
5Rkg+HyNsqfqUy3N7wRtNJzveGwlb7cxLJrCleGLF+XgH5NQa6gwrja3ptcM1QbyyOEmlUFwEiOg
V2L4TNXvRdFBmi70x4vL3f5kKWxkoso3X5tkdrCHRzaYC2QLKlSI4JYosMJEWJiXJ5KhyXRT6Cb1
2h2wndSLvaL1TL2/G5s4ITIXWQ4CVSO/YJmAdSUEaK1qcI+VYlhqantfOyAMGNuXSrmF/UMl0n2A
Hu0KDLdBdg0DDWBQ0QlM3YJ/z4EhXoFWg98ZJVT/RkMmz0Fa1GsoSU1nQL7Sg1MmznYqC/vejkux
7IQTvnRW/pClBf8BYD/qGz31FlZ/DpehQvlGl1gg8se7AvwIHkIxXnYSbeejemD4RLc/2S2eO1tZ
1rP6kDda2T2w3cc8hzDSTZAoK8N2K1QIMtwJgkS3DrPkEPww7sFgAyaqElX7CK4sKhH1R2q2Y/He
JOgh3g4fe8efm9QbM8DD/u3YYkKNTpVnK1DbnkQj872nF1ioRoQim1tl4ZnadNAufjHl+ziR0cnE
4pP4DGLV/+GLIrx3+oE/sCm5EBmCnff2FmWj8Ya8xmz6Ayi94B5r29mLzNZow2tI4aVXrn/NBf6K
2StvSmej3MZeI0KJAuGhZp8jG9xwuK/9ax424OPGw/8MjAxyUH4XIujS2+cJpeIQR2zsh7Zo2mVh
5sOX2LNfO08mf1hVi+E6DyXSClsllrw5HoRWh0AwCLIFuKeDBtwo/Yg0SWdGZ980XlPD5/OCskvM
7FTE4Sst02iD4ALlunDtLjnQYs3j+A0CDF+uic2LeL3U4Kdno8arQjN/kb0dFKAd2s57d3lzJTtk
OlO8GLxqAcLeaQvQTPZZQl48N93wW+YDBi3BxXaJ07C/uABQo9SgDb/FkAYQDNwbloz87c8jEzOa
7vPM/pxjZXMGBVN+xqo3P2MHEu/EYHxy7Sg62nG0CaysekzTuLt3EomClh7KoANiLsvaZ2xHvUYn
2lMQuF/nXjY6bw3AH0csjrBrcbgByUtEyMiXDiCu24g+N+6oFVWes/rXf/3v//t/vg//HfxR3KOM
NCjy/8pVdl9Eedv8z78c9q//Kmfz/u1//sU913aF4OCwEB7YRxzHRf/31wckweFt/q+wBd8Y1Iis
R94UzWNrrSBAkL3FuR8AmxZUCN16fGd7mlUBSPqHNhkBw1VKviF1jvR5/r0zVvM+NujD5AjEyjah
FVYvRLdDqZlIL84UZluXeOUgl8oX4VhF21llMInan9rAEV9CFMLclhlxIuIVsjEZBELATESHIPE/
2si5ytIVw2/8AHliVM/qg8iz4WzrwxC39abAQw+MTH/2prX6AjL9bCc6hhW7yJwa9UhuN7vQWHKm
CaCmwBb//NVz6+9fveNwB78sIZCDdvjPXz3o8Qqjb6Tz2PbRuEMSOEDVlDmtM25UL3WCpIleTvQT
cNCVy+t78nCAeQJUm6FM7Pdede4bhyx0P8zTM02zYQ8KYsXGQYgmfEmj2lrFdtKfJSQxj1UJnowR
ualPE0if8fU6b9oV/NOo8dauzIfSSJCOJ7rNzHq8U2FsHzi38MwFpEH+h9+lZ//65XCGqC++HY7S
EEc44ucvp3eTykXpfP44L9KdUgCXX/BPyFAUVyjKdldA9Z/pcRg1ubGhRx41tRfKtfLrWEKr2Aq9
V8SA1doRWQ7WNDyYwryBWIMQ7RdL1Wep14h4KT7kMSs+C6OEZFDZw3Us+LGR96FR1PcotN8gYS8e
C82mX4HbFnQHiX8kGyjDkm1bgv+RemlAHQ0boXn5ETWDam0dceD27GyJ4FS8n2QO1n4/B+Rx8MGZ
YfdJvWx8oAjD9hHa9eLxF19u3jeOtXeh3PHL0p4U5iwlvIPuJPm5qQuATuoR9MDyl51MHv1R9172
1OoDIoVlLWIQgKGRRU636AA9PGRemT9Zyqw3hjkVa+ql0X2fzqMLkPfezfFGXlpsbfE2+UAu37VS
P5XNdkMdlcXC//CL4N5PvwjBmGvifwHFbAkYsrT17fThSYUnizWCSiZ4FHhFQT6ODZfeBL0y4Qyj
6pPpNdYrLcK40Q2nQPjDxQg9LNGMGlKQcXImCdhZJZbEY2d5WDqtvbIsF61We4tQBAjtnSqGuExS
HWkQdVDz39rmyQKW+NumcVFlM9puupP9ZB4Zd80jnfEhsatFHo2otkKiiO24G+9v3X/zmQ28Vtv/
8Oz5+bGvv0wQQDmcOa5ngYjOc37+MpOwZmaaMf9BDs2IVGzmLUzgF+6tyPBQ9J2Z6y718peCiTWt
dcmjrkOg9Hreg+EWxLNII5YusMdduWuQZ9DP2Vo/XT8cADI6dwribXAgMzQ+EHQyQ4TTgilf1okJ
eleLZVfTS6IFBVuog2XGeweyMxGiBKB1N7jKl3FZgsvG99KrgzqXf/5WPPm3n5jNJRPStEC5y7j9
y7eCFRUP8jZ1Hhjkcs+2FswAtUmCEjatckucqIETx6uhvEbOlK4+UC8XEDQgumSygT8PwFgXVPJE
rezLEXVwg9Oumjo2wMWdNUsqBSwE6DkghRwcha4YjIOtVKX8fPNqHFSnSQbpxl6Hhko/BilGZAQ7
aipt610glMLR/puN/EodapqdtR/ZxsbFUpsbL7Wm917IYOKPeAxDV8QKYjB1OdWeeqIKGlt+DRku
6v3g7fGmgUAu906hsvRPYPyKn1O5ia1m2uUChSrazorBwTMCQUWwpmDHD8J+F8X4wl10jTc8WhpA
UgKIjNQtdkq6pfv6EQpKaYuwHCTCwiAHvXNv+nuIe5cX1UagmZ9a/+hm8kuaq/aBTAVeXasUOYwN
NanDTAGhYubrP/9GLPG3W8eD3oZnQlzAExy7cN3/4Tk0egyvu9GuHsLQ1FHn/HPc1NG3vEfRoT84
7B6ZnwjleSgABr9e+K0EIwby+/5LibTSBrqpYMmQTvT080iv7hg2MOPJy4wIGFdwsTh9XCMmBbpa
arrRtA5LNT12oQSrSJBvIjCBfi4LoziDJhalprqJHUa7c6VmudHNrAb5aOWKYUdNAI3ep6QmpJDX
EUrN1q6NXzkhgiLfatbR5LQfoNdAi2NlVNczcAiBqmmfckDdZui1yEAkASUwc4ZeQ22uuPNt8QF6
XQZDs1Z9puaPoM8ZAcxB3beVyBfLkurqWF5wl3TAvw4A8bzYyoJSOGPZCRUK8skMqr0fluYLWEXa
DZ6p/pbc4hj85yVyXX3rot6pww6C7A5vX2/T2sGECLAeTtOWqggQii9PjeIT6kYh3ThWXfgEznWO
+hxE62rZ7McGGQHACuQS7BfRG5ZP+SKbKv856SZr5RtDepejNnSnis7a00yiRQbwNlPPsuDBKweA
k6GT1fnD0oJoHILTwCa7+kB2UbfjuhG2WprO9G6jDvIbMMpmzJ7ncKMtRKyaOzdABCXnKvsKAvgD
KUO2cXsUw+S9oIjRWcZyDIGfgHyqbGtzN0QI2JuWbeMK3OyrGzWHxs+fAWZI7hgeh9cRGyNoXkDg
WhTdE/JcAeTsguKpyKYGMgFlt6WmU6Vq33QoHKcmRJjt+6Zhm1jZxRURdnNVsFQ+WFWR3rFKbs1x
kA9kGiK/XfmWP21sbbN41UC5Y3b3+zS/WGW+p2AtRIPAbpg6ewoYhZQh07Z2kKiN7hgA4VgsuaBu
ezFy8xrVAkG9otnbfl396Kzk1Y4nF5jXxl9im87vK9NutjxtDNQDTaBrAIpzU0aqePjdPGmyH7Ky
2iJg0a2rDpJ4eVQ+lBqNgjJIqCRrIEpuFBBtbNIctxRsdBAQDiBfZ8JTyo0q5OSH8YtbFKtpLMbn
OAFAw60cE7kW7NixuuUAaBR4kWpyQ5GWKwCLhkNftzUycH3XJ+cmLqplYzLvCn7ScGu7ZQTFmWI8
JRai8yhJlI+OhUSBU4TuN2Cq1mkW8B+B8o5di4wMDUc5gHflQRhtUdA0bf75SWj/+rbEqoEzm+HF
4JimiWfKzw9ChKGq1hqMDoLxJkKsvY/0EkEGQDd174XK3IEqDBERsnXQjgrb7mlqnQqCN2DJd2Rp
XuMux3qgr7LvBX6VKC7jn28eqOEPkKj2o53UFCvEs6JAsor9T+etiVRFaQFbOoOEI4Rxl0HTZPM6
wkb18VLxMbmosLXuqYMhA3L/z1+D+eu6VH8NgmHdoP9zHNphf3gfyGFAnbfL1OW9pl16GkmKW55B
+RgkXggD2NYEvszbTZ8G9ooPdvXrw4BGlCmK/OnuD0vw2SFTFi//+ZK5+cs6R5qu6br4l3Px8OB/
23kCaWpCaDCKL/OCfvJlDSb0IPqKmHCqg/Jg20m2leez7Z9mesfXJkqp/m4OwNs4m5mtoq+Q2rh5
N3ErVyKqcnA0rSnMmUkverYEuFyKdD2GDYiDkfJY5YkZPhhB9X4GIQS+6hVgHnlg8tWoz25+OSTy
/sN2nPYPt0iIwDsd22COjYXteJyh/fPPuR+nIaonkexGH1AvsbQhytJNkNqWWGgigCQf+qmHoK4G
nPQquUfRW/3p5uEbfEJ+yBoWfeBDtdEClCEaBkg5hSCYTvHOAQq0CB8Fy6pDr3upSYcAieDRGYJT
yBm0qv4an/ciAU7YNL+x/vjPvwFLRxd+/nNx87oSLCHckhKYrJ//XEAtshGZrGA3Y7jscjlHZBDb
985WkCNxCQ6VWh+SKWjAAw57N+bAtIGgepE4YHEMVAdiPiYRtg4sezuCyznEfgHQ3Q/tWz9hwtz6
P/ya8Y9k62jAhz9GMAt/iefZFiI83HV/jWIxqPoWMgqbbaoSflCQC1+iUggVbL0IvkSZBwo8FJ67
sgZSkg/RguyoAJIbcDEiAR3l4RePFSnEjoRzMZFzeM6QFyW3vBD5MQgRdqFmIUBL3cQ9A6ljhNXy
0JYHZMy+odgq/pGVFywa8UbKAxsZKd990VTDS0QG1QP303aTsao6tWknD0gi99u25tM9sNnBCo9y
67Oep2v96Mc0vc9jGWB6dJBMLMuLGYR4gYBBsrug0P7sBklxsHB3mzo8pMBAFajzZDzX4N24kBeZ
qTmqatoB/fxKdjJRJx3GrvJXJpb9y/kTyNjoKRtz6BYqz4Mt2T58mCvbrRrj5vjBlnV5dmpZtRJ9
Bb1JGkIfJQD+2lppnX20kY8h6kJroHUIWPz9qiFFjT2hy7wtVlrVPmBgQUyBHIOKowl8ppvmK6D9
LHGKSwvh+sT0QZOnjO5I7cItgmUbmBFWt+M69RsHqmpTMi5BoIw3itNmj1KF8jxx/87hIVrapFLf
XDQtE9AKERnyNwE/Gjz7cfPoBfsBEmyJRztPsF7ESCTi5L6VkFmmOTw9EYjTQVqgxJk8eFolO8TG
EYDWnWSzE75G6Cq8nz8p88ZNNo7Tap4jwoo3nuI7WW+jJgFTnB5nNW6+Nj1TrucZCr+62tC3vE0q
zSlaAehZbmlWPpX+JUqDgyuYKJaAA0KRovTHXcrmz2kDn58g3fKZ3GmeAWn9RQsizQM1/dDlGrWD
uk59CXSoAvBppI51olGBGxi7usS/CV0V2WwLcATkui/kH/EI5By+Ga7ouxkH/6tdNNHJBTccnjHd
xgo5fwDRI3+wJ1BhQU/CW7eOCPPlYCQLKLZkV3JBjYENCBvUSCPLKtZWzNut14FNuElf0z5NN8PE
oz03rPJTOvlYgMj0FRWQzcppC+sI1dHhwei6b2blJ6+oi8JSIm/Nixt4yR1Wp86COnJn+NFV0rhG
fpGcpqZNV/QBiIwfXV3OWHTjBVR9oLEf8E9BH5L6T0Xp2WBfHdJtWvbetuFG+QXS28uR1f7GShtA
Sz2kcYz22McVcg8KwcAlni7x3kwkA8YaXxkij2xRDhGrlj4eYr4Z5FfqNZ2oWznY+W+pGRoe6pkg
vDpPVeM3XCFGc3E9xR4hiBFtfAuBPGpWec3uAGnczb7tAHw2pAKKjd/Y32k2WUpjC5FdscQu3Hy0
jIE/ZPaR+mZLDiREhoq3+VJdo80P2LNAakVfuZ1ifwUSEcCGGrw0EY99v2YdE42RrNvSdaiC8ZPN
8/dr7h33DuXE+XzN+uewAbdBsaZPTQUq2CcpkUnXH6APdN2IN/fzdf3TNdOgoTH+ds1BUoOwH3m3
uzYfNr2RiK2qvX2J3BwwaKpEYYfRYWlBp2OqapStIidSRlLsPOpxjQJoxTyFrNvs2QLUEQs3gGqb
rgvRc/SoqN74kfs5sUMISZONgV40PNHpbC07iy1QaufnRrIKI7wA7OQxbirgOWqwvGEJkj4Cd5k+
VhkUKXvvSg4oGrDXDFCqNTVLllgPGPz/KDuPJbeRaE0/ESLgzRb0LJLlnTYIqVtCwnv79PdDsrqp
0XTcmNkgkBYsssjMPOc3sqMcggOYux7EkG9lXeOSLO6iFVao06Ho09XXMOZtRAsup6vQ3db79FkN
rfZ+0uzdrUdWTR1/Zlfs5Vzd3Hpn3pG8X1VleSf7yaF1OGLHpo7NQdblozqcJjP+nKu5O7hGla6J
7MY7sx2to5rk2Tkca3bq4zrIy4ObFNhbqXnmp6Kcfop5m+ZO82tK5784QetvbkFyIa6DHEw4wndz
Y3Kw1NvwcQzQkcl7Pfumay65YgYBmOWk0+rfY8tAiL+dsyf55HEqrGMcj/YBacBd6drIC+mzc9fG
4qcx6BVpUgVxS9u1zhGrxtYsQw02HZbZU1J5KzUA86A0m8pEmCMFZfHdDdULEtpL+pOojTvyJscA
BUSkF38rXfhXhbPrhz2qycocpuC5QZ9yjQ2DCu1j/no2LP7y+Mdzoy50H+FDQJsTYngDJQzBWQNR
8H88D4tu+HxFU269qUTBHPXzbY0GyDpIsdDJe40N99Rr3yHm+UGvN59eA9VeoBq3V4llvHmmfayy
Zdba01bujNGRMfbafR4l5HLkSGKRgaim58DTyqODmfRGDsjy3azH7jeoJSkGOUNzAKbvvsye/SDb
ZzsmpqtVw0WUhOdhN+J3vjwp80KEvkznha9dexhVkWwrvQ6+BfX2OtBw+43ezcVRU4lwYfL3cX0h
oGZ9JeeNSzgQnHXyN6timRDg0rGIuvxtdsW016GCb7O26z6TcvJlB8WAn4d3X3aH+FL15LmYT8lH
NRbk7YZdw0MIBuJko4C5lg2K1Ww9fjXfO9cwdy5SpTuRjMp7YfLJL89E4q5az8JNSeGC+MEjubq+
XQXG6j54l/DJVnCoCRYTYTmijkH8EEj6bGc73I1zWe9xIZne5gKfleWNTjJ0FRDAzM72rHhA8GLd
n1mSXklWvVYTDh4ReIJ9ESbYhl0T32S/LbQTiGfZpC4XIRjZoIXOszJizrmsprUSW0/lcnFT9naV
ESsbuXxGXk+D+5ewx+a6oJZZNO8KdH9WcpDs1YPendhOnmXJHjsP142BZbgo9B3bXO0Ig8p3QMW8
pqaiPCZheacFffg+OgVvDmTPayyyrjVgTmo2bmSrnYXpWiF1d5DBR5Ckv9LSVS+ytMyog6J4zZcZ
kadDWJ34pVXx3H/I4qnAbxJSyAnsqXvqrJ7daV+N+n5wunt9aYDrBonst2ZlLPf86NuHuYzxsAOX
5Z4CS//ndhI2Ljvz+HeofRvMELHvrs8IgnlGshKOaFcua+SuMlQzWWHHuNN717g08E2e5loVZyNT
77865woJv7HL1teyTrwQhmbV4nSzTNbk+JCq8WMaeekTqXEC/sL72dkpbXrnZhu9bfg3kw9qzOKv
rmy1DUh0dQPe2UCJy47f01CxN5niFRjbUKwGJNkDkZQnWRwNfQ8GjV1UEVjP+VxuiilP3kNRk8lY
TL3YSCfvuCW4u1oNvlrjdEzWKDZNB9naq853sxD1vRyqhJvZUGEspFX5QPDlVT4ny83qKF9UtswP
Zfy/X5RszYg+yheloPDJZiGpdsE0qyeJ8rziPZdiTgLcDzjJXMUCZJerjMBvyNBQCQiwL50cKSZw
m+jaSc4ZLZ2sLJvXVRtuONKvgCXFz+BA5lcDtHvSwg6WJXUo2KKhxi5LrmYcjFlNrqW0nE5GWAwP
si1ovXv0utx7WdJD9blCWvJaAlX53o2OdpFteZj90IQVXVXDVRzmyY2Yw/n6CLVOfb4bwUlqgyOw
Wvu5NwEIWV5c0BVoFmipeydbc9Z5X8tM8jSyFf93vlMpSNsuVF9tx0tXmXpu7To5kBorXmbbiXeJ
omprWQxTtT27dfDhqHbEfzE+peGE2phsVFseVRiNd8wbpXgZk77Y5jEhetk6BEZ2aiZ+0a5jW3RS
3PRFds1ypMoJ1LNxXx4quqHf4PiQkn1nIg8FhiPo/7QemktqYC2QJpm2Jr/eXKwKn19AOdzGAozF
hGPD9lpZCY+mqtEe4qw3D4QeJizhljlUgCCZkX3UgziMMxh1xBHzZ80bsksViYuqaEoBWHTmwKYZ
2AktrVbUtHfBBOIsyKriWdZhdPXNynSAWEtV5A2Yxi8HoUlOMGmwFvSi4deX8aMGdCoQmDvKohyh
l1uR9OqTrNEEe73JSpOtbBNTMjwQBrl2lz2GEcPrriSSJIsuYU+E+/un2Rm/IZXTnmR1qwBr5B+0
P8pi2FQmTCPoArIoL0Otvxhtmp7lk7wZekXE6gVliRcqL6q1xntjzT9K+jCYo7ox1K7f8EtTbfO2
cNZyYF9oytPw8/rXNpU3ryfI5sDymGWODf0+SeOdLqb8WXa3chKzujrrXy/fDU3OQNa7l+A3tYIv
Ch8/XOHshLK3YxgPibMgsxX3eKuSd8nobEHyjWdZulZhuEHacBx3EGq/hqPzbwAdn/oVSgcHUY7O
JjXhOUygYB/62M2ul6BxF8OF4Oh1BTIzWYPc3TjmX/0Mrxu2nYOxnyfKaD0koXYmn92eQQJm62RM
xV/BQYaZb+2q2f+v7XI8S3PG4S8ttmS5nHVFiuiua+HmS3f0W1GK6NyKUIeQn1k6Q1OkM9vv11ur
HNsAy1zXnjoeXDJY942h/ZIpYdsVSLTVtb2TKWF2becJI4Knll2o7BXEzus0oFccZoO3vXoo6dpr
30Xto2d61WNqpG8SCVPGobt1ytLbdiydpGT9yYZWCcm42N10tlKlzk6CY0uSRKIEBfRPF6mxlYyi
WiOFM26moUgm3/HyB3QP44MESF3rJEzKHttmfTV3w/MbgEg5ooBuqy5vGkLKYjaB7OYQZ9D9M15l
KxZjGBzj65AmQ7gdQ+J0pTKgpqnphXoWibfRyI49GMtlQv3iIczKH5NeJ0dZkvVup38NlXXyotrK
uJ44tN1bBlrHEeLUd5PT9C9W0jWbthLNdliKpqI5BzsOo5VsLczYu69q8ygbZVXZ92vPULVHWcIv
B3neKSvu8GD/fTZV20ZhbT/ilN0+Kcm50/PhUVvsz4eMFLoXtKov22SdHSrYWEUDAaGlv6zzknNb
d/qpj7PLbaA9jaovi38MNHKLtDiD4IMNhCnmryfJAXGWB/tCd930krNPQHRBI4QVOntFyfW7PBjs
/+uOHf5WcwLQXy3RIyJpRCkWFgLwgKHqrZMsdaNi3WGM8V2W5AXI/7SKcTrfGdmAUHfvhk898dRl
sJwmiFpl+XZH675JUN1eZmyFZZ2GQRFPtgAkleZ4QM5vuvyTYmSt16awXSRQefvkJa7ru9QwlLMs
TQM82nHQ3mSpdob+VBfuvEvJnJ2iUOAouVySf++syOt2bVJ9yh6pVn31kMUpTVeWWcbYEpotErSQ
gGYsa30PtezLUKXevbo0ZEtDYQJmRRAWmn4xePeQjb9GwHb9NZc6dB0rPfQLRMHQZvPRRP1y1pun
bIEpOPy075uSMIrsIOuGRQxIAQt7HdQUivnoeNvcOdvWuLITPQIsnZsXeRm8ERs2PHS3PYZKHOhp
EO4CdJ6WFhP+4mgQUpP9ZCvgwpceV7a9VNbKPRtLFNu9k8JanobGvi8bZHlpVYLwLzCf8O8FXkK5
N+jPt7tQmcS6XOqUkFYz8X5vvfUbC+uE2c0PMQzVJ8FZ0iF8/BfyrvpTRTZS1td40BM2a8q9OkbV
p+CYlI2l/dZ3bHiQ4OTIvdTfhue41NzVQLMfWh3Fmhkfp3cOEgigL3f1UifvZJ1slf2GvhZ/trre
8DW2qIN65Q1C3ymzAUmuFYgkocR/BICykVW3enlX2G147lyz2XlWMr+YaXBWMOn4e7kBMjnIG0zh
rzVOjZPv1Yo84JPo4k4clVp7SAPOEJH85ORt482Y9bjTQICEz9ReLrLBmHVx9P4Z4fKXXq5UIAfj
FjAexrzWi7HdDW6lvfBRKrshDfO1LKYNSGOLsI0vi82YcExjpxDWkd6tDEXfDkMcgx1iqAfC0a/4
5t0praG9yInruCKwuhSFzcReTqw9IMKLTvDkPiAwtimFPl68hRyUjFiEqla47mE9kcoOWtN4RzEM
ScMkK1eal5rvip0TrVXyCp5bZbzXZfM5WUb6EBL/fPmPQYo2qeu80O1zjq22osQJe6V1GIK65Buz
juTNMK9Zsey9bdjWNlP0fDeB8SY+zuIri0ZjcrJaFl9ZbPFTXc2ZqB6nKTWPeuopK2Sgpg8V0aRV
31nZiZBL/w4mLTfxTJC9RGkq0M288cNzEe1F8Ck7Gb0ie8nB/9XLUOCC5JotiIYk/bupnOUMZdt9
PVYW/3gsvZp0KLaVMmhr8ofZ5XaJDfTgSvV8q8k01nEfTNaqrq3yJBtwF8kvkN+7k4qw70ee8V1m
nXnFJczeZ1NlbRMynx993azTBbMUO5gYhGXrnmKUYO/HHsvzK5iJkUEdJ69p1X6N1ILsOlJ2SP8d
WemZcR0p0U5YTD5ORbuP8Kr43uS7EcGqXzVOlH5V9varhUrHpuiH6FxXSnJXK6O+9Sy7eCbSQm7L
6c2/urnz5aikmD47MUfvLcH4NagycREmqVXNIn4HCTZ5iptArMIsrX5Eg4vKA5mzJGBFVcrmY468
Cs2WRtwjF9kf3Lr4ZNOfravRJBaF8RJ6T5P7jQ0nmNou+rUYnSSw3j7zTHNWQWFFD1ob6HvXTex9
YWgkicDfY9M7jJ+mXWBjw9qqKcFnx4LQaZZ3CSqteOmhEKxKPEL2mlcULyqpKuie3rwqTVG+DNOg
3re4JfK9K15kD2t09+E8pQ+yyq69ZhW7rjjI/nPYW7sq09K1bCWI316QR3uUj5JVrhjXWO10j7LU
CsODb4SPiZw7impla+OpjDQsL8YOjQIQbPlN9h2LrL5kkQXjO1IMzHSi7IXQ1aVP8+KbEYGRNpH0
OdauC7Z2htTRaMW3KZhQ8+xM/inw8vgo1R+yu6KBTRpdNvayiC6DU7TDZ2F01R5nvWYrq/ExXbdm
nMGlyPRDoYtqIyftFetY8GV8sfMWSp5hHsCQJU9JYeLbYwLubpwef6qiD1gKK9ZqoslPZQvKSEw9
JK98SFZ2WHd7VLwUEqRL+f9x8HWq5Wn/OYEW4gIatwXqK4tiQwuzHz2L11hDjKzTSsuX9bk2zusy
HIxrtzoff+vWuunv3Ww2SweVffJ5iqQlOEnEv6Ok9fzG0fBLaGfzXcV5N0cP+k1VPXFv25Xw5+VH
lP1Bv/PgZmxk0a4s8vAECk6yGBivfWi3b8KozcuYhQlpTCbrbQsycYfEYdz7Njn/v2Czr1U9JzgB
sOku1jzvm2ngJod1ovqEWEu/HZNWuQu8qruD3O1ujahUHuMJwTcBx/ub1XcXXY6fE2Sghqj+u8yx
qBiddkChFe/hMvDyi1NO3QEZ62kfB017n00KqsJYkbyRIPqZxb34Fap7Szd4HZWmv7qpO+JGw3dP
WUhmcVxpO5gB3bEVM26tfW5tIrQ/X9Tlh4LT+/hDsRu0rImJ4RfZ7xNDDfaTUofrttGN1zxq3X1Z
EYSQxQlI2T5RkvhaxOTU2Otek1yLQ8i3NMP6bK0WsfmaqiPZciPPWV8ptlY8UrSLa2eHdPW+wkjx
2mrXYbt3iAhdx4rCYZ+XCqwGl7GlTfakmTTsH5dXBb0nwzZO6a+tmQWRtHNVVCiXVs8ro32oKdO1
NfUCZRf2mnptndM42JFih4yxzFw7JEKwBDeurZaG07OlIzgupxKRauzUFh1VWWRt03Zz1yBbsIzN
x2He6VaAacryXK3Xxx32bVC1pubQuGW7D6b8Fe+hcfRhWTZneeHj/bqLjXunmcfTnz1kNwHl1SeR
l+5ksSkxGc6FhWnSYh+Zmbp79uYWnFEZ3LP4Gg7iKHa0rULET2Wl7CcvYRH/cCKQpbIkG20F/cku
G7bxMv7WNU6JRaUxubBbnbxrdfVFz7E0vc3d4Mx65wrr2EQBK57sFsRwbiu0ctZyYi3jx8ePYI9n
sKzvbg8LCuxHKqV4SDiQ//Z8KBwNIkd5vJF9bw9z9ORguU15utV3oZId0a5+k0++zR3lursiMKZd
53CeA0eDKrrYrciLEuG0IjxcsqeFVfZPdZoKq/VlWccq499bi1Qa+i1IDhhKtlYBWJyut7JrW6aK
L1r8+GTL/zJdm0Y7PQhJLSyPnJZ57LDjVCTL5qS4SIx4+kaLXfZm6OB6g+YdqpD/clm0rcTh3CSK
s2p54VuNh5us10bXOFS1yjYW8NWH1kAFsxvgzqCczdeMaICsTzJvPMxihBwoJ8eWhxwJuEJiIGxo
NVIB8lK2sXeql4sstq1VbdUAorisG6qKJDU5/tJXddUkMhU759hpnXOSNuvOM+Y7FmGT2NjSYAdO
vyHwxbqS5OyzZUfZokXYNi69xTL2Vi/vvED7GiaL17F1aB3NAs3VH1Xa7KZJV05AGlLXzM7yMpkR
glXLRd7JuoiE0RocdL36owGpcQiIy1jZOVb63aSWxfGPetlDDiVNHmxrtsvXJ/7Xw+RYrfZ+EEBc
InOEftMhmLbqYo84LRdwXV+XUhooptBKDnaobmpZvPUZjFBdqZ4y7PTGiX1LsyIMpevw4JRZuhtE
mL5FQfIoKSVzE8T8W7S/9/AAo//vPQKlatfT3CIP66Eg6nUtwas2zE+66mxMA6/dW5WTxogj3Mq3
EbWedHujqM7QY7KTrL92dibVWfcZjnZW17UPaM3DbDFx7BiJnXik+2pnjy1V4VeT1T5cK8u82QHo
W4RcqSuWS1On0YYztrqW01wbNAf/mAQ17VldbJwWb6dRmdRVmgbd6lYXu8JxruVCejfdmjQNOVVf
jpSVv7XLctOghfHHdP/ZcVxegWyRFzmjrblfdbci3zoWdtnHzSscYbYJBLS1R8Zl9MtwKs8jboxk
dopKvavgpqiGoChbuqDRu3XY1nAr+ZS3stKu7cUUZDLidVKjfWoMzVMVqfyW6JFzcL2EcMlQJ4+6
+yHbZA2I03jvEHlc3epsCx+PKIdNpyVW/STACjwVT7K7vKSGx7ZddZ3rM2SdKdQY0RDR7PXCHfZa
poKBybL0TDAuPTfEPvYCFYgqKLSB/12Xq2yRfcBytuCxe3Scl96yAe6kti16A8mwLNWPhZX0zUuQ
YfhrVVjheW74nFnR+KllYNZrK2vJQ1eY0qUhAIm8mY5TBamejWP4gJAmBo0KDMyEo7M/ZOb0N0T7
FSSUIfTTbgBrZHhglkwEBdKoe1ECkni9USPd4SC9raZJfFCWfRfcpWJjjNP4UjaAySMbZX3NTQ7X
mTA6JbgSIPjY8fVLs/wSzBkiqm15Z1g6eVxnSkuyQ/+U5Z28NFFT7M3GQOwpDM/2vxdCa3DfR37W
ssjVd6rbfMrGW/0ffeexEgu27T/nuA0Vidsf8eTbyLlv9fLuVjeXbnSKkM1eXsEfT7rVyReTzEgv
u7gQ/tvVzc1oV9k5Qluh1ZwRhsWo3gmN7ehmzaaOZ/D72aPnQORUitZ9KXP9ocR+6V4lkfrSdNrs
z06b3vVD5r3MQdesibs4vAe0ms1gbw22/xt9KXqLl+6sAMGRM8V9reEbI77LRgupoKeArwt77lOd
WCU2bCFfdbzXuQaLnC0ZKLAMsixvkUkfjiBaF97H6L1mAT7f6ThcZAkq53OWq8P9tSRMAlvu+HAt
2c4+mwv1UZa8hAiJjW5Abjjv4M+hDQ/tfC8vOkDYTR4YKhAF6vLK/GqoQVRiueK6m1a1OhuG/9KC
qIof8gu1v81QoRNwH4dil6cRZvT/zgw53tvkBuhLDxNO6E6ZuUF7zH5oAd08mIUT7yfTgVnWl0BL
lotBVOScYT2vB5xG2JVS1xnhzqjnke0pJdk3jkzdr+0Iujr2Pg8dpkmxMp7UaBrWGZGtH6jwVJr9
o0Zpb60mmX4ylNK5TD1pNdlQwTbHt1P97AcLDufc/oSQ5e6mpi2OGWYNiADebmPg2UfSus28ikO9
OLaajXfXqAQHLB2IOUOotK26fBE9MHBW+PpAcK98ydjg7GqssNeyNYNceK6H7I1gdNquumH23S5q
nsolqYrKzOxbDi6OfehhCgBDCluRLlePjRbM10uSD78XfyiznSH0q4R3RIXgpSx3wVyI34qy4Y+6
dOlXujkWtHKINrcbflusfQ0caBSCjMeUiY0j1BpWbBQ/alYNE6Zqqh9Nb794o2q8JN1o7hPHDLZp
2QfvCjSCESgNtrlIjub91F5iNTPOI9nOVVWP+f0YCbXZhSFMtByUF3oYQ3DQmgSvyEYPHvTlwqmp
ugwLkS0m3L8BA8smvRlwjaFRdmOJ/kn4Oj7KOeRF2BEg8HALLRVcmjBnvM2RMjSN6ZtRlihtkkjH
FaqLd1EPIjzoLXGJ0XG4FJVA87UJbCIRFG8NYilmZgv0ycCE6dag2FZ1VgBuOlWOcm7eOB9GGKC1
LGrnzoZY/D50P+ylOsAD6tAtwUGyBJUPgjnca3BdUcAaFNxRbeUEedjcDGFG4mdpkHWy1dI45iLW
Th/gsNUKDUJfyWbn3mtBiLuOGf1Qp/SpqSrlpQTatW9mU9+mVa585Jaykh0mHLbXXZWYJzkyyIHq
SOsVbEaeMk0lv/tlBdFaKatdYtzHtqXfE5EctmGm4CDyb528q2NRrZZwxnbyph4OISejfhpd/jEZ
Ky9WneoXr3iRBaPgB8LPAP0dxsL526mnLtmw7043Jgy+9W1UtYwPjbL3mylwdrJBvpQA7AMWPiEi
84srtgMVX+ka8Tbh+X7fl1rok9An4FzP086pGmcju7kBKQLb9Fh3l9b/71FWH1WvHeZLiqH3D4gT
9Q+wEZD6MPBJJpN0utV3UU6ieJ5djoN0kw1JqqonQqwHOUjW8/ci+tAOS4jLMe7JdhNhH1z7XbXU
DymqE3s7dAecn0rYIN+vueWb0yj2uvfA1xmhaA8NjlF7kFnGvVU2X6N5Rz9AD/8ywu4n04Xnq86f
VAB0FmkaYeHiFAUYet6kAWVD24/3eZqoaz3VAAM37nnSUFWTilRxr+9CNXLPsiTrlyrZy5tFsLsm
fvW8APBn2uK5nPTgUcmeAAlDeVkuM5ZM67gao60sAhddbJSraVfFM8KWbndqtHa6t+YMIUuy7iso
VfNBNkbOOG1xYc43shW/2/Euy/Hhka11hqLXBI5LNsoqmBZAbc3pXpasgBhD0JwCjje5vl78ptPF
TqMHULpOAaSvZPHmV301upHlcenTVEq7kp7WquOOcKO16dl1ke3UFYxM2fLOzwqsHg4T4+u0lGSV
qutvyMSmZ9m/4V92h008q87SwwVG9NgLkwA+k3mQKRDZACmmY6OjRxfssdgCjvz6lOnjpNrsHs3o
TF5KXfOChkdk7XQ2tj6/m49j3ZeAK/VkNWUTfntKj0tA9xG2lveQHG1+bB4duN3pNJFtTTNnZxJd
37qOZ2/NIv0o41IBpG8rK0F6ck869oAQcPToBfy4a3AUv7kEus0WhWZNNw00LszxIu8UC7hRVSLg
qNt8rLEyZNi3l4vosbci/sQqTSiWyBlL8qAGuB03gbl2C50obrIgyffO+Dh5y47IQ9o35PlIYEzF
0dDrefWqR7C8kc848v0ffWBsfxVI7D2VqhEeQjf79Prwu4hDbxdEmrdPAoXYFsdhVsmI/6L51Yqm
dGcvaAa3GQ9xXfK3op/jRtgUm5Y/ISf1UMJE3ApkD5IA9HmlvXSG9s3TdNdXQYStzS4g2qk4fm2Q
IFIngD9D2K36gW8PUYIcz6kW2y40Q9QHz1ORPydP6OuzgABEImID6NmBeFqOzZpMx2YYOtZlNY3v
RmCLvijac0c4PiRi/3di5RqAQaPdhIVWbctWyfzBBGCqp/0KXUmATtGnZnfz97bqdvgXHprZujfK
Wr3zGrCtLE79xovq3Nei6VfQfa9z1Jc5+/5ECpv3ovlEZXAXe/l7nwEm0csOKm7xpINW84cac3ld
eQ/zZGXVFctK1WI/Jszvaf6B7tfW4J3JPUzzRqf5qbJNWFvmG2yA6gjkmNMJZi++GfeEDBRlWOlz
ngKwsr7pkT4D+GZP6UWFWNHhEzLppsxZYKcMs6mqTC6RDbJ6DsnbWQkeBWPR7UCLfleGPH/pgl8V
Ero7SGivCtFR9gnzpRwJIGXRIjg1piwes7NWNf0CHpO/ZK5QZSK8AERy+JnGYX3RJgMztPSl63vt
1XCOPQjKlRKIFw1eyLpA2WA98htAxNM8YC9+MefxWAgVJ64kuwwtnk8aFJnNnPBhkOjtdxF40mMU
Hryq3Tg65olBUWORYw6PnRbVbD7bahfZiA72ffcA9GNt1tMACtk8aoWr+GoUZSDtumdnLkhYTsW8
7oK8Pop4ONQd2FyklkjNAl9XOnU/DHDMCjMH+AquC9l6sv2Rg4VKSZqo7XCL63FliAL74jrAnHHN
EV1l79ouQjszUlc2CEiB9MJ+nuExmFgA+VqQa0eO5e5q6BS27kF9IIbtm1U7geJQj7En4IdXVaRv
qqlqjl2CcPq9vK3gvaX+b22zrlKRF3a/a9TuUJQEukBHMkrOosnm6wQhHkFxoPvZOA87yB45bGez
9rF6H9HRmJuj8CJ9a3XqvaqX1REg+cw3LHKxS+F8vG4mQCadPv1krbKhyczeYyMWNXl2Bj6rX3i0
dcQV8nAVlA4eVKn79xN+Tp+xywFucqrIz/Ufuu08i6DzdXJ6hxCu6saJ+7/Kho9HePNDadoI+JZo
N5OBL/JFJLv37us0idAPxnjVFi95NFebtAOIXHc/MwfNEoC6DrKpZbmZlci97+vgkM2u8hwg8BtM
0Z1mdK+51RZblEs+2zxVNk7Q8OEh7Ij6T39WbdGTwidRrTXFcxP138LabFEyjOxdYpNQKYduG/R1
vuL1JndZNu68iDckK9Fs0TOrP1cFb5aWipdsIK+vVxxdArFL4mw7E1De26I5ZVmBtE9SvA6luhKL
Nww+ldhE4ZlGRjPZtkVwqktUJRK+jKrWP5SB9hHpDqGapr5TOW+surnvNzAXraOiK4KYfWIeUoHI
Rd1Wv4RWFD6e1IZa/0KlJ/ZHM8aavEkxTA0f29zQ9ij01mFnrVFALpzmWU3FW2Wqke8ZI0dfN7tE
jh1ua2NAXzgEm1p72UHX2CQkbvLR1t7sd4k7rZzmVLap79qT7Qsvx/A9K91tQbrn0gFZrMOmveRW
RzQXORLE1OBhtUJFk7LpXonpx77orQ+jCGFkEXK6F6q3H1I0T9zmWCjTT89B/8ryPq0hw/7TGA45
mSc/EqSLWZzH1WQB5yt0z10Rhh73nLxSsmuo2aRZdRcPLb/B7mhuMc/Q/W5x+jRS7Q1C9wh2tT6Z
k+ut47LHOyOBnCqG+E5eemHFd2RH79KstqEO2xkw3v7ZTSBYEFnyM1vxu7b+FRvWmzVMf9V6Sw4s
Mk+Ase9KWIjORBzRtN1qjQ7Ce4PZ6MbJ0xdkxa3LyHLvt3Va78uwyR6yCRyeEnWPopt9s8vSTcam
bq1DzEIUK8bhSxvA0mb2qtNwVq50YSAI5Cb7OnPDE7Y0AWo/RnQ3e5l1CNipHUWUaMd4MGBoRvl8
V8TJsM8RQT4BDTd2mhDTuY+ykM0stFbgMdW2HzBGJNekbco4cR6yNow2YX2uOmg9prBJpmIAiXYG
W+K8wucwQvx3taAgV22ikjc3gcRbQlgvtuFhFziL6rVp9r1i4zeQx+5rS9J+VTtWh9p+hMZwBwzI
mLBkQiJffZ8rTk5a1RcfSkVO1Eva8VBaprWG8tr4LT+XH6MF0yeC1/IBrbgFnAz2AZwqrn+dMD5Y
wHBWhKr1Mdpdh4evUPHWtPDPIC7yESKI4vOzPnwQT+fAllT9h+YFvZ+BkvrwLKSQrNmtP8KCnwh0
DKsPKGQjotpIvIWKccRwUL+gP+kRkHCCtSzGYtYvuQKLaIw+5jYpV/CSTDDdYbutzJFF1jSPkc2Z
OAjN/tIi4npp+FvvRrfeAjjjrMwCtC69DKpl6lhn9tpElLwHZa6VlzbhLRvMVW/zKpEYSpDyHgc0
khGF6UJjiYKi5gM0CthviIOePZraygYyvlVVpcE4pfnu9ikpZrRB4PgXz+R0pm2PnsgapJC9wg3L
8HvNSO8ra3D8SSTGJiEE7BtWv9OLxMOTPB62c3npk2rad00cXGb+FiW2T2AWX9MoEA8EUjsfTSqW
rFpR75FCR9Evnx9sc2LBLuppRSABdB3K3SSmOMmqfdytIDO0W2MxQe3yeAUjPvkfts5ruXEdW8NP
xCrmcCuKypYsyXbv3jesThtgzvHpz0d6Zjw1dW5QAkjRskQCC2v94WYPXXH0ZpxWkXbEg6Wc/y66
Ap+RYt5XuPIFU+l9AA7edvUQQ3zh+Q9nEL9T5Ur+FRtsCIbD7Qxa27GDMInEJkxJtDY1OjiSl7s4
hjIkQzS+tCF9tZXkqi9Tt0hJXNlZV287tEMVdNhYuCXEBxICaLGGlt95mbNRs4JCJMtDG4f2Yyg9
kupWtms6o9wMBUmNwhPuNsEAbtNQWQ6aqLS3k1v3J4Q67JdYajE33QxuoSFdpplMqDkh9M0p4ktu
VIB0jcuENF3QW1N8httR7Qn8LT7ZDd206qChmCGVJjy3PKqIQ5W/TGfuMGKT1qFHiiaKYlLIk6MF
bRsW+0LI1Dfj98bWqlcxjfqGjNrfzN5UmAc5nXJr0099uYkaodzssumuoz0qm5xy/UsjB+mj2cw/
rnqnCOuNvCDNk7T1K9luwA0dwJ+iRoEytzDQdjQNZXo0LzeI0rqqllyhN+64JcZr21BtxEbRO4nQ
xTE1c18Qct/3Qkk3vaveTBI6gWFP00ZrlVPrFe9S2s4lb5U/9cgPNVqa8WKWVR40U/K7McDv1IiK
45zzWnR1fEn7Ydwo8eRsRlwGWtZ9VCFYVlQ7O2HkHQZTiHuQ7GFKd2GI6RrSHdJR/pijOZzNEPjW
WEZ+1I2W30juk67Us5MieyigBonRaSyO7tTjDOIW1QXNsatas6UygIoYWCLqWG4AliUik5l9rkcP
R5eR4Emr+2YPyTaIRgXKWiXnQ2alDdDK8q1tiruiAnhDYLvZO03zXZOp7hu1ZvKEpTx8nnmbuxGW
3CyOrsC1aMmJdn2UBMhBE8ELbdqq7D5KL5InOEoq1av576YxwMoRFmx5KOBQ4LPuz+OI+1DnfU/D
3Ny0Tk+uA5mmMUUburFvlErH6wjIEM2iZpe64sNBrCYYPR03U5kG8yhsNsM9X1Dfy50tQjWQTvqB
IdC4rUiZBUiuqkEagSYsFIHQil5e8hE9rCZkicps09g4SMLtlLh3/DaLW1+G0Z4cXHpKkN61Vd0+
E+NfMLtskTGPXw1NU/YlD9ImnF5TABxDFst7w35WWBSaDZe6iYRX0lYNO1a11on02dmVhhj3WWlr
2xiAzUa6yMnGNyFHi/Cm6f0MhOTWcpJ75Mmzbbl10CKRS906U3c9dLzD7KgejF9ETpjDodL0Sbbr
EH6fO7tAzivGiwE99V04qUHjuPUGunK6Cz2LmSSUIkDl6buG7k5Qdc3w1DLSQhnsm0rXsfryPDxL
DYS/qjAet5g/PvmpXHIs7g/Sn+lOKjhdTMbWScHICJJyoPWdGkeTGkE7PcyA+YzyIyI/A8/VV8AG
Ampva78npNhVFgrmFUoQoMOL9lGlULgMCoEeNf96BEGfjua0UYmkzQ5rMOafn8gsDGcZp3clrGa/
V7XwRTbGd9ukDj/35SnuEnnMJ6ZrUwHOVVDNKJ2zwy4T6ukZ792thgudX1UaikhFCHUuBKeUNKdW
zwF5jSmajqLahAis7lWFPUtfWfVnY82gIMwiwxrJtu6hl8w7OJqYYSQQUrtZYac+ZjFAAK86YnnZ
ncZB9qf11VcjbLM7ZTHQKTg1rNQO6Xbw7fspT909P255MlK1PNnku3btXFwnxH5PSCLNpzhj0+bB
S/LXq7ktxYAuHfcVBUZkaM5kL9wNqf6r1Lz6lFT5R+1mJFByc6gPc5SxRfZgNbvphCxxN50Go0PL
3GnwwrW1LNtYFuosem4ee2UxxCv34zTnJ1aRnE3QGAZWV3zYEaiAthcF1yfV0uCzm5mFr0RFxF7K
DU9rQ/hKHBolV4u0+y5U1Po0dzV6WYO1r5kOT7WagF2MCEs3VV28xUn7q2nz7vO7Wl+tX1M0W2if
T+HsovzSyX24uFGu+4z1lbt0F2s+fu9tXeYjH5rGHsPhZIt3SE0lE12gIfXP7oKqrOfEH0Yucs1v
1Co5tu1MwX3eakNy1xQvxs2ef4zim4UMJUoQRPBNE4Y+k9TyAapbXzTXRGG6QELXj5IpzDaRGob7
Oa0OQ1MhrJDjihhHx6GFl6gQrAGDHY3T+gkQ86Au7MzvlO1K/CoMd/bXl40WlWx/Q2MTtYAokQqB
/v1W5B5bq8EkX4Mh1Qmgg36ScMz90oHHVv105/QneReXbzZEQ67XLZfdMX08sLBBjeRx/a1KfSxO
9dKs3bUxEfPgNl9+yv/vcIgR/X+dPThes5sGSXIx32vl4GO2/J3NSec3Jqpwga2YCIzkyaGvMo+i
DieIEv/vwo0RS582tVeDz5ROBeSOpgfxt5t+SzwlqACOmtJewrSLjqmSIed+67AJ3HVRf8/D8pIw
D5xQycYhrcx+ICcnSJQ30LQ6PGZn/dagDU86XHEDJ6mVDcBoygkinh9hleXM3XO20wZxd6iKhdkT
3/X3WnWNfb+kCVTLyk6jQCayrvXzpGFts4eI4Dy7mmfY613wklnx5q00SOwHcgGRsh+OSmEnPDru
dJUTgmyWozRETeQZPcQbqj49hapEl7tVCKsgY535ao5owSjWZqbqvFFGQFquoW8ST5hPFI/yskxO
XjH/5sfGnwbQ6tEccrw19bjdRpTI9KH1roOcjT1J5RLWmB+zhdhadVPc1AxSY882ypdpGW+6VBQ3
K6bijJAVov35HqL9vKUK43EWgs/GiLItHje6Oyd/gfqvz2Eemz6WyPm2UebqkiCcYWiF8lEyze6c
sXaPKb5Ed7wzqUlbc/trTOTemVu851vz6Tiy2PMI5IeQPPpHkYcoJsTKjy40Sx952h7EqEyvisq+
p/H6oEwj+UOU0TuZJB8HbvN7L+QdQVTnTybJp7Eu6Lli39KQ8CUXcbWpVWzbzMb+SWbeJRfAHOWo
bXcgWfKgNAjHpasgWpEt2RaiSY46ivNbJzPnAyqm836mdLAFpWlsZ6VtAsLHbVEO8V6tlnyHR0Yq
J9Pays6+AvTHrlD2jxw+iREX0fdQKW2Y4BQT9GdSqsVCXokC1bDnRzOo39tG+ysf2gp1cgiTVPup
w+DVEruxhw7QkG/RXE7uMk4yyK3JxCQVtFOWnqusHM7Wkr2bgPoORl0dvL5W3rG+DqRnkFKFsbcN
uzQYRSzeQQr+lBhNvZi1rrwZqqVgn6EOgdtlIButItql9eh+r8lf154Ltr4JpzOJT7FNTeSUeirI
BxT5ty5K7j8abzB8J3G0GzsA41iXUbNv4J49I7OF9U4l/E+NfLDlxb9rDImJpzXj7hVpuXiPmAfP
6OXdqEJSG4rMf6XlH2QFImqkUbmZa9t7gjYOdyJyIAxXMx5bczLfSDH8nvT2OE+yfQ5N6947hC2i
HDwzRtP1HiVwpqO1/p3yYU9rzTuhlpZuvvqfh9cz18G1vzbr6V/v/hr7fy+xHrbncJ3nEStTjoLM
J+yPxdT482UxYHe89tdX63rTRyonrf3/evl1/Ov0dWxt/mdsvc46NmltvjXUctywt0vRfsvzkkV1
eak6hDCkU/89avQmAcFyPFWA7Ab4sf2r//nWz1ZOlAEVS9mJRFantSmXZXYwC8TH1r7ZTP/uo15N
FNnHl2LSxcPSVB4HNzN8QETisY6Vmc3sHpvDfh1bGxVuuhoN4eVzKLOTV8E09vWmFufGo4ma/+fY
eiBv5pr6zqJ1vFz8cyxWmo2m9erxa4wdp4+YvXErzFQLIrcUe6tEarxQKuuqlqZ6DTMvYukb2x+1
q31kAJGfuqqMpzmUWWBjQHQvppntk5g2SLwV3yMQF/sYA8gDhRFYy7ATMdnbarrXb/s6JZcS5i92
0TcXM073LmvsGSdPQqQ5SY8wx/YJW/5zjmTrHnGX97xOnSv0QzVQ2HYxrQj7ZWjHmAhffUnG9oQY
SnbGvVdiqQOQGxTVHBieZmN6kqEfV8w/pIPsJF+09ySh/5K3tfodvbV8Kwc7D9RZe6Xc3LHF7JBp
LJLRb1A33Jt1QaVHRZBJ0yHKEXpvk75X3ytnADDaJgubgkxSij8UFlTC+CsufxtN17BTBtDYCetj
Hsxym8Gde6QRIgXlWPwklz+d16Fa6N3VS7Pj2lsbiMJi10D93q7nr2Ntp797Vl9f1l4fFTMVpvGl
bScPnFort0WWDI9chjk02GgIFDEMj3UsKgh2AUdd156HK+c5qrI/yND864R5RKqarCQYlOUaa5Pp
/0SDJe/rZbxyjo4q1oWbrxP6DrsHU6nT4zpW8dxeWiW8eg01/KnYopcoXrU5UzHxTKad44olPcG0
vY4JK7pnORXUdcgqelC3afFrndfXoWiYJ18tNX2/duOpKR4TWfHPK+RYYOsAlVbM6wpyBQ76Gpex
c4gb5lckW/4Nuv08pZmJz7Xw29f4/55Hij8HDmnou/V6Xyf2WvQcqcaxs8kGHwWn4gXJQPNojIt+
ThWNm3VsbfpCLV7apRGxApxTn+ZF8wlqzn8OfJ2sJbNzKHX19WtofTWlYfHyNebG2R/Vq4l+6sjb
uHUTvxQ6JWOJWe/nq68xW2kBEdTeaT1DocL0eVouqvSg6IBhWh3V8bg0MUNRs/ZdkAgKQmKG3drV
ZJHhhtDBu3as5l2G4QLyWXKFy8nRILNDLCWg6qU7yK7EMRicCVJN7L2k/W54Kfi2wiTDvHRNiuoH
vQG53w6d/T7m9XCQChHbejQdm+TQ1uW0FSZc+b61nVNYE5TYCdk5VdEkImmp/eb0OVswT36sPSvT
kudSJ1h7kRvab4ZpoZLUZvd1qOgE0URWzpe1C2LK9PFw/F6h87DVx8p7s6JeQRIsUgLL89w3jdDo
oOYEdWu3QOoF/TWCnPVkg+niFQbDeT0Yguh4+6ZzW/f+MBk8V2X5qi4XTVrC3dbz8st6IrbExHRT
hzMSxoWbdWxg5QlkgwqVx/7ei8oeEg1L3rgubOva5OpOSLpzKeO0PXQR37D1+eCkzU46fQr2U0T7
HLWQNzHcy7LOdp6CMXQ6LLqXg/0kSWBR/NW6oACV9a4kPdmpVP3WiYTVfcqzd0sbJ+J8ZjlMY1Ji
ccM5zxF0Z3RE0/deGSm2eOEHctBYcIyIP3uduV97VTnUb45xZHaMAhsvSwdU0MnRdQ/6VoIUdR7K
92Ykk5VWlKSg0egHLReOL6kJLFk+x+9BugRRanY70lhLbswlnM+eU2fkvqln4uDpW8RH3Vd78YNZ
Gz09GKZyM/L6W6crWPG41XTjQyPDUYzkq1P2LooBLTKmeOwLu4RqqKMhiGpW8aPN+9cwrNQ3nAxX
xM2mNr3wmZHXSipidVWp+H4mDXTR0qyv5BJj2IX5InKRfg5pYxidFKN/xE36q7Rd49BgY3GVFvpw
EyHuOauyv4i9m1+uKa/9mGl/sNnYJV5jsVm6NdO8ISDPqWG3LXAJK9l4iCt/Ewv+Wub1RuCN8W7G
zTECyPtLyxCGU15TbEweul2cUebNd4VGnjZX4jxwh7ik6B19I+ir9r0LkUG2nkSfPmlfzb6oSQTY
0a9a/lDFbO+9RlvQ+bm7nVRyhHksC4yzXZK2KshYe9bvczzkb0MXL+zCVJ7WblqhNwpo4gLz3n4N
u4k6VDdUcDWM8TWqzYVfFjc7UMHxoanQCLGU/IDdEyYOqV0fSPrVgbnQytmZGw9Cf/78TA2SAsUW
EFQQKxT6KWqlm1hvI5I39sbU77gOPsTMDGQw1e5EqBe4feegvhStfNedFs3aLL9b7Nbe+9nV7m2j
79ZjSJ965w4P7c1o/+6YnN9N6XjPrESeH4uM994yJly0MWFejo0IwZFrxtV06anoLT6qnsz90usp
Fj9ynHjXHnrA5aPxkp0MS+u9LSrMdvNsvx7rPEu9O2F9+OyVZnVvh/loqomKrIV+SKp0vmZL06rD
eY5bnXQNvbJr+l3vKjZaRrp9HXXNYc87ZRsyOmgGrIPGciS2WGOmKTtnem1f1UHjaDi1c2BGUY9g
7dJfD60NBUxsnvrr2vm8VFY1FkXVgjRqNsjD0GekJRuJYZpr1RLCEMpha7dY/gBFAJt3L7BnqhbA
ieiOrc7Zs6vOx05Ob5/d9YhWl/0pspJrlvZ/mUVcHDMyXte+r/7VoIDpBPjKVf7/HBhUb3zR+Shf
57aGoxmbZtSqDQBypEWWq0QtyaBRjxEMMENxMxJ33MkeMqWWquLGkwRJwO7n6bJ4GK1j63ku1kC3
tetW5iuMO7IMy/u/xueqQb6othV0GUVNKBdqWzmFEsYpTR63OQBjKJZDWlJEXsYik9kTISABnMNu
3zIrfy/DSl7XnudN4QKtxJF8OTi0sbJXBjtmI513b6qd6y82vh8gRlpAL5xRAUtlc/xcO7KmxoRe
/XxZu1oLlAMyXrpfu+WUx8dw8EAOL+9ExjO7zUP0+YfXIdua/KhOxWPtWdlAinVAE2XtRni/B7a5
JKKXt0vbKk9wMezN2k11x3qtoeCuvfXztUI/pHZWv66fPVtwXqMVK/hpLp97ARZNulYGa7fEXJ5b
M8ftZv1sdoYMUowQ1NJbrxaF/WtakuKlsExpzdJy1Veqpj7ZFAtIJE8Vc7VZNAfVpjIkMP98d8Zi
2sRCOD8AEJ9rXuFJx/PUWPM/5C0+JjKh38sOughFefnE55ulntBwg0dneQXBkR7Kwg5PrTHLcxgq
0YE6ZH4oEPG86Vn8kSLP9rudnIc54dfuuOXvPCtsLJeT8aSVmBq7Megbcj/R7yOF+IYMPhsDTbjx
NR3zGCSOEGdKpPt4nN/sOTc2yHEC3yhT+6Wdu2LeZJXG7c2T2qfZbW0U205vZEORyA5/OCg8+n0C
A90dKuppouoBXAE9h0OnorHZwWLx2vEMWH4+1k31E9tM5Whp2fRmdRW33fiq4Qf/ge/ar3x2fQr0
KHeX4U7a8k/VZcktiiN0a1NH2UHTVz9KK9YIWtud5ur2u7T3lMTSb8Y8DztDieLAVdKzULxfhOvq
yayjP2ZU/OxGaVLeqZyDBmKUKpuLcRZCY2MdpygwQX7wpJH8PVAkSifLBYpUUax0eLCTavS2uqS8
VAEEeBTFnox8TMkP0/M2jzF/QZ2YKoH2rZqFd7A8Kp8A39Ogkshjmg5gpQEsfNP04cX624X1fR1y
7WGozQkierWhCiV2akFGzELuksTLSL5XJTavHeM2jn/rOJ4Y96K13cOUdcgfjgCUa588o3LQFOpq
cJqqHdx5HXmQ0Dj9AuqhXlMyYFv0lextbueLj+x8ZHlEYtMW36vMrZ+zzqLNkH5zKNwD7nYkGVMa
xRzlZfTiX1OO6eI4oJ2L1eI/MzSYstU93ABF41u9bO8Ub7W9VVnyJKycrHxUuluRq8YHyM+fgxWX
/5ioYFIL+hN1XQX5W5KsL0rEIYa226iI1B1x7hseaqFFrxUolbW3NpXVajuI8yTHljPWJix1kC6j
dw4hqzyQUdGA/cUHsBFBjBfDrddM9TlRWg08nVr32rUQUrxmMVrwy8EedOFzMCBjj3Z/WYcM2Ad7
J7KrbeMm2tPrjRaUJwCipbcOaYaF4FubJqf1DcvqczRYmYldokOhhYvaZ9k9pxBIqxmV97WHJ5UI
UjfEQmc5OLKzoV7dntaep2vdM1JSEAIOkvTrmI5HyLH3chsWDW9YG4KSHY8G9qLLG4SrTEFSJSpo
BM4gqo5fO53qw3JQWZpxIPGnQBo4rmeQ6h5OYYEK1NclhZueEF9NPj9zFg2FH3nTc4pJd0yWpj+b
EGu0vJanNJOsdEUb/2O3NrrSxE4PR9qPdPhd4on7Rk7TnwxrxJokN97KsfwlE4Qm1mOkaFUfcUrv
AGLUfLM1/AyV3huC9dzc0MWpwqbGX48OKpUe7NetfWi+st6XgGHqKTt5kggCKlr0WBvEUYqgSsIi
SP4zpk9RthGVh3i3rUePSYygvEIP7W9zn8rIeLpFZzyTWWHSB9NyXLux4nVHbQYesp6iDbbxZAGb
nCz6PD9vKCOPqLQe7OXtlah3wN1DBNHhtlVK5zzWJokbZrtmGI+OiJ1Hizb6dYwVaOY6ALTCFLCj
caTZryeTEZR3tOTY04Rt7oP6bQK+oDEA2Pyv69XdP0WmhAHMfoBR2KY84NLpWNw13Wd3HWvNeltr
rGdrDxPTYj9XAOw+u3rIu+ZsHwLcuK1DozFTzutiFVuPSjzXsWkOT1rOg7H26lbpD61VF5zBH12b
3p5uJeCQl88hWJA4Wg3exnDy6NVxecxbtLPsSTc31HapFBuDeKyNp8q9Whjzde2Nodtco9rdF3oa
Jf7cLFngunI269EiYpVPLZ3UWZPEu68xw0v+eKrKoteXzV2LYJX9cfAWHRv1sTbcRyh49FSrv8ZC
c3ivI3W8oOijPnoRxpdas//6OiFhn4LyRtPsv8Zc7Mra8fOiTT8gWIGMkG+N9nTRo/i1Hb3syhqY
XSmhn3pIEKe1h1GmrW7Wl14qH1prtsf/GlvfZjXFz7oNxVYrqwyQT+7c18atyRI6EAJgqDNWqgog
XWox9bBN4Kg+6zgsn2FSkl7z4mi/jmVRTq4yBmIu86L0pypUN9z74XE92TTwaC1QKTZM4D+lih1W
yjQbiC6qn/VcPloShS/ovdbPIkHk1pRK6KvQQfF6GM5OZ/Z8ARyUwKe2FFJBSml2/VSnOr41sXtc
D65D+IxpJO8b76hNQ3mdzPFs17Ln9xyM98YcypM31h2ooElkL7Uog7wMFHUot03j1FvNEjPAo7DZ
mYrhvPQJFI24D5PFfizAx+1bY4QFfPj+Epb9i9ULFNslNSl4CT/DLt5ZEsGDxGKnUxABeKVWHcbI
/j27OQi2+qj2AuaEIsF0q72+bYlB/IboI/fwF9KzzQxK2B8jBSJpyGq+VvvAx8CuN8Ggq8pwAjHx
rtVOtBcsCCS4VSDpgJT7Xj+rM1pzraYYFBdgJ7nKPh31D/ZdTDagF7aloV6zLj1iRq1cqq6EHtsP
7jHrIcAZxnvcDDHbP5d9MmjPrJfuc84s7TRR0Sbf0ZJMNIpNlk8tnKmNOuKkizox5dsJNwCv7JNN
O7NGshl+Ufu7JhvvdRHhmyAx2FNlwnsUxsVsYnWnYIyyKaKPeZ7fqAhto1Yrd4Xduuc+ww2GRAAv
v5ppQAHeNqozomXfQFiMuNC1/a50JD6uuh5e+/w3l5En5FaMDbrPg++YBpXbQtEuGbFqZo3q3Ui5
8lBl89lCcFZIQCKZguViosPJm5JDow31qe7COsA+ctg2jiMuqVvPW7XVv4kR/wAQU10gZiga6lze
LeAf90o335U4qg4Zao0XZBLBlbCmBGnjtJeyKMiS6AP8rTn0RTX1F4AEh65GkLGtEz+vy72Xjd4x
N6ZqmxI3sLUy5cbATcuv++5gVQsiUHRaYA52sgMg/BOpph+LmejBpEru8231PnC4zkedjQwe943d
KMD1krY9a7ToJADXQkuCHXtnsNobNmwb9WeV6BO8OrM+DwANjsqS8DCa+xpRa0tYTYjCbdRRB0kl
wix5gmRENLTqu5796G3lmqbwfBFH8dP4Dnr5n9k1qhP1N5WVMKnRXFNPU1FpDxOGh8ltT7nXrocE
/I1T+UYuo0uXV+IkRiKMTOP5nSS+PGlXIrc3LHdvmZGycno0KZzoHaNeAsyEHKpd1fVe2tNP11Td
y+gmrU8qsJWkQj/BDnirUVuynaPoJY4QAjKNlmNaVtRLpuQbRIDcH+Lod5OVuGRH5oG1vE9ArCBv
Ve/4Qv+pUyxiRtLwVB8w5Wgr65XEiL6JQZdtw7h5em4Dx8xtcH9TjeIoa+bBWDH9eegbv+zICdT5
K5qm6qWPIu3SLo1jYljpQMJM843URRiYHUg9qensUBSnY+61mkAkiesDytpFhfitUHlAiSFCUYhU
xq/eGsqPFllzFu1Dl2Nj57hwmnRBDUQdoad6hMcvogHIM9/ZkbQ+dc+qNK/Ymmcb3ADe01iV/HnH
WiDU2wly8W30SLDXejdRFRYPhFVYPtsKhFKoduDwzfgygrzcYJtFVMGmsEtUODxmS/J6TsXO9hb1
2ar/LdwwQ6DMAN7o6ikgBjMHeBju5YxVow5hftNpUJnaPwOkwQjYb9B4wPlq2yHr7GzMvFV9hKaL
QC06EMqdggGLpirIR6IXI0RIYaF0n1M1PUZpNxdSjZk/dxOiaFl7g738INPcbCz05I/epIMC1UPr
6NjuSQl776QkoXuyFpxOFXc/Gte7lBHTrNkoTGNpVR1mFJawUP17AIi6r7rub7wPDDjBtgiUMple
BryKLg7J42IhEItUf6aOewb/MBFljyHf4PD3yK6d7IYAvhTHgW504aYpIFFkcUWiohUmVbfSOlRu
VWysxG73QNcLQHGeBeiGxWAHmfnk5BSl9ALNLaRjn6XVuWR5Cm2bxPG+nFpz39eV91fqvcFl6tQ2
/DXb9RbOO2upt0BklF+R0fu5lYmTPgr8ESu12bJT9w49wLO9BQ4U3AklKSVk89ZBuHesgqSHam6J
GV+80Rpe0wGNIoceYjJJ0JriLc8U+/zVVEPhfHZtIv+jXUMRw+braoXEjt5ggWN0M4CeleftQhF6
vvRQX9OY+ny2zBtdFTyKoWmc5zqmbEr08TvN9SAXyXRSZ+SbEIq6a7H4Yy0OUVB1LugWrzcjuzMW
4qVZxHPMfNQuqlm396Fvp2sbLzM3Pa8U7b2OCHWrOt2XwlGlnzr8jGDCjkrL/qPrUyIPK/pIUh2d
Q7N4tYzR3o15xP57aUL3ZfY6eGitFgdNd0+dJjlJtgenNHSirVFAAICNHZ0t27zrwoC94Y3cUdg9
DiCuyO/FwaDU9xmDShJ7bM66ReBMyw4rBsxeKtJQhYElmtbidQUC8z+N0lEv6tE2LTzsMgyJpFZY
gtQYM68lzYJfg4Ps+VIIUGY90ENsXTHcgiOBGagHx1r0oLEmMUzsOEPeS2rkgqD0kRu1ODfm9KrK
eYTaEdrbEVUaf1q6yBRMfm/yY5mpC9DMkSm8kg7pyVkDXeSZxRlExmGYYKQAV7p2ZndXWvyfcjNO
tjommrO/YubkQuC3wJ8FzjDlcApm9zqmmkYo2GU3j9LcKW6qjxm40TteG6ANix9yiNJ3Ncclxmt/
u0XIzb1mCZwlVVDPOjudlBvK8VztZW0mljAAVp6yDdez0QDHXq1cWwWwZwhSYKpz87ReBtfKt6gW
+TGLS6bssXO2GHYDD6GkAAiumP0CxbTIKWyeC9s3mfJeBg1Kbw1QAP+1YZc0/D0kR8KXmATrIZnl
h0QKDvHR3YS13NZxRgjuC94IgPY20fh10f9NFT/t63/Y17Tndsj29VizTIIKTBwsrdUEklALj7Ou
j478XuSl8Q0JeRQ5x4eeCOuQDspjJgmw0FvVfWUuxgPx32pnHGJvlFTrt148e0cZWdeYUpqf6sgq
tWqO8J8BYtw+u6Y+XbQ0fhtVdqmyEsgoSijDi0lTFaJrkzT8PaBAH58KECKru51NwRssV2l/Ckek
0z/d4GhPYLsu0tjKxEbAZJ7WFlx9nvbNtkht7xUWgHNTp7cZBN+rARjBzkWzq+LkW0lggHxlBLSy
pJi6dudUz4j5ygyApqLsk86VxE9GCvzF2uaiM/yqLPoD7IjirTPr5jDCFvHXrp44DXjj2sIvVGle
CJf5f9rO3uql+D3ZyrQv4nQ+I/zx2s+AvU3XTm4CKZebaLSayjBSmE7vpIFV29W+hAZuCNgZSoLE
XMbHW5ga7oBUsCMpMhZi48xjFrCLvhnkOZjFt1l26yRgsR+5/YZpWXvMFsxMueDqJAiLo+ncogU3
WhuTegQYIRck6dpMevShKEYYxP8ZWsfX07PlsatPpeB79VrodJusSGlXoGejg5zW6kpsw92EI+TB
km9xA1IgfI6NSHcCOq/dGnCLhvGJUDnqhnjefepqrBihFTeUmWwY3NhByXsR3FgPdGEKSXL8ObmN
OIHLsuaAYJVPsr5cn2irgkt2WF8mMxkkWFj8e0NdgPZ1Wx0FoVLZTwukkFg2OxU9cGvR4PUQbhJF
W/IIjAqwWAFVle+Okm8TVeCQ+9vsB1DMyxfXLFdcX33hE20tUedghSqug+OcTdlhPTNyWr4ZZBH/
j7HzWo4bWbb2EyEC3ty2ZbNpRYoyNwiNRoL3Hk9/PiS0N3j4z/xxbirKAegGCoWqzFxrBX+Ob5eT
SC8tVKed7WTpQX5lAtc0DliIzxZVv3PQqGdhGHG8PSD34UIM589ueX6jGTk3OWzU4gOWJJH7L9mY
LTIuLYTvpJhl1TksFR39meU35cR9Bmhn3Mgl5WegvBxG1QA5SV8dvbL8W45LxwCM+fIY1ycslRIv
lft4XawFNLrVjaXenaFaQZOJoI819ldGA7BbPNTjlI5HVa9/SDywJANh1F0Nvg57KpQjWTXYiBFV
Tsoc7zZHcXqvcV6hGnzvQS4evSbkidpQiJ7apHmRZ28n7uOA3ec01wbTujVE8O2xdMe9VdymDtu/
NoSzbXtoxA7rhFA3wUEelzwNyZVofCY7ycoosELdx6/c7byiz2/RdfSIPpPskgBEYGwo5wqtd+aW
IZkJRCDMGalhhEDfZeVoB0UKIpFdI79ds3PaEw1lRzdyvbFpsFE3h7hNvsyjfit3br1LQEt3hZVO
B7nXcleStmD/32qQrywxAPJM5AjJSd06HKQsiZGiGNJ0ISGakD4O3Sd58OvQlFuzjQZpqbF87ipi
2A9yK+RH6n3N/WmDQt9jQWeVa1V/tYtsCHSX6/01c6efCbwyThmrAUbdi1blLUjb8JTPAJ1bffqk
L1OHfLaz2HbOczATCYwc304FzgkTbgOfkJXkxf9z4Xe/QbLIXgF210N97bk+PdhkUCjtDf0gU4B8
3zvoxm9sArLGTylY3vXmruEU796ad0EVH++ggRuviEBNzs3JCHNtPsZu+F3pMvW43WEmwVvdcYF0
b5OL2j9liFie5Lf0fvWY2rN6gqOxn/dNFt61g64Q5rHMQ8trLUdK7l/rvK6cIQ4Ik4OMhD5OTyxh
2LosA0EfoXYywVhvw2fpYFczHUx9P0DBdiMjeOys4WbKLbYl1TF3BoSP3CW48l+vaxfpxQ+JFfZy
g3CFJSBlG3tzfO/qSwCjUdj1Qm/D9LZMyzKSpLjVFVh/lhnJ0mfn6DvVQMxK+uQECnOk9Jdke1vf
DdE1K+1z5Q03XmPuZSSshyArcFbe2gYHgcyFbNibMwzdl+0N38ay1EkxWEah2venhiC9c+hEJ2kz
ZbBLj+34j0NQyvLUJLceI+U1+6Fdih/q1mFbVrb9Z+pBVg4Hf2peArByu5TwmCIlyK23iXBePhy6
B9A00NmoTvoJHQr89KwL5IkPto4wqPOYz+2zw9qA/eGdjsViVgs0tpPnnKCUoe6u1hKrOo/lcz64
3ck0Z5YSja4e1KDAdtNDMLPDwXsS3MGUL3KR5jzUhyAqHx3Ei7cHL1eV4vo6bWWp3IbJh0OKIW1v
euQHZTBKUi/TteT0BPiSGYN5krsvJymIZ5yIWWHY9T6w+r28JaDaqZXsu9rBNb7mFiRKsm+ZUA0+
Aqr7ZguWIuSGdbGSXrCDAw2Jl/iGMdE/Rz3h7tCYHOUeSyKPPV6WJxDlskee0r/ySb/1YiM7qfN4
TcwSgjKvu5FJRmPWbsHslrDnHsIiWL8ARvs3oPzsIieUJy85Zvp2QcPY0fD3PHhPiMW5a8yyn9gv
Pppnp1xGxDYZqJrqXDhu+316O2qHfgJ4v93FMnOYSZPlM5O5mXXwLeBCAioBF/CVuGSDlbgH/ah0
wbcG5MSAF2XUrOPKYyaLLeJ1q/PkOpeJwBz8uWfgkXAUR/Y+QzFsXV2tu6hICwp8brq2TsJgqR9q
IzFOcn75Xb4djZdWf5yNvD2ppvEsT3V7tJLLu+5nbEzRbiwKmP6BkP/ZoG0ThyLffimvCzu2pyWK
NGwfiPE/apmdg85v8+EeQnbzhtC06lZQO0PUVbeMhd9lmGXr85Unsc0x24PhA/0rBZ5pTl59sABI
Q4vhGCicFLwELjP4AYbAY8ktkycjwzpQsT1ahAf7Bboh/53MpcM2o29Pch3Qy3y/3YStVXLS5f9/
KtZqI+il+22qlx8jxXUtvpUlt1bOEbIfLGghZpCFrtLZNyoai9JFLrsuuSSLwiav2prFr/0nrH79
UMrvfLfKWI8tc3dPWMAdDkHkMfjQy/oV5wima3lN5gI6mH0wmd/hWsGeHPbJTdGEoXqU7mvWX76g
EcEgXZCu6zgZqbKi25KtbpozXA4aTJEaYWLLIkz+zpasUZJSfreWXX99OY8gce7HAl63nnxDePrJ
xks17+HrLXBC/eXKDzHrW93V1Yssy2RRJzlJ1lMvy0Ip4giC8zoAALJ1li5bUXJbsj3GrW67xodj
o/xzB1EHcxhzpkycHYEA+Y2U5c3jjids45f29cfPpVbsImVQ3y0j5RGuI2/+EQC0v8hwjWDSJWh6
eQZh10G5ISPln7Ny9DpVEZTT3LhlevgIBQlAimxbuA+YEAF4SOvWsO0BpUGSrZ8UB//noNX5Zf31
y0hewR7bO7OuZ9bBLLWennf4T/773klu7SXZj2U5aD3ru14fL/DxKEXDsdHar9oM1azMK9vqQY79
p7qti7Su62zJbok8j60oOTnuX8/6bjsjvaXjh0v9U92Hs364UrBM+AjN1V0Iom95xdFwxldRzete
VV54STClAM4ERsTmfTGzbclWN2doggK/o0/VGmTXTjLdysm3ru9aJOubARFCuODXES0vi7wn28uy
vVT/WrcdJu+d9Punuv/rqfw5X8D9RUy033hwUWhjWbusheXDtSXrTnYrv7NV/FP3D3XrfmI57XoF
Oc+HPusVhsS705Tht9p54V6mBtmDSm77RsscshUlty3Its4f6j4UpZ/fQxjQ/9RqKBGSwgbIx8uJ
753lrQzhNSu1Up4xZbOtzqrspHvFyza9E0wFbHwrK/MCI5eyzPyshQIsSlZmuavpyA+sdt7L9ID1
H0rWBmbgP3C1ddKwVWwIMrsU5QwIE/K3wz9Nt9tQcGTTv/XZhsFW92G4SFFax6BJMVm4IL0GdTYP
naOn8172vwkBBpiLkvE1aIfotL7xclO2ZJ1Wt7Lcrn8tSsP26koxwJDyZ/qW8oczSN2cJcROaAmv
0TbZrwvrtV2ez3Zkg1YJm7fsYmEYMRYLybud49ZNjpVEFgZbUXIf+skkutW9++PS8uGQwauU42zc
ExX4VAOlQDVAemApNzQiOZYPV4kiXvsiU5efJVl2I3emTPo8u5lVZ9dkjnUjL/v2RNd3/50x891S
YesqOXm8UdFj0Vs7rUau3IH0xIgjaFJ0uLKH2Stxx8Dmok0P8oqudkoZAeOsx81XeZH/WLVqNTgi
nY3rpME5mOfZJYEiGJQ4oDVJ6gZv5W4r+1agwH8WWrty4R12ZgsBMibkzfJh6VpwNnX/KphtCwdA
pMJdI3dVnkudAWXSq+K1jMGZCJ5cXx7w3EK60672zA+3X27qu0e0bl3Xuy57Fsmur3mEc3L2zOko
d1kuuyXyA7ai3NgPdeuuTlo+gjm3ntK8/SU9DPW9jbTeDhlDpOKC3H/ring8GxABHnUQsxSBnkFA
WlzQmaTV0vGdGQ40PUur5xHmqScJ2k118BJp2VlbzqEmdXZfBnW7k15zl403ylyaB7XPCNIbhmLX
RLzqkniZa+5tjwBPjZiiuzRxT2oUWvkRyiAEl9nZH7FKEjU8OZdGD5pHMFn4miGNBXieOagXxepd
6o+vS0T7pwAa2E/gb+oDrHEjrBwUpS6D8ChLcE/UIywQsV2ln2LPgVnQ7O6nGC4Eh7CFk45v/+xZ
/vyUVs1P8I43vamVb2NuoqqV+t/zkiV5jQ78rR+oRIpnzWvvzdYPD2s9nl0/wOGgtbDjDMMuaOr6
Sz0T08uWvPysq6m9h1GH8KoI2i61WGQBTEzJc25V8Dep6qGCIhhmqJI4boQYq4dxacGUhJjAgKJA
mGjnprDLh3lKqgfJSZIVhQPvWZ5DLIwR3iri4FBW0A/50/DNxHl2btWFyi9TKwM5Epg4DosBeOf6
7NziIob1WgXwafgIiaowGB7arCAmyGsH9sNN4d4SqYF7zcPY3sL6NfVT9DQsCUCX6MlXk+/QaioX
qSozRLrhXYSVq4D4zLDw1jjBUwMb9pOKJ/QpVTRtP41jwA6Chtj2CK1Kbe5ljqQoGrK7aRi6By3p
vMd5SeqMsD2bsQW6mh5bQ6hn6V4rHVTRBrwz5oTY3Djq8ML4v6Ykmh/WEtEcMP86jLnt+CqyvEdY
ZqJ9FbY7eE+No6NZ5mGamhyON4LpC0Mzb22HUGfCWrWDbutJu0MKHhoMFMBLLyzvKqB2d82SbEXG
5zkpsKEOUBvZYNNK/TafzdTYa6ah3UpSTMF/Kou+UvaTB8rdC1OMzZAavPY+AaOuPfbfkiH/auBK
Jy4cuD/vlgmemchEohWKCpaYfv6Fu/NLmCf6t6lJiFaAEOc1GDPCruHBepw1fMnWlFjXys37W72P
25s0jYsHHoEG5L9VPzWjwuDKUvNeNfrXGtagezdKHge7aoC+KvWnuMdx5ED2eJSiNOAK/Qz9en6s
x12PcMduWrrHWoooX0ws13IcHmyqHAXYLXPG4d3BVv7dSWfzKqeqG1N7cLzwBnAYSp0ZtGgnPjjV
YfsFbZD8DsM5Wc9bG3P72HTtMVehtdn7SCz3QfaCUOGM0b5o2Cvb5hWgRfMJ7Hn/gOn4IiWEdttP
iNYBhspGyJqWHlLnGOXHgxL3VXXh40I1kEBtYD9YLJasAoLuDv60/q4eMCuXKWwn0uDAZHGBBjMh
mo1boZtKe4ZsU9tLUW5PlqrLp8ohJmy5P/Y4EuhSLQu9+GyPv9e/kya5f7aLGszZcv9gnSYiL5s8
9OkZM+NgwpwiWUmqYAbhvpVltI0tFJLvKqVZWjrAHYfhkcAZIvCCYUdcF5IKZcWkpNdf6zoIb3p7
COB4D6vvZXmS9ngI61Oqw9pUzYqDwVpxUQvHHnhpgii465ZkSOA9cQ3//K6h71PkZN4C346PQBji
azlmaBguieSkzmSXjWSDDaNarEUNeoP/0lEOWXtvR3cj4oD/l0NSdyC+QtXOH0/TdgUkt8/jQ6li
Ddx/+HXSWy4yFaXe3KXtgqPA7WhaLQhYGCnvoyXJIZi4l+Lk+zAWRv4AeF2NMa4vzaUKc/lu6yQ5
FPSufPg6/MgcHLtYVcKy8tDEmBTl1nmzCMWHWUpaPxwqRblwC+vojQMR+HqoXO3dEZluHruSAI2P
DcuvmsoYsOPzXNhfU+RJiVya3fTaTlV6dceIgBMN5s0uw8+o4q04JkWovahlONy5ev1XHmrqy2AX
6ose1g8dE+wDvmmQLpAO8vXrDfi/nLrVrzahJW9uxqlw5pT3KWwGb1GlfAGPHDxKo1kG934R20/S
RqTwMQVQ9ylfeo71WzJo5qvmR8VnLblIF7452YvaNMAvH8I6ne76QEvvxyWB3E8fdmZSk7Wbecec
TTTeUpQ+AE1x5PjuLzUZUC91sV2CXErfMq+GR1sz2r0Ujb4ZbgxUUw+lacGIv7Otrv+EjBXURdao
HyMAlW9NjyyCCl7vvOAr3wgFKw925ps3I5KZT6U9vhJC032zyh+z27hfLMVtb7MygjrJ1rtvzUwg
hepY+RMkOnDphv3vwLHbb4Rs6Yc5RkXcbvxXjeAzOGzbgXhPcnHYHmekYcEL/6cKWOSfxg91uuUQ
FZvNd+Xg1Uf02koY5pziNVMs+7ZJuwnO7b541UFMf0L6fSeNCmFsr0RgfAHJq95Lle03+BfcoTxL
cYRN4qJ5U7KXYh275tOMl05KcsZuUO9VuN50ENHXYJqJSyis0LjWcMUAi659WNjs/B6je9wdiMWD
1hNq2WPlD86ttPSt7x1NbbAYd6idzD4zD4Qx0VuvVv0ejE90K0UnUm3CFKL+KkUbISJ0IHX/Toqz
Mv1w+eY/SGnqsyfm6/zJiInv8cfgJowG5TnNWvU+8oERhz5yVUNePRHoc4R2on8uvfZzErfqlWCF
4VnXW16VGFb5KnHvpIPUw4t4KpU6e5AqSUxYjiIbAEPd6QiuFqjHZnbwLN1j4GhPufncNMXJ7dwK
wcL6CI15ebUnp7hGHWC5hSy4vCoqSdNVLjSz6nSIvR7ScTtqHkPNQQp8sl5hCEu/qVblHeHNLG+k
CEaHkHq9eCvNEUpKoyeWYOmm9ZO/g9OPqJp8RF1ZbQkUr9JvRFFnZ+D4zknH9/HNtoxr7irWixlm
zn2ZWARYLN3aSf01ES154dOm3bOs01AjIucuyayl/h4LXkP87n/qti6Ss5T2V9Xr2vmfjtdbAmA6
O36sx7l5GJWKcOnChfqOqC6TL9GvXPU/m+NgvzXOCD9Qrhd3WWjYMBtXKRFxw/ylr9xn6Toa6V0d
Gd7XusnVg1vH1n1aegiw1DVsKfDCfgaO9FOB/OoYF3uXsKE7teSlcsf4R6cRIGYZbvPomV1wq9hO
co7SUH2BVaXeyemd+ataes3PDr8RYURmDA/jZNxgsy1h3S2tZ8+Gc5zX3YHYUst3SVYXMOPCUXVX
Mqfe2WV46H09vq0hJ//TsPaR5nKrBUdC8DM0/gd1DtT4IO0hcY93crbYcam0K+CElWNe1qI0656W
jCde7WjtGWj6s2Um1lm1B7Db2yksx7zahJffOqGlHFOt0JGlGpwbi3jfC1o3zZ1mmM7JTrLpaULH
5dC3avOZt1El9Md1vrN2foabR/ndeK/ukLAkHQvr9Pxit4X5E0wiZJEm8zyjj5c2SxxAKsF8rKuq
foj1tr4xjWq4jdzWQt3XL5El6Bz4sQhWZeIDmamX0GL5vf8tDsbPSWQqvxQiLdcLZbkGVVxh/T2l
w49QUZyvmt1ksB1r80toww3OEiV4BELtnrOFVFxV/PTap7F1xhyQPrpAgYhxbizsZ0xktj+H35iA
vwM+VP7WA3SQiU5ihc0iPAlc81cGM7Le9a8B0hxN+6nviFmGp7h59Vr2hF1faY/EbXSE56CwBO7K
OWBc8/0bXTfQoBqdhdJATVGL07rsKjnHqXEBQoFw3yXQuqBf80lzBu81T72v2hQr92bvedwD6Hvr
MK1vpdgZMM/lTtxd9LiHmEpjXXbpSkLdisb1PgcA0nfVEKr3fVX6n6N6/qZbgf4gpXmJAHd061G6
eppzjTTLf5JS2AfnNi3TT2ah+5/9GV9iYTUvpeE4n/3z6GfOt5hP5bkd1fbstEPwvdDP9VDb30si
spDMqeqbIRiKr8jc7Xsrcj+xj7xD5KF4qH0F8vwA8EbXh9purVsaogKPM8q6C5JlPEN2NPESQbxm
RMYvkTu0IFMLnaD7vHVojNo4VHZnnQYkBR+6JWFgTIcGbeSDFKUBh23x0MyobSFZfSXYiSsHXUV0
A4KjO2x3xYOxJDZUvFdXMe5zp5o/YQX42pXR9H2KlkCPFjwHPFBQ7qX613gepu9jHVn7camPlvr/
3d+Fcmnr77s+5yE8bd8ELoRv/zn/Vv9v5//f/eW6ejWA3PbMo5lb8X5gw/5cDlP9rDumfraXOugy
6mdpyNn8rnXSBaLI5rlc6j4cy5cTOivFO8c630RJrAVt6VWNemJkZH/qVOSjvdw8bd2kcYw9b1fX
4A2C8lHJWgvAJJivUauH4Ojwrh96eGwO2agVj5KMJs+r6N/0ndZURz1M1LugAojHJCUFGNrVu3ZJ
pGgbCqD7tZxVh57tGlyP/2mV+q0oR0gd3HbXPCKgbataz7SVUya9eXQfS27Xjx75DxjJvG8JeCYG
VZlfPB8sqT46nya7934YENBhLfSGR8t1ERxN4FspUjXC+wqaGODxpSmVk6F78xcYGYZzx1mF8PQN
WNZFrhFmhPP1VWvdo4TtPfidhqNrOTfiFY86d+0zcSMWqgOGcdKbdrzV6xDO7kVwRxR1VnEdKywA
57L5kgZJeri6jy5BViDRe+dipmYJuU7rP2dOojxDEN0d9BsPGbFknuF0MeCOgYTcMXcsQcDFxGN9
VqqsP7P5gxbf+F2Z7XcoRoYvUYwSfNK1/WPU9NqNGrfZxR9T8yEMdDQxlHJ+S8P0N0GH2W8ODpGD
v1VME3YspH+f0ZM5G2MXPFRF0zwXS2KoLA/DArrEpYOhL1CkhpANqy0ftBRcPJTJ6nHwiu5B+ks3
BJ6OiEZOCKBBTpMsmuyEzKMl2yfPAWQd6Ko16ROkQwhEWAijGZ06ntBBqx+soEvOFdCa+yQDVGGM
5nznuEQWg463r042RJcCKuOrZ0bWBbNHcetN83CbVeN4UdSovGZGgbCP30d3SeND8TQ47l1STmi9
1hhJoi7xT3HbqigwqPXJ9YoRoCukyxBA9U/4J8pjGjvdsw/bE7zBxA4y4xANVPX9y9wh9YO48/ga
WdAjd+au70KMUkGhfm7wQe/DUTXeRteFyxve0y9oz/S7KprGex8dKiio8/RQTWEEExb8cXybAHz4
6fxX0rhHHz2yr3ivG3htogVrP0cvxJL+jmx1/ktJjL8w/AIvtwIM5YGrn7KWj7M/mOd+OYMbo99B
HFiJxMPIhsqeIOkkxOSvgrhEvTN/eMQasAXMhivcqONTjZD6wsY/Q7pW33vW1EGFzBvAzqi8yRoN
IhnI+8aHGLYWFuXjTW4q0auveM6Do4GmFSH40OyB3Fn+cNOnw/TVtNk7aVrw6ha8KdqUF9AGqOPX
iADAY1AO/Y0cpcfJpTYG7TZ3tOGALbG4BREUs1VdIoMtD0EOv92tVeYEIaJ0kdy7SntpkcqPLVv3
MRN+Qi6wnUfqqsoFh4YDb5+hGPhglS1Sjq3SvXUIWN6OvppBX8EtyeDbxm45gPRYijDaecepLdC5
XIq6OQFaMq3iIkU/rbUd6MR4h8gDIDnbYVOwJHoeovdUmlN5Hb2kQsGCnCRbH8lJHUrj9G50QpSG
nGis/8NxM4RRJQD1/3VuKb67tIOOwIWV0O5d3XaIXH+Myvk2S782Uxi+Muf6uyJ2rIvug63oc+NF
9Rz/bAyhsp9zHrPjFfGTXRU3UpKDTMN7abvMu7cs5QbqovnB6xoghW3efulHp9oZgxP8aAPlFUCR
97epaafcZTqAB3wfaLke0QFS3i6Lf2PMeIQdJP6riuqYz07Tfl3k7veJ1ZX32LmvKiTu9wAFqvtc
q8ITdKbzLjHV6n5rkFYWWH/6mUjyFK2zV7s3QmRQbl7OIIdIx63Y26Ozc4Yan+V/L/Lh1MqYgBfS
/beUGFUIM5eLbCeQYjqoNzi/4tuDOyjOXTcGCBAhHYrii9KHQEh058mEyfEptZfZVyuIMDBDd60D
6YukUureOJgK7h0V4ZJYhep/LS51KHUP99GSSB0hmNoRXTS8IEvr1iD9pK6q1exkDqgCSLG1jfwY
QQtz6OIJ835V/xUBXPAKtf6mBRPwt76c3pySTXs9Nf5LPuf9gVCx/lnvYtgwnTF7dA1IVWJI3O4n
qx9uCqJqYXCMiNlHtupipR6cIMssPjhq9JCnanXK2Os+qXDtYjHAep1atYJhvcg+8+vCPTZv90ti
w4Bizab5HU3Rr36T2j9Ly79VMWQGMOGAa0rqhKX056Jsbej7MDLg0Oh+j5N35+d58dNo4h+KiZWa
2ZIAeqKGLKtHDcuEasGC0jObs+GzXw8NnOZsIKR1dMLyGmZAAaU1R8Lzzu/nZietcRpmaF7CKSet
U2unD7Vifk+WM+HxyB/TunqRtth0sTlBtMSaPHosW1V5iFESIh9Yc/QoOUnULPg262p12aokhxpq
eIjR8VmP2lpVJ3POMY6ondQ5TQjdpNuAO4UcdL/1266jDtl9Yxb2rT/r9J1jVKlAIr2MiVfiIvJx
nmipdvXcTruq4KjArEfaOZ2hipEGSUYX1qC9svSpFWWqTtsxmq/8LOcSZrv/nuZdF8uJwZDJybez
9ch07HtnKg/reaXZT2Mu8a7nbCvKHjks82DYHkCw5fTKUAMRBMH67kBpWC8pPzDMVP/kmebbWmfI
L9guPnkJQ9B3OvXShO3hH//T1vvPebW/swDehvU3LHdBcu9+7PLj1t8kLetFuzJ7jCF2BSp+tlpX
vRZLN+ngmzVmHslKiyST3H7Jmm4HdcPwl4dH6F7phhOrDeTUxua+SaJqXyNgEURAzYIm/2EVzQSH
HjGNvXqxQ38+O173i7Dc6ZBCrKhGP3s9QTrStNGj8OAH84buEqbt33XmeyfWTFcXCtOo0qODZk8L
la3301aQyI67nVIzkUM0a0KH73rYGBvUrdw6eWOfeQMI77PZ9N6u57WD12N6rf2K4OLusxaMnAyY
H4zYyUOvNndODP6yIuoJg84xxbpVmPqPsBjuFLyeU4Ek4gQFQ7k4/AoFp0MC3vcGHDHbVC+5Ror2
XLeJ8qTGbHlL9IyeKv9qshZBXm6pGsYemFSa3K91GiIuu7kYsst2VIAl75DVUC6hm6o8SQMYtB/t
DOKqanugnPNLU700qTk8DSyEWqeGCz1nSz7MhIxAXhbzQ4LPSonICgo5yB5UnQOzQzvuRqCmpke8
oZU+9NqIAtiSTKn/XA/g+LPi6gSDRdQ/SYG1eA/GbDzpBVxjUpfDwHCeUVnDYPqfum5mIQGlqX6u
UNErXMt/zJYEOgqvdKqn1oauKW3hxRlZwzzNSxKlRnnjTs60kyIziPEUw0YBYKhZq7b6xja/RFZr
3EqVq1Q6vGTjjFxoUxylThJD93XcRHA2Spd3DTDmGVOzXliqLb3AvzsV+UUuLHV+OOxsrzUO7VTj
sV5+pDRGiZpfLRsCwqXKwqz+4DjKYQjC+LkojwWA4KdW06JnfOa/x6jyL4Nm3ENEnt6NiFU9SeLO
cP1Da2Wdtrp06nNE3GDmT1QlVoA0+gaa191tYiXWE8Z+az22i+zjXPioH4Vtg4qWy6bNT9EYmq3S
Pa9lFJKqU12k5p44X9rD0tKvy+I5btzH2WN10M8VvqKqM588L1EeregaLAUjiv8ko1V/67Ba3k5m
umwLwfug/kdgxtZvTGA5SmemXjmRoxY22hXRE4J33UNZTId1RM1lFBBr3O5gRW4eizoLnk2MZM96
XLyUfjBepZskLMn0HbJA5Y0Upa8Gy/rBqogcl6OkDkRFCiQhuWcPN+49NfCe0tzwnuDlnm8No/se
+DUsIUu97mQ9SlLxzo9dkP/SDQbMC5778F56sPJ7UiPNuEYz46+YovZGCTz7CbCo84SCWHXUQhct
g3F2nqRBayH3VEucM1KUBghTzIcqZcGI8oYCc2zY4ko2jH0fMf8mvXW39Q2xnSJm1jjnVK/ikzsR
MQGdZfhcgoY4IM+SHA0HZrS901b+yfAMmMPhb3mG6jl6NtsGbKiRYD8YsYe6Roqo0KJlIglrlxm1
LNQ89XlktVEGyOEpiIX4C1OfD/Hwn9xShF/vS96i5Ye2hkf83SKt4iMOfSs55Joz/Ne37YIS6pYQ
RslJMkig5JKwqSVwUiqhru3Ono7He4whfCmm13ANvFrivFWW3fVXVZ8xs7TsYhfgw5awRgbqIOVM
UA+9mX0xF+BRtyBp6uUnoE0E8sgW/JFVQewGGyRGAXh3byXRq3acETiqF/6N/2b11PsZJTocGE0O
7aM09/0MQlSyMbQzUP4nMW4OiPNx2sGyt94xd0KCJIFnJHZtXIhyF9dmyF6ui1XmDPcJcgcgzIAv
mEdlMhQgdt2vqTP/9mGLSIvqPCL/dbC0lwBdx9ui67863NZrhBzYqdXM7+FkesdxiapNOE3hXZlx
sqP83+1uS06eAD6s8GgG3CsFlbSr2umHOgnMmxahtlvbKMqLzSYhqeJ6p6jdeTDtzyn/2rJGEPqA
OlSeMENAq1mTuxDSz4p1iGtAzAsoLV8irp3lYUkug7ThWEELwne3124bmC2CysbRZZQw8SXpePfu
xgBR5r7ZXgOFoqPtFSXzsfdjcKtC66eZhcrRsO6KoR5vm9Ae1sQwo/HW15c7l03fM02vboH8Vrde
XkE6Ltnc9XrtKFmRXpWcJInjV0Q7ebBhLLHzxSLHUhoVAB0WHf84sErPyS9RBhHAghFd/qYk8oe3
YpcZMMto6Gb6C4ZpXmIU5XYUgjmVbDtj8MozZzpsT0bG6VaUnKcNyFsB4GXyLuAJJDGWsL8tsToz
PHemdU2W2HsZB5JES3HAxXGao+ZOqkrfQtwhcFmNiKxBL4oGttLzfPui+JRqTY36qJGDAVtQY2vW
6fThkkDyBUiee7rwQ1QmMgaSSDGOYCHWIuV3zZJyuCIM2e7mxulRRVHi8eq4xcFApqstxmkXZEjr
huhTH1S3Yhejq/4Z28/fXjq+auVCrMt6BN3YAsE5oPQTrvOjnvXgRpP7rKjCHRxlOErnMryziYW5
D/xuj7+92Q1T9pBpfCJyr7IOHiyrV7Vq90wZJS50LItl1V2gG1i2trP6DPpev5kHFIRsF01a50tb
t/nJxAlDFHvXo8XSBKeoRYjSzHdKn+EfIUzwwAeXSSN+NHXN3k/apBx9pUUWptdPcP9DTzd/Nsz0
kpcl9jskiaLG/FYNFZqFU3qCfik6WgD9ira7C4Na3fFxBJkcFsWhAZARdncQvxJPEuPSVVRcr0GM
UQUs1R5Stug0VItGdGsQhYuJAuf0fi71AX1jtzmUUFQ0LrbGfvzdONwYt/eQSuH4uffugimJ9xEC
W34eq/CaIlEaaZirexXiWyOGHR/RzKr/HfsgslUiqfbjbLlnH64bpWxvWj3kJsBDF5k2d9oMwYo3
g0lczPDmuYvpEiFI1mPN3w6f7mVu0TS4Yxz7kidnQ5kAAivE+3eDcmZFMe/xP35n8Rwe3Qn8fqnY
CdxEhOm4M2tPE2yOCz0a4Zv88SD3ppvEfR6hQLrB46neEUyLeoaLAoOa86BLULpg5rsAwmA3cFW0
tjoTzilQT6Hyu/XRlqnH+2UE6bHd3qfh/MuicZ83fCgrNtmK4z8UevezymBH0nlF99rQI9Y0Dfgb
QwfFHDU2DxhE74qkQQHXBicGgvuQYk4wTEDhc6Kme7tdKEXgWt6NevvF53txgOV1hy4z+qAZLhyX
a9mVF8EJMfd7onImGL2s+65STlnQ+M8TjOtz5f5VpqjqBWrwY+qVU+uyERy0/rAsAHvbCK/Eyp0s
L/xbgYd1V4xoE2vj/NWrMFhggNSUXw4SifAaGdHF0LDkebH6DOOCuzem9OCH/eukuSeEcAkfCQnF
UkwVbys7JCX5mVRad5qrsTtMYVqeFPctVPL/4eq8llsFum39RFQRmgZuBRKSreCcbiinRc6p4en3
J/97n7/q3KxalrFkS9DMHnPMb1QbOyujbVdU6DNTtbOlVh/XhCecB5TB1DAuscoG0JTLYdQ/2fkn
vrc403bsHvucqNaOvC70/K30mndjmMCzAEhyLUKPh+kFR64F7ChLfFI8yw3VoOGv8Fc3HoGpm2FR
5SZzkr0tNH0zgeySmXgBJNYKTJJgvgrqo1YPqoz0FRdiqG6Me8OKbb63vMbe9BnFbQfUqf7J1rfV
zIGvFck35twy6M1nIhSfJ/ySdF2gpc63HsjUa29jUKMboLWpZXSQzDABy8j8h3wDwkS+Z7N9rhVN
+8I7CpPDSmM+WTrVP2t6tp1IHR6a/hitIwGy1RISzytJl62S/fJFcjZ69VNejR/GSKC8Pix3IqPy
H9crrrdGCCQanUafYIWugEyOeIYBG8acE35XjwDBss+JN2nTNYQCa5Z2aBRFViKM1h9C3ns9KBwE
fyIFbq1m15V2dE+24bCltZP5qnWepSoDqxpZCDQwtEXxRsZ9ERgeDe++G9JN35ev+EUZchzYQ6s8
JS8J96bsCBK+5sTijFbbXitegPnfg05zN/3rJCHQtWnO3P18cFPzp9bynzI1v/vWIiywg8yvs4dC
4Q6reVx2bkmzIDXwsrsFPqJkid8MVFBVAvubl/pRz9pzexWqquXaiP21eofohZlfOMEq209iA/eu
2ypNXsedm8uUZJu0lqglV6NuG6tDbXBTKPEISeB9sF5YNWXsZ8ahK9OLgxFj0xT1uczrf6XlHNpW
fvYpGy8l7hK3KAOhF3uMKuhB0UBeyxwxV+/ONwNpZjGo6qDFgb4drQwizzzlgdRIoze1YdlodqWC
yNK+XchGSTRhRE+trSBUyhwcGS6qeyLmjTZ0KUJUgNBeUTKT6rlS+k6Q6r1zE4l/GM9KanOaafWb
p9fZzeTHiXtliD1MVgJtvHhZ1qEI4M88Jd36XSv5atbL/SR9s5TtTsbqtILmzCXkuZ78SUPKUw3G
2q17OIO1SUdN9Ic8irBpy3BOtcBNybp/X9Lmw4uLJ9mMRyXxNOrzSzIU+x4PTq44J7Kh34FkA00z
HRPAgRjaAKN1hR3kDTtwrQusjusTqrxd7Nu+nhFxF5hx8KGBBpBdEdsfy6A+yKYuN06hPfcuIJsh
Nd/7Mv+ewelZrXpnvuwX2y6+WCtcp/QwivJpYYzcL/T6oRmBl6dwmKYcRzXvx6MgRCysaQPg+bPQ
jvo1pAEJTK0/xON4T6YRGYIu+vg8OL+96EFTcIclY5uo90qA/AWgvNHETOSlXoFtKo7mUN3noHk2
xjrbW+F5oZLe4b3sAfRBGzrUyh7g7eeY5RfsEQk5mqSx3xKKUZ+ZG8bC54BNN7kimwhlB1V4sL/1
cjjm+vw28kux9XtNMWFA+ixevE67ZeV7xFzWbMbR4a2PzwbJ9LVthkM271Ud7fp9P1e7nreFRYKd
P71DtaG3l1L/z6CAneacolLtB/LU9J5gMeUd8xrW52jl9FOq3Zxy9c5u9FsURCjn+NMq1b3KcTia
3nA3uoVPnsN9M8Qfdsm+kREyohvm4t1hph4+aT35tGZIeRBEf66cG3QEwMZXlA2dMVPRqK1r6RiM
x1Cwzzh47Jbr8kz0aEcdkOpoVVwu46scEJXXwlUbODyXIlP9pnUgAuoCw5FVxk+1LH6bQXWbcijm
oPVGEiMZOuwS/TDp3oNjUUQuCeTsKp5urZ4quxmjj3HgultHcyeBeTv9dLJQ7yCn5AGIO6kVdEPb
CJQo3imQu68wCDE6xUhoFtphN1m8yQ5vI5EnKwu6UQaj6XgM/LvuZsrmMigf+xJG1JRr+s60YDb0
XfpAAPwQwbbnBkclee/96GocjwYgMnZj9t6NhidNLGA3vfFDDJDGFy3F9zJ+dL23iyeQon1KRrGX
e0GBRNDR4CgwxgeVrnHxUIS1IvPbGEVg1PUSxTrfl+vkHgiZfHVS4D3cwcep+TEGauNl5vKs4etk
6VFoNQlzMwzFjNOlTR8Mlp+A6SRcTeT3rGl7jNP6HyGjyUYYI20l6znqXYJKqi8Dcp27dkxJGCSC
RalLPmd1GuP2VlIsxkN1njyahuSLgLo6MUD0Qq394tK08O34mhVhqu/FZgeQu5M6ux63GrkEuTte
Ewa5m0sCpLIejmr7mpstV8fsy27VL/ZUKorxIt8IlxpMFvg24vTfhJ493Nr1lZBlK3hvan6263lr
mLaisCI0I3VgO8jxTptVc0i1/M6KKcjJpK1MuwotlKm2XWcK2mQKGdK2elkGCELPMom/4FvBTs3x
7CVGyxXASaP9Q/T7TOv8EElLkQw80K08lw0YMxD3YlPgtt2vdtwFPURMb878bLVP3ejhTR1/be2G
qOVjSjBrhQgN8BHvXd5sGWW8yyYhdnrVvgNZuBmrFeJzfUU0f7SC4GrlGQzr18lzIxwqITxQLiLB
ptVj6s46BTOJBb1yQ0xLNtGQzuxnkuEeuTAVYn9mIwjIaV7IbJfmTljLk6nLY5txBSa8w7kgVIKu
5K/tRFNQDBCHy21iyDCV6mNVNzhnngscqRtyQdptafA+ESV+ZhID28jKfl0yqzQsVwneftUg8129
bT70kDezv9WMnSTwaOPZ2qOoxW4CcHtdpOoNHFRGoRYM1OGVLkf6R87Cplm3oAPfp8T6MqW27CJz
ApbMCClEQ7anRQHejorQ9jj7a43ZAQoTYhMT5leo8Yc0gZGUW/8sOVQbqZD7bahJrJtIiDZ4QVO/
T13dhCrnBDkppxvN4yxxbPMTweWXDOXmdsrpWps07heiinLTeADYVwZYZRigtIxAz2v7+gPbFI04
ME0a+24eChsuraHU3jEmlzoga3xQcz30lOEtM1pw1MOtlnK21Z3Y9EXznBUV40jyBjBmsNbUz/Pg
keqLSLGRRRLOJI5D7VzPEgt7I34Ww/tuyjULMLI1nKbjvVPN704/f0MS3a/L4kvT+KhVakNLnkH0
MnwRqc6GTzJXPn0QvRGPU+7cj73LWEZWniZ3pIHS6jSyvffMHki0L62naHgYhQ6qG4YoCWIk7uhO
FKikOhW2OApDcunGA3lO9DE63bk07DqmupqDJNXvCBx5NidSMb2x2sXJ8pBE9oQX0LmnoUKASxbB
bF7fXO/BlRomEfPK4isH5Q9DRoFNgQm+Lg4ysw4WKLbEnG+mbqTfkIRaU52q4hlsnkezM9pzTvpd
k1hblRnsxCaDQ8202mqmtHz3po8BdiL64V0gG9wb8ZxUznZu9TetKGi1jGYYKZh7KiIMrwCD1jqj
H0/Dd9JivbetA/VFXxUUGLOzsakq2X3NFz0/UEnbUIcLUqpSzzfqSfIy5CEUnuZHeHOr1jJ8181+
Fid5S+hTLstY+toEGzDzzOXgLK+1SIttZIaFoCFdMYfKDGq8leTA1GJ8y6v4qlCz848yPjVPdj43
BHolnYHSSl6dFmYMkS4yf1aKu7dNqveumSk5JjnQJuxpDyeERHuOB0P5p4nIyMiT5jzEyc4iSGTn
Leq2yc2vQmNgN8kgv195Q+3wjSPpmYZ4vdPwqGxarvitpznsDT0upXnuz9Wy86AALwtyO36uNojy
GDpbzVhgyyRCQVcr65n9KyK0kDT9qaPiqDsaUPOsIVkosmk9pf0+AbCxwbTkbLra/JktsFPFsyGd
Koxr48MxtL2zKvQTDzeP1fzUNahTeN0/8GY+qajnXWsm5xXkMGTfPPdJg4VCsF66hAjXO8XdlEuR
gcPqE0sM1u/pH/mW58gjYjlljTIIOi8n58Uz1O3SASOBM0eWvNVdpk58VnxYIFHu09wzQ+0auZw0
y7GwdajvaTXu0pR9mk7t3zTzC9coNhBM9dflUG67eAn5ObrgYwz4NjkQK/ScG6YWkIAVvjBIGm3m
NsI99OOp19a1XtG2n5xypNrEmGqvOM6IrmZ04rbIPbapLFGRRcHLtYnJFq237bDXvOvS/GgNvFQl
ngkE24eaN29Tzda9VuRIhsJ6m+hbGvE8BaT/XHkqXnxMbPEUr3JvFBToIiaUj9WJCgDSHntY14Td
2o4WRmNIwghWd14S3ze/LLwRnZ+ZyUqVTPeFYKcmO+ZpsplYFKG/JR1BDYtZkwc1PwEgLXZ4uO4y
ZzrSVmDQTyvOooiHgE3gcb6SWxfr0fiMK/fTGfuXXufEzO0Xsi8eTVkFIiankAhgKOAEyS43fcfV
wlgXDvF9b+lv42B/ac6ErozTrbfIrst0xJiM+7+zphYTE9OhHc95CwecBQAb3BXebLxH182rq8XH
FVIhSO1jbsoV4a7/blq1ax3tpSCSeOMk1uzPNYW3buNmiDhbqGLGqvYYFRf6xhbFTR0NX5VghCIZ
V6CU2J+68dEpxK1Vyt43tZGaqsJ+rwOoVpmmBeKazzt6xpZRcKLos/o7KZM94IqbLk12em7/JG6H
TtXRBSRJlSjFNDSX5pxLAkW7tjg0E5Gpo95scYV/5kaPXdQkodtOt1lO4zkb8L9FFeBge8uvcDsm
FyetMAnPx0oz4DtJI9kw9BjN1kM0MEIRRf/WSnsyiRJSsk6etPwDZmJlr6avxTpurNk8L7DHAmsw
vp1xOJhe+ljPdNaZAPwZouubnRQfizG95hVz1aQtQL+q+ZvT+bzk86nOsOdF8SclxCfBqsnGqaed
3SwfY3Ody9O5kWulhyNwrWGPm7jtqM2vSqUK6eIlgbUgzeqpSQC8iZqQfHg2iRR5Xx3Lgjil2n4o
3VnQQdfe13g+6i0Iaa86mSzhwnHDoa5dv5yB3FXDNp3Tt7TohP+vtZtv2yq+oqbBa2nW9yW0xsEp
WVxkR9qSPYDHu12reRuRH4/LiVlto7llzujR1CbM6Uz+MmWxX2awhAnZoFmmI+qN1cTZiOd8FVag
01OFwRUzC1LNvu4Pq8pISkzz3Ro7t0xQfkrRfhTrepngfNFWkyeukFeZQ2vTxsCrajyYbhyaXeY7
84jhWCMtKlvPDC/dQK1dw9a2tjZ4A+4/BnmUhe+aXF3Tqk97Mh2g6GMDV+4IZJ0/qrG8B+Ug3jjo
KRuLio6zuDpZxcso8oAA1bsuGd6SiRb49RRcFyKmMJbou1hyojA/cV6LKEQRf4uc4Yxye4kA5bNL
YA6taI0tKUS3hSgfh8R8L5UUbPQSylrmqVwPypMYuDFW6eOfVSDWEWUQj5s9u7FHQrXfmiH7Zvf7
xBTocACbT6byGgXMvbzZzbFronfKA/wYCSVKhFB/1GjkdAZhK+Ni51u3NPe4jJD1ssWiZGhj8iG1
Y+002pm95qsq0XbX0dmRl10FtS1n9vTK25UrKJpVFPm+6k5VrdEg4Am2bq59s+/dLMxCiDRy92rV
mJssQVYSkhUrN76Z0plNI+QEevua32Q2scWLHS59adxoBR2slkkEOhEOGzU30RnPMMJl8doD43Hp
plvIYFKGVT5oSw803sn78O/L/zwGhj7juuyLKHAY4QDE35jcqwbCxp2yJsvgmv6k3lyRAuMmwEI6
avFbbznUDiPpDDl9SHRkQ+A/daxR2/P37FaDQnUUEUofEHu2Ni9r0fXhRIXezdzDpg4BMh0eyRf+
HIfiOtnF3WfV5oMwJi90on8OmZ3+Uhif+Mi41/TY3TJdxOQcF+/aCFC1tijt5Wz8RpXLRUOFXUbR
l5WJ0UcicgOwAcKzgDjrFX+TZFly25t0vpZsiXabOHj4Iuc78czvqce+vbAIR2N0gMQMIB3FavDM
Vy8H+m3vmkU7tdeXS68dGEtin5oh33vuC/w8sIcVyRJr5U9Ldlx1+VA2lyYT0yYr5scqpvtcuO6h
awSSpnPJTabJHfenUzYQ/7i9W+ziPru2DjytRDZU3a3Q49nvO4srwiMFnqmyG/IxqqCNW0UPfwgo
rmcua+tQTYJAHZvd296KEwFsAmeHLiESGE4DEzW3HAiNcbfN7ObSZdObKq9Biyqbwsgq/83p2p8G
SBsx8rZus1O2Yo8b7GLRH7CsrZfob+ninLz4n9lb9GQ78tBcNpxN6lYsj9ljOb9EVgpdyGWPlsRW
vGHEeqMGWA6qVr7rZeydHXve0FMNs1Q3XnOP1Rp2LLtbJBZVkg9lpLdiRH2Rkzizx36Sevnal26x
1TqRYrSI32CMMMLumiHTTLqP0YNl8Go6dIgdQjlEpBr9q+y5nUyG1U0+Y/PabV01giHtPA8JMuWn
zFuLXthOd+XnyiR/OSNVRhPNFRAqjLjTcZ8HxR5OI3fJrQrXz6U0mGianowCIKBugXyZ6gZbFYKV
3fzkWQv7pZr3xYLObBS2dzDFYSiHcbPENKb6FfHJcfLPEZGPu02tbSpMD31RJ4c4m64FtPluM+Ky
Qa2MwZ2o7k4vSxorpv1VX1tP0UeLwuIbuUbtOhx7NEtsst1NzGjgSDFyH0nOyqpG7Bx15k6m88R8
nY9Hpdl6lQ0lfaHtIa+JNWOL4peu40y/jBMGMkIedgmUCsq7jery8b4lMz3oiTe6Avlv0eVPsd36
xYhuoyBqGDOyJrVUc8imFuIHd4SkFZHfjql+GmZ9V1JTbhaHyel0JbFc6BevEVYo9LHdQYg8rG3m
bGRebROTwJY15uYQx6K/ndHbcxeDe5arF1lhMtWHZ7pmfP7VivUHRTZK++ymqJHV2bfCqc0k0SvT
DhYDFIm2So+DQ/+07RDtG0tpDMXCgyy8crsOFjfjuX8D0bOt7Gv9WTMat04HO2clLdL6pZKrtXfM
GjezqJcb0V97Qh12GuI38PA5eUddW5AnzuzGViScFtosGMDuEQK50NhmSfulLLrSd4wq8kGuVHg5
mXptMp/ItgoA1PWSvBSKl8gXLmGr6GxfCHHNU2iPtsheB8l7GxmD3GdpjoGJy54xn5dO8he3Ni/J
PBFKTCxZ1mjJSHd6tT0bY3FeHkF9qtu4vteRUDijqk3Ep7JN8h7cd9+x3eO1jWbZETQy0XWmynLo
9Wyl29R+Fk97wcadeOGSiNVRVCHNYgtGzM6bTnVCeAuzsp+6FMNDaUbbKVterZmpy8mZnvuIWU9s
QF1YEUTDEj1cVLpykPZPkBKErBN/NZYcA8cdb2J6qAiHngkYJV6QzWXzA7+Zt2jJ7iZ91AifdpmA
mVxiNyoGE9oGP62JQmcSNjKSsFlxJtsRuDUuJKb+m5NYBpYbVZkHQCX1Sllhc86JxvhRsf2pm/8m
tf6AniHcAlC43d6tvdQh40To0NEn8C1+WphypxdMUNAyhF7TM2SC7qHN03mmxyxJ8cmSadsn2rvX
CXc7Gh2Ba2len+j8OdtidUnHE/R0aHv5ukGlwz6H4V4qVva1IWAf4cPEyANu24fMipYbGen0Ntj6
iApLjhPXaqfBgseH/Dhohb7r3DsYFxSG+vIyKWO/9jqqsOqeh4mOiJwH34yr3lezZ1AoFiu/fXxK
+uG9kLTIrH/mlN657PbZBHNXnCaF1YjtwKhoQCeeRs2+75gbv8TkkWg1YdaEOwVzr/109fRuxeR6
FdEpH/FWivFndhH0mwwJHnfl04AoQN6bB/e3kogf1vMUsT3MoDdsGdD51K7Ta4mz3CqH6IIyy+41
0UDPtxdOubWpNzVWlMCY2PM5VyZ+31S/ujV/DZNOxSLnvcHaE16h23NdfOHdIL0S+in9XnbGptM9
8BdlnFVJhvxiF2ECAhezYZBr2b7UCXTuIuuu7b3spu45t602iHmTN0vjYQ+kCW60nr1Nhnk+N+7W
wj0buEqQtjF+Lkt94Q6bUQVbG9EwPtfVFT6QZrdk14HdgX0HoW0Y5NfmJ2PIiq1C9mjqXuQnLdJr
Utsp/0M4KeJ6vFSSyVztG619/tDiPd1XHbSTOE89bbZVVd+Oc2WzCLZGXY+xbuJTMfQ1jL21v6TX
f2zUtxIn7c3fQ7JoiTJCeWhyyV/bXyNoIrUvsT/iyTVZSwlWdzUPin83LUHTsg5HjfGUjWnGeaC/
9uAlAsM0HT+29q6UdiBW7zVOE8GUG5p23ZfztovYyJQzcxDZplN1e2hV/zQ5zRqamZVup644Kyxj
9I7pzlld0YZcPAQbu2MOR1jRq6UTRwnHGsuUPpgK1OGt1fXjeWrch6LiDa3WYlM2RncevKEhw3vn
ctN3G5gsA+0NqGOXLloQ+ZEZh0R9zaMBRdyhLZ+NxoslcRY2/UfTQnJhootSqNx6nXMp6YgFzSp6
n6J1GzE6ONFihZlzDdqYf7NuCSI5DcQX3uTdqHaAv3EuRmdvjU+xZK/CtmyXm03iz1qOHmPMNwb5
AxQ56pclF3iU494ZVnffjjkyjIxfioX+p+C+FEOQ7rTlnyI/OIss45za1hQMVRnvtIJkhNZw/zk2
Hs1yeFHDFG0EGGTfWXTf6RfWZ2v9EcrddxYx2dk/R3KCrmXx3Spma3VnoPbTCDGqlvh2tprnLsdM
MXBymf0Tcxy3XofDJ46SbZR2UDxGc+N44vs6cUIhDp2k90zLj0znaOK8Lui/bKdYHjwsPzcMKj4b
15jxuNHotte8AY746QuGLZkjqhFfdypygdpkxZMn6VObDhlFsEBuZL1cJovugS2i9+QOBwqrih/N
63Y0se5P3WkZ8yLElnFYpuhCXAijL2gRuaGw6jg8Z7wsr2Vl/3arOgkxXqhSwRYnt3nEEZydGoag
fpeLkbP7Wp3RR7nILBGUs32JcmLtW3s4GIoc9FI9astqnEa8QCY+4F2d7suOEnfwrF8zt8ZNJftX
rR5WdK6cmwHvm8lkZovpqXOT24FeGprbpymG4WgQFpsl7rLThsEL+rX2PZFwtqT3BWQGP2atr7sQ
rNIBzyS38lw3me9vPgpJnFikLBKntd/YHj9zkX8NXbJy9pvh3PK5iJTwQvLWd3LtP2ILETLLruP0
GR00i4wns3ZjX4AoQ2GgY2vzNk/dtMP4xAp7kw3ZM5//g/PVNZ0XxOgFyLSI/r2nb7SZbZUd/6pe
PfSm89sUw6u79I90ISLfzDQ4+Q7BWR5EqTZiOyCMq3uHPqpGarAUWLKJPHA3Y7m2bPl1us5OZN0C
Svsyotn12wqf2LWbVQ2M57NTKwJidw6TksAfbhZrCR2uoCquw5KFO5LamzWm/4CbVSjPrQprHVsb
4+9J91s5/Ss5U6jRVX1pxc6IuHOypkNX9valmKAfV19m7uJNV9vRTbHU6aIhl4G50+YaP6MtGOwi
48cxf2louttk9U4KS1pQGaARsF6nrY6n10tulL0amyxNTk2tkVpplUfJtFpetWU4LLa+xTZnU13M
/ljJ0JhVDG2saYlgaR9MnhjCGpd/Lm46NqUxE52kOyYMXnvtwAofLk32m9TtFTo1HKxK4+8mlVNI
VBzKWzZh1wy0ZX4x1sS7RdnwVU/2uGunxlY51VPSdHfWSBAEmGp+jTSYS7yuLmo58972SeZshVra
5X666ARXWfkRpt499m+gf6qhY6VoYijCnXBOhe2gNdu5uQyrbtxW5bSbKy0O2pyirOn3dWVQt6IJ
p1XKp6eqrZusp7RkAYqSttrqzXATuwS3xzqxCziODE/rt16hMa48vRWq23ZTTwkwxHeaQdE/V/VP
TEOvzQij9GItDbTF/JRDexH6sC+9YtkOBvVuMeQSPchiWKiAyBLNd0NsfTXiNrZYNckJdGiH/fPw
ONTCZsx98n7JSPlE/BKt+0IHJVTEwDHTcmuxKU1iyggVmxcGVi7JrF/SecTtYRyauCh3BvKALOWd
Mr2rlYdytGkJUlzwujad+dqr9AmHJeUoHCp7mBjUqOS5Wq3HyMoeBGvKznXGMO/W0GuMm4g7OcOi
/ljTICOacptlqJEkdmZptzFbZQXYKPnKjSl2GnwxfYlqzix3WifhMhk7ZxioShAbPTILNo1WHIXq
fqJs+sl7ehXZujHah6IdRy4aRv6i+s1M5E+q7N9xquH1m4GlF00I/J5+2QJYoWXXLpMvJFka9k3V
IZ5pF6tenxLbeckctddN69AmlKraYB7B7zDuIfDojNwQ7d4dN8d/htC2rd5wwwANMXliZ7fcYfX5
q6vABuZfwhLksOUHRN176aDEFUP9ukZe0C2rCJPBePbIYW1b7z0Zr474NDlqM0YKjHakQJTqaJfk
ntYmAnfpPutQ3MaovgA8mnBeTY/thBYzxAzD1o48MThGoF3UPJQMMmy8dTlWoxekq02KEofQMTla
cFJos7o72+0eLLv87HqyyjTdgbWPIU2fnjyBvGx5jBXY7uM8GBRsdsCSSwcaRgI2XPGcE9DJuAl4
MdvqPit9DDRcqi2poSo1L9JwyAyFG5ihuY9NtL/e8ugLvK5Vbm9EUjGbzqhP1Nr3rdWf7U65Pr1G
tt2E1m201rorRtlvKzw9s4vzUQ235kg3OKad0mnfkByIekRb3cwdBEl8qabDRzvTLy8Kg32pc0CC
Z21MjYb72hqOxvhS6khgUJGuE+mhxmB370mKEgrFmWmVaxsQnlQKdkKPF8QBqt+o/2hdYzd24jg6
DjyUhmTInDUboIVTI2iOw2luxHAy6nQ8IUCstPVmbY99ZN70WqMOZS+ah0xo+QPb6uv//x6oe+Yf
4RRx25QRLMgoiQ2/s/U+/N9vc6Cmpi2xhu3l7yHsAPQhbPH+3yfJ5jhjHXfV1l775gEdpn3ALvbY
6MA7/h6yiHc9t56+/88B16MKAkx3/LZJ8N8nQkhnSn82tcPfcZit1b1qia+/PuvfP8yW7BMGKmlb
85v9PdbLfvBx2NlgXP7vsSJ1fQOoz+XvCNhdC26XDEHbzueLUNP//sPe7t4V1Xzz/z0uqA1A6cw0
tP7veKOVUCzEkT6pef7vwwXRaucYh9Hfk/49XtQL0VOJfcdeZNeYbXSXken51EYYp+pmHm7+vpRe
nV8z4NZtqrLxyevi4tZs0RKreB65cwzuPRkIfsH4zeBXjjrNOovv348undf7MWa9w9+XWeFlIYMN
IvjPE8fRfCSrENHs+rJdAXUuN/5z6N9LuV7zStdFnP5eaU6JbFwjN0aQ4PB5bMs922nN//syZfL0
NHvmc9lq/B66frFao3/8ex6Dn0TK6Nrj3xPZFaa+tvKi3d93h8z2Fzy9TNUU9f3fP3bRdru849IC
lZUk/ihrWBdz2ft/38bRXN/zgum+I4OZVfx6TJmuCa4rmlr/fZ68XxT7gSpEpDB3w2ClFyT2ZFfP
qrijBX91DjTNPYg6J6jjdHrIQWoGPVSFx6VrpR8xffNE7dX58SyLlwH1jevOnl+TFZ6dU9jOW6Xs
alNoY/0huuaXUFnGJbvq1Z2y8ls1FWODmfVTrRjZC7f+NygqipKeCh2O2p/0hoVj1e8iRUWz6Y6o
VVhySyg0QmbYD4gmptyZOHqtw4ReyC+NiFtrWNufonPuHRz+X+mcvbtV0n3q7Amo3nrv3aR3u8mz
YtmlTUw0ime094TJw9UsHJaga+Dy32Nx3jBSuWoUP1Pb3v99w4gNh0UiarZ/X/59o0sRh7K40Ch3
eKr/HNfEaiuxmAV/Xw7XJ6gd091OyoWo9/9eg6znGvs0fTR7buvEXztH32mWAYX4eszf83v0BEPV
2tN/ftW/b1R9NIZVT0/r75C/51eajs9/Suj31y1+NibS9+uUExdJC/RCWlC5H1s7IxK0SU5cZtp2
0FT2CMQg9TvDHj7KQjubdjPH9IjvVzdK/rWl/YnB23udpekSgTwwNjs7BaqK195qVW3dOubs7ti8
Tlz/pUlf3Jre5mh6s2tQLom9ZXqAD2jN1/vKaeS7kmbtx/G8PnhGWu88WYLbKfvpBne/G5LaHF2I
Ne0Dq831FxyFGcCk5K7V84dqNc2z1ZSAFiw505qgFzjmSXvmxKFRFNf5OWfrFFqwFk55LopwbKGk
FBUNrjKfl1NuW0NoVbgKKkHzfxRGeTLGxQwh28QnwzNlyIXiHPOcQYCaBZer7KbCdBI2jPbvLTtL
7qlGKOkMR37HxQ1cCfkzsA/f9EO8PPwd+j/sncly3Ei6pV+lLNeNuo4ZuHarFjEPjIGzqA2MoijM
o2N++v4AKpOZquqyXvWqzWSwcMABkqEIwN3/c74TmqPCqszvXftW/tJVx+Z8J8j43ra1yd23ie9R
T0U3ZJ9tOw+2KbRlljPmfSx4btuy6IJ1R1zoqqgEVT+vu001SbJy5I1rLRy723lDvKy91MFJbOam
OvVTW5y4vl6Y24JbG8HdEWvZUH38vRaW/cd5QcSisqN51YEi+PeRND9AVaz0o/W/1oUL9gafErNB
Z5eTooLGssMMjC/hVocqvEK006/nfV3ueLeM7tHoQ9ykJkS/eZ/d6atuAM80t7rAS88gynZza74Q
/jR3F5Geh5yZa8wb0zA9gpv5Dn3uQ89ZUcq1tH3zRz/qHysNtN1l3lW4TgbSrdrlFRHqfZLUK6F1
qCtYQKk3SmTwf0ccZLDGjYgfUxlj1rI0ebF5LCAEmHayNhkvP9qyrADwsY770XNuAs5nqWnafF5i
PpCbfn2xKKnDnHbAwHTyonqD2M0L95mS8Evwwfw/7PRNS+wUlSX++cS547yZD+BDpRw8nTyOBfLx
2LX2/jQBLYNKP7es/1z8tETWAjXwK6uGkiKPmV+1AlCFOeLHyRsKjrqdvWda7t6GPsYbt2Q9fd6f
2u49uA9x707D3bLEFqMEDf2z/JgXUKHMgbRpb8jK9by/CZgRdU3xTBXHBk7UE68aUbpMTSJn1aBT
jtLm07SYX9YDyaVZ34IyN5XjvKuKYo7O7Y+X897P462LcS1JlR+/7J+bv+wzNUfdp2W87hzWUMm9
Go6BNvzcCCFvw4a/dTTQi6eBbX5RI8wHooiLrxTtvptGYb0qdvZUq2q9Nyzd2DpqFKzdVIf6AQP+
ychVymc4PDLN4X7qq3CZqiR8JvGSUGNumKgylLXUh6MDZcsbIn2FKpz7X9afh7JM34cCqGcjtS++
KQUK0txhxt4ph+55p6ktWFFB6X4hOt3feWnG1LrG2uVo6Wvhqi/kkyt3ALPzY6aBGQztEUFC32zK
tEieW0ERbVASdaNg4fpqeUsukK6b57byi4NaVslGYBDb542fPjnDsGcxMntVOz3H9eR5xzRoozvP
8H/MP27UHP4Hyz6/2Hnanj2fKkM/nTD9HigoqWlFaAMzyze24CS/RSBJT/NGz/rmVBoN8lrTAXGg
MEsvEUiedC00+sXcBy/n9BKZNh444/iz+ccl5u5pUTynaZLvPi+d6MiCDaWt102JNaDvxz3cFvc8
t7IYA5rdgr2fm1GFigV56r5z5NmmIFjvJSsgqMNEuMxLpXoeWuqqUWaUL/ZI3TrsE/maJ+kzMo/u
jYjmU8N49F22FpaszCfBPh8XuYNNYKEwkZ+Wo10ff0vao5BxfGOy26f4xGt8yhNcLrdLCHOaWixC
oqW3c/PzQJwoKTnI6Cxblrsv4ZPSEiOuA6S+caygdDeyQOLb9ZbcB3pzmFvzZu5iTv3mZjm5i4zO
Z72stm/DXij7zMHXleJSZ5beAlHQMF+twunw3KdSPLFMEtZEK9OkD4/VN6b0yuHjFE1NlpXmm5eP
zvw/nVWSJczKtG8xDHGRP37Gx/mdl1Z8svgZEknBsS/qbrOs0WHf+XGa3XnTlCMUFVqdP/Y5sqlX
MUtgSHdAwuFc0a6VcJybUouqG7wsz8yJzQeBrQremHUtpA1SNkJPbvNBvJkPmlDtV+hAip0o0AnW
rV5sMxu9a1Lr/mPo5fa6aIEjaFGPjwp7J+E5LVa3PrUexgSVjZv7yvuG+pr3nrUMSfWqNh9SrrVG
IBvf9KYerIoowUCEUuCe1cx1z7Wuuqmb92PlsXBqa8wwMdkxNwfqrht1tJiP2jqVzqG2vRvK8wBG
wzA5F9KqzjaKNUroVfittNNDlUXmU6UXNp4KHxzImIbPhcICwtTB/uuZ1FIli+pO8A29yMeZFnes
ZTFI7UptiRV3u0weugSHEgDP8DbyPLhRap1TIknsbTdY2jHiGYEcJm2oaEf5Dfe3ejukwj4bvD9r
O4712zwh/i4Uiv3QT8gieLyLsjScrWy8cVikUwZDYw/qiVJnwsIl1K1pV4aC/1RMm49+dWXkZFso
P8+Yj9TDQEJyZ3hEEGJup8a9RpHY3Fl6E9wXFsyKENDbem7OGzoYttXcMbKfXECAhz47zPvooBos
B7IC0u09tzFIpm39o5Ul1akLunQdp0n9pIXR2/xfreo/QrMLvkd8VllMHwi6mM5xQBUdjemcxGZN
oYoM+TTqU/mg896N7OOczE3UheakP88pLXQpcZIdsVS5R7Ue3CMlT+pbnUZBoowyfxPzbKhIw+ZQ
Nh/69SWDYH2lNOEm6cu0IaTAwMdHqu5C8tdDeSZHffCBMCxM4bDNph2fmzoJCQBG9fowYqRdNz2J
6zLs9Zs80+J1aEbKMyb5S8en8LsZtldDdvozvoWMsrj8l65e2lzmoasR9NfCDX92/eWqxijIWM/L
mGXEV63K9EfhVcWD3/6pEbavamtpH0dU909Hfj2ncItuKysPEcpYtiSLS9HzjMXxT0FUGOv5ZawC
BAinTeFGECadi4Dbdaziab42v8xg0Cpkqv5179yGDF8dRp0la3dQDpnpH7GMGNuEUvGBqrxymPdj
fGfxdN6ppr0DF3nqTdHPzRZzr8ZSG3M3d5Dz3vnlvCkdk1qZ3USLAnLGz/7zkUH1vzZuFRwH7vNX
n6/GLulZmFPTMrt6mZpd51eMQp9qiqmHz/2956s7R6dwP5/6176oTX/2rWH3LmAcNGCHHf80b0xA
n3yOUmNtlynskrrB+z2//OwjB8odv/aZD1vCBNbSEiwTIjP0HxTg78csqwXr09NLTUHxNb+aN9Ln
2YU8KVh87ms1ZyhPn+3YGuNNlMIxm0/G4gip6ZfrsFxJkUZKi9uVQ43sT9dg4GQvs6EX6GsKvFrg
+lo3vAIyyK6+CLJrmQw2HnFPX7mDlv75wK5uAfh97i103V5RadVX84nzBrRydpW7auo575Ad+jCL
IccWn0ZK0szzSLnxRBhCuZibWJnyrdQhLc1NzcAyquDVvJmboRWueEBqD4Wradc4NR7m3V0Iu7U2
yJCLhmx4liqlXqYQ9n4+qpjiQpLmeEtQtnEvs/Hj0m5iNMcuagp4SpxExWNYwxViPjr9WmoCTTA3
Ff3ckav0rHkkk/zrb2tMvy3DsGBDJal//vxt50vG/LapBNBc4tLfziT0lMfFps59dNETLP2Djj7x
1D+bpQxworlIaOaj84GxT7izz+1EZC+JmmS7uTWk5ZFbJRafRF27EWNdbIFheIXt1q8k69nrXtoD
UqYgXXqACs45QyGikzyT8kMFPmvu/XGirQdop0tnyvUIr6Yiwyt6M5+pRXcbk39xA0D+2Ci98yw0
fvzg9riOXPdatvGjnHZnLj6bKqacXjex89zXerRkIT68mY/WVkQmxhA/+Srq6dogYqfvFOe5wjS2
yaqo38xnaVrHcmQTRWdXSdynMbqZf6SjtOIG0isVwOlHeVFEIbfKlO3cHOLhZSR3FoaVLB6k763n
H+nW1MbUkeTrpk20JwPXWBw6pzrRqXgIgbmYIKsTSdn2qStNai+RannoQo37YUgMcEN/HO4VNAyf
p4zjOHATBbFv8mjVTVwnQXvvB017T9ASS4cJ4lDPpwnyhgCZbnj97KE23mMX6clp7k/qidzqLUbL
uVlNF5yquNO15nO6KjWXMEXcraub27oZqkuf4bdnAIDUvlL4tgogmY1u+d+D2yZo8+9kOKXoBP0p
a8DAbTvWDkb/Lno0LfnN1ZXse+xpyF+s8ouumeW6hkx4w2qkdSpGtSQDybW/Rkq5mruWDnU+rRPO
3ZiQDTeIkCeJWXV3Y+G2i/nnWZgUk9YqX70CqaJS9gzGlNg8SkyV6zy0nGeEA6e5ax1pL60j8CBq
lsovxYrO/DfkXlcubeZRv/8NMXOoj78hTxlTzX9DhWvoMczKb8h3241XxsYmEfG4QxyQrjTAHo9z
s63ibKUFQns0avnz6Oj6+p+aItbKHUWjdIPbmTqJrkRPgpz0lRhEdUYM3+1LNZY7sMlwRJUwWdlw
874MQ/uMBNr44cijTJTxvS65TQAhjzCUc/boetVZsp6ZNwAXOj177dIy2MLLSsHfJV1xw8ockVHT
q1+aDZBnYoaNesk8gN5l2Q24I4iB9urUOieqvvZ6JbyhbOQsE9Zd1/P+0tHQAmF0zm50M1/ndUdk
hN9whu6GBL+4vfNxgW6v2wapWuoUr2fb4sYw0IJOrTLyUfHk1fBxsK0CdV1VLUSC6cDcZT7qtlp+
pIAART+iQAUJbJNUvnkyWN88WdNmbgZJZx1HwiXn1rx/7qGm1I8o+tiQqbMI6/t0bpeTcRSY6SYg
9WY5A9hxuj4WgP7vQx/BpFTRWcwgdHuUj5brxPeU04OP/UViLxtVk1+hbeA2b79DG+cZhvzl1i8M
b+eDDto6QZLdxx1FjloR7Xe9E0sA0M2rgNq0AuOonkGnkoDWJOGmLxX5VAn10a/iDqQOQVlD5j6b
ERkqkWrHN01RdmSA6APU/sG/MsfAjJ35t9jKuxtdq61bc9oYGrpFM78dotCaiGLNCQnmEf8fWsvK
iKu9NjKs+OzfSBluRM2Ubd43n9YGqPCHsEm3c3M+IMLqHWy9efjsZqOksmWeXjBvWrdJ6cmL0yrL
zw6QZRiaRcPb52WkbpfbesTUN580H2iasF/FSeBhueBC8z61znrCrsN0Pzfb3LM2WVighhBk47i+
+ewwpTt2LiKAuSmHIVhDqhG7uWnH+WNNueuKmcq7x6G+kXVjPheDj4HNvVP7yDhRugDB74sfyLDE
NqoKpjTzvnkThpm8wXOFbZm+Ysz1jTdWxb5usxe0wFjPXU9bqcKJ7rohM6+G9q1hbQHjDHEVezBm
WF6ng3mVx3fCCMVKUB1az/s+DnjFiz5o6nFugVI0r272be4+7wlNVewZtP75OlGSC1QRtbKu7LbF
SFrLFx8P1cc1mFwg1y7HF8wvzrJyqUxHlP7V6QYUwnu9/2x53kdrvlf1UC4+j7V/af1x3nyT+6Pn
fB41p+5e66hVTzfAP3p+/Lzp2ATc+Tfnub2P+tHv9n43xCecjfHJjL27Jh3aHTiW+PS5f371sa/s
KZh1KBvo/rk7q7jTL+a2HNu3xEeYTz7DyUvN/DS/mjeyHGCqaElDgNjvBzxVhP2f2oYd7nLhp4eo
I4fy4zKfV2ilMqzVaGL3TdefN/O1GBS0i9/+9l///J+3/r/99/yaJ4OfZ3/DrXjN4WnJf/xmqb/9
rfjYvf/+j99s1I2u5RqOpguBidRULY6/vd6FmU9v9X9log68qC/cNxFppvW193r8CtPUq11VZS0e
TXTdjwMGNF7PkzXWxdz+olkxTnGkFy/eNGQOpmF0Og2osZk9uCz9HeJ5rJ1pbcsDBnnt3GXeOGnp
LLMKvW+5UMLOZaBCSECy8aPYOFejqX9s0lE9G9xaD9SGea+hJRlnVPnFVlH9ZvHZbz5AzY0AzTwE
mVyELIqa2a7MnO5kZml/ml/pf7yaekBOyRjGoTsNmJqcPE3d12GT3xYhUlrPGP7UcjOxNwN32Pzn
d950f33nbUO3LMNxTd2xNd1x/vrOh+aAjs8P7e8VMa4nS0vzc9eI5Ey6xfQa97akvjHtKdfmQDIZ
so0edMi0+bk7qlywgaX0TgrFzVVqCBPgTS9v3dCuQCiwr/csEzmpaANcfb+3i6Z6K5OqIX0meCqR
619CquFPQntK4rp51DFN3cVouee9TlNHJ9XDYjg3E5WiSq8rwPOnc0y8B2s/kRXm/cZ8QmuRLEc7
S47z0SyP/3T9vvjT9RVd7LumwmjpqaSeel4NrEO2J1af//Mb7er/8kZbquBzbhuOiuXLMP76RjdO
5jBg9bN3VkQ6eDG8f/M77Kcub6oJygJjH7S8+T3+PNzlYFFllh0++gWywSkMR/QQGGN1w7IOftiY
D1xqDQ2hmdPO1pn0w/NLzzOml7b2s1dhWu9tybir9At3D7NKX7dOPb7W9WKQrIePBMRsRKo1+yY1
nAfTU6/z8ZRZDivmWoGT07POFXjjpWyd8dWT8UPPGvMD94BfLpggP7gTro7QcNkncEtHs7+2th3c
NF1xmltAAofrz/3tlZxnCHxtkXmLVof8iMxFX3nGZxdOrY3s41RNMarVyPhkl0eoPALQISDsw/5O
eOXD0KsqAW8ta0lOPf0tvvLFttdDY4oXAf1/h1jI+mhaQ3jO8LDe6w4hQWFupgSmcva/u+p0eqXD
Qpg/Gv/1l9ufnG+Hb3kxVKEf1L80//mQp/z7n+mcP/r89Yx/nsK3KpeIBP5jr+17fn5N3+Wvnf5y
ZX76z99u9Vq//qWxzuqwHm6b92q4e5dNUv9+G596/t8e/Nv7fJWHoXj/x2+v8LNYZiWcNXyrf/t5
aLrt65T5zT99i6af8PPw9Cf847eH9/5V/psz3l9l/Y/fFFf/O8uFjiMs1dR0A9PYb3/r3udDqrD+
bunI14WjakiXNG5rGfizgJ9q/Z2HjeE6fBtdVagmzxqJU4dDmvl3RzdNwzEEHkXHFdZvv//1Px9i
H/9t//6hRs32r481U4XsYmiOa2sGv5BuaNPN90+PNVErKF7zXOz/v/Dt/7nwrQfNa2HuU5dEWbRA
YA85MPtDmICzpUaJ8k7z/SXqGu2Uon492hECkKll9CUBbdMrtbJImhXihONAJQgagWGWh+42jwms
WmiGvBEm4Aap6NZq6McpudhVLtQP/Kunj/6Vwtw2w6t+Mw56BJcQ8JNrloK1HnJ+nZQE9rnZ5B6e
T2MRi9Dd6Brj+tAMjQe7ldoht1sDhVMbnJgSPPug8C7C9YsNWbDt0lYc7zJvKmdQLoWW37f6txTE
yc4b7RqnRGIx38SAwmK7ti2MlH0Ur9aKh7wxClEMLPW0wFAXS7inZq77BFCpAfAePN02H28EV4Qw
dplt31SU+AOlL44m+SA3bpdXRMJ4xSrEU3/tgZefQ7Bn6dBg3a2DpllWQuu3SZddXUsoaJiH5l4O
IZJYn/TZxjbr+6wyjVtVQGnaB4ZaPQolZyOQw4/MYaaGZlbUA/P2aoMOVLvIemxJD2dYH34RiZ0c
ddGOeDJl9GUkVpaYUpN4IKl/6VGhPHh6/dR6efsNKhZqYWIqblvLUw9kXfbrANXesm9EcxwQc5Kd
rLyXloJysy8IclMJDEJ3g0XcB5ybUb7TLP2M7aE+W6JDXl5p972SD9+dMmVUXzQYx3hsoVAIXvIO
bWvibqvYSJGe9NZd0MXRV9VTlUWn5s79gPV27Qs72MiOCQNx0eM+iWp/R0pUcDt6ePjD2DG/ohne
F23sfWs17BRKf3H7unuUdj7ugqBXEBrr8gvII/xZlnYxpzGz6Cp92yuIS9yh85/i2DE2RZpjlOhd
/ymNdQRapi/ArnDU7bStivd+GQEq2MVFMzzbUn0eYiW/SgPjbs9zfu94po9qWDLlf1XUwrtDjK6T
dVkeSWt0zxK/LphZy90mfQjNUdVQS+NwfAjAq0H5MtaJhA1QRnhmHa+S2Bi0R1cziG1P/NdUCctF
5RvjNVfFcApQtC+1tCcsgy/bsSQZ79BD+Jqcm/19DjbrPtO0XWMyvOtY7tsgaezvAXmP6zoc1PXc
w5aVyzq4xFLOUmxrp8NtXNn9rWnU3YnUssPnLv4vCZUV4ZEUUbGQfVY8i4Lw7xFk63puDoPWL4oA
30RKZa3q2uTZVCEPwFe9NccmfhxyPFZxBy/VGVnaDLIHSD1n5tL+ZW71fuezQpb4u5jvRD/0zgN3
ILxh6eDfDGEsnlOBt5iyDaOWrrlWpvtkCnVlCyu5A8CU3NZ5BouSlVWDKTOAgSQ9GYQonJS4hRTT
QFT3mQctil4Pj572YGh6d8hDgkZzIDf3xZQnQcJB+R64KMYilkhLG+CrUrjLkQjsE5W16sL/H7zI
tg22+PCynXDzJ99Q5L2SqekRBJNYEUFCgbsowl1h6RdftOF3x1FJeBTKW79pVGuPuHB4Vsi/OzRu
QlF+aq7yNjBWVVNq+0oa9peETxU60/gZUKF7tEc0f0OaOl86NGFLwcdrEXYYJ2zLz780ax75QNRR
Wh2TEPiZWtQ/WoXvE+uZ5Mql7RPcJgVql0qAROuZG9dFzgAv3LvNVDPHvaDn0Ihte+W0pXElGgc1
ISlrZ2Zi+aJx02zVNpW3s4ygeEIYEi5Tuw6PPbwSD0/3pRtxGQa+7R/4laNH20xIjE2GLxopgBsV
Osx9KvLm1gEFCnwmuC87g3u1ZxUUDCYyYwREkfyqK1A1ha951DxXIK6jMM8OFrXSx14y7zDsTO6L
MgyZ16L0CQV/0XwUrjL5ckjh03Hv+wLpqcXC6NW0wET6Y3P82Dc1szbK10UqnrxirE/OtJlfdSxJ
L7rWJJ4GOzyL0Fp7nF/hvIejNxbqKg089G0+svM+4/YkKokFMsRnE2paQTon1ozUTUuKUd0ORsQP
VZDs7bZUchJDzxewyHkMWskhzDx/ozopyHneBD4/DvSB1F3ywWd9onwBkACYOyQMOBHNntyhzQAT
aYvHFnl/hbagwPOjIg86a4cirq4IXNJbhbvsovFjNEDWuzpScDR4KGxTQfE+1mQJG62AZhyK+84L
I2TcHuZYHayP7VDnyONir+vly5STp/qttibBvNuZXfWNm/AIuFRxL/5gYDfMm2e4jtGpNUA6le7S
aIpmaZs8H5p4ss4P92GboDxpse/pdc2PxTllG0Z90O03xAcPY1RyR0V8pzCTk1V/q5q4fWVV/vCo
LzRNhWHQEixL1+pVqSemvMbqaD/s4c3iGbfVcFMrZonzJSp3TmRjQTXkl9FNIVE2eGFEArIbWz9g
TDhCQYBU0i3efAkLnW/rk1KjyudbwxQfHpaPBTJ0n/RSe1NT5VTb4qwID66t8eIUwZY0mNsmJysO
FMW73SC9Q8gFozO0Hn0YSLFtbqXlWVucjYI//R3NqbUwqUo3df9sesVbm1uYtkf/yFDD1jsQdAO0
YSCYXRDcEtDdLMC8daJdg90D8Q+YMftOiAcf5rpZulUht37jtUtRqdtaMzZDN2DiTkyJAdN/02JM
WSI1b0EqwF55C6Pqy2iYqzFpsZSzVNCFhD2pyaHsQLSMpvqc1+Les+O7vHFRyWKitsWPjtluNzx5
kFQKLV4VvrnzNOUAUe3ijcqhos7Kp2k9Mv4b22svHahT6cCHVblrdeU17uSt8AkeiptVpFg78qJ3
MXfiiUv1wBqWv8wVVIgxy5+LoIHqhlM193usicldZnckfY/panRU2EHIyfn2s7bmWG9WB2HJ0fhK
VtG+1Ey50MHH9B3ZARYZyyWeR98oH3MbCbvLs14/hEV5KX2k/lUgbxg/xVQ2oR3BBe3V/qxlHTBO
o5OrqgW8b2oLl7nvNnDti3Sh8lX6MrMzSt0lrya/SSi4waSgMwgXOCdu+2JT0oRS8sbaU7Flue9B
8H1c1RWgSMPWdynxFV1RghAo+SK6OM+YiFHDdoerOnSCXx+HdY2VC0JxCzmiuR/i9JhCT11kjqiW
g16AHqjUDR/1YNGgBFuRsPwkcv0cC5SKvYuJGMH2y1jiQpQs7dQSG6IbRuvR1XoGcu0TroYXOV2H
ag4rv8lZb7yOEKIYymTwXhp8R3QFLzRx7wvZSJI3H+3U/Wo7iPic7zwBrl5V8asWEA1KGAHS+eGk
wzfD0iDnYgcRWVqRrNlcYwmSZEisVUiceas7T4NqvLdW9z5AIDWKdykNsUzz9MbIgr0JWI4PbfAW
mOFt3QF/y0mfV3Mrv7GDgccX/nbBs6gFUgx80aUWA8fM7HdoME4MmL+AbX/2G/NOWtbZKdzbRBuu
ec7i+5D2L8JpTngJyfVQjgyNNAAqwfdA1TEM8gFMiUhEvSc3bROhySmsSxVbx2YcQEcsLMT8uFdX
uSMRZhAn1VUZH5IRUxZUhkWndJPY70qC5ldTUHTm+WspGQnM/ZjDGGxufGnsSkjFaxmGS4Kvoyq9
ti2p0c1oL0cf5AQFtotvIfWpKcVX5B7iqMBe2KEvc74aU7JKOY7vjQOSviLnUFpnJY3WZGJ6CFtC
CuJIdncQIy5yog5bant1BvjBSfUVBdMec2a0MVoY4YmUm6wPoc63PQELUHSt0F+pRil2Q2lSdc5f
88xq9obdw/QTinlmvr8x/KJivJFrjJYwhqkO74E79vgBYAcMrgyuduU9hHn1Ix6kDpIWLoeebDyK
t2/+XXTvNPq9BQn/Ic71Z8/j0e7LQlkpXndoTZluGGXJvenykcrcpt+NWnYhfuVZDQyUfBVUPy8c
4k3crfEil0zldq7SnWQZiTsleQh1Z6Q+UBgEGUxG+/bCzM/A/czdxCedC4RwSAJm4G5UC1RD2ZKj
zWo7BhjDAm4d5mvTyS5ELkWb1m3kSnj2MeZ/DSHLRpV1sMemgMVRJBdF6bRVaTqXDsHozgf/b0Vu
xKAFs3Ah6nGFwRE5vdJ/tSqwVswTWVymIDU6hBxUZvwSRrl2qFLsa5gwoPaC8CkSxVl1Lkb6Qgd3
qqVYn9S6/AJteFNXznrA8XYfp4QIsET4qunQ6/yce99XU9GMpcN65K52mDdb/OcvSl2gP0WAGQze
hmkttuLKubPIjF34lc4asMXjsko00DSkWNTORZrZ7eBxg7cTgTBPaddUNp2jqxw7Hq9O6taYQw0m
6JCZ4JAMeI1h11Ru+AVyPNZuszt1mfhBiHzCoyzM4NPDuVRLg4m1j0C1IUSkstriQIAgbs7P9rxT
dy0QwAT0zPu7lLhSSw7/2m8+HInwwGys3M6nVtRgcpah979ccj4oPEaERi9u5kvOu7qJhFfa0IkJ
4oHi6WdHYQ+I3tOc2zIqM93cd1V+jrD7oCZ4D1IGs/UgvrDgcYJDqAg0BOiDc+ArkJz38GXlIqzx
izXWF9Rz3+JifLej4b2E2LBoBm8lXfwMXfc+xh53Ahh8PMQQUAP0mmCoU66sqcEbHA3tHbIrc8pg
VRXqiegoPEzfxzG3N0nCU6A11ZuysFZGmGWI73WQBjivl9KhjJnmdX2Ipw1B8D9fgXMDWd2V9lJr
7GbXdGI1H5w3QV2nG5Dmj2Xcw1jSwtc0SKyDAPHedgZRRQWxCj1oOTIs3EWUu1CuDKgPapbKQ6k1
PY9rh7yiuV0wxz8UzS6uk9ucMuNWEpeLUzOHioGNcnCD4BBbSbbWTUZno4Zs2hiDzWgT21SO0L6z
IPo6OtitW90nrKXVSWGcNtofryzW/xhK+XyJ+zQ+Aq2M97DnSI2J7pMUwLDUz4ptftcszKfivtZg
RnQofmJg2YiSXLN6C6T3aIf9Lgh5w/szPKoOmE+ni7WmZAdDbfCxjSdd7XJ8XtqNjxXZoPqlNWIV
5jDxewK8G+DDTHr4bDBJWbr8sl4OIl0W2jo1JutHeNsWenuY6lSWva5dBXqnz5PBzs5h734vBmcf
Sm8xDRHgqpDeAALOTW4b1TzaWXWoy1vSUU9FVp6V0N+4eMhVoXytvW6F6ZUhPlUi6FVlE3xVR3HS
S9CZciSWC+8cqylVzWKDuDoE36yCuwzy2Y5qyNntNcy8kEPGZIOG6NhuiHmH9aAUNySabIHdQA8v
VZ772oUE4kvs91joI9CHVdZtUfkBgQhB3ANBCQBqJQ859epJtAOqkUWwhwEi9cLQvGdU01uSZphf
AJLWLgaJFeBy6m+egwGxijxSQgqsgdFeF4RWGHrxIy4ALSfKgfgXSTJCczAtVgQcIpPb3s3PBTf+
BTy+penkey0D+J4UbbGXZrrunWKtkJ5Tph75p0BDhBFfqKfmy7y4DAZ87Mp4oeJ0r6AxWfJoAmJ1
RZuSMQxC2h+YQLBYxYa2WUNSGBlfymjT5emzB48ATh86T/IyllWAm93YNrC2Fm3JLIABBx992SyK
6n5kuE8iZK2Bu6N6KY3hEfQq9xHkP6iHXgKWHZwR1acDzqaSb5isDrUR43FHaBzlqbPCsczK5NCt
tO5kxAmlWWBjuuTDmQGRM7piV1uT/RIRyCL3gu+47JtzaDB6hNrVxzzGEsd9xnRbwdJrHqKwZSrT
jKwRdV/KJFxGdfLeQeRQjWGLyfWtdksX4Vmcb0zN5s7gdft0vE+0Slu5ExPKgDRoCuXRsUHRG0F+
CIYGAGljHkW4TZLwLrXFxVd66BTDbYtcaa/WXwxD7pT6ubHDgx4AR2jKvUiMuygb8qWw1XOnNoR/
lCGxE61JNJR+UlRvTRrHJS/RSKTeKfEk8UT6oLOGcpZJ+16O4YsfXXW1xGJhFKusSAGxZZa+6Szu
aJgRNjixblzQoy9Nkb+pVrzXpXLTgzfx/CeHL6LeMgpx9HJZYAtT3R6OB0MRC9tsKcWzYUZHVHj3
/v8m7DyWG4e2JftFiIA3UxhakbKUmyBkSvDAgTdf3wus7qvXFbejJwqJokiKBA722TtzpYoXIR+5
RmdHEjW9trEei7TZ6131kdUotOUE+k6lOa3bZf1brDvxFvTNZ5gSz2HZJC8hAHiK44zQW/ETs1Co
S/0jpNqTw+4+l1lzLIXQrdCihfm5JNNnyKKgKMWP7SinrheH2bLe51S894vDHhOYvA5SVkD3dgel
KjajwrKSLRnhNa761uDk2znL8tTayiNxAHqoB5xdl0oe74EevotwHR0mpBaNYGh5gcvJnqadM1/6
Au1cNFcHOIMcLKL86QjLkKE64A7TLg2XAJKTbnUHyLvcV64ylzC+rA2ydaJ3IPdw6dvQbbvPlYl0
ky+VSxj2U48j+E1Tzj3VG8ync7WM+47Uz3RYHkydomyhU4wj0DbwrY7ZnV6NREUCR5+64tAaKK4d
sugV4EKJZj3WqYmuaN4b2gj1BNi1Pipvo+w8xKDeiSvDeUBtKEcqER41CUtWzr9LjhTvdpbSD5mp
oCGtgRz2lmq6X9/ivhBPTu4Iz2RFyFAOq138JbEv82dRUeasqWFvqO7pKbcl+Zyw99vUuaiTchpN
fiiVJWiWhtWzWAySnIs7myzZ1phPehI7LgKJVyz0bxpOd7ZWjm8v2XMTEeM+XoB3QHwhZ+Z6InU5
h774ofi4FIlVBREEpxTFdFDbd7VZa+44O3Tb4eB6lqyw/0AwTPT8i4VJAXwDNbsEcJaOFJfJbDmp
CvsiM7thPMZjDW6urW7nEbOVislhG/fyZwhCRcniOxicn7lls8g79V2kEOqntmMwV4KzUuUNxMcQ
2Ot2uwIyIleRcmOKla+YOWc+/f1QlolnR7RDpEkGuKbTNsL/zOdh7MixKTwTIo0fGhejRltiQDCz
FPgzNDiG8Yca97nPHw1YG5tktv1wNCufYyt3Qw1dILyFlTBqS34/xRF15HwIG3JF2PT9GKMpAzyw
N9k0P0SC58/7od+IXueCqqqfhW3Wbjse0tkIT0bfX0bG4EUr12cUjOSftAnIM/moguAFzc9G2xmh
YQGUpeVKXdrSfJLtFSffYnT0iMKoNjEcAc5T2LqJqrwtygda02c0sMQsAksCSsMKWbdvkBg+TI0A
SRs3qFkM5GSQNQZ1tABv3PDyoAohf5QBh4ZcWwnToO+u6sC6FkCyXWt5tQU53tI3Zg/MvjEIoRny
XiHgkGpCSW0iCLoY92Ac3VlSjN1lxi+kR3hDu9jejLhPoArElwbFNitWs2nwWC/yjIu/++prW3cn
fZk556JbK3fuW5Uuaac9dvX0IjRnVZfwYmvplY6tIUNsm+Kq3BUSLUow/FxnuaCt8PMkniFLQqFh
m/ezrLThZmDPypyPIT5y0c7iQgCWJKC/7uzDBIRmi70dNSpwE6/UyPJZuylcNr6h4QV6YfHBxVkW
LAK+nWI9uGbbDZtYrZ5jvQ+qjhcwxLLlDg1d5cXpA6WoohsJtmzvcIgrFW0WdYhqvy60LZAGY9MR
lUB5c4kWdrntIqEYXYmpOYSwuPsqGn3TEZABgyMBtK9gxQlDgje06qx0/TPQsYkMmNupCPh4CSem
n0S60K1UxZrfQ0Vkn+K4eZNdrGWNSPUplnr9jNp4Og6ySpc2qgh3KpBOplDBnjGXAWQZIwdPMxEz
TvuhL2ZN1EB/IGzjVE7AVXUblS6sNdpr7Ybleca5zz6dGdTBbtfs5OlJzsTJiljzHPJrpSwmSMAR
H7rKOCmOoJ1ONLGGP7aQyexg36SkqjsqxWUaM5AE9erpj1NA/4LIPXkJKoSxc9X+KaXa2EitttHp
8yviGcYecNDEopmXJJ/iOLXFcLAHmfSFbWwAACsygp9n+w8hEvT/meuVtKslaV0BCh32yhjw0pAd
10XjDkNhQnsixlBgcyxV58WceMcb/D5lP4On6AJHaWKv0/pVtCoHbWvds6F9isPxAwKVhQUORCAa
nm0na28NcZjbsCOOZpiadyCsTCeTPvXjSSflrm+5OCm3BoNCI5ShFdmsfJpERLhINsMElRd0YJAx
TQnUkEs6JbvYtRYcHdFA4ktyeyeWlhrdmPxikFogUt+jLrODsWRX6bXWBxlp+qmpKP7Qpt81IzNA
TOmTRcCHq9IJgNhM0oFJE5BnVpkI+ANjLn+S2ncjjMkv0yiM5VAlmIGITaVZniMJ9BvUKdkbbdKF
zNKe/V6evvAFymA41Du7h7JoT4eIyYtPY4xbpwdE+UtgxTHQ0+qIGWsHjWxxQ9MmzVJp/LmAui/Q
NZFNsTzMrRP6swITEWBfF6g26TYkAqw0HYpJ4yW0tHt9imDLJHQJUVH5xPm8AebwnP65T3sAFhUJ
i/kQKkeYTkpp1Rtd7altnywBUwTu+Hwolhz/vbpJGOub5zDnTGbypO1SSwJkFpEhGGqDtuknLjLC
BASoZMqfhM2fF09caB2DIOmKJRuKWpHvs3m+icd23BX5kge5bu5HMlhZDZs9tfR91TPsScf4JGlM
G5J82hO5wIwul/dRriw7fH5f+HR0z1KhHzttiLsYJinwxE3ZUiLozbSxB2hvbdI1XmqyIV9a6bVq
rANR2tlGCL+tq6McicmTIxoqWmMrZLSl6mFYNV5htrAWVU67mbv5U0X1fcrRCzM9y325eEgiIoJr
yTqFfTYxpOXEiOSgqtLspgyTx7AfKTxsXhkhim6trwF55F0kADZTppNu1/QPa1oovGEHJSiT2qG0
8sNQYilKDgR13RklgwXMTCTQ2/nDOETOS9gd6OFUwpC+6c5B2zW3+UC228xlRnfaWxJwB19Kh2TL
833Eg2DVHPoVfc84XhfVRhvKTxnuXdWm5ETHFmssRBnCBXm7ovQMPebAJfRBWOZ+sMrCNzqogJNe
AamGikmCk256/BXNNusL/Q/2mb7IWNVTOyDJmmlPqwYVIfPMWMQBZzq0P+UTQlp77AWJOFkDCNy6
2LPMzD3Ms1spxSaQbwT/0i6qonjPtuQo6bnO/IB2CNKIfVarHpIj4uLl4m7ulxvNwsbAcMeVu/aO
nFRGHRjIFdUauDqQLGwNHbg9Ejj4pMn8yGLUZ6Xm1VHZb/NEyPd2GDFKlLRL7VQPQ9wR6VoD1B0G
ZMdhvVl0jCI6Q8f9oMA1bZwxWOj5b+S26PywXO4AnehSV2457k7ESp0RFaD8mJqzCjBlP7OH83AL
rcAk6QNQ2MV+paF/zKXnEdGpVrHdG2EzeKrDpYdQw3GYKAry56yEUE0viIkDqn42XyZEKBd5AyCX
ShDyzSe5aBOVq12YgU7+pss0+gUXHOO3EhwiTkfELcsOC9z9MEckH0W41DJSd1ytMnE55PY5dnQs
dDLVnlrGp6LJrbOUWccoNaB/aRmttf4tAZsFdI84XLkIaVRg4Y3f6A6yE+nIuSRMMIPa57KjKD0d
KSGTD/2cgwQfoYLDCt/hoYcOz3BZ8jB1tX6n0snmckvOGYoh0Q6fZqVLrqHXpQ/xhbUdu2OpfCsg
473Ugs5TaLIdFE5/KrY2QVVjE+9CaU1/yah/s37Y4mkgEJoytk/YUtGUr7VS9ZlZlj57OsdzMqDM
SsaKTWgchQuNb8N0uD6H4XzWytziml0cJ6EMm6wnbhqpyU632p8Itz6r1o8Ok9MXfCL2YGqBWSeH
HkkM14GNFeufczLeknJ1UJU0CGeLeyXDpavSR1JRyJEZweQs42Xmv1GH7n1OPjqjg/SLDiXAzuPH
JOBs9LLMg2rGv0ry0PoxpQ8dwSLbAv2PovR3oePATLCJXtGKx0yfOlcscb4dKriFXZV9q/HKozCr
pxA2LbKJt57xu9tmLERO3X4s5FdQScvWYu3yaGDeXRFyGavPy7BhKef56dq6eLueLWU6tbMdbmBQ
xIy0C9krq8Lrk/wDNI/KyqkeHVX+Ds2Sipban/rWfhrMbTxo5qZKx7t5rs+O05kuCqQdwpo+gCch
iFdRW8JC2+9MGTM2n1TAuWzV932tHxPLcIKiA75lSeEhV1Rs87uBqQqDQjnloh2+MJhqNjQr+GzA
HhOGlfpZC7y24OKp09Hwkql4N21AU9V6WbJjkk1a55CuyPo+h+NaDEQWccU0JvaTwsS3VxXtH0Zx
JCtrCK+ikiESfbpydvJDpGgHk9CIamTYRUcThtLAAcdDszKkrb5tjqZV0+nQnUcJ6wrii/YbaReb
qJzEGShjOOQ1bWUAmjHnMRSghGJTUZ4XGdpzNOmQGap9IzvZg31jPykEbR1bEuqwB5j0O6NHU/tj
5ml7V6XLfdTXnVclpA3H03laXE4Rdlxt1qC3MzJ3NpfZk+tTuBRgwzuU2diASZoAxeLWxKF5RG6+
GLYsv5qt8dBo4O2N7DUqlHCrA6DfsKoN1oNBg3WrOVl6RBpFbBtEQXY/HSaoggUy04lW0Rj4yNYA
dcmw95N4ydpl2ofCrA6yUX9W7VAfCqF5fdjD+wFNhnJAwzRGw0c0EjTLTvhRZIA0hA04tyIK6lp3
Idqcwxl8gTLM861ipTfEBoEFThp5b5IASOOAbna6kBHtpzWLsRz39a7TFRCdySgHHR16r83wBkYj
jkG+3FTQq7/jghHbVIsgNZ2tZIY51sVWQPGRgh6PPhlWyXYywrMkAQQb0YJzcqfneTYflSrUHvS8
2jsj+U1TpDwmzKJ2k0zQ5dyFh8owyZkk5n1gsH9QbNIB4dTgwVEuCh1CQydVOgtlySP/RDlgBPhI
BW3HuVlDkgqD4SF8zkoZ2LV0S6DoK9OiEIS1rd1sR05Al7axH9rdR5vrzjZmpSlNvIBzQ4csjLtt
pk3glnMdzVqWD4BQnXaPDkRmKXnH/yu8Ag7phtl7A0aZMRDfzVzDZFJwi4xdN2nKff4xGLVyS/h4
MBafIRkNz3lI/lWufRq5GXSCJAQnHyq60kEGVqSPx4ecQwFPQtf40nX3K/mhBbaq6V6kuneCxCw3
oUX6ZE5y17bmuiyL5tuMCgpTx2rZB0Ju6lSulMNhrASk/Tras06xmyIwdExxP2Ya0r7CCbfTuuP8
TuyuPOtJ8ibIRt+COjwmEoySvM0OBQf1TrP1g4wyaa/V1NZjRUh1E1ga5dMcLe8am+HJYuwq0iyQ
K6YYSfcaqg3xZln31qoNpBtaeFB2uz9jI/ItSUOx53Rd6ztEQHI7BXKPJyiwrE0hcbwuY99uDIQk
uYz3nGg5x8NVjNWlTBlDWEfBYmNV+kJ3WH6Rqe59rFRPMjYqt17bxHqVCL+vuqcicboNXJOZnpOh
+WDQgdyxOA0gjQ7kZOJcb+MLUZWw1wnC8oQKvr9ZpHIjx6x8aEnqINLmj6YrfnD0C4RS1l3VyPrW
ROO/yZk74F0TzxiDuV4u5XM/8r7pWk9Im4WlRK7p8aoLGSFifJKHYdnVfgEILCdDDxlCS2IHI6p9
7EQT/6geH51iKjjLjeJw/Y5+CmLN//9tKrt32Lb/ueO8PsLvwwhKIc+s4w72bVrW3vWO1/vg+Edo
d/2ZPr49e7/PGGaCX11/TmaI0d71D/7Ht7+P//c3OJdb1d7/P1/F3xf59xm53rWw0K4v++8tEeQR
34JLlB/NRuP4WP+Z67P/fSHXZ4MiWxW73yfGKEwJcb1rDcyg+fv+/X3w662/j3L9TramhvOBg3Tv
DO+RqfcHgEHVHguTuu+UqWKZScTh+l2I9uHvd7+32csaWff7c4rIiq7af+55/S5aV+rf29ow96Yw
1TEac/vfR7j+9u8f/z7X79/98zCGtMp64Bh6ikkfPYCRpVA3RLe/L6RWJSYQ18f6H9/ivWjk4PfR
SlC4G4B1l6wY2ZoPmTxv7B7UsFSXh+uXdF5K5g98+ee23x+v35WddWNlpbP55/br319vuz7I748L
VSh7H5Jpr7/9/cXvk/3edr1LTiOLDvz60v55rOtt/zzM9Uenq8EHtwZgnJ7Zy3/+jb//7vXn60OV
vSC19p+H+Xun//aw17/JFufgtL3YmpXZHbAvdT7E4YHdFz9aYcIYbf3yz48yHIMcKtL/9WtiZNLF
3qTO2nGRm//9R9e/vH755za5gqmvTbpBMsj/eYZ/nub3b/95qv92P8UJeU2/j4W+sD5AYrnefP0D
XYzMAP950P/x+3+e5Prjv7+WnELs5rQP/utb8N9e1399mOsdf1/r9T7X22IUZPiptD990useOl9k
hAojNLccO0YfSoG5+I7EDqzR1+V01J4lg/iv5RSr4nJdDSpaeIc4raq9rmVkE9KuzEjmVaFJ0lJk
y2Zq0noRy4hEIaIL18GW6W9znJEhHY31O7p1jc4W2xTBoEDh5X8+qxmtM9kunqDvyDsnTregop4I
EKLlKNHStMqSMWKL+o8I2I0Ih9tWqU7GwoUj7KmZ4R7czWL41sPQz2L0BFrasfdgDksPsF7lujOp
HTWKNFUOt4UiYzWfnhThkNhRI4ooJhAaXQPhSgmTQMVGSGbaqQAo7DYJMUjlIuIbExXUKVrnMBVx
weNcnAsFLQBDbMMnURpBAKUwU3QR6FkX3ou6308y6UNk1cn3um2qu2XklZlsVyfrhdKErU2XKUjY
KXRUu402SbdWYszAwdBve95TH7YrHZv0VlcV0keVWQpCiWyHtR+DqQWh/3IBO74vhTih0hVe0kLl
H+sDUQ75hgIqCQyu7VQoN3HERCqNabuxY6/8ttzPcX9DV4I9Bqh8l0z51o9SxZU1pgBhp5MQX/Pe
4XHehXYcP0XMEBehrpmIdusLNuatPd9mw/TTWrwx9uC8MVNnPDo4N9GcgfjLeZwyBXorxLRldnaj
DgRyA0Vh39LEL4QYpCEFpCxTEUyLAdV1cS2JxIZOZfwtNfY20UlTGkH/uaId9YDa+Jlactq0eOy9
vGu/reQOV1+26gL5W5NW8laT5vlBxRPv9sDzGqZuxLxm7+3gxAHj+2InJBoEoo8bcOzKuNVx+9po
NAKgU50XoWvcZfb9lDjNzm550dMawRZhBTjIJR80qZix5XjMIDUIebbM2IBzqVPZ2cfSD3zXxW+m
03oEqanZnfJ4+cMImzK5ZTxQ6+8dMQrnSu2/6oIIC5XTz0MGSGDojFQOMKvwdJnsjBB3DWOKEY6h
4+rwR/0c+ZamA21dMhm9c0dwDQ1ZZjhq94LtGDG/SVRcifBqJnUvsnkuEyWZX3bL4PXTMB+a3kBH
J0GRbcP7WencpbY/RV7qbiRHH/Ow5j8AhRgV6jJFO9FPiI9xCcPcib+lVfkKGYm+9rS8OjWBI6a+
U6Q/FpRUV020ZK8pcuE5qXy/dCEJvTOm/Hh4mhUbMLtz09tU34Dl5E02NC6k56+sVvrNUlMY03gU
pPk8x2sFbaQFSDtiQnx9KOmFSNXNwintjUDl/URRCD6kO1Ewfe3lD6Mm/MmZrQE2zWOb1RfE9ITb
r0ldjnhTuuHMDK3wgPuCHx6eKznUPL0lqxsXMnkDGfF2izLJrhNVxCDghIUqGu/gfMvUycqDmerP
UkpTFF57nrNHaotaJrBeHDRbIeZR6XeKhuAyz+eXyBk+wqiGDJtU3+nyuqjZiEwt/pKTmNm9erHr
+DLgPjiWCTSZkXDpjWwOzkc39bZPu2qaEeOl2BddM1R/yhw9tWy+pSPI/ml5Ic35Rle5W6GMJ9AA
hduBiQ4GJC2daG9C9CG0pghPjGMS5hcwg6QCD1sSvZ4y2J5KXzIX6uY7PZUwcgPLN+kkYpJg7dYZ
hNWYjpWyp8HajH7EMeE1VY86Lv0YeJPcRiCEwWaxFxMWLGxaZE6zR4xlanYLv09bHTVIA4UR3qNG
gfpGSpy3jpDNqfC1smchkOg45DlRhz2JQA443nYNwG3b4kUYiuYZ3eznwBj9KBsX32xkGjITEzFU
9kEr5c9mqt4P09qcfhlMpr51kpEhgCAiUb8rKcN9qn61tUaXo0HlLpMJ3FsFjpmecq0IM4+0UYOB
G1OteI5eFVQKU4Guc5yrRzmtz3U7e0U534ieRmdLw0odecGxuiFnW6eBS1DoJBG6tsgCajFz18rU
fc2K2LdG074i6YtPpMxMsUEvQnu0MyMvVfYNU3VSpTEPgTYpMhpbGvDF2vxoExFUk34X23nh63K+
ixXSL6Ow6/x+DNF/2OOhY7IemaUOanRUgjXGEOXfAGlLYnaDuG9G3wAbMdSkL7tmwBcO01ZLCByZ
RzRKlrll6v2kK8vW6gp9C+JgayzjKYvLSznJG4DwCNFj5CFznb8lBoeZRHqRXKUH8LsxWBdRP6AB
fiqMHNgOnCG9aZ/iZvmqJvNFrdDV0BouzHpjRtNpsX0ro+GqtEhZFdM8QbyEgQnlj+aaBRys3Wch
ChWyysZEwl2CUu2Nqf27E+VPpuhvJtNwU3lE4JrvWj1/IzPKM9Ku3ag9tYE23MQLIiLyEAO5oamV
CfUukRqSjjk/SSEy8h27btSHJCFuktFEYl/NpFYa73M3vUctM0ErRxJqV7QJEia+RfY1WslFqwmz
rpc/KUPaIdIIV0/2vU4MXcU6ksvVgyBOoU/Izhgyovh4P+A2IkiplmQIMkUDdEDSg+5EH63d7qMe
Ww7dzaAk2NEdO+tPq7eL33GFdfsOCUNJsglXWs4lfXTrUi79cPUIdeU9WVXskhBGBJiitpPp7N/A
sq4NMnhSE2N6TGqRJ8165cYJ12ZJPdZ5z345RNCuW+pu1VHXIixd8mvBZH3JBcYjeXzteVF7Wbwk
Iqtdec6fnUY6svI9Jk0o3L63eOujsyIoEwx126XjbqrIoty1tJBb3hYWCaQSCZYrd2RM+B7PDAZ7
S5wTe1UvdG0gtzOkYOcmq6rHvCf/naEQJhXO3tEO/+T5dADhZADebF5QhdyoTnfXEx1n9eO96KJ3
o0BM0Du0odIxf7McB/0BZk+vhfPjajq94YVjI9Nl02URe6kbZaSimQLwCjecklu9n5c9oSNhVZzx
BqC2wQyEZ4bTpX8xO9pyS25PgNeq2xzWuovLh3dTR8+pFdFTZeZ/xGpcKbp8RHrdXxIa8bsmZqqC
oMfCtYDHAN15GQ1HpFtQyUjfxAbjs+SqG7OoNxakCK1xCOIFKlYTOSvlCZ4vRuuahK6gb1+KDHWq
HVkSZHEQOoPGm2zxNlrQvlnQSb/rVRKnWjzs9FmYrBaP6KkFxxxiJjTUrgE/9YGYyS40uycucFSS
9843YUf9jTJ3Holyxs4OuydJn9nNkTeP5tedZynBLtu/N61DnoXNVCOZ+S2SuZwmTcNUJK+q2kc2
z8lDEVajCawjxmfM+hCkFtmuWAZ7by/5i0VRL7iC94NAB05tPMPMSytoyaSA6vixhmi8nZyUw6VO
HhSWH7/tOdfCMGNMWN9ESfVjtQntcYVxeQbXpLXPCE4+FZAXeDtbSm9MQmFibxj3nvqoPpoUixFN
tsGJzpQgbkoGkppkz9Taz7ZJ/I8RKeij1emLrhTDFnuYzjZgtJBsyMzuPyKRcDU3QY+ktMfNGuk2
tF0xeiAP5VtjKJg2mXnmkixreWaub9Io+Rk2jt4djUohGtGYoAhNkNOqMcDjP1FYkXdF6tjimf0d
NlSGvVJ2p9EbZ+b6SUus3DJmu63rhSnmEg9bdLkahGBfscsLCqJPdsq1Z2Q1sleFiT8gvpP0o4bq
R1Jl+9BkOpjE3VHo50IQEOnEiInzgkJ0MSIEd5ntOZhy0sU4Nb3zVEj9H0Y7mqPfQEENkLzD3kZg
idUo6IboLh108n/L+m1q4PCVy8Oi0ZwZxDskMdSqDqIxuYovQkcyOonwYo8IaGs5ou4kjQatLAZw
Gy2HTHYO4hTGK8tuMGc3KY2PtCfsCcqep0emutG1+UkF7VynnIEx73CmJ9EqOftD9Ojg551FWGsA
1B4lyPS+TAfmPpfc4iwtirEOCoX3SR/1czQVpxkr87pJUinH2lObGS8SCSA6NjLkqsOr2h4lZWPK
E2MAQ3rUK30z6GzHWKQqjIE2PtD5GfjjYo9hILKMhU3SjlrcvpE18Kma0rwJ1QGOYhjMHaHvc5Tn
XtJQERoOR38lzaAdGwwPeZxRUGlcLJD0VZn2Q25a6UIm/8NQ+7puuklNtvSsyvcJ6no3ri0/c5jd
Sw5HiWWoH4Zt/0mYL2EVrPaaOu6GWXWYPCgPteEgnVIcRMUa1jnY4+sfBElidD4CrN1kZwzGCXJT
EEVaymBTB6TCUxwkPIg7XlOl3jdhd5QQKNYVor82F5c0L0+k4B6GpvYX4OSEFjvM4BXIRma+Wv5S
363Ij6QV8Cr07xlJkiiggjKwwifW9vdWOb5Z7fiVQJVcGGqbqvKOvtPwBfwfr1xqwuwabH3LyECA
g0foj0Nm3fcMQ905LU4DjiWJGaVbpc5baqA/Qf/0FHYPvS4zCGXr7pYNNGvZCn2GSqecfBwILJy6
0ZrBMmHUkK1bwa5jACnmQ2+7c/Txog7SRXYgs0bx/IDDbfBBG9wXocMgPA33bLVebYLP6LUjMiks
sMKrYaFLKbApME0LXxKcTn8ejQOyMXdo+m1nxeiHcD3nlxoH6EFOwx3HpEdwlxZMKTHRyO24q5qU
gaSadJ4PZI8hcm/x+UXJEjg93tPSCsZafpXy/GA3vboNp3lLkMamGgC9RXD3kFR1X3Hd+rOh7akv
8IRTYIyE1VBVsvsab+VsTyVt7KVVeTIkDgqZweRpCKzOHQnfh/Na1hoaPDv9nq34lXzRYJ4xJEtD
T16eoyK6ml8qPSHOV93mYEjccigLF85jYKaM9vT+NSuZsIdMO/2QoFbAWw1aGGfE7ahg4bR23C1d
xVdmdpkmrt5GhaBVjJQcg9l5jt0KlyFAiUjIOejVtyCPzs1ice6ieKNlRoLpdTqKTP0EBLEL47Rn
04Yeue6+gJZdMlRsG6kiArbmjA8ckh49zeFUGsf2XM4bJ8etOiekubRdzeQrYhRahRGJaIGeD8JN
Mdn5eUgvJEm+qzC/kS00TWzBiCsPDeEuCQnYE8GJNnW221Tq96hh6sgvCrPrLcK3dws1i7VM9E+c
Yp9p4rtiBrSxqvw7zbH6jsO4qclQXSKEqjVfvHad38vLbRM7O+tu4mrKqXjGqfyRQGVXjeFHzcU5
dPB5JaxRitUExWA9OwpMpkZCyVGzi4djfTs0Oroypn8W06vMUbfS2gqPxXyTG3IX5ElJbCgCRpNh
syvE+Mw5ihpEEYhcRt0MGgJc+Du3WEjqy9J4r+TyBQ+q5CdM/551Fe3IWIf3XfztTC+1rb2gn3my
ip5qk7gxA52F15KQ5CLqQJGEltJit0DBy7mJZrcClNuYG+1NNlX8H9rzVPQSb2jzUPHm0RTU7qU8
m/1O114HuB9KNA7+glaLT8aJCLvSn0g13imr7g3gYEsp7FIBmBxZfBwqmrMakiB9OFyPg3rnxNG9
+MPCG0aI+WrtBlb6fa6zUzMbFd3OWCMhkF/jplVJ5qnORj4CyF8Hk3Fyl1rDjeagI7OZyeqMYX02
gTdwr/xp1h6VD6TUHxbO5VbmwMyMZys2H1Wz9PHnn2Jn2WYdFpR8PrQNZ0uEddqedq0mv/ad8SlZ
SEL4v/aYqja4cWnGpFz/rSXRXFkd9nV/zmrz1LIAOHpSeE2nvIXr5tWWopulQauhVDeZSkIOLPwv
UU+rVuA57wlgoEMKVIwkOVk2EIuEHC1UMX1ZObtFxk1lMEGuwu6T6KJ7EQPEtVODPU3/aOXQ9wuz
9RhSUFMhtSe4hmZPSmKqXqR/KAAUhjIEXelp9RUX8S41skODtxie9ndsN/Spmkb4eq5EmynZqrM4
Z2Y2Ac/L92KY8JPIIqgrAwJxe2hUJrGOkQQQ4Ikg7bTPOCzvm8QAKIYiKr61oCG0y3hTStBvwOrF
RBTfhqP2EHYS7ozwZymlJ3X1rOHYeZKy9wGNg7GocN5kQc2lou0syEvslC+r7/aqkzxCxIn2VZl9
d4SC8Ubl77MyvGQlVpVSw2ncVvzPRM3M2XiqyL3AQvFBCfEBdjRGIzJsDDG/94JARVvmQi4VDhDK
pdK9RbWQN/fXTuW0nVgyfW2mNSsn6gHVOt2E+N3BErTOVG8KeMuooB8Ke9RdS5beSGi8kWvnEDvl
SWUJB4qy7aoKicFIYDyCRULnXhOAtd5PbYgvQ8s/QyFCCvjqvpBIhLBIbFqjTzXSWDdmfVzKMQix
vZp09PJMEUctLx4RQ7olKRGAWWnUEEVEIz58AWBJU6+H/LKM1jFZAJ/JAjG9VEVbsy5HT/a6ZUpd
y0qyzRJZR5BrH6ZevyMdvx2K0AYlap44Q15wO1iB1JNbXRHNYkdbtUk9a+yjwJJKTyPLXArLQ5kP
y7Y2tMDoIf1wyZMCI/dslbMLFeWwI9MKqRx66snGYrf+U0JzHiaL5g35hOzKqeg4isuTlj9DkCFZ
rLpr4u41HtC+rocgGaeqS2IZjgyTA4Ve/hm735aO+GtodWc6t7dhS3RBGKojq5MSGKk45nrx2MXq
WzGRIl11MWUt4Va2swSx3nFhLJNH1Atch2WaMjSPxY7d2GM3F6+iS7/Y/T6NdtftLfwgWrmEPgSB
VxjAhKa9UR70+zimRAlp1N9Ith406Kg8xPYZKCZ197/YO5Mlt3Eubd/Lv2cFR4DcahZzdqYzbW8Y
Tg+c55lX/z+Eqiy3u77o6H0vkkGCFCWlQADnnHdoNJu0XjJbLBnq8DaftdtSVto9sebblJPbXXp5
aCqUzkBajMT0AHEg1JAZt7P0VDR3BdZy24gbYN6ofSPu3cz98GLHgXtCB/W+IirHriIliemG/hCP
BI1ac7DmVsNPHdB9NTvHuc0NX8vAMtdLHVKJkARqboQXemAc0Yquz47mAsefPXcLAyz/oM0tmBqU
OY7q8NIW5KeE55LyzU5mcQoWuDKZqzqHMD4vj1mEbHExfXLt+I7CT38QEk5V7c3nUuYpjAP5RZBH
NiBQb6TVa6h0a4fFYKHa2wGZPiPfEtq8LlnTHgdW6M3IHDY0JCDj7rmayq89nsCke5h9Fm0828bg
HWXwU8oZsZeM0lBN3nhpa/ytYWwCfc0+Y7XSQWFiaS9G4wdsYB4aVth5ELxbiY1sjiCFjqqS7UGR
j3QgWI1gWHJrH+bImjzXAG26JxnIb5FnQn7BsXxmEA76AKeu+Fa3yVh1nvnmpfc9UAQ4wnf1+nbx
WoGxhFEDEP0yeu6ra6OI4RYnG/7NdpiT20UXH/LqoUqQYQBZ81yEMNwhMp2byialKR/gMG4a6X5v
Jgcr5RAlLyd7StbSgaflpA2n5sbWwxEWhMUT4SF93+ud3w/gHuuwxrJ8BrIG0I3H2joXg/3D0x2i
N/RTwInXaUQmVKBgbMiqpWdZcmPOEO+QkHpoMOSd8pbl0JRAa7Tyn2O8tHdd2h1D0tu6Q6SMrQoT
LN7r+NjDDYz0T/Es77zwJyio5EZvVi4CAWcVuwXDY/Kcj6+BBS1lcInRohB4bAn1e+pKUMIlyAwP
oViE+MYNGjLHJNaNt9RjtE473FlTUiyoQTlHI76xe7IvYrDvibFfhJ6/tbmb7bUGgsFgIEERamiF
uSb2U6BTEhCZ/IgYUUr9ZJM5JEkFTpO0J8TfJaNWAqW50mp/0cT9hGvoEWQQrzJvLGphB90VXxcI
iflIqjIYKK4MqOlv21XjrZuI4TQLhaUic7epEMY+WIYXIytZqFo1zGKUfjYWCSun+p4m9WOD79cp
m1d2UQZnxLTPXd71QHcoTLULyScp0689ST5mm1KDbErGLCujc5gM6wLa/OwI+K9kK8MjVzePOmZN
29EE3raWnoIvNRkWiEsaa9cOYfIZ0iCEyjDDRpbFyFOAzAsicyQ7e13zjsP9oK0SNHlf7b3CaVjz
U/YQw+ie+5qMX7z0I/UyOoxnYYrdRA2+DJQtpwZh7jqnCNQ6LT/NWN6Ql78LHXQVevI26HGSHyKt
yVqqOicDFBqiqWNU28gO9LF+11F2h1HKICZNCccmxlRQf/Aq2zrael8fhrk8L3UCQSPF8sDE2m0J
mRzC0G5vRvLtqQulIUmnV1HAA9W7j1TN+P2LBbE5MrJB3CZ+VpJWJ27FZhZ8YWMNB1R+m+1YI0be
IQe7wQ8zRmxg0m4aejEaYLjkdsA9CSA+eV6xL5x1/Vl2zs0ynJ2UkTSLy9dCLNYJzlnCEIavvd2u
NaFG1za9kcPbkmnDuhZPIzQhh70d0S200TZvqDfmSIdvCLOE85pn0MakUQRb194WJioRzoiiuM0j
2lbu+kg+ZBNvkc48wlaG2xxmhhYouvoWfu1bJ/jfBkYnUNnDuZWHfd7l02sj+Ma1w1uaKQSzKcR6
oqUkI9zhzfEcAyh4fuuSlLwJyyedFAo9ikI3v8o+SlvsjZFE2Ae8t4FPrVUzhBrrKktS60EFHSR4
Eg4nm8B9o2u5tjd7uzhSLLYipzh4wDCjaOD96q86lh0fcsyhMEZ9Q47hthrkgGpCUoKnhFpRzJSI
FgQEpnjhIu2nneMTjLvUe2WJfifd3g+poZI49EyvQcCCtLmovpsdvmqwEx6HlanrBu5rFg3uCZ7S
sA/rCoNpMKg7s65PfXHTFPRkJ4A1xYOEMkt1Z88dw82E4q80YXayrHDoc3ZlfJ9C56tu/sRu9ntf
1E9elewdp35cWqH7bQyxvA2+gt3j1bYpIHS/BChL7aaKIRMro3uhjcP9SI1ZwJ9KomHfRtpnr7Fd
oAqNvmW8A1Jga3KfLe63KLWp6VD22oKMZa2xsBaZWbES1x7NkrEyn+Z0x7R9Tqxg9gVUnE1M6GMX
PYvZsJwOWPIcsyp+xohWPzTuo2lrLAz1+XWYEKhqdbLCU/OxG6iIiBHeXVi0yAB5yOtM2cKnD++i
tvucCUpk1k9ziB9don2CYGbFYZjebJNwoIevtolW0fXk1JROhF8jrITSomzAWmVswfOWw2fEI8B0
YxfapwNOH99Hl4R+hcMWI6T20pEUKM0M2zqzECQ/rI+YFZFtzbp8Dxbkq0bo3kSYDk4yRr88SZ40
G6ci10HdBh/GclN65K+NgZgP1TiS/1XxQ7fG927QWbGIEZ/QtjymRbkby+wdRnnAayGXaC6RsSmb
D3yjhF4Fr6ipnOwYWfhXL/Uu1ZJTrqMt1ATWY916CTbU9G2rRh8JLuBceTf0o2Jr1HBtom7ElBJq
lo2KtjshnRX1X+e5fGCGTVgFWxtIJTFm4AU4kOowJ2V7C7OMrL+XVI/6Un1PWrAgXZQ8m7oXbKOa
1GtU4vke1SROIND1D4XYxrn2jVz7+EULT1RfgbFr9v3QUmZbpuIb+uYG1mSERk17X6/MnMTQl2OI
qt2Dsjt1yL7lmid91QRP5dvgkHmoUsG3bd0XhAumUw5AfJMCgSBBlB5czUNZsMFzoKoZh4PKeEkw
cqIf6G9tFY07A/lb3E9ProAzZi/eWxhHiMo05LRLLEiQ2yaQyceFtdCmmcoa67f2ZZDVcjQhIO0x
TLyfUjukdkx1Di2Q+sjDA4vYhaLUuXB/DSpxLOEYYwUoeyIv7Gaspu3vh8r9kBX8Q4sFvmplNPed
11WbNEaSktcDgNdwjd3WY/KAeydJftKMMArfx95Ak1RSlk9649UStQTd8aWqi+AYTRCsS6TLGvmQ
UxHbQWEHTgxyPqi0w0CJ1ci0dlciWpZA2grEADW89NOmnw55XiMeFtwjSnYXCmIVwjJwsBVG6VpK
PsYAD+1VFYuc6QdDLmJs0n00rOapxr7iEAuUOGbqnzbzUphhq6PBzQyGxySANR471rDrijw8aBny
b7Xh/pTOAPewe52wU4LBxXJDziBs25nx2Vq+25N7aizUWZOfUtBBl3y1X0NJQ5cdaz+cCiucmm9G
q/rYpIApOjqX2b5MaXvjNSB84GnuwZl/NFJ0DaRnf7OHBp68ZSAt55nWNjDlrRlWm4z6y34IxdkD
8uNXyfTRWKDwhZVGtb3kHyDt7+gGHPtI28IUyQ5T4Ca7McleUIigbiph8gMjB4M3PwwW1QPHDj5H
jyBQGFW2wYjpj9nttKG5Q3gsOwLLOM9D8FC1FIgluYjUmIDqSO4JDeotL5wfzTLd2cgbsErdRUF0
AyG52NA7NQBB7SG14Wml6+qMOsqDSCIo3WkLYXOwTrXTnQ0Uk/p8etbmxbjrwQKZlcM0EJ/QpXBY
vFs/zNTqNwVaERp+veS5UiYD/m9mvc1rQE+NG9101NLIuX017a67Bf/JaI9Du9Z13q5dyq1nY3aV
x08ZPlDbkLG+bI6tbZzFkDGVp7q5z4zqSyZiqHUTdCVT+xE6/Vc8c9+7Jlro/eZxrPld7HjcwoNK
D2JpkaslCZkk+V7TktUdCD6fWSIJYsNiI8NAxdbh3zyAWQb4xAjrJ13ykd//g3xv4EvuQvIFpGlJ
+reeDu+QsMoJf0zt9KE15Y8q697cuX2mCoEKaaKF/NM76s6wy+qAcMA2VvQOdVQNzrWwkTfSV/Pc
Pl9qQn6dqrMMrJuqNt6NYERmqQAntlazii4E+JK5iIUV1XmYxM3Q+LM1HyVPUAF6L2fgDoT2yerj
n40JExst6+lYYjc4BrDnmx+FbN88TBG2SVE+1PbBCJg5GdMz9OtOuT3gBVu8w50dKZ4gxB4DqdNt
7GNYqOJdmu2dlebC4PNdmj8oaLp77Gbu8OEBuWTY37I8fIIsHPloCPmTsyhC+V2FQBgL9/xWIBSY
FnV+7GYHA/OcXFlH4qcvxNEYp/C27Sq81tv6Azywve6UPP6p7TcEpWFXaxDlkR7IvbpjhIdIlvyI
UFyDtNCdrULjeyOnaAuyOCxvCcJEuNfmEQpE5N2Q2dhObbHOg9g14mX2ElXNo4Uv7ISoAx8j3o3w
aHcu2fJtQ85PIJi7qSmXb+MZDT1ppbeJqJ9CtG435lRRsZooYkx5QrIqO9adhkBJ9dAtuoFq83CA
NYG8WsqirGpPZYHUR09OOC5Q3ukmvIqj5S5Gv3obRHWx16vOD93kHIQ6QHUQRwYCjHv0a95igsVs
gu8ytCwBuhAdOBb9CEB8Dyno1QnCCh5G6TttNr+Krn6w9e6Ue9m87wzWu1kHO4R1tbYtsvKA5N9j
F1rvlX0TWoyaUzxKymE/PTAOpe2gWDl4P+TcfSX5ZdfuKxWU41SE1ErSG4ugNApZRkyh+SCT6SEa
gVSPPWgP41yFWX4wSA+IXDxOJmQ40lPNsap1H10ZpM0a862d0LupSZg6OTIr3YAvbCHui8V6Dqzk
g82YcnBlf0yb5ehVhh8wk9tusu1LCmQCyaQkIRsJBS6BImHWk7UDRsmRG7LYqcDFtOgZ611+jkuk
qgfjILuOVQnJRq/AHrDSslt7ar4HyfA9balVJMvGqD9kdd/z0MxQYcpP4O6/x5Pzox/KfWCYO0vP
qqOuTdTLZoQMa6J2Eb2TkqVgD4GM5Jn2YJXLS+TI10ROJ920zpAy653WmbfxqK3ysmB0eiZEp4Vr
e/sTLPV+tbP2mrbZDp59cGpmWH18B7L+mKXvtrUKHGC+mmZPUMJMfr/ybQm8XYP0AVQn46NXNqCR
vM+YxkFbiKNbDZmEDUC7HuDsdOvk7jNcKxLcuftRb4bbPigflJT//7ke/A+uB/jXmHiD/LLH+W+u
B48/iqJFsuNrEX/93fzg7xf+bX4g7b+Ex3rMc20Dpik16l/mB67+l2NAwOQ0gvOOZZi/zA9s8y+a
BLQ60zI8y1rtYP42P7C8vyQ+CkIaroGcHSYI/xvzA8PU5f/73dPHsVnI2ZYlDd20pYFg4R+GJ1lu
tais6vNpyqrnMWFBEeTJs83anLEKiq0AmqIZD8AdQczq5FTRRm0PuatThsscqrIy+1CZmxULhfXs
aB+9pWv2IiZPm4uw38hJp8ibDROJ2vZp9Mx2j2xwRYGZlQRyg9voNh+EC1eMISrv+bPCEILS9GEa
p/LgGW+IFie7IF40Ri00IICE8Pxb2r2ZRZ1vs5B3gsfyPWlAhoGWhtNGXnEZvQiKfAi9ORMRbDo7
gaOfUm9Je/c4S5sKeRq+eRYeu5nm9KsYNhnbUSQ3fdt9TKIPaNpWx9kbeA6T4RSa8nMEH/toMEHM
bfhzbAUaf8hPRUw0GcHOrV0azHUmmJS14Jwt0UxGfoyP+YDMdi2s9sCYuGz0IgBHGBcmZuYUmILe
mOGQpGLL0JMSUjfv1hz/BFBb70pL+yjkUO9xcsRYcI6pqGcuBXXEumNh3skgo+KFg+k5ttu71Lob
kUsAiBWeC2rVW6ugiBxQt9/1FEnOLMGirfQQ1VpMnbjDS+P7OUKlFBsevxTDXRyCrDHEexu16a01
2HfW6vYoZJYj4tb2+6aqyF1lQA10AQdsmGR6sKDp2wKhYLlWcOYqA6q7DvaDbrsbRMa1o5XExMKO
t4kmgFAl2iibuKIWWeL8hflP+yIWABjNuJy8yj1FAzkpeKm61n0LjPIr6VqAoIt46D2ZPzgE1fxT
EQbW9H6A19XdLbiKn7MyfEDMW55kHJn3LL8hFtufpZGjJBxWtzhWVTdg9neeJ42TpmNHNi7u0QJM
gqYU8JF2ArWTjt7NvJAdHtPmnIXEZ+SlP07eiDBRiS1Na0f5Hpbb5lB0KJQgqDJC1gW77YYgCFJh
DydSpdOpB7OFJs8IjTH63mQ43cfg+BB3GY6GzA9OgYVByiSRTmjGNoQIeRhaHxDVikZNnhHg3zVm
0t8iTQ/cCgwTIOQMxcYUd0LsOwWupfzjpNb1gDbDR+Rllv04mf15qQbSioP80qEidtKnahW5Y0nU
1qgYLB3Kk16MXo5pult7qu90WX8fCyzFgdw9e6Kk2tAGX3JtvM314nmJDHpcEd/ZuMxvxhW1kaZi
r5tozBuD9QkczXO76O3OhHaw69sGuAsLsiZDOLqcQZd+jRegSMNEbDGbz3Os56ewGJ88PBJ1g8yS
MM1dO+chQgrBSzhqP9wYM2MQxfXGcuYzYjRHWafPswAIl3c6dnpG8RM2BPku2VFHDCz6C5UpXR5A
eje3DnRPSloAlYuWcWsu2hs+rPXEf/k9TpDaL4glCgakfWbK91qWx5J15YPleS+N0dy2DbU8IZ1k
J/BsvenSj17aUL7Wj3a1SKK/JX9KvxgTy4mRCHKZIN7OwkWTmIzlWHX1nvF72iQ9Cw28UJNPQW04
W7jO23IbwU459AUQx4EiRC7sm8CFHAsKxiCFno67ubbfQbotvlFHiOkO9RErFLpfAPPBMb2XQqzQ
Uxk7hyI15EEnrNlPSOODUwPjZOi7Pg4pkGfDQS+dp8YKh/tqivITkDgAcjZO7Et8auHKAFeYNqZX
fMzMFgfRvD6SpEG14BgRpmg644PjHfF/o85mLrs4IFjK3fqT46JePWZWfSxBXtS69VZmFQ5jSCYc
+gH13NFCV84xnObUT+nrEA8BuS1WvqJIxv3Qnue6kNupc3A5R/ZDH7uXzhEzcFI3PBkLw8WSgymq
DepJVv4wm/aThEAzluDXqhDubZnMH6uM9D/OtO6HT0tmuZs0QNNmcYl2u3STS2c76elOAlBH0FqH
6q/7VpLptwXSarblj3h7YA3TIZnZh+UdRsRiBwa3Xodrj6DAm2E3e7n8pnnOySxyJGBQzqVeRrDZ
dogm1il1WTH6sMF3CwKhdm58IPVbI8GZrLaHBvQOBO/rMn4n+Q2+Iy7eOuwuUF5KJDkYSEI7C60d
AKLuOTjJXn9HZxmnWQukE0mUXVUZCJcgueUF/VmLAiJ9XD43BPdWaP2sRfGaUq+HmIMcn9XE0CI6
lIJdkkL4XVFc8zJI/OkHUNV0hQ4cW9BYz5YZkzIF6DrXdX/SCp5jFiLHgczyBle/XUV5iZLpfHBQ
AZitfFfWZIgq6otkK6w9JgxkT57qJjjYOQG85dGJKnEko/i5jjIg9+0cAfvCjFwDh8HSdvYj0+j2
jgBBkrnPIKm7bY68ycHpwCdP+nBGu9g8WJVcoQ/UDIOdy/42Lvgfh6I81ikLDxGET42xnAszIvVf
PZFwPZcJXW7GlBQR9fjLoDvOXYiMdtKnfBVq8lsUSJDHgSESetZ97hUnrU2XLQkZsmMeyF6vI8T1
xvGbO9SkMl3ya8HXcJYfPeq0G6tuKAvkk4+lJjrg87dUc8NdZ4UxP894NDx714VA0j157gl7trXz
hgzdNyeC+tw3r62LKU3aPRr2+BYOqHFhtIcmzS2DQkB+zLvB7PkBMhVawAnab+DwbOTdNGHdgWgS
aBIxySI3g4JETXIQeVTmNoK6gICB1QZ56uAcUzxpUN0MNYTzSTW8Txs3J1rXECP0zca9NWBfU4IP
D72ZUBrvrIdyGF7TOQcGNbl3YUfn6izrDv3P8JhMUEiwcTyHZfnW9HAMG0Y3GOgSJlj70fMa+Jkz
4iBT7R4mzXqoiuHjkjSUKZFi2noAIUesKm7Cbj7SuQlwQwiGFS5FI3JCSZ3tqgydfcTlirr+rg3i
kOZwIbxAkG8lBZ+5L7bnoNqYS/ii816gdUIFhN6HG+wBA8yKtVUFRGaTO5COerFykpPB10Hqwuoa
Ib2FsOoV3VFtxs4B/Zzl5T6F3VdtRpInPbJdBNnj5DdV8ftGtYkJuXB1gg7AklNQGkz6rPazXxvX
cdGb1nlktfAwk1n2QfGUPpojSDGpYx7O7DyANUK/rPUDTYd0Oohs31dRRP2snM9J9ZynK50zhi5S
mBNE25D4X23SduXdrofqhFONgmIoX4SYElnAwEApwiuh/iDMnvtzV5zJg7VH1Q4dtPDVntqoK6ga
fXMSltjXJrWn7nG55/V2uAQxS1YzmlhJ/b4kwvLL4TmMdQ9HLjM9QkS/xwnRwZYgiG1fXSCXGbk4
NzhLxyYk1dbP5i4Fu5e3WI8DRMDAAkCCQza18BvsR9Aoh+MHsJ5d1Xjd/NGm7vhHG2VIoGtWc/qj
/XqIKSDshAR3mrJkIAdpgNWGXUEBXjfkcGq/EqNEhnc9tqXzmlUAicf1F73+rElolj6cEn5b9TOT
iGlwHF4vEjAb8zQDxa3adCpIsGA8Ckz/9Am198cN0d0nXpFRjCQdWuTXDUoolY/O1N9tMULEu0Zm
M1pCfAR1Kyw++BzqhpfdMIDVk5aUgFYOeL9yyNVeuqxVHapB62TSf4dDQJ/BCgckIBLUiShWmcWV
LizK7BwaLRQASWVhc/nZwhAFs7/31f8+EYzmyE4iSkImhQFr/c0qExkBtSfiiv/Guhm7u7TKdZyb
ERxeVav4Rmo3rNEEyMA0ObAI+VokRtfHSG2kTPgVqvWJKhwYZbjYeKRXPGe7eDw6+K625JC8lbnN
odrT10N7SNBWUsceQhdEopQcCilOVlV+1jy3vynjASssWua0JdFHJarVquaFnG7RMJSY3fylrYNj
Oi/TB6O9tecG+RxQEE4TfGqCJvOlNqKhylL6kHZ1c6hkkOxjZNIKu3opSpCHqZs/USZHRBq9n2NU
zkyXsGnW8ZJgTsQz8kHrysOE72pDpcN1hAVa7WbJqV3EN9MwktOAhK2F4AxMImn5TqLf131moBli
uUBPvIT8OquIMNXOaH6gwCva9GbsMb01hiC/N82SGVIsrF0koTVV3tQP0GeZnLB60JEhFI5u3sAl
/TyYRXywSUrv4BW3+yQzLXAsc+qLsfjJE/5iM9GfgRR6G01Dawm4Q3bI+x6OH8Bu3IEfuxaFxkCI
8DxDarrzKGtiBoVeCRJQ96bFitBomhhAzqpekZpdvVkSQs1q7X45mAV/XPvcPKwiHmr32vjHNeos
EuV/v0RdV7bic9O4qAJa3p06l11UPdbL4Lz0h3IyH5UKxLKqWyjVCHV42RCWIEEDyblZHQMSwhns
15danEFpiWpKWST0HnY/PIHa4D2CJkbMar1RO9KP1V6T6hWVK2SKxPR4PRcUBQLuGsAx1VavIb4+
ixv1wn599fUW10PYxTOQoBiiaWwylaHhn51msNRp5hZ+RRadtnX3usncpD2OYjwn2UqdcApS1+uj
QGfnGclIbROCGpe26wm1pzYCvTkEywqyun2BQdv6WrUJ0/mr2SY6A8k/TVVb2RRqmfOr9f+l/i9J
JeNjEtg3VazzG9rCvs00yMJy/QnUTyJcMG0b9XuFOZqPQDD53c11XtIt582wUJUF0YFDxbqZ+9Ly
TfBD26FZXPKhsAz6VXK/cULTH5PKRPELGdN1bGFdXvpqz1sFRv5og2wPNGM0PYoidrALDb4GNYbW
90b1lVEyqOGYoai2POEXFp818CxVzCJynO/MdSQ2B76l2hvyfD5m2njCK5KZQVTz0RnME4FruG94
NIAHxmDC1SdY1IBYrp9NfcBmRMK4LKBBqXefMH47lJV1D+cRI2oKoWd3QJJ77H1Yrseq0qEgrBOk
KWL8El33yVq/a6vmxwSOxY06BvQDjKsFCLRPppCaHDRyKvko0/o23Nmzm/7o1sFfbZKOgugJgh3/
8lxrWvT35vLo6Zk/rm1q03YorTWSf7ex9jD1OnWidxKGqkzNH4na9ilV2yinb/121Xqj6zuq91Iv
/49trlI5ud5B7anXXduuh9fbXD/etS2peViDkJxZK5PX4HpndTHQJ5Yel89+fQ1goei0GOb+2nS5
RAMwzBjZdZselSN/AfrpYyEqDlWTPpgZz3s5w4HoVxtLEIGMDWvvI3kVlSeb7ImvGstl+jh2+OrY
SSLQjAi3cglKvwyRWbMbixKy6jKq56p+ct1M0r2nuGUemiWp9P34lFhJ47syG/wYseHNuMhyt6AP
loEugziL2l+wqxLJZELhtfLVhyDR/zyCnT+4Lm5CsZWfhCZbXxYVFnouqFo3N7A2wSSkwcjDyuv4
HNlNIgFQBckZVYPOx4Xx0cigH22ZsjedgdeHugezOFiBcXG6Y4N9VwUw6Bh3+c+mi+qLmfz/FRb+
h8KCFBZWxv+5roDMfNl8/V7+XlO4vObvkgKZ+r9023I9agbCsEwXO+NffsreX7rQdWm5julYqzPy
P37KtvGXblhC8Erd011SX9eSgvjL8wz8l8lvOWslwPvflBT4GP+1ogDyGEImawGJyRpRgP2HV72e
R5UeaIt2kzU4e7JQqf2xJaxyfu1d2gAhs9CGY06PU/vqqv92bgowQmpQhmQxzF2u91OHarNy6HzT
DUeMBbzHjmhr2bdj9hQNsjuAKGVaVQNHi07HNkf/n/oojfE6sqlNNa9r6MtFTYHBBUVgzqmrEDv9
/dLfbne95nontTdpOdNaP34eUGOGg/TP2/zxriNaD6hB/Tqt9v645vLJWk3CxfRg4F2vKYz2TU8G
b69l3bmSzXBsA6xfimVsfN0WyOaPKRnEjWpVGyna/3IMrbHx1ZklQrFacygcrK9WTcDbc994UfvX
C9Wh2lyvvFy+vvC3N/i303+0QZpxD20qIEVSQRY6fizrF8h+fQTLk3dSr8UhWudJqG/1QsKVXbVJ
fu2pQ3MKOG2T3buc7i346IuHRr76l11/xT9+VHVYqN8fh9aFrK6kSCsqkFFADyuCMTpdYoP5KgHY
7ZMI1WZmYzo1hBl0SgzkMtWFqk3tXV6nurSJOvABINu96qezalOnIZXf1FZEQWV9k2wkl4yaEk45
6j2v15mj/Sh6OR7UiWvnV4eXm64fkAhhMrT70UZ5y45NlGbUrtoAvh/OiDYWcdL7oNLBvOdr3kEl
H1TeQR1SI6KCo2HGGhv4MMG/i5qT2u1W2H+I4KLB0gDQWYHJzRrZq03fThga85vtjKCPT+jt7VV7
/OsKPQ2OZoFgCCAsROTWKTVBK5S16a9jqymtfSaKz6YKI9cNXAKWaOuetU7MMOv+PmS98rbMYAkv
UWWYoFZYQMlVixkSMDxSgFjgszbyRJYw91VEHJI5Bi+/RieXXSt+mpyZx2PGkCktM86qFEqudlVy
Zawncm75owg951A7+p36YsXi8RZq13V61u0ZJOlt6QUJCGRp5g8aiBK5Lg0Se/b0/fXjSyOR4GpJ
5qsA+t+Canvt1Opsmtd3LKQQU14XHp0knba5xNcq1M5zu4O+0z6p/4JKW6k99W7geqnn2qjVGM3k
z148EQIh1hCRXtxPyGog8t1Pox/GNbuO0+G+mRbwD2Elkc7BGKeKK1xDkraDSr9+JFRKVmZkQg8t
TQ9Ex/qh1G9ia4hUB615Uk3qB7v+VsGBqlTho1DGIJ9m+WvVotZ3OVRZNoCeGgDSEoY0FO08DkJS
FPS+gBSNN0GuGe2F7BR2OItG2KPOqT2b5Z0JJAQ1ZxIFmk4IoPa8qRqgeNdt49cRoBoUQL673Qjt
u4skz0mqYZQGXLbGAYNNsSTPuA9WB2eNCAC5sfJSuxiOMWOtjSvUhM4Uoi1LbsZYw4e0WyXbxbrq
c9cNIp2YfQHa2zhe+AmRawK0daP2rofu4qE9tkQ/VROFiM9IIoh9VPZ0Cbmu4RCbCQ5WuNz165JM
NUVhB/9ClCdcmt4qiJ3765d1C6QlKdz88+UptVPfmbRqd/2Gl68JwZ5e187kwTrDPOv5rUqKXb+l
OlTfV+XNoPIfJrcJjnFmUBqwKSerb66+rtQGMj6O2qqGssYWR47mSaWv+gkCMjnodP9bf1W9A8Es
b2cJCmhWu07+lyd4fdDRhD3mEaWJaxO6UPf1qvRvqnBqDc+SXxuYI6hzODFR/fqrlG4NSVgfHlXe
TiXN7HXaVoeJyuipYwc/aJSYh2TvqQWByqKpje4SZKH+MByyGClmMVhYMJrgFOTa51WqOJcp0P18
GMFBk01WbUExf5EllRiTYAozCzbgE5ZNV2IOPkY5GkQspuE0MDtOYdn4ak+6IZ0Uxb3p3MhnY5zB
ahau2JZoFPs4VE10Bx1rUW/drKEotq6Yi4S6wfydmoQMqoNfjsnkBNsC8i6pGapQFWq0lw6ucp1q
s8wujfWMvJ0JGnsbLpJ8yDX/2Gk6ntDwJLyujC/pR9W5VSJSbdRh18DLwSGq37uQ7yUIUF9twtB4
c6j64ZXEw66r+H/dqEzBtU0dQtgiYlO76kJ1+nqo2qwkjCDEIma93sVmhqbiut76sqtaf7vPZdc1
EA7pGPfEjFBa09a3lPHaS8bDbCfnrLdPpSmGHYo6NrLfoF+HVYO0dEBzjgVZY8VdQkCcoWFdh7RG
wahhr4Smy646z6DygIYc9sdZAzpznU9U/qoJNT6l2lWNaqMSXWpPY9XMpLHG7dfXqMPhyeqd+HIT
dUq1qhvNYp2zMLQcAGCLiqXJeqzUPK93igIQFWbsFOO6QAkvp0u1nlFXKqFPtXfVCv1TO/RfT+dq
3awCbHWP/6xd+tvpP94NJWLW1er2jpeUx66vLsKnqum3T3m58PIWcs1DhSBttyoFhwoXo41Kqqnj
wLQHwLhde2n7I+92Tb6pi695u+thv9SRD7NInbPBIWPn4TKd6Y6AlK9uAIOCVrV7ab3e55rTY0bU
t8iTRFt1Vr3B9e3V3vXi3+54vdf1M6mr/3jJ9bopXvM+MYVpJh9jLRuozfJr749Da8a4gAkeSQBV
aFinsWsSQu3ZTt7sA2fGlYZF2b9mLP4tgfEf2zAkRQGiT5GNX29oqfXC9T3V6y7v8q/n+8GB0ibQ
dL984l9fVGXqVBu+cQxSavd6jTrdWMk/Z66Xq2scI3TOQw1UhILhGOOioLJ/60b980at4yeXxpgf
KKM+VxX4Bgy0BtBJ6yIvH4a7KMzlQeXoVA5QqiWfOr5uLo1NYQDHqnEZ+fMilde73FLd5Jr3uzSq
Y6S/pr1RIEvmUq2OXG3cVqOuEcg2nt/BfQAU5XT7uomRm2+ScG87jbXswWhLCG/Y5gxrLcrGsWt8
NqZ2ByKrPQ2IVe5W+hTjFQtolT9CG2zt8mqlHUV8f3dN5M+GDg6292zfQ/mAIh57UZ07lz07HuSR
UP+EhDhD47p08tSqKilEhUiOiY94Rulwq90YJoN2rlZ8U0yYFBUZSy605CnErRvVKDRogMP/Z+88
llvHsm37Ky+q/ZABj40bUY1Hgl6GskfndBA6RvDe4+vfwFZVUqnKyrq3fzsIEgRBiYTZe605x9RR
6hWOdq+Hbr1N1WDEJR2KI3Tdadd3wjoiN7eOnQnaOkK6gViqPcIbaY/yEakMhzhmzFCruXpsl8Xg
+DMICUPbBIX13ezU7tgvU6LLQq6zGSGgxjAouIkGtCqkl03RGMRwNHO4ThXbohgev8y1IDtE3o7F
cieWi2a2+gM9c5VLMJeI5ZuwlnGV/GLkI7mQL6RlgEqNMAqMSWhH3hfIFukHie2HWuZ7dVIWVT/U
MtUcgZ4Zu9tpCPuja2uLpTni/w3qaf9540vtVL4iK5+UAEuDH0PWAS+LbCkLXp7KR3IdWqICOtJo
efQ4+qPvTv0Rwiapp0Y4rOW6ywvy0bh8VURiEp2+9Mzl7ysfXRb9cgzI31yuk09bbSn6XJ6/P5q7
u5CSLPkHcraw7FC+IN8s3xcFzk1rm9p2XuZ13XLzZWyYHy9PFXmLDOVkr1lexwrEjfeyaYjSZIXg
wF1/2Cg1ol0UEanSM1UlvcJv9sA+iTFbCrOu7ggGRxoZb8iGGvyKPZYlh0Jtb8BFlIuuQpLXdnjb
1RGrv+xIyEWXUYdamabwMFuW7xfwql8iqS/XMHDH46bsuwjBnZiO6Ky8wSDcylimaNqyuDztZlSI
q8tz+UhuI7eWT5HFpfv/VYHnbdRO/6FYi6yH6ua/L9b+vzqC1PUH/ff7W36v1VKQNVXNtJBZI+Y2
L/JvTTN/E9AZEIlpuqBUe5F/G85vqirogatwDCD5uGi2/yn/1n6j4itUlxKvZrma+J+UajXb+Fyr
dYWFJw1soY5NFiE4BePyx+s92q/m73/T/m9WOZREE3u4EkbaQSdpZyLNWIxjghwx0md6+mOxzpcL
mbvMtP1lZu3LGad8tCwi+IM5QNXt0CZco+TlSl485COuQlmTYRBaztRPbR95rZLr3js5chulSrqd
SxS7OsbxNiimx7BA5brGxsrsIkft+aLq85Uetv42XqpMlwX8L27b8nkm7+C9maE+JhH+wxVAXhxs
OV4naTSH3w2CQN4Z5UKvWib38vbI1OqfDzHg/gDi3GyCJmc4Kl8m+2L4x5YxbFrmokmM8ovE1ZWt
L3oF+Y2JKSUHHTl8LDCwgZvgW3x/GZ7fqUHFoW4HKHRHa6KU0C4t6ctTRpdcK3IljI8VVK8lmT2f
E0tdy4fBsAAs5EO5UCCqHcVYmfiM8k5d5mMhLlMug5cFPDcmEYG8LCKGyAkX41qsZTSPuiUsIlzq
c06/tKe4N1L0sQJby/dytdzgstVQ68/WYCibGZP+FonhvRRoXEQcMtVdros6Awv3p5epVvjaxmD0
tlVG7dFfGttJu9Rv5IbyuS6FHx9euuz9wz5zY/lqpyUqAVYDYSRLZ/vy6Qgl/rlTuVLu4/2T5MPL
lvKNWbkrJ461REmWBD/CveUjxWz1o0Fyr7GWD+VKuajm9JswVdJulndcFtnvT5HCTPu8IE5yWXVZ
f9nWaqi3F+WO+FRq3bngm2+CmuX7Y7n6ssDJTedYvi5X/unzD7uSDyOsvtvEMiBT8hnyLfLR+34+
7+LD5/7Lw9j9aWRDcfj8CR/2lNoToLwe8/OHd394/S/++A9v+PDw8kd/eOufvi63/Pynfd4ysmNU
FamxdVD0rfVlAng5vOWjf7vu/bz4/HKUGvn+00plSVGRp87kpISZfPqEUmaZKDKAxaxHe6dzSbu8
57L1p93KF+z5jsaHBf2VQ0FWweQjWaa7PP20Dr0EVUpZzfmXh3LTS1Hzst9L5U/u90PhL5O7k1ta
Q8ue//rT5YaXj7FMUGTdAN5/+Rd0GG79i3zYx2GPtLeZtZ06ODtZ05b9gGl2menJardcKRcihZC+
fn9JbiXXttFAGrMz4xdtqnjwzJY4S9hezIJmFVTqg3wIhzwrbj/sRrdJPiPNL/Hwt1OifN+XAm0g
PjFN8rdJVFiEHWnXrsKsqbTH77D+vjJkbVcZvII8JLFwrLvvSQqutG7HEVLkzyWrKIPrgfWpybDJ
4P4ZRHQCOg74YSTdgUi5LjvCK/9hzJRec+47+FBgOPl15WCM/f2vfP83pqUfNUVEJsriZb9cx2Vv
41LQ/LN1jbwF/76Q75Dbve9luVF8evpeJv206//GbmhQA35mvij3jGWVe47c9ftDuVbuRsgC01//
JZkaIYBddC2ynPT+11BA3pb6dF/KO5ls9LzHIS1TA5mxdFn3eZvLy5dtLutKqTS7PP+z3epS1ybf
fdnF/+xj5G4vn3LZjVznxsnXLKGETQvpH7qtSz1TrpNPuYOfAaRNW6nlkuv7cJlyfHgoX4rlfVW+
59Me5dNM3iHly+9byjfNvwvE3l+/PH/fZ2gq3qRYqYcZgaJuodxY4ABOmvotpAV+CufsqhiwrkH0
QZvZDeOuQbm9MhiRbsEaeoVIVA8rT7cms7dcx2H5PenBiQpaVmvuz1BnQ9j8hN65uzrLrhrXLfZ9
q2EZVvt1kohvBmHmXhnRy/xmK+KgoUg9gE/R14WPm8V07qecWX5Aw2WlNNUP3FWm1zPC2ETGjbCD
+Yz8ddeUo0Dpt1gBo+pRdRTMt0XzkkbKjzhrot2kkVBXzNZNMKhiHRMSTAxy4+buzo1cd2Nhq7aS
EM55QVykujDuczKU0O/jufmR+CRXTANK1QZgg+UPSPSTbVaOzaYf02GbOyYxDtXZV6I3sHk+sCjM
+7FtXzFFQIE5uBBmkuR1SgVhLyLJ4Q6OhYeY45jq6pfMSMabLCqv1KnZFIzdlwb2Q08W5MGqtm5Y
k1dbVCRkusq4MdspWfdDdG8DofDsALj2KznBmRd2RcgvqWpbYuZi3MzzS5FGr047Gxtt+Ko2D11Q
nivimoJqX2Rqtimd5Tpnhbu5BvdQTmjnkwgHjiVwm+CJQWRMRJxzZ9qA/23YWbpe62ujLfJ1J4pv
xTDiJG0DhcuibwBwN+5042fauwalo7AHPu3A7A6n+6y1r/Ko+mpZPj5GgX9nuguy4Bjr5Skux7cy
03K6IVSMiUPo+C3Kln57469SStErPyeHvp14NZlg/6F/HVouqliYyPZpmnXWueDaMr1bO5X7IyYY
fqU3urharDCuXQWe5RaopxwdOvWdXwObKqOog8O+ZLqW7U5bDGKB5WwMAOXAo2LKe6QR8G/Z83AY
B/E1py5023flfNe94IcZSZx1omnApKr8UsiirfJym4bqc0HZYYcOeZWCMAOtb5wN4nkKoMoWBqjR
Ld11a8HNIYV53ZchAFqCz9ZYWuCQmcaWIltzqOIU7mcchV4lascLwX0qUQRS1g82g5VVe7i+X4Ok
ewNtMnrEPnUrSIc9NnqYxY11a2mnsFj3ievflEZrn0Tgw+Sl0TaWPxU78LeDm27TDEJUVajduu00
0sPKt7wyz1bna9uy5HDYhDWyVnOOyp2bnKu47wlm1gnEaZbYjRCfi5GVroelAOpZwS0azA7IwIVl
SFeMk2fW7suZrB3I0+yHdLBVPHxt5/HObu1600T0XjodlcPyjgmXhReqE1jH5oxPuPwqCJqItBnE
CLmLnB9NktWeb4I9AozUMdqnlZKKE4RUYjxFtkrULju7unmsikk76XFML61ismYG2o+RROmNT2wY
iu+pPI+5fZhG4ofq1IV8I4z1OKbdXclZhXYjI2SxLXDQaRHp0hG/hAn5fZ1N4mkeeu7htRosaLl2
6xiBBtXTfNS7sYLJ3j7URij280wqehSDsapLwOKFxYSMIXQFcflaFccsDK3daKRnyvoqP5KJ3Lyw
nkIF8HY9T/t+AGJO8XcF21Nbt4vquxRIBOL+1awLkH8DAoCGEx+Gek1+d4wBET6npfi7zgrGLaiz
nPeWT/TZcYm1hnnlVwu2YfpmMBjBv0xGM5XjtSLwWBNniLCpr0kkBQ3WmBVWtBMMEdCXNdAXGOCT
tZD2QHGuwy79UqiEfQxdsYJpQSgIduVqcKEY9ejG1UX/M+fkPaja+NK2fUZywbAv+XFXeh/+mnv/
V16E1xFRk3Y8Pvh5dW780tqJ1iUMu3K2paZUXkv8zQrQ9GOhKxwUflFTMIerjuXpoTc005sj9wDr
FFC2Mk7nIYZqY0TKrk+46IZhmmzbjPiasljQfU65bX0dlXkGHyql6l6NN75hv4Cj0tbmwt/PXOKS
ivmrN+X6PUDpZ84+Ao3rDuuRS24IGc0AVoCNDybz0QR/SjAHJ6ilu7FuSPmeoMiOWfAUcZruOuNV
K7SRAsoI0RB3KrFm88Pou1ga+1CspzY89DHmbk2xr5JAe9Q6+mqt21+p1jc39fNdqYd7t8VQl/lg
PbU6ezBoU66CegklyZNqHarpznZb6yHFBNwLbAK3Nmz108AJxplm7KqY8AmBtqOayBppMvekT72+
slD74Y266+dR86KSc3LwmwaioqIfRussuvYGiW4NrYljb8Bdv6QLH5L2CxQ9yCXOWvW53LVt8o0J
Atm9PQzq1iUembT7lUUyOZZ84CFtDSeJkTS5xjQs9Kk5JyLaTLEZk7wCOCsHJDNPEymuRQidHu5V
F8CkHCoxrM0ovjZmIl9aul49JFw6vEBB/GcsyAVmZ/eZEIAZEkCF2hkDYTv5r3VnnTBJ5N6QZNS3
EvsXEeaKB2OVMNg8yPc+M4FVUOoP+Rhp6PWjepM6EM1QypkVbHvIstoWWWyyiTVCYxVb/1qJDmdc
TdAtOSwVnBJV7CdHIRkvL75SUcsOc8+IqLOjrWLZT2M/bQEQPuXziAYXminUbNLooEGtIGJfVQKF
T2I1j3mHVbAzgDVTh78B2YinFh4ulKvIXzciF9AOAhxGYLzu1VYnZKMttjBbKPJzbjiJP2y5kLRe
279SZN4EvjmCD/DPxsIJZkYHFDFRj1XS5pua4sSQRNOe/MFk18TRMzCIFOuXcgNW9rsJNRonRYAL
j8g3C4qTqas1MiT7pqiVdGfCNyjs6cpfvulS62+K3GGyVHLlg6Cnle1A8E6N2VJEP0stIt3BZKAA
Wha9uWpiHy9g5kFUA1nd41qI80f8rUQum8ERDdY2bIjWgqfVr3xL7zbmkN90oWoDiyjJeVCLh4aR
A+FNuGzb9uxi6VwFvUEOnV7eWrb+rNfqqSAf2AYNZePCwQdVNl6HshKneZdoV2zEz2YgDNNSPMnB
VaT330v0DnTRBNjLBKSD5eBo86srTQ/vzTHtOUbb7RCHPxeK5pAcJ318SwcFVK+jQJINtEOTD+Pa
MBOS4s2sW4jd9Xp8M6DdAyskFFx3zCfhhs7aUMMbvxfKmuaftqqcflrleezSFlCidZTk/gF70k6t
i6uynPMNWl9QQ/06dQQIYJKMuzDtcIVfOXzieu4gSkda2nhmZaiHyhm3wLeNPdc4Aj1c/9rO43th
9j86B/ROAjY8EnxxYRpt447gJsvtTlVo21R87VNV7vN0ig6uoYIJOCTWoJ1ad84Zz0O/ADZb6gmZ
z5gfdkwfYG59g6luEAK5XDpTQv/scfSyrv+RQ54IAHLwjeOjDsQjgbgl07od7MDdFJgkv7vZ/Wjm
wlNgTQaGeq/DaQLOkz9YXfczaHrwE6VKiFL4ksZuuRJjqF8pZrUBH97tw2wE748JuAjj8KQ61k3S
HyfIzisALS/g111kN5UNR7284j7IcGsx8QuYod0SgRAxUChxHNNQbcwd5J01cET4ENVQeIH6rW+n
b4rVbwOjW7JHivvMFdEO653v5VYA+QH/iqrXJdc8oAFgAOeN2uu3sV2fAUq025CAti5x4usy7m+s
6Gct9JsaKf8XA398Gh1LhfH2mFDrnuNfE3EwNA/B12OUJRrRmjlG4QYoDsh9kZorhmiwBwS0g7DQ
Oq8aNE4+QjEUYNLjeKfpA3IlX7/BBofoqa2pdGOOWsW4jgkx8kFGQQzIMd6sOjU5RW0X7ByShIdg
uvaJV9oSYf0F5H2wy2vs/QCZIa4U5VNbnEzdTAA9coC5WmdhGaPcMaLSbpLwFUzJoxoUtpf7w5ve
aleO22sHberf7OCJcnyyHZrpbchG49kK4VwmSrkMLEdjM2jOvAL82F3bXoxefR+Y/klpgquy7ZdE
DzXYCeU6c4fv7tQkJJkMW7h/5pFmNzk0NPdrgPUBVeE9NfpXqyACZWhn+uKEwYc+KWsu2TCCFB5s
nKEa/ej1hKBD06Zo40b47gfQ42n7sya5ZFuN40kQqRBVeuRpNjeF0nF/LEnqRdyB8nWvLafZmUiA
CNlq0VgHd2Czngvd3w+aeDKbHlYLk2QozNNj7aO6TLonLUDArfmEZjhqQpB2c8VVOlpXtO1p6AOm
KJ4LU38Ni+FKKZzVRE7JehJEIiXRTPhb2oCd1MJ9r5v6DnwLgebaXd0mylmNQeCUc5WeK/9kArBU
VnLVgH61HtPk+n2d5kAbmYshO1zeFeh+6GX1GG7LZU/yhX42XtvZGb2q7T0jnB+a6oE4+eE8EMfZ
OrD/Jd99mJN+BTEn5g8JnhSMNMrKZxQbV52z6fsWv390wiCA/sdKb3ptDO7aZTGl/l1NvEmeFScn
GKyzXFCOnNdIlBiJFs4/1uX2VO3mLuSU/31dN4t4paNx3lUCIpCw/NtsWXQcjKVTnTkpcGMSFrsd
M10/z8uC0my5FxNOSfm0aUPjHNdOdDvAwZerLusb2/xCzI9xlKuEUunntBxnsNVNASXyn7s0SIU6
NAHhGHKTDy8QOwou/v2D5WpLh4sZTQXm7eWD5To/BLfntobH5LT05Cr5YpSo+cmyp4f3d2ZldOM4
BEIGYXxHrbBwkuncalp0N1Tj2xhV/mEgCVSd4vRqHC3zLBcoeLs1ybTW9rIunfp85zdwBxNViZUV
sQXGlaF0x8RKrHO0LOTGXWTTzvGTzRRCOsphnfKjpgSCzFYpdu/P62KutgS3AiSXr4cgIBkZjWcI
4bezu6SRo6jg3OnMs+sSuGVFp2B5YjC9eV8wtfrakXZ7nMyUT0iDmcZ6bnBz+H076OLuPp3VhXHC
ex21sE9BFp0zMNs3ZTFBKF+OqLkkm2YE0uemWXNbMPq6M0E33Olx8VD6wXiSm8mFXRVL0E5e7uVT
uS3JX61nVQOZKcu75Dp90lNPKZLrtBtHwkoD95zmhntGIzsfDaP7Fvi1e5brdSfrb1H+wiYQkGDk
Zn434cfQw2u5BbPAs4qMnrINx18xRe1eCVz7XJWFcy5z8DZaKGaPOZZzli/A9WgOKqTdlXwqXwgS
dQFdQeCIk1Zh4B+2RJ0aBlCBiZFbb11dtg0rgK1u0ji7VK/irZjiwAM5Gt6VOXj+0ZySjeH4RPo5
LVR0Mlu6dVNV0V23LEy4EwdqSvkqHEf1fy1fv/47KgID1zXd/X8vI3j+VWdF3n60fP3jPf/EyGm/
mY4B781QtXdY3O+eL8f4zTRMR3XQvdiqxhD14vmy8HyxWpiWoxok4P0uIzD13xzdpe8P5lFoqmU6
/xMdwSISKNIp4Ir18+9/g0BkAbJzHf5A04Amp35CyAlqUnPElXgf2O4P0TlMq+9IbgaHFFTG+zH0
Y/yv4Fdxft/r/yFz6VxEuMz//jdj2dmHDzMFnjf+U4h6i78Npt4fFQt+11e6UQT+fqo1OABiwe/2
ZJFqFbRkHEC1+rNpVIZZm4q6kJuLl0oZD2mmokHrs2/Q8o848Ah5HAhvHtrBS8YpYA4KWFLk0RNZ
KI8loUdr2+aUJVsAFXg1gHghfMwk4G/EwgkdIroqArEfMC1sFCD7wNfr84cj4E/+UedfwHz8o5ZN
kRc4u+bw8/7xHw1tgjmNRLjYxHG3tDCbjVgksJ4samPzOtEIxrMI1SWc9g1Z2L5cYgyinDwnH5x4
RB00IGIkVLO3zMyu0rQfPJH4FOIo2iS5ThvKhj+k0+PSi2ZYkRjyJelC+nA7VFfmQRfGobfhlM2B
qW+K1rh2iFxP45LMJYrCi5lb0VUAfdhyI9vsFuIdOqkwxwxDSpu65sLupVB8GLC6/KUmf3bbwzQf
HBVIHDglXFTty1RB9A+pKodCe8pBr5KlhGuQBIt9TOT6aqEj8pboTYtpoJfDubf5AcLGQK+90qb5
F1fFc6IGbzbijNWcRA8lEAOdkQ9030Z4k5l8Laol6JL4576y4nVmgzj4D7/VctB9Pigdk98JsbjF
GfrpoFRR2RtZO7t7yCNUXyr/MTaSb6jpVz1Rvkw5ctSLeUfgHBNeryffJinIcSY3dY+1j4T3jloy
usAggQPhJKG6rx2b0iOQND0ajmUI+d2qxMvYkEPH8M9eqUwO4zCmQWgHO/jE46pOW2j/0532pVcJ
4NUJy7RiF3AaKEYmkzjEYgqGq6pXNvUwuJvZdL+noTkejbp6ScMcgGEhVkoEA01QEwqt5JTp5XM3
5OeMRg2lEUr8U38VaYS1W/nZb6Zmax2LfjhMuu3pWnoT+8ptp7dXFrMZJnaG2izyR8p4bDCumGi+
mTmo41C4d6o2AD+clliYOL513cljWvM4Nskb4+gjPxRzK46Y//A7/cnPJMB5a0KgrLJ19Y+nVGMa
EC6cwd1HRklyuzpjQQmsaasR2tvqD62ZvPz1B2p/dhIj1zIsE+OKhc7qj59o9VoDeZ1PNEbozra9
gCSytbmcDHbefSGo6MYA48DcmxzAiSM4Iu8WCpOebBADHuooeGsQs1YB5JCvf/23/dkx66qOWHDx
XGIM7hsfpV+61uR5pqRE6OlXbgNGF04NMSc6f0RmwVPrYEISKpn9h9/gTz52EcQZ1A0NDMLmp9/A
rQEQUh8RFCLSt9ESj8zm1ZUo4rem6vxNMCbkfonHv/5fNXXZ7acz1NJZ7djLbepf7lFxwISSmbbY
qy2pilFwCxUKmMmQXvlLL9EpNWSaPcHDJsm3zmNCrh0wMb1fF476BsT1RPAKEjhuS5x22TXikVMV
c5HxKQrtInaTai64UAwYeTyBw1GddF2mduKldnY2EVIBCY2+5LVyl5v2Me/5qicnSOFGFpuKz0UG
QC48bdBtXA4tx+bZRgPq4ahlipxmB2ixhKgap5xh8Kr4FjBExTMU0E0JKRkDIKAnY6DsEPWPlgzC
Eqyg3w23rl/RGfMxFOHq+9YyUE0s/rIhcRIvqRrGrW7iQl4230YKopqvJ14ctT1RNuQ3J5STKA7Y
iJCm5cKTjvOVGXAzwA+2Hid+NuDdii0wnRD9tDbS6dHoi6dOW7bl1rpyp+neabnnVEqvUg8BOxNw
4vkuX65VGS82LbqkWu4Ok9OshqrKPd3dUlxM9vViSOqozY1mQKgMnbf/cEToJj75Px4SQkX0yIGI
gNfGxr6cux+0j77up1041+M+cEmKHIxtnPe3iBHnneKTxtO7d0IlXDrUymuDYvoqbJ1rBH+M8rHC
TiP0p36T9sJYoq5q5hXqXhNDhx2UhM2MQLySsQqZPuQLdhmoLLUjuVfXnrqY/oyeUZJPtx0XdK+l
0OmFJhWDvCLfUbF+RA5D/YnwIpLG9DX4xcDL0pbcVseC7OWsG2MGgFiQ7xlm01ub20dHj1TPtNzv
hXqow+HeLZa0xl4jVqlpd3pi1tdEtfwkxYKwYH96JE+YSF9h0UNa2ssU9hHEqCG5l/m9qKg52GNN
XGuRWNRx9Re3o1MNQHhLFrhDDd1NNm2s0Owl833uGGIFWnZoZwCO4Gy3Sk5uZtgrX4i8oCMSTjuR
GU+Q/b/6RQd2vLG+1BMt2iyNHuKYTL6KOFHbV7zYd65EShiE3Sg31dwdRtqEXt86d3xus/YdakJd
TdSTgLQYDg9GjKS6jzZCzSLPJoewnuLOE3xDTspXZT63A/iUserv88p6I2oMXD6pd3lZ0/MoCR4B
s5wdMEHehQysqe22tKQSbZu4hPmms857ofiOPrkudLM9visPHwbVCGUJRI7mbkMALGg4Bl9lchjH
jCOZ967JPXllaEZhnhpv3E7pMjqlt6753gTEbjUz5YN9XB07oHO3TVNG236mQ5TE9FFigz6e44Yc
DRwSmG9DDn+TRPnYYAhI8xThAzW7INEJ57HUQ7ncnA18vAIe8kaYZUjoQ/YCb38Vj1X4TOLTQ2xV
pyiG82aH+hrEIhleQJ+yrtqnFTUIv9wOjrULTQ6GKTc91SnoulojIii69yqAd18U3Vqf3Ds3QKiR
KXDiGqqjhIo8ZZyuq14z7sLBUQ49wCp4WDO5qkc7YTfcSuxd6ZvPVmXd2Cr9kkZjxo8McZer3F2q
EVZgogf6TsVkICwIQEX0lCfjKdb6hmxO1ViBG30adcJRZzeFkz8WBqRobYcEod6btEhWYQKSkeha
2hMEbQUJdLN84ooyheG6n53bIipPc2jcTn23KRXlNSvGOwatK+42zmJNYfQ0ZnDefUnOug9Ufv+s
VtWTVY/HxgFyhokotBitFFaZbfNOob3GlZnsyFvXpFtEcjp18OguFjnnkxjuGwKA112H7sRUdEJI
ySW2Nc7qFggY3UBiV1YjwT/kT9EXWpX+BCh0iK+TOOYSnVF6Lr7WBm3bBRcFZ3+i1OWTbzqmxqvb
Hv2w+4mzYTjUA+exOza7xvJv0qp6yIV1uKOeGl6Xk0GMi5Jf4xff2nHrUTJ/TrL+V+WQuder/p4r
200znjq7+tpW3aPb6N8IX4CycKwmPVpF7qJXnRz6mDAxYDUPX1LL8rrWZ9Dd7ohJv5mp+vIlOPUq
JvYRVhIN3jB7qtOeALzUfU0EvX0S5x5SUl+gtCKTIDR1SQfFZ8ulPleEftvWKdiFPtQ3QeIjch41
4KtoZFQbE1OaXvW5/whefw0OfCbMJ4jpNqRfSbPgdzefS3XIrrLFFKXYC4phGL7g2GjArqrJXanA
AXWKhjByrbojC13ZUjjSierdK2Ob0WBf+8wbV7FDpz3UbfJazJb9q8MTzFs6lUZ/X9Hqik1O5rLQ
CUk22yfHze9AmN8mRht7ueg9EE80BOmTVo1Bou/sPDnMbw6AfMxVOdKlm2e6CFnm01MT3UHQZdng
I8hXbhi/+tFj3bjtesD6EqKDyQMV5TZ4N9vYtaMZkvAePzoVV9K4to+Jix05Kv12X0Lc2rSJumn7
qvAsx6To2hnG0saB/jA8lS7160aHjOrO8M21QzQU3G4nZRctisPEnb4r0TfOcmiR8RDT8HGfu8a9
GzXu1YGbPDVlvTNHoOatSoP+TqW0drCbbJdUEYKXcCq8sKzqNc6VrZqpyJWY+TGOJHKpI6NjNl5K
1/wKc1SnYMcAj/tm1HcUN+GdGegcIYinwY/MNEb6b+QMMpp6asssWrdpSf6vNRx1H8KJ4v7ws2hv
lySKTr7ynKCsWTla4THXB41ejAnwOvOFZMvHjMvLCp3ULfEMOUGv6d7tXS8ZmEYm6RGC+Fsc62T6
CqrPTV98GVwUAw6e5iEPbwojfPGDF9IK05xqopqYdE8Md6eV4wg7AG/78t6BJGxSPbptM7ubacRF
argMDQYNgG4IxLAiwZdy9pfQHoB7K5Sq+1ihdOAghay7GXFFuo2GPtznbpp6I6/nYEqmNnmzeno3
TpoMe23SvhQzqeiVam30ytQ2NPqOMOKJpKfdyg8sTmPtvo3Lh82CToEepM9h2dLNKANQv8FTqDNd
M+K1tkhnlAI7gPOiB5r1otR3xEHekzdVbwioUVa6MrvrweQSn6Ow+5oUCqImslGmON7ZvRg3VomQ
AWPBrzBGiNhNrzg9zsOgxJ5DFeGglEg2nOCqDf1jn/dbF68CnmrlaZo08zCCaZyGksBmBjwbzZxN
aq3oBWnQn5PypAM0NRd3P3RV0Zhb37bUnYQjMAGsl1lgjT0B/7xZZOQ72dYdw9V5WyxgOQHYdt3N
CnUdQlnIgSZ2lX+3O46LW04+uiyCpUCRxUnnqR0ao3GxCfYQKie85buLZhj/qb1t5+JmWuwv4WKE
iTPa1G46a8t32R1Fqzu7jlDNin6fKdxTIDJyV9L2JlwodEmVP9dQebf54rGLfJ07x0BSWOjAz0pi
DaGHfl1CElGh+eWDXjKo1K9jHfN+kj1xiHPbRQ6xaumRrrqA0YhFSlml4E5X9fY0C8KJGlq1BPP+
6uroPMyZgd0l/0XD+tqhxBsx95in4Oz74zXDJKrXTngeiuYpb5KHKolOWVf8qofxFOmmpwn9VXT2
N/Moluln7wIqyIpfehqc9Zb4SzqvTH8cF4xIRKcluYZeyX29exq79BdjKJDdyzDFDL1Ynbn1UQwT
aknurQjXClhZoKR8yhxl1qZ0s2/M+6ajpXYTfjbi6nsH62WBAGIhkHC66rl56EnVPZbE0CyCZikS
tuH6bKyueJYYEokgTfihk8aiGcApqkRQ15pJ+Ee5yIdUOapRcsO429++43hJbTBTcPzvPAQ1caE7
ZXTuqrp4pJz+o2kZq8hfVz6Sx0o0W6hdJp9xthF04TtxV/JhJE9XmJ1BmcfONmHoLuDORxsCs2dl
83eaPRoJpuEhqtWvQUz1Z+jzZ1/4u3wpaKhx8hb3/iMTpr2ZkoZNXuiV3gZP1OFRmtruEvxt7aOR
u1uuZrSZOxJ5Juo7QTswce1bmNkumTGLpBYtTEt+G5N102jXippbG0sn22waDrKG2cZCrHoCtQLc
tqLQmLABkZ/r7oVZG8MjFYC2PV/bPpxYXjC4bm4Gm+mJz9dTt/Fbb1KQsyzl19ijQyAmiRqeriC1
BF0fAG0n3HwEycX0siaMYjVOk76p7DfY2frtUvqTk0Sf7nppE0RoZu1eFKZGSh5T7rln31pkT9is
20OpZ7I5oa4i33jStGlDa53jgxKeLHMRH/5Yqem3ap4Z1ybAOtQ0/tH4yZs5zhunTaF08v/F9U2o
KsZ6CIhO1VU1BOGq3sc6Cgmf3FmCWW+Vnia6W3B3tUMNNSrXw01HhndJQEA5BjOofhRSrTbT93VD
zwYzSggkt2eGcDCnXkXrP1h1vo8nADu1kexxdrxm9rTo4fRDSon8So+u0BkJRI76qheI/UNbH/YO
9dT2tUETs1qOmHEOba9a6pj2rP9/9s5suXElurK/0j8AB+YhoqMjTBAcRUklqapUekHUiHme8fW9
Mnl9KcvXbfe7XxAACVIUiSHznL3XDop4N9Kf5VsvalIzZ0iCNJ0jImUoI1COJsyJrLpSzRFdcY4P
oqw4VcgZwmn+RE/2V2hTESin5VxrEeP1kUKFnXZfQ7feE3zHRFStvmjE/RL1FFLDyKZza+rhFvEC
E9TWDCqDQRM195JusKPTludD2Ur/SAu56s4DVLqA3hFpllxpkjjpgbSnbz0/BM2+8ouuciuDDP42
WdVD6pEFk8GE2irh9LSaSH3xR3B6ZMa9YrhEplI4wWzM3/PcJ0Uklc8eVYmebwU0MS5nO/mWDMkn
JaTWK4+6bI5Rragof2ZGJxNGcbb+rCvjByJDZCEEdKW6WcnS5PAC3yjqi6SovJCy0nFY8ByztoYD
6uhahNfzp6CNM6UWlRinIDahJcwMzZLvAQ+nkPQ7UdT70nyOR7goS+zt5FeapFjFDRSxFCppkIgs
MtRh4t2q7Dtj24qBzxjfOYWo4yrIJuxOJdIGsjveyOdinu9TctyIM2YuVyRkpID+0bfEw/cEOmmX
vCaknGLDxuJGgZBF3Nx6fldZ3C4pxlHZno79lPiqCI5Q7KIMKhIIDwVqJRQgaaCjKttUtZkcYMX0
FJ0yykaFdRz6CWLZkr5FJlUYTbkD7waQO8U6VJhPpM2Qrunm3I5j54ySJA7IV2v9dHR3XoHpuTPL
/uCFzzGm6j1iCk5aMtaZfpUD8nErrbJdPjFTWL35qCXLsVWs14jWA7OCOiA58gQ8/8cUZeORuIkU
+vv6p1CRknAAWzGFNcXL3pIpXIgBYnoMB2WfUTeDW/Bpqp19YVCdw7SDKMtKoFMjTxQHHvULC+ne
WfZkciX9Q3mFn3lyX5Jcv89X6xPZ9eTTaEGXF33gIGvUFVSH8hhbzXLakqa608JmEVJWPVCH5lPX
oUGKq+yPunKlHVpCcAgnUpNC34aLRTVMo9VNVOyWgr1KgIauJ54/j/m2UDvqakp9XDKEr2hasXpW
3c8wDC+iihtmd32zPMVj9FVFrwAfXVe2uQc7YexEHY1RcDS6Rzu0EOJzPvMfdr+bOoOrkMRniwQy
ZiWGBlOMAqmHPFbhmuKDb9CoP9BqKyKElS2RKAHy/syev7c4+LnFon1ejkz477yJjGKViiGRKYwS
Z6Y5nblAZuuVh4ggQHTuVXMg76IhDZEYyGkf1XV1pFPwNTH7T2o3IfxfGRSkiHVdohcJJqr2Whnz
e3yx+4LBWEQg6AS3WctpdOTLZ3t1DlrhfEfS9hNtdAIsTzHJVF53jXG0NYaFiNUpRUGYb5nf1Hr6
FeJoBrBvfiO8XNkg9jqORn6XFRrzmpJIGi8f481od/ehB3Gs118aVPDumtyjpLsnOOnTUKlJkBfJ
3eqlNsqF9uAhvD43lf1DG/LXPmKyCGo18EYVvm7O8egg1g3hP3Mvsl61cMXG3DX3imc2e0q26RnY
j0feEPe6fhgZCWfVeSYX7GT3nxKTeuYmGQ7LWiwBRM7f4ao3LvKvZkVexUcNSYw7yUWkNgNh039v
tx5lzQabv9JV7rlttHZvKNETrHKM10WO0hAGqD/OynIGOQGjImtAVlBznVdVPVUxjJfNYrfqSW57
MWnThk50xeCS2lsY5V1IQ3adkDtryHFUigWbONGjoJwgYBPmsgH1p536LDM4IsRqLTDMck0uskyh
Y8q9O8j7RT/JRTjkMXNc1AF9nBnXx+QTa5zcUfOfgyilTtjCdUwj4zkaDDKrt1GD0ZkzL6t036Qs
cihD+pOUTJkad0cC0l3rrHr8oYq7NpaNVD3dFpZXJxsDWh2YtKY8K2Z7koXg/+HQ/hdoA93geHhX
M/8PAXf3v6f/dfk9Jz//HYr2r5f9zTcwQBWYNqxZcJq2KYCz71m0FnoAaLOm6ej2jUUr+Qa0YBxe
5Qj2AD2i93wDjxg6LGCOqmvAY//P//534oDuw/Z7sYDrEZT3vsavep5qanTe0DkwWrM+dpsa2jiI
o8v0rmsYTVFkrjZAO9Z9ls937/z4MbNH1be9jmK+o/mKUmAJSLomaGLrp1nESmBYWNlEMZCZ/XVh
mGAVQ901A6VY3goNtI1RM5f1ygbWnlwtXbSPgVwdBFJMrslF5oSNr+C04RoHsVQyxWujeWwKVI3/
yDOoPac8JsUv3BfkOwgUglxQwH6/OZCeFywaZcdQkvKFGbKchLNc2iTlar+a9YYooAXLxL8hGSQe
4bYp1zyIanG4rAfUYTAOxcIQTLDbwhooTw2mdc4EhG8W/CG5SMQmebrKbk26O/lQHVqzv0Sgd6/4
k7EUYANbMgTHqnrKta5liCX4i6bAVV1XnUGfjtn8ZNWCamcIzk4jEjzkQm6SV84VLlH+UGwZpjPB
er2ICBP+EyWdz0ijtznDQHpg6I3r8VdfLI/KYExbe8Xv0nnFpY+HhzZVRb7LuHdBQ6Gl5grXgmPd
5/P4EsYpJZFWdHeKlyFmsFrH7f2kZRY5gsiO6zR6xDHS9O15Bel3BhrRnociqvajpn0PsyxwDCWh
526OO0TnNHiyteBaB8GQAm2ad9UxEuku8rdJ7eZzviLMWi+lbn5Zxe8X4Q/fZZ3ptv2jWZEQc0U4
TANJ7dzdTZ/M1N8Y67rAxi0FCxPgkVzDOfrX2u0xGt80327bcp/b5u118jGi1hmOE5UetAv4mtt+
/8XbfHxavm2kx4ja5Or1+ewMBh0YhvjU8nNY8sPdtm9/7///sVaEimQljVH5WrmgpP/XF/LhMYKl
6fpZuFKc3Yc/df0KPnxNHzZncs6gvgOVki+OJ63et114ukGHJYNYoobl2pU0fduWD1JkBzwtXyOf
ue50eyUNpz1DQ+TeIm1DPn578rZ5e+z2568U6ds+t7982+f2WNk3PYFec/+ONv1P+93eT4kGb9dm
3t3todvHuD12+99uj2UdpQLbXjjCBSuQ5NPPFaEVO0lNkCyEKyVBMg9axu9/URTerUo6grJED+mg
aTvdbjqVAU+k+bYAPN54CnLtw6Z8W7rhsAvkM56EMVyRDWFqHkT3Wu7zT6+Tj11fLPeRH+T6Drft
26s/PFYVs37MWlUMsilZ1uGbGUjyi2TAJF4+kxAgwDBJboOh+bgqcTFXPszHp+rhUIC0kkZyEZmX
0dWbPD8R7CvpupcW+lbeEt7tdAUjy+ekG/22q9wckBrulsy6l/wFie9F9PJXsE8nkV6a0g7/RCW2
JO5Vvk6+RL74tnl7G9xozUluxirZNF6JO2kV3w6ZFAQ2iDW5sCpv9BsijPx3T/SdtU3Ij2OSBj2X
K/T7xT891mdcdzFHyErjreaoi7ucfOyarSSfibT5UJujtp8l5EhK3hZ0RgRhJ/cfd76+Tj6qyMO6
B/iWCvJbKkBwcjEILlwhCXExEDkJ55ULOn5cFMW9TrJ7NQmaqyHOtdRiZHVcLnRHxedfUtsKBHV4
Fl8VWb4isxeSHdMNQiIF3Y5g4mXjCOKdNXD5u3HB5Zp8LAaWR9qTFiCrh/0kq+NiUaJf2pdg9j6E
laXA+EZB5VsG+HyTWGiC2WcP9gnBIbCLcNTbXWSuT5LtLCnP8jeXv+8ifuR3EOhBHjuWuAnm51Vi
BENBFMwEWzC8wZvlFxPSSTG1ktQ4gSkkxQdWoViLrfavtcUeCIEbhEdTUpkMwarWb9FU9EPZjnHZ
T4KO6ApOog4wEXs16ES+KAJnBE+xFWRFS0IWPcFbTAo0i2jz+mBWaHR2+EkpngxKkAhW4yyojTr4
RndWSNcVozpT0qgkKVxuy+r19UG5LZ+RiytTnLYmFvlqDjfvGOMfd7qWwAX2iuRbe6fr/eX6lnSC
RvL1UlSQivHsajAtZ4m3VAUD9JY9hmvAD+vJYGp+sAUfUxfPy4UhRl5yrQPKxIBLbMtX3va5soI/
7H7bp6WHAqdcJcrzb5T5KvNQ5PY1U0ySz//x+UXgV9Ah0gAUGNHbPnLtv/GY3OX6V+RLwmT6FXmR
SKT+N7K6XLv9q6PgpJqCmCr/Kflt3f7dD5vyH82UvbUKLwu4rr8XMoHqthkJjFYo8D8aTB9DwH3w
xqCkqrqqpWf79+vk2izpQLfX3J6+vq1kC314kPYJb/fhz8p9/tPHbIE6MmAe2Ti0Njo1GYIjWeDJ
5q0+rsrtUqCi/nHPzhIBdf/58+/e9OOu77avq+/+9KzPnHXKAFxZ/On/8LzcFbl5dey0X+/+xj+v
/vNfun3obNFeFmoPFC3+/fdw2+XdW8idPm7LB9+9/Pr8u49jYIwVcC/CPvR3i/zvzQKdhSkAYXKP
2+O3FwAXJA0TytjtoVDQyHRJI5Or8hmaDtr1T5BOB4WVjhJD1XcMGUlwQdwINv4Gc5H75Ffwmthd
wl3kg7HIEZRZY1cqjHzQHsRkWa6+ezvJjtGnGg2GXJXPX/+S3E7b9WWtAUh0w+Bpwe3lH9/z9tfl
u8un+bmfFK0E7VHMSkCt9os8V25nhNxE3wGp7npe2JJgd9tLFYA78jjB5YlJ7yT5PbEcAUnW9m2B
ISimKwc+z5klSU9A9VJB3pMLZRTMPblaSBKfXPV+YyhPTrMnyPjEpHHxF4S2WQzfbpvFvEvTk+W6
5X4RcQadG78x2KGCsEDRI/Hv9zKYv0Ju5HkFJwCF39bSnmE/tadqGF8dSIrnpFvwnWvmW7yYXiDn
1hlvU3ln7GQFmWX8d3L6fltIwOIqaFEmjeMNxIj0rA76FjYAA1xRyUNrWh/t3vGzJiWWVh32k2l/
zgXl35rPHUZ0WmmgUIHqIcwMXBvpk2Jt0zZ7uM1dZSlCzmKL2ZroA6I796ZR+5+C3X/LRaR5FgrW
/9xE9K9t9r3svnfvXUTX1/xVrHO9f7FNrD44fxB8c2jjB/qrWOeZ/2JTH7NtNJw4giwPs0kJ+DfG
gGP/i6UCKnU1YbWgYHdzERkU/zRNyNr/ruN9KM79v4p1uqZ/UORqGm+nGipEVM2iZPfR8tLgtjVr
fTCPVu66vlEgsY2K7hwn5LWaTnIc9ASSjW0CSds5HVoyzT7aXvuNE5UeLhMXHEjLs2sX3zoSUCnx
uC2DiYZWPQZVTyP6uJiSo7FSTdaNhLFqkm/d6DKoyxykOhKTFGkyEBTna7Sk895TUmBNRHNHmcs9
kpK55ayXbeym804pMHqQjUE8hW5kAU1rv860HyguwhRjL+zm0Y8LFemQA+KA/sWIQNv5k42G/dwl
tFxRRug4IB9yKzzkHTFvRFvXRNkskOZm1doXOuo9zZx9W7XVwFniR7P06C+rQBqKt2Nbx5+hAADp
adxlC38YcPlq3hdutT5SE9O2Wbeq2+4T5cr+Dh3SStsHMEVVZd6hyk9LkqXHpEqTx9VS/GSiEVXp
6fxA9xb3RLXrSbIPPBUpg27aYB6KcPYjpCOl5fwOHe5oiCdevUWntzmV5Xlaz+imLYzopeqr+Rhu
7hFvTsdqwN0f6ue4xaI9NgKLauyddPkyFfpzgRF9WxbxV29t0oBplblbGGLzs2LeXac/YT6jDQwf
8xRWQKNmoJZGlKPJWNs+WqVDNiTm2Z5WpOSq9+B4wquEzG4akNWMpvY1rLIk6Eu19cMMLUiU7Kgz
NLsQAz+Cs2pn0gPaV5N1sUi1RKi4Tz33RGe22dVgipBaUl9j4BbtNZJfaZ01NnMF9MCR5b3UFnE5
Tdu2aP9BA9h1Sq+lfKvU7Knq2qPT1W+tC9G5Kbz1PlSgWXW9uqJfbZPj4nX3ekShOM1MbGYx+DS1
fGuUg4d863OX7p1yxb5T/kyb3h/i+Ym8QsDQ6WEgpULIct9iF0lXbmvUBExmOaqGkRlJul1rh952
X9XWGnZ5OyLS9rRfSpN8hnIVevVLm7twP8mY2Ria892c02+mi8rAHvh1G6v67lAH20RTRkPMVSCR
KYpzKCL9UlRwwyBDhmfmS1mNO1inxYiBlGYq98hvap38XvWW7jQpvJS+zR2N0E0P/SjP62269iM5
b0rKx42+jzpTjix8VNJoDrxieSXU5aAX9n4h6n5qrGTTd5H3hK/2YCi/LZLJnrrZ+jkmubnPyuiQ
lt2vMIbelOVLzBeqf+om95mgQiP4UqUu6m4+9WZwEVCpOdOywX5sMwQhla91XrJVnKZEAZ2eRxMk
iYElahsCadO6QVC6uX7UKGp04w2fVhqM4UR11bN3Wt2SEpBBKLFCflR8XVP5VNnTuLfX0d6DVfkS
D2hBbRMEECd0rOcIU81vVe74cdtTluZWWPc0YIOpmgg8e6qm7KIl7lPKGYdy9A65+H3Y0kHXrbEk
zgXF1TzCvcinFvm+sVVctNW5g7fZ4y4++UszpEQ8NcNm7jQmXLAomXn/1McJtUJRPDaUfYIlT14i
JSYuQ58uEQEcm6LU9G3ReDNo1myAdDP9UYx13ig5iLVBJcqCfoXSpidXMd+6PI7vzbY9ht8aG1nd
BovKySTc2+jpeSYzOT5ab/0B5EOuTD6H5+jJrZEBZWGjPJs6pgTnV15CTinS1GT6nHPq9EjKIjMO
1KjJsFaPR3hFJLG2TKopYsjJLvcADnMT6VIFYMrHN/1tKpeneTZofubpdKzReKRTaFxS5M38N223
JareN8b5Eum9BV/TE8GWVXhwIGNsilUANkcNXT4tG4QL89u0kEytgvfCnPjDTC6t1f4CahL5EVSY
1anLbYVkYNfGurbnV5u9VaQjpw9E0OWUwJC32FHXou9JlYObRRutIzQ9pcMTc6pAQYqSTTsryV2/
LuhksvCQ5U25yX+R0JL50VQRp+Y+6qQ6bdZcVbdeprt+kzv4boYxUGzPPQ9T9KT3lQJTQxl3YDx8
FeNgrVwWdcEtztTPT2BHRLWG+aMAPrrYXb5n3OUv1XxXhN0lJs4uWNW43rp5m+yQgyr7flmE8Njk
gI4VX4vpyedTHO36pvgSWqXKzWz2+7gjsDyc4JuNtk3nOdW3FQ3/JW7znV7oyvdZy/UDUCNusfhX
A68vH8a5/gZrzkVn0N/PIAcZms6vyF3V44zcrMe+kbtqta1K8DZqSQZ4DNfK0jLUzNlDG0XmmYsB
F2XkL36iT3sL3B7511zxPIJMET2kS+sx9KcqnRvWF7eKvjRklmKeajGOWMhfNCKSN2lY1btkcW06
4fe5rRv7Kc8iZAl0s/Uo+14n0+e0atcvq3vocHNt6VFHaBKC0ZgOZZQOBzp65q6H58IxAzRimDfm
3DyU45pTZyPioGugUTkXm+CyCG/UKXSNQ1uyyOrkMCVTsp0178tox58TzwXfh3LB9vaqiTTbrcc7
OFd81CHil10tJuGGhQ2Ny65Dp2VPCgp/lfE/d6AxmJovjcvtxQ49UmBXdqxXxYH9Bvku1E9ltjwj
wX2wez6jwoWEULpEOSQCcan07YWWFIlu4fJpKew3OJcrx+R0XBPMbFaE9qUiiKmFyxa2nMgVeDCt
HuJLmNpU8Yv+rrMwb6rVoS6FHjhpvpN3XqT6uQwdLdrU5h+PLHQsuDu4tt3nuGlPNUUFNSetap68
CqMylDwMEA/kF+UXDdJ5xMlnzcYlXCk+JYN9dBk1uajzt8ngHdQ1/O31X4vUMv3WqoDoTNkh7g0f
91qB4nMKUSwvjxYWLQ68TGvebDUDvDVxg4a3RIkTQU/a1oRvFUQ1DFmy1zngpnBoubaYP1pOxG2u
Dq+jUnWkldSUK3N7u746av+2VHik1dB9rBi9nfMCa+uE8+yMnedNS5t61+gOI6Ape0kVxfMdcdce
SCU+4jHzTilfoBOaY+BEXbg1iu6VEpyKn6a+ONoMzyx6AdIQI5P/rTcIstLF2leUVcMp/27CH9t2
NXfSMqP2pThcrLqkS4mSWI+u6X3SdW/2rZyRYGIuX5eEeAinA65SwnsBINUp6EShDHOGATrt9WPa
Ao8KB7xYYYwzSI+1yPea+bhOFvGVfeyipg6PrrMmfoUvwV89rl2MAgekisfZ4FfHI8AhaoAYHgtj
643JcFdT7dz2llaQLJfpxC95h4EIWL8wUPFoRvw9z3DvYGre5at7z31pDpzKWLaRY/cckRygeRl+
1RE0r8PLOI+eH3aTesmdgPaqsxvLtNpiLXy1nKYOSmxjrtvN1zFXpiRbksv4qlMc+zNCXyWtt8hJ
NSunz+Had7XhpMfJFiE2aqP5SOfnoI3LDYkHwsZkJKi+M3OL6gQMxgNT0og72MJHatSnNa/p8bRP
cWJEvrVqSCO7ddvwI7Rdfxw042s39AvK8rrGHxjmgWrYDCUmZ6uMGJKmwRsPeW/tLc/StzY/pl/M
NtYAI0KRaqpBtr7mjF32Y4oDh3TE8eKszptWND+GMGq2dLp+CB+ZPobdRkPJzayfvnSaz+dliDyI
+XipC338o3WRgzUeBo1jcFFeJvzhZhOLYZvJcJOhJli3b2M1GffTn8movy+xvcMSeil02NIJYfKb
eDBesfYdhqwnAC3tTzVRd1zc3B1DRBcAJohRoYxM612H6u6oE1rHZGhA1BWvTw5IpG1etOnOcCiQ
d/NLNtYDaSig3vDNwY6bXYNZB66wVoW2bzvZU1dxeacP/7w6I9WCvl9g/zEEL/T0e6KqD8CnGG5W
eNkQmSe5B+jUprRUHp1frhMFljpo4KxKzpN2C1xSPdr5eK6KX2vsIUIeAaPaeCGYuaovSJ5hr27a
qmx3Cbo7xkpvjPTKGWpuVZlDgIEWAarqiE52F/TziLI30kizjELiXisAiTD5aD82wWiPoKWRmhaQ
mrCwc74ly120qMdUG+zLQFXXR13+c7WnagdfeDM4pRGUNHX8rtvlvasAeYLrZuwyAoh3rmbg9Y1j
Bl95/2CaUHzX0eUS12PCqZRzxgl4bA39IR6QM0Zp/9WNY8CkY/pGeAxiRQX/6QoZtmjsUUjlx22H
0gGaqvdpWNKLEnsYJR3QgZELqndAHGq066GtjT+5kT+j0sNPqV3cGH7U6I22n1ZekGfqQ9TtVLqD
ezPs7ui0MI1pDTfAJH0cl/YO/chRydRk7zbGl8gR0NdhqvZQKZBoT59XZmEbZzzb+sMYMZaIVLIR
ytn2oxYB3gIMLLKUn0a1Vwn7ISdvNAOp2aw4kHcmYoxW6fZZovxIJxxG1ALQLBNHvLEMxiRMdsD+
OXG809XoZAY9k/l+iYnHFEGhhDRuGNRyP9diDXYEOL0MCrTboTJrStwTZuGmPrfTP67r3Meds0u1
2NtXWT379eJ9S0z9q6aG/TOcrCe1pGuCjTQnyNpPo89OyS+XJTATI6bs5cLcpHkya2bz3jrCk7dD
exvVC9ry+ruWwZi2k8zb2R2jLCJWt1RWTYp32YvnjHfQodtDNZgviof9o26X3YKKcFBfSK3adDMe
pWYAxYqkhHJcQtxYsQ6+5zZflgXVxbL0NfHu1g88u5/rNOVnx4hrFek2TlvuewyjDG1roWEPpilN
thpMpF2T2diqsIllYFaHbkHPZJnITpDyjNW3vlNCv0rUcadPb1MSV+eKS0FSuu4+jfVnF9pRrpr1
i1nsR1WHxwkEhSHCo9q5znZce+552XYmLjbAUYDNJ/1ZRvHX1G2sO1RZl1UhyJL75az9AY7/Fg0h
fhl1Z7ZrgwN4SmArT4FeGLofasOdB+bKVyzO4Xgi9o3PCNcXL/kKUJYSRHiMQPpmbxP22Tt96mr6
wOk9Pc9fQ/lHnzxvi4RGqC7wQ1iZNFpbNOYalLVmCVR8Grdr7+xKbAFBEWG67ap7x57CT6GCEtKZ
MevoBo4pDUHO4F7IIgmYvSkQ+mFAUqJ9ysM2PKCL8oueWaXbqExPl2E6LIO9rfL+rjetlWsqNaou
LncO3Bh9apyja6xfSYyrlCz0i5SLSxVqlwzW7qFnxGOnWrodcTNu2wiYdevW96EYl0Qh8yYjLy+a
BX28dxeN66n6pR69z63BmWb3X2za3TvD1n9OFTguG0/FYjZ3k8vIAeVJfLGpall6dIGP9TKqXKIS
zMfqOHBuFunzHEPkwuaGwD3No+dcBL+ghbr0DaWhvl6Qeqmq/lSuyWumq90TUc9Yl8vp+2rtpw7r
MFiFVxvf1aX3+udkjV9WA+u73nEBS8wazAcNzw5S6Xpdldtp8Qs9anVUkj49NMoa1MIWJRdIAPdw
Kcy93JK5Eg0F/r1rho+6ShB1ges2jEvvpOersgsH9WFMVKK8iuHYFaZ2lD4ca3Gx0srVCSdXT+1t
H2sJV7JsOMjJpNua3i6PAATFdjfiUcYh2Ex/SgNIbawBlEaV9Ng5OtbHNtrW7lgeDKZ32oiMHmWY
9XNSHu3YGn5MeX1scmDsI/CTc8earw52S4kD9bWRIDErhpkLU5PzfUbtT9uZj7ayUrCwBq5omhXw
TSNVK1BjaHr2IE5XOK/ZEijPqhObG1WdHo3QuSiTzRhywauWRPVR7QeKQFrClE4FId8vT6FSYVeG
Hq/m/ROWhp9cikA7GvbFdItTNuVv9jTdV5EybSsFQ2wW3evOuU3Mz5PhZvs1AaoAQ3cDWw75gYuF
yYNor6pvwEJBoQ6jyhGCO2hx9afcc/Ut2dPfuD2cNbU/NSn95SKFkYD2HnQGghJbyUwINJqHWde9
z3r7m1freD+Lp6aucazXIEZnr8GtAru3gAtka8M+baIF6WOuc9BzWVlrTJT2Fl5woj4OXnuBFwlF
l2xA6rMhbXVABnXT3eNkMQ5WXj6vSsCQ7NNoKdme1gxINGd8LYzYdwwsxFNRQHqH55gnqNUbY9eW
sZ85ol/pNmsI0VmYBox709DvlkVpdpZodGMH7UkpiDEJ/t0Rl41g2fS9NYytOOx8xZiF8JwezzQX
Y6Ajca+LXD/Za/TQcSjt5VbYFJ+7wv2RjFRNkIV22zUvh408OWQb2lRdnYtM57s52okqoRfTn6RA
ofRwsueTuzXm5lWmkEwy/IQxZE0oEaRRnApcqcQnV+Z12icrcz8Z7Cs/ai9T5pwpdvdJZOyjMXur
zPVTmzLklwIbubiGnNy2NX4ojBbxUX5EuVjKme/tej7rB5Ny+rFiZtQbJBNCyG9Fn/6a5z7OtrOD
YX+JOj3FZCdECsw2m2PvfpUno+FQ0SI642CKZrx8S8xK//bu4m8bWUKBFFMl8Fn+SK6UxV7+x5Yz
IA2V34PcLkVkpKMvT5Yx/PBGcNYx5ZOp49e1MPyFsUg2RzY+oY83GU4xH0PvwSdiMhZNJ9Prj1OS
9XtFyGnlJ5VXEblZkavpu2LedJNptEYOSAzSP9oPgplJDBjs0TzQb+nRs1eB6wiJ+jAxbNSHTwQQ
mLtrIv1cFKjapYRI8bxy15Tek5RYjYtJqhbJ5leFVuF59SFOV8pSaD4X+px7A1Lw5CepelaT0Dxr
7cCMbI6nwGuz6aRGfYEz37G3xbqgnAPYRMNRGCfXqGUuIzyrUvQkY8QtTHGVQky7rZBJ51NcXOqD
GGHI62+GpBDhcnffkx7BT1hT8pdB0RmQChkSLvPBbyHhKorbVSWTepE6Xh3kPwCU/HA9VUS+qlwD
hMEFU+hoZIr0UItYKxkS7vFi4Euds62TdODINwDvd8AT0sFgoJcEQNaP9dLEzDCs30U06Kcit+4h
UwGIEdmMcmE4bRVYPae8I6IajbpxweIYKAhSr6VuFHYR9W6uNiLXrmOozuRKhHSE+2xOk/PMjW2r
9cx6buqQm8YkTpT20Ef9VmlF5JtMMEdCjhRaLFZxw/s50Awv8GhCQ4vq2TgN9me1TPuj/B2kjuz6
i1DNcXXlpzJaTAXt5EczecsdU731juYqLrIobfeRukK5APtvJcXDorhwPcWiSeLdoOjLruviL6rF
lG52l7+e01qkKKntHp25su7yEI4NjujArZkwFVQk7myXSlee2Hu5AyDqDlAnSUXiOa2Y7jo7/DOZ
QByMRgFnOy17NcNxrE/RCB2jaMe9wYmGFKos7kfo0WPudaSX5jttbCsuUNiVLo1FDcKayUiZgArc
zVW9pXr1TG2BCm7LIEkXH1pt6XEBOB79goHGJZ6ZltJLx/plrgB9B26PxnDXO+Z57MoDEunL4OWU
L8gFuITLn2rQ4jtb76ghUXDbrPGS4bBND25kqzv0aLhZp8VcSHnRtQuXTP0ytoOz1V0aCuRH38Vg
LQ5Do2S+Pua7nikWkHblWxM5zKZwCilVcXbDEp/oAK53W8/WJ9WDj6TNxVu9UO2x1Px1aNYJQzwH
gza5P5O2eCxEFADC8XQ/NIyx1bvErYnAsLHDWCSUDIA6N/pSW1tb61KmJ3FEX3Np8e/pRnG+LZxZ
t8GirxrY5Dt9dGzceN4nCrcqCLmlyc+FtvjVsPaMQaLRHxJudWDet9ai6ye3U3TSA1kzU3iEmm4f
VDUvzlCC8usCHj1FIKIZQOP/nhcn2cZWEQD4AGiyYPvBu6PhDmStEQu5dnsi7mr9NIf4WDM6pr58
Qo1NRn+1BRD57zeQ7yJ3NrXkS0d9fdeoin0aTd0+6VXaETAhVj1HUw4LtvFcgfJALqB89LZop8q5
vqhsbUqTVpGRe2IwRJudU9nj2nRXcSehTn6KQtUlQVEHK12ohzaE7syIcOk4OKcGbMXY9j8orojg
FC3zi2nvTWF8rhfOGK82Am4F/C7dyYrQTKrcOI81V9VpQTpaKAR/NPkEFyjCLastOBPSad52oKt9
LZyOps51rcfWtLO4CmwMS/tpxSqnd/c16THIE5xS2f2rUUGqMKB/D1X3kmTMcYE6fp0yN/TBEoMw
MQ6UW4f7Mox/5bUJ48UhUtyYalpvbaB3hS1rmCcjy9/g36fLRB2DStpo4zhX9PznrDZNYPCV5W33
03Poebs9kBzjJfVe0bXBq7CIIuvN5TO3bGiZXg8tf6LSVbXPDqKTjWvDE2p75tnQMTcV4PM4ecHA
iBi9x6rI9CiYq+Jr3qU7dJlUHo2BmyxXPCuGMNLVfAsW5bYyfXS7+BTCEqTDFr9A2yQVxeW69mAs
SuW7avFANgfRKUX4OezFyV6BtshhY5f1USthbZGeDUYqhrXgCEt5Wd+7lLW1FnpgGJLHq+f9WZRl
xajfMOo/jlLT/HIOdpM+GosJ9dBheL3m/Q/uDNMOF3quzCf6+I9zNe+nNH5tBM/Gy196GqccWJwx
ON2n8gX/uvDMkJaxVhwBXCn3njdDZIvAqxlh+rDyZiPVxXJu/y9757XkNg6t6yfiLkaQvG3lVuzs
9g3LaZhz5tOfj5DHsnvPmalzf6pmUMQCSMlSiwTW+gOfURNu6iInY4zPS7VSa3Nvc1P0rTtLR8tg
KsZTGqMFnjzXTVgtOwMham6A/IK9FSrlaFOWDcnbST2WnvfeaKQp0eLMy3Q3OAOfT/iloBJgQwrP
s/KU5FRzlIuiQ4uhTiLc5KH0kA3DsAqtz5PQXLiL9i4Y3O+dnZ1KDwxP0IVfAG6shnbVFgZsxfDB
c5x4EdfGys1R/y2QJFbcCqEGhHmw/elRkG/JGTjdRiPll0coXLlQ0U39QCIQQxJHPfYeViU9y09D
XVGFOJA+N/GbSP5S9G4b1nyrVvVtKKajk6Hp1Pv7WvdfK6E9aeLg2db3yjjFaUkiTGdD2pNco4C8
Kwc32o+KGJaWwGZvwqtlz69d28sj2bSGr+9RleDBFUSfiwmrmNFmcRmbU7AGhPCmW7OEARZMZPqD
gMp6gOcstwBqDiW/8VbdODX2PxjBzx6jEmGmZvzsReWCoZb9uranZZiz6u71Bj/rAR+RiAxj25sl
ezjuvNCXjfeAtQe6FjAi2c4tjXmfSa6CL7MhW3pfzY0O/+MuKMaIX2ddrWbT6ha5FNg+s+AXWC6o
b7gtCDwOpP+tbGzbfqjTqUKGndTxnaRcjY5RTIt6+ComNVokKZsYhP7y+64rto5nj5ug8GY4AURS
6cMoB4czxjZYdsxbGG1uBrlCS9WuWaSkmrFeiICeoDYWISdLSkBHS82E1WRn/IZjDY6bIlS+eAp0
sNutRTdrQHILdhddYPWYkEzoMsDAz6jogmX35yZly3OvfpYe1M2kPDkZ/5JMmR95ctKsqb8NRAZ1
BWy79EZnswZNTh4OUeHthmqlxSjz147/pmMVk1ConVGp1vwvljC3lo9mYc6sJyWxjXY/+Cz29DYl
FR+xTJV0MFDpQPxu/UyzdmrvN5urW/3t5aP5jVDYo9LNvWX2M05j04HG5YmrRa+MSbNe2Sh6fsj5
6bM+cod7lir2drCDlZdM74ZZN+xcs1fQ8uGeZ4FGCo4kE0IPFOly2PxopnxSaySqDOQCtxXkODFD
8UkFtve+bUxYOVoUgYTG02hu/IkfrK8MG3DgKoa/NFZgrxxPibaN/BcipofFEEseMgGRvsBIjTSW
FoXrsDBeEoXb4mpI0F3Q7LxaFhWiq3XbYbY2r7XZe5FGCYW/qmvuqBwSTGoBW6JxnyQE7f+za/+D
XaupM9X0X8B6yZc6/tM3XJ7xN69Wd//HtXWHFYxtwK+ddWOvUD3N1v8H+VINVWiEt3VXwHj9idSz
8QY3HaYjJmWx2rBg3P6k1VoMWarLqAEjl2Wl+f9CqzXsP9VU5/cDeM8yNaE5vG3no224Y3dgTJDd
+jHVzV8VAtqHAGWGU9ciauUi/PIl5LEao2T/vcxadleBZpB5qKMdQtfdJq9yhBXRLfEDjD3aFq1R
JMbzp6rq6oc2nDX6k+JJNn4LnqNNUsQJsWB78svCPLaWc7Ft0j9kGpEsqmO1owjPGbiMjvetOcCA
QPRw4RRJsTbCzj9OxZ1XJ/nx1thFl1MSaYKB3x4F3bov0+VtWB7JOfKo62zlwBbjFs5077Wy03YN
orYnAVxqnxJbO1ll1f7Q0C4ctbZ9R7UnW3aDJU6JjwBZrBrpBgRM+GSq3YQks07BeGLLi6ZrRZ3O
K48mUoxbDCNfbiEZl80txi4Xb0nQCDKuhKI+9O2DYuSCNWVZDPtsbuoY9wPZ5S8NLbQq/V9xB9Nd
EnMFBkxytmyufYTVGJMXCh2EBjF52dpyvnU9K8uGXUb25c6u6o7CW10/+D18O3NEASxNzHQP15/V
WxB36R4FCsAuHw+9ME33ZqEkO3dh2PEKGEWPL1E6HOXR1OcxlmR1He3nUTnQoOW9yazGWasRLOcq
rsr3cPJQ5+g6SkWu73wqgNikbvGOkIu/GXJtgfHLcAqGFGTOSC4T+wx3kVVmvXei1nzV9Hxh90X5
zhYM9LhRIQAxTyMV+UDl0Hi0I9H/dnrJ1pj0nx9sCrtltw5TIERAq7xcu6whzRNipuVd6gnwYZmK
DZTpnMHeevxAio6/iFJZlmBPzsjYubgu0rgC78VWM8l6/R1vA2RTbN1/kCHZtNPkns0k7pZh2v+8
RuD6mG75Q7quYaEewHb3h061usOUYnOqDLMe5Z8DcsotVof4xPEwzleFHdn72pglB+vyTfbayURW
Th5+7AdKwlCbNPY+SVKbh5xpLG8zkZPTg6WFAfj+FgwxRfVKH73QJmweZUMWe1ORojqlWds8toXW
IGsaPgCcjL6jnn0a1SD9YiDOdJcUrv+CIq7BMs3WzzoumPhKaeke+cJib4f+sIEW2O59tVD6l6Bp
vWrl6alCCVDNSMyP2pasV4ii0dzgSnXIEu3+t9AcV5zSQsTVB1r/a27YueHluz4Mwc9z55E0qr1V
lGGCEs3+LmVTOqtIcym9kJaXjanzPbciMK+pehkLvengRgpl+XZoHiszadFNVK4neSSrd3aYsrjN
dfPgtlOG8slGdrCSAln522Ew1uYB5grefBWFSjnSz6dFuB92d2bgDYAQNJv1Aa5izuinKsu8Y9Ry
32uTMjg1c9zyNeKeA1Ifc1Rzc53XTt7P8bRWvxupdo86J6nSxgSLWSXjIyuu+fjaoGK38esR38Ay
1q6xyebuGHvVIZ9Dg59m7PViUGB/n9QEAPs+XNS7XiD3uzNywgZfY5BdHAzEJlVvwQzRu4bitl5H
Pdle2UU4ILvMSOTb3FvcGrN6nSpKx356tPHXBNcxmZ137CPdXQSDlX5DIEBRkumrCjBhqbRpfHQw
KDr21s+nwn9PQDA/RzzlP3TSP0qWA6tWXUOnDsb/lmnoHx+yOUvBvAEk9kO4drtt+PAOg1FpB92i
ir+2E0tsyrR5UXRNxcgV0OSqwTt4AyBDe2wBIYwkE89+y2eudVa+w3HSvKvmQRkLfA0NHzYH91Mf
WkctjXapWcXOLouir2gnIeGnVpti8r8ATlSek64cHooxW8uebPpul4g2fb52ivCgBlN4aYJeebYa
mP6Ic7QHOVikIFazDCSp7KpgIWuRu3c2gJdzkljKvTGNyqpI1Ohtws/BD9Lou6ZSioxb7QVTM2Od
hbG9HjXnkAZAGIo+Ui+YCdmbKjGA4NWddjTTqUABQc1etAy0QlCDGQQA2y6jVo/v9R5hiKDrzEel
pbEdxIS4a3kIeUdzt0tO6eQfZE9Oc+qkXCYFLz3Wtvl4nQYgiDp9QO7ukjs4xJHEVNhahPYLDixn
UfndV8+nkM1f13SZymoiA+h7Sycd8q/eqbe1lgIgOW9QR7NsWyxOvy0iL//bHQXs1x+CJ/zRoMeo
WbYJiUMYDkoqf4qa25E+pCDQ/e/YbGjLpKvix87XpgdkQeJIxzyv7AD/Tk15Ec6YrkevblZGNKTI
8IP5s7OW6hmqhXujJAmlTDiwcT9R9qxFkZpLFW1Z5h2ubL8G5JGMyXmy+yF2O/fDwD9NvsVYYaKe
N9gU8fRshYuFdSzMWNkh90L6vjO7S6qgtYQHuflptNsn1+jNv6oeaGKNvGwbpNrseIduSz8znCy7
Nu77SnXI7s39gCVCStWA6PVQRkVj1RsdMaPr9HmijLs6Rd44bJNDHwlK2VTId5Qsi7MbGUh/xYb7
ycmb86jlHrpx2UbrymKXuiJdaG6vnhK9xVcvQs667lK6TToBtJoPh6Q8R4WIyQkwT4ZGD0sAYB48
5mJ7LuVbX1F6dQ+NwW9tytNgVeeA3Sl1xw/4QsUPatGoxFgVVGYePxidEj841LyA19iY4s0xOc9U
4BikDul92ZUNuDrlvo3GT7eQOXQpIDVjZ/CRI/HW61teBYGLIjZeYswNAbiJvWxMA5K5l2g46M1L
h9uAPJKxOmxxWfyn4RazUXRhA2X54byGalKFcJ7xZQL9fhCu/8NMBu00OK31aifuwjf88Bkb0v4J
EeIVgFHlsVAVXDFdMHxaE2hfhW1uPd/R3+wptZCiB4yHhZr6xMPlm5ygxyRoLat+cq2w3CGioq4L
xVDeqtbZmEWvfXU9P1oYeEacRewUB54+01IOJBsfP0t/wkAH422B0fzkH2PKYMdR6Dks8kDf9eS9
TiyNg6fSay6odJLnM0XwpOWKu41w9F3IQdnMzkFYGalH2bvNQJaa0+ezfl1DzsCz1rteo4kQiO31
FMlN9MYy/NI9UHzyMELu5x6pRaK/HQ6XCeD7xqbCtiqtVnn1umBaso2ztgaWo6+qYWQsVXkayFFR
DdAlHOUpiDPlsU9J+s6zyAeVm/+6bf1517JVHnSW6bqOipOUYF/7513LC+IhVOIk+xHrbnfJdYB3
feTVX4s42HcIOwZ38Qlf7Yr6p98dosbWX5w2N++bSDkEiAmmi9AYVBCeSb6WTze8K4z7mrrNfYjB
vUuFqB/Xk03lRuBduPr3t2/8yVvDfMsyhGNpqF1pqo3XywdPE0XzMfEhJ/WNKsJe4IyHWHgYd9s4
dYq7a98NA3AmJVqUQ9Tk22vQKZ3iOCDFbDcjHArUvwPyxJNYAkrQlvKUJgbIi+EeunlVH51LE5Za
VmFIgC5hdJYx2QgAKZs6RH5XDljzKE6N/qYDpDD2/7E4kb41NzsV/sUkEizTdAXcKB4zzod/8ZjA
IZnE4H2fRetLN8tfhxEt1cQxPtVG0e6y3neWAieWT5HKHr3rSrZQpAieyxwXZK8wP4EeCrdhDuJQ
dr02/54YdXUxHEV5sC3/6Xp2kdlrswmQmZqvXbr5Q60eTQSDsv5zOEw1+cei3qt8IlgizIfXfmP/
PIqtEsF+qxjrfZOj1ZDju42RQx51Z3CTi9oK5pKzxZsw213sWF1FaTx2sP6y7WsTDTU4WNnvgbqB
VdFBpaY4/MrnvemhDNE0zidyqPV60PNhhw9u9cRd47ucUHE/w/BTcR6nKbF3+JLH63pw6/fEcrCu
duMvFHbjdTxwUyfNrL+Q7sN8taY6pXbi966JOsJdZChPqW36R0SZg6M8ks0sWQNq2mlBO/4xEE5+
eqXg/qGz9ruumiRifvj62eVjRmc5Bn5KH4mamgEa1h0i8b2rnUpgZduiXimq45CqZ2QJxkfDBamE
+Ju5RHQwWFtzVw4kSgPVUozXaX7de7vAx2cGSUI0+tUdydtGdx5gs3sPcRW4ICPT1y53vAfEObyH
USvijeW72qJLcjtaqBk0lVhE4UaeISdOvv/GI8rayzNknJzufFUZyHzTkVeVPXmGvGqq4Y1xu0ow
VsYisspwI+eFgCtKELOGUSJ2EkNWpAA1H86NPJJN7wQIogh2PIBNOGxnQEdlWICu42z977cdTZ8t
4P78Gkj1mRBz0ddDmtf+cNskiY9ZSmjp1A0BwYZeGZ9xMX9EOTm5R+QzPsumG7X4HIXIwefY365l
TM6VR1Vjz9a7yOl8GBjKvtl1wfjpQ3wcqvhU9E8fwpC+4rPuR4cmH4P97fpyGpB9qsWJoVxfXcau
jQFLEYS9cn3120CtZNNWb2Yv9V//EHmU1djQ+ezobvHbiykIbzmZpuzloIyHZpPeB06VbH5XCopd
8t5SUkiq+fx2OPUQ3T1qaigkfDicbnMDqrowDeYJv0Vlv1EKZSlwnsA0cIAnpCbOUR7ZCHOCSDpa
UfsUDv6T4VfOoZzNKZy+pYgcNGOHF1/gHOQI7AHnILsjGbk1or+zhDwlG1cJ+hdgDm+TW/uP5NyG
E0g5Fdm6SX1PUizf4PZpB9y1s+ci0fcyTvogWvcgWbdpEGrvungcAWJ9EuTldgUwkqWc9Q9X1bJy
+g+7PF364f35hwvbWlcdYek8Q7if/fm8h3UJn6fT0++kefiGhTdMdy3o32PcV2voGPFe9vJID9Rl
oCM5QI4ZHOQ85beRHgokXvPXUDOqsweS7mDa7ZpYNv6aPEy+e51TF1QtRypI2BW0GxU1ojs9bjch
6kUnDbHUB1gCrPio66O26D7IUAaz5t60YlDqAKUf9LkpJlHBagTGK2NyXtw47UIVot3IWJ/4+5QV
yM7BpWefab21l0e3RsZEAHiYWzQ+wvM8Wy8T6vfzoWw+nPfbsBX34xZg+f00Y8M+zPvQ/adLldj3
7Udsuv/hnblNA5qAz2gPxks55HamHORRGNavXWwpmw/xYZ52ixkQo1E/NufFGJnz2/kf5vXI5y6q
XljLDwOQ9mcd6PmqtZ9h6cS7XfwWlFcUJAW3mP6cgOmaey/uzT1JuWg/4cpQx1W9VhrictAZ4hAC
hRFa13m3M8g3PnieSi3110Vup8lrBuYm9J7IZ6sHh/eyUpWmf210692Yk/3xgIEXmZUvCI6gaW8F
5cYjV3sZ/GRVCaf87Iy4+yZjxZ6qLe0DdARrqZgeKFlSUzLRIZKguFPAWzwNOpQ3u4yAFEbBsk9K
76x707Zw7OJVqWv/XCTNe+rl5WvkY2DfIqVJlpluGwb2Lo0rfXGdm7b6BrsR7Hvm0b7aKTayxzPJ
JWtBGeMksxtVMW0KSwmf+pwkfoZj1nfVfY+cAaZmqVGEUcIJL7DJ2XWR05JpN+Ynejs9FkhMgD+v
lK2MWRCmLmPoXE+QIcob7Rpr43bp+9EEYpkreb7x4GJmdZQzugEOX09SbwWJrl8IF3oDrBNIC9c7
3oBEPJQ68l6jVpK84E4pGzl6uzPeBmKeLRgAhve3UC8vcruh3l7pFpOztV+X97baTj630dzkOd64
CIHK5/q1Pz/RR82iiqN5x1vo9vj/p9WAnHdbHHy43O1cPoLk56uZWh/8x2JB2jn+ccu12FyJ+T8w
b1QWZ1/G39zujCpBpT6K629m5e908I6HpPD0dVtGP4bKndS1VdbF4Xrou29Nodj33CnVb77iPefc
xV+1ANiHN1juvnbt+sgC18QrIJ91ZMpgb7ca9KladMdpMNxnkerrMFCdT+D3sm1nm2I12IH7qTHb
L4VXi0uS+8kDylzvpPUf/n1hNNdA/1wXYWqMhomNyyeSIuJj5lRzY0cfdDX7JqIBMmk0iEdI2LjD
BogBzD0V2PUGNp+2SJQRmlgq8gdfYzMmR1O4hPeJnmLq59rmGk0c0OPe5KH7XXp7eVQY/bmDsbqR
PSqeAljXPEU21lgjPjKq971vgUemLHdfKl21b+IGfBh49XMQDjxyyUI8YwPnL1q3MO/aGaUe1I7C
61qhf/AFDZlUZS+PZGwy9WjX2kDY58EP0+TcNu58JP/nYaWarxWG3ckfw/KFRZgFTyXM1lNUKq/N
CBgf4AjWQnMXBOAb1FbrLHuqviyHqXl1B9W4AHt8YD0Wbf/9a9I+lpHZN2OXK1geqKxtde1jstJT
NHUoKkv5GipWsWkz5bORdNmDbNALTijQRBfepktaJ0zVY6jCXhxF9hBaUfZQtX56jq0U47fS87E9
9sUlRDI97MKRqvIXFOS9s7yWNl8VzxZKCWZ1ur2GFfKdOiy45PVkXAmrF1/Llk2sTw9t4bd8/Z67
bz1L2+dRM60TjDYekygNUE3p+i99o21TaGl/YWq6yRLhfNF7BFPQCPGfRpQv1p2WIZsR2w3cdQB7
pshPshIkG3MqeauGBv38V9korMQjbpXGQZaIRpSojolW/uNJYduo6ABwgj2fIK+hOEN7nF8FkzEN
D9IRhsntFSylvIR44yyKMm8e07RscSeoTmGsNo8yxI9iRPUaSRvZ1ToXjmMACg7DrdEWB9OrfmRx
kV96I3QfBsN56vlVfapEjXEKJCN+Va34VAbtsetcUF5pkJwrVOixuCPepQPI7tFJdpk3YmAcJ3Bz
lTzfm2OyFk2vHG9NoIqf3aoZXry4I8f+FOidsSeP/bPRPdPYJ60Fc8Dza3OX4C0lY3LK2KTGPqgD
bROr7JyrKG/f9G+V3RlvKmYMx7RUKVzPXQAzw7oyRrGGRWy8VTwg77Dt8U8/z8n90nzU/EBsgj4o
T45RwvLjn/GtFsdJLeDO4PyBxkB3AHWcP4mRzb4aIeoyzn6GoWLe2/DYXgA/bFNqLp8Nqi8rxYhT
FHLC8FMEDEHOTwPN5tdZmCywON0FT8jJ7xlg+i2J3Pa/TFA1Xf2Yu+JXZ1syawWXx7lWoX57LqAE
UFQpNMSv8Ce1hVE4AmoSTTkFSEGkKnzfudu3RUUxUdW3lcNz4jYvAGy+9xLvUPZGAzATsZrWHrSN
P7buW+f3q6jDDTJy03rZq46Py7Q33htjtvMVvbpkluCBlIkd5sP1RYYaM3IRQkDV5BaTA9Yk+AEn
3dHzOLOsXDjaaa6tLaiKVNsNYBeUC0DqBg42Yx04Etn1/SJCeagaUQeXhzIqRK17i98myMOioOYT
RcNO9pr5atfZ89luVU3oS8Ri35kogZqKVzyZQxBu69gh1zdm6qNfAa7PJrtZWJE9riPs8A6ygZwd
HMYiK2c7bmii84CMySNnHv2/xoy4j/eeeL7NklOpkY1ganG4C4oawGaBzYOilCAFzcQu71rh6Ttr
3qx481YGXZt17WlAVObQaCf5WUkBMM49Gaq7LLmnMAH2UPeii273PPbZlhl5Pb6XVYLdmY80UluI
8T3AkgTedPnsJbFJ2c8AIjtP44ux7jInDk995hmPXWU+yjhoGCRR8Tveya7ODiea0ncrcmBltncI
08T7yMJvsYMn/QzTF/AwADbQPU/XSJAadzg6FfeBqKxznKXFPrCavT60FV8BjQLx8C4J+uh+gtT3
VAe+el9FOAzJURxmQDeoY7FTWDgsx8gPT8BUQCIOSY7AS9w+6pPq3rFh9b72qC6Fjen9QCzqjZp2
9dbXvbVU55PKADM/4YsISmHYZkhmxmyU5KGdsWe6Ngp1+IU8NFTP2xTR7M4+Bjit6pbpUIXCxtbE
uXGDkA0eSEq6lbWdrKPiaIFz2sjCj5pmCGjFI/D+2H9jEZEsBvxPj6g6TE8kNE/ZvJH3PUy/4kbB
MGpyontrmOxLYDYu/ANlJ3tlkdsXeYT+CpI7uTg5SUhVwhnWsYrFGeRSbrxOOHbbRg/f5X3Xyjz3
54Dsp9jfTmOh7z/cn0PLeOzbAYUzrLF4RqUedMK8f7BzBB38Sg9fEpdCLz5RwbuZi+92rBbfhny8
75wU1o7bP6CGD59hNv4UTeedZOOUIj1Enlip6AYY1wFFweE0z7RP4YRB7nVAaV39VJTdxs1c9YBV
AY2TagfZdZpkasE20K9qUW9Lu7hc582h66js8/NQr6fIefyJXeSlhjo5h1WSLzHgNBdTpMJpmRuN
1Dywr0eRU4HyIuxrexFXGznm50F+LLTuRfYwfeieyir6aiUBfnoGKcDCsbyzbNwyqpHmyXjS/oq1
IlbOveeukb1D1+JX3I7teQ/X/eCVlLOuluzAuJejKzBY2loG5WQ166JdFWWn2M6b3UyS/zQa7rax
UmpfpFgvbRt9leEoNDFah3ewlt2OP/S7iJvZWWSYZrmNspTxxkHsgSo6RBzNST5hw6UtsK8FWq/5
bPtErn3OlcIls8iNAAS/e4EpBKQMM0SsDyjDA9/xH8A+AVsweo/32/Vrc+wQyfEUsPxzE+sCHsSt
PyjIevs93MJuHk7lsB8V7T4WmCBqhZ3s2kRXYAwp2cV2sYatKyX8DovJHprhGzXeYWFiKnCGciKo
rLY8w+LEfh3S4UHODHX1Nepd58XSRuyqEySoXESJ/ryW75jA5UVxsftJ2/eJZpdreYgDk1EiN0N0
MMNNUaC9pqKfuBcwXcFx4yohup3ti/KlTDU8AZI+3HaUeV5UL8QIjCfImmVr9ZKPDh9kUGsrOeqm
Pc99z1KXchQiR7yrRWYuZLdOuaWZ2jBbJ3Nu0KnZoe1Yp8huxhdm4x7/6E8lGgNZF/xw4W213mx+
qnqkLtBC+Bx5AP9DzYE/izT1yvI0j99Gl98rTuBve8T+2oWWxPapHItghYiP/ozvFywDuxi/IGC3
bytD+Qz5ZEeByH8WdeBcJmNcUS+KauiF8bsn6vSog79+xoepw7jR9Bd5ZmY7SrDjPrd4wozpQTag
vYEF/eq2mp0e+rm5xRRPDCtknUgFNf641rIIvggUNtmQB272ZhBR+GkcQXkndZSNUpnt1mD7fJZN
jnnZrsuaL7eQPJqUCjvuMNe2Sppic2Aa4+dUd88AceLnxg7LvYz7czxSlbOC1NLQVcYejjD7XXyK
F8EY5CfSq/lJHqkwEU9JN/4cHeeujMlRNwEK03vV9MmsgwIjbdU6GWKojxh7uwulqMuvyFgtpgLp
yhGL83WNGuXOKkr9qTD8L/rEChi46DZwm+qEixsuh/ORTvZrySZbLMgc8T0pDkE5AqWH4pZvVdyO
id0G5MljjROeYY/ZRg7I2PUKlh4+2SzRNqZeH1weYyB0wzP4OmrWpQOJfu6Otd9fux6JawjgxQFr
HO8+n6px3xR9SX7Eji/YrfTkY1XeOtvlO/QJ2kuNHCbaTSFuX2FkvOBWXZKhSxFb/7OrVKJfe3iI
HtIveI/zR1ymxrOKvuB7ZyCFhI6d8WA2iVgPZWPu80St9247hhtExooH4BoGXryCdDAiFxt+ucm5
c83XLMzUnTH3ZCjM/OSc2G2EAmIEX8GiFM7HwnAKXXDlaPMHW5VHpxDBo9Z306YRtgqDF2xvAMci
nUT7rIWdfSjUJMd1q+zeGztRIJGHwzHUxfTU6ObRTZ32Xc9y9NhRsN/K08HvwH7MoodSiTaycE+C
wkFhmLq9bOxZ+kAeyYFclvVvc8zEC5aZVa40pTWfdDNad0nXvCX8PvcIQPgLzwyatwgW2boPFOc6
yneHVyF+oSw9GVXRZMuM1Hk28Zu5ZLjTocypHnPVi4Bi5d6FImV0zAXV3LknQ7LJsvdxEMbZBCh4
mRS32MWJe1HjLFyWeprvvLKuX/XUMu8avCT3spvow5dm7K2T7GWeDkWxjB5lz1FWvj20T2oqwkVU
4nNWCHGox14c5ooVyqnzoezLJuyRyEf1L1ndJsqBD90WCSqwYcVv17td5MPcf7pmg/U3KmQtaoWg
7c6t7odbo0IJLySxEq8S1s1ockXpSo3fRtGK7w0Sp4aJoBySpPW5DBPlvYZ1uZgMw3/EflSsu14d
92iPkYfOe22tjWq89QayvoOWpXuroDiNefr42bciRPGU4lnG8dv8Gc+05GyxTnrUuy9NGgaXciDt
VhRD9bWxypMdDf6rBet5a2LnsMESd3ytyD/ICYpI5ru/OZxD9HUOYmoLfh9+/TWDIzuATfuMIqu5
qiJEQrUg6R/FgBm9PNWJou++nhZPg18bO7O1ZxnvcHifciQL5xc3KpRlMIMvKM2Z9qnAim6RzQN9
Ass9D3uoL1RQlAgsuESBy0bivyVUXB7dBj7M+9CVk6FFxwtHDP7ydil59OF6t9fQWdCDzJuKZYhy
3NrKx2Fbl2Pz7lTrvGvjzzX8s42T8DVFmhN/Jsmz6KBZkQs1JhANsCzltDRvkPax+mdPJOF9ZigI
IjVjtR96u9qHalzvb91ujsWO0rLAmQ9l/zrx1ym3WJFD2cnjylv+0+SgqcJtBTl8oeU5qokGfwW6
qz23dfQtQJD2aM493JfxPeqtadsonnGnhDyyAgiLKTpiM+aYj8eCaRd6v6WcnCHcl6EIrkkmxyXz
FtXh2zWDdDvh2o8UeH3zZHUqVJTZrOBeQTOEehfyBPiH/DyaY4oZlX+ZRrEAEuAeDGGzLZkb2b01
uQ/wvdF+3CIfZk3mgA1Mk/TA3FqElPL6MZ6xcSNYIuB8TYveEV2tUUwWl7G7dBElfoYfm4G7Ut4j
tGFQAcHoHP137ahosbpUcjd7TxAtDGJPfB8H+9UQfv+a+cJamRUu8BECNMc2LBFRTqBI9kWq3OtI
KO9sbxa0MoRyFmb3sxnQjoVvLNKN0HDPlgON0jdntV3LzhiZnn1nj5BSSdrd1260yFCJwVxajX+g
L18EbvJXFwY/QtWh1qPgGga8fToGlKbuq6lPN5PTF49AE5Fo5QH9NRkSZnASa6RLU7gCgpkZLXGT
Hs+tAEhuDOZKC6t14Ln1MlCm5mvZrSXiOSwdezGkZXgSM6oPYvpuzKf8wURu5E43M/0rFL5zgDnO
i9aE5sZScZOloly9mI73WCMV9nmwrZdJTfNHO+6yR9V2WCiU6FfKrhxQqnqbwsk4yZBip9SyKYs1
xhu7ZVAAWvEdE+83iIGQXdAzXBuuP9yrUzyd2RpCvQyH7JuZ750pLr+nXUnJ1tXih8RTyh1vvd64
lI+fgyYKIYMzpR7FxoCD+Q6VA4Wu0vZwANWdQ8/jbtmiXfVudelWvi4Jcf5QWaM+FlYlVnXm9adB
TD+bHLDTHjdV6BR/x11niEgmRSD8S7ZNKEz9Pfk2Z+wpF+Sj5t21sfUQemq0iYYyeGWpB+F5CNLt
tevUziIJ+EfI7qRF8DAhEd7LLgbJKvpCqrsnmRa8WrNzU6nF1VGOho33iYS0feJWGr6yDT4Vg91e
rhei7OynfvwoT9QMrE/7JkUfDskz+fBOAZ31McqQ8qEtY20fUUOs0A2an+O3xzsgub4km9wIH++9
IGoeTZRHNsA1v2hNB3y0HJNylyfTN4DD07ZVa3jdJT8U5AYpRY7oucVx7X4fKbnqYw6EozTqU0sm
+f9wdiZbbutKl34irkWC/VRdqlcqM5WNJ1w+9jH7vufT10fI1zr31P/XoAbGIiIASClLJBCxY+9v
YWZmS3Uq2xfKuTkIKkBtLa/PDi7Bi6cCAqgrUXUoxAGcoorseHCfjiBbSrDW6LlFL7Jx22Snggs6
33thTZzWUnbWlMT3AY5iTk961LVLG6rmmTtEMePhJBtPNAk0EXN/dD+7KdpMte+9554dHHr4QJZG
PLnvoRjdjchsGOjmLqQBNpyRmruTXshgfhaZ4ZzlVDPpkHEmXEbgo3jRE/M+yHIKATVlPME/wRKQ
diXbLM38tdr4a89gazKhwHTs89FFVqtASnDg7rTQo9rROBUinKhGVISvpCt3ITKW43X5X5COhbby
k1QsazZCF42ybYpS06vs5abfXP7brop+pAZ0HiuSBAUqxuqBqO/DwKz+Yw1pl6YhHPsjoapbrqZr
eRgiiyXWXUtG2RZp+DFAiivtMN0jF57n1c6d7f89Xtq7Ks/fKp8jh6V7h7ZrQZHPVyIFXi4gW1sr
McHyYVSmbQ7PxuLxhTQNkhtTXx6kybEd91l+ZStv35Dh25VFqVSkV/qP/3V7Jx2iMf8uai1gX/Rf
+8nHVrCNe43YM+ootfVJ0KT/IgLebT0zctf23A3C/kJ8lI1QEgl4jkj1SLseu3yxq4lnm2plbx37
/Irzhi/0mxKkIUVuBtUlqap8xUL5hsi1eUUcNT7DEMhBYLZbDhs5juYFAS0XQqm8s/Y94oN7vnoE
uv/UbdQaSulJPDZbfy7tYL+hPHtQ1smerP0oInXmzxfDStpS24QHOoL0Uiu7NdAM8VwNlfkaJXax
Mt2qfOLjNV8JmquH0tLjhV8oxqsc8mfCALiRo3IEYBFRgLdB1OtJ2OFVzL244p6Yp9FbpEDGTx39
vrMmwnZZM3hnGCU8yozS58Gk7Jms/z5LIHHooLBj/9CcxhmcJhsxH7xi0/70+q7eSVM0H9CCubEI
ai3BP8YkaAzOs5OnwHTjj+4qgxlmr3vD6d6V8UMjLk5hYcHGNYcUq0lwQ3UgAiVP+MQmyHuVDQDH
D32wSsoKUDafYm1as3mHIHTuth47FqNQvhkxatzwbBcbdlfjsxybh1DfRlOr3FfTwznuPOs8kGZV
XmG4Eq/Tj6FXoYdTRnTGLCPs9kPTmxtYiaydEb1noFV+qR61Kq7ZfPpB4a/szPpphTW1+VHK8Rpy
KpIYhnVWtai+VplRXTWoyaQpyzrO4/OIZmjss3TKYbPJ8bQ9tR3FljMegDLKgZ2jbeVBtQq18FWF
UWbLhmYCajbDHqT7PrLUpmk16Hq9/MdMOcj0/Z9xD5PgQFjtpar1a2oY4+ekctQnfISewtylXuBb
ws3ruQ6n+yitIabmNMDOQw6Kc8Oehi/jBKfqw5b5WbAjQ1pSxtgYygLikUUHdUs0UzQhbBEevMEK
DrIrmyn3M9JKEHXCbcpWWBq1RIEvVF7GIFKgOZ2ny5nNhvwmNL+1VW4RCqhf/DKg/tawu58AhbgQ
3V9qogIGqPT60ngtFfgajyevtwDadco3UhPdTxGJvRdr1xTG9n3qp63/1HYmKfSQbL+TVTAwZhDE
LLp2etZ7FabLKtNvHRUMEFepz7Cr67eBXjz3pK+n4kb61Hnk7CuqWLv7/u950qfNiOA/8ww3AVsd
xMGyjot6CSUdGbXRa3dgrvsnHgPFa667cPzM4B7EMBcGMcHIatZtGhp/9aCEFmObimdlqvJDH5f5
WgPB/q1kb1ZM+l+tP/+Xw4xJLjeMz4AuxVI6NNiHYPGLv1U9P5qqDvR9aDZ8QUubR+G8NjT9l8FX
kEXQCJuIXsu3WhMrRyA9MZtew9xHZWru66T7fTVY+RZmzmCr5+kMg5mHPLzy6jENYm1YgjMvOrNd
Xwylbn36cME9FXE8PA1u4n0OUKQHmZF+5zHVrIUGH6DF7fmNj+nZ4sa38AMIN6HwQN+3CoBqxa26
cUele1OieCByXsNhM3s7taYekXCEntke0hBODVOKHr+YlNe+USdPIFg1psNjpdoGvZ3PUxm/oDyt
OlRe3B7hd9OXfhcpS/Qz6NY2//lz0zkInkBXwuV94HwVK9G7xjfp6TFOXpWTfwV7Rql9Ub1z269/
VXPMgcqGn2x5u0WHbOhbYdk+cNK2ONZDqB6MMIIsVBnOcWUP185Ox+uQVGyJAApIk2xMeG5EULcX
2SOCPVzvXjkhqNghdPByPtaoXG7fSTnsH2uEyIkc3KB6l6aUW8lZK3pAQnMpMHBt+9DN5cLN3Dy6
qeJ/hCqMOr6sKJYOUO5qszHm6mHZl00dezGI6nIpF/j3qv/oQ7H/UgrDoSDdTLcakNqVZivqO4xN
zdpqtO7J8xvtvdPKEujNYO7LSUt24xxc9wVIpSAL802SBektsN3pCWpGbQV7SXKLslLsLNRslmOv
JrfOjCEly6CRvXcDqpSEm99kr1TAsrolrD+TG5eHKtLLg7x6NApsYcVC9iNyWc59ZO235SFqGmi7
i1ZbW0r75sH7u0j9pr/BDF/vodqGy2ruRpaZHDIxi9Go6XDLgxFUkAHtufTag+IcuwGh7cQy+1sf
OuYJSokfEKz3t4xwxzlCi0f6mjLRL25YPMuJse/pz6MfHKQvMULzWtrKRvryorBB88E0MK+C2rny
2mQw9PFuBiOIbxp3Iz8Kx2UUbzM7Nd7kuGyE46giIipf2+6NFWl2ZxW0NRwNrZXdvH7cxSapSrDz
+W0KiE/mCOVInxMBihXREB+lk585NOsuKiXSq9gh5PHsqLeym3fECbJhgHg40sj7Fw6SBUV4Kv67
GcdVp/baUZqntiqIUBvT72ERsld7KBwgiwwFAlDzVBUi7p5ExDRtE1Fdf3flROmXs6M2UjdeYKQQ
AMHPUFi9umc7QMyJRzaQHjPRj3qLSpRCMn3VeLrLf9Vs7MvKA4UpBzkhuGJ1IrjYi+n0aKbBV08C
SXsUcsVOm3vSKe3xSPybOnC3euphvFxIY6ZRxQ5dN8vcJ+dhuK6rdt7QKL+6AnQbKV9wq4jlrvLB
SuC4oQl8YNLdvVpJtk7bpHdXWmYv4WjPfBx/xshLRYnSo82HndvjcIntEZIrCGyRao/q97Dk6T64
pk88hm4Fp/YUq9Gz7CFGuJr0bnxl98JRIz/GfglVQ1UizSNIkENsqs93LOMalDEc2iGUZhEUT9GS
rU620pGP38QG37llapNp91XyZve+VrmXIHWmY2oI4yrXcQoe4Jn+PM3roX/VnNFRBoDNS0gT5UfT
foybX9J0t08JnCUB8lLyTUhbB+nTyun8dh10Wr7RXISCjPkUFU9+ffFR1IkNT4dduaov1dxIuwIF
RYAC2kkONcoe5VE+qbvtMUzO+jNW2lNUao+a4HvfFuH4zfMgNNBy9XOAPHQL9WKziajtk3bfs6ZP
p5qaramW7cY1ynDBRiU4GmXUL5uyNJ7atOteRjvtXwJtGziNcZUWdihiS5xTWdiTi+51lMGZqjhm
vVN8u3sxAPE9a5z/714AQZTihIG7lJODNP67A1i7stoxfm+HcjdkqbjqbRJTWAhXPIe0Vy0NnVvw
XRrr0Glfq84m+cKEbCBckVvNQfos9vsXVxk/pM8nXHsSAvrAtgnFi9OZ7/5U/RRe3r1FpW+9Ftam
VuClXrLcTXE95WTMPiup7aUT581WDoV7aXqCrKTmZoE3nTz3+GcdMdZynShmv9qHlA7Xmrjo88mo
nE9LRaa/alEPHefc81XUlcpm6NdKzmHJDb3qPI+XTmiizFe1Nv89nvhtv5ZOT58quIyNCwxvgJYS
L1pMzuDsrcKMF0VfGC88pIwX6ApMtELcfNdUgfmCdJN/GRGZkU45LNAGY4UyRLJ5zDL715zSrauc
Iwq4+qZ4NJePSYNWvTieiE5yDnTSzt6ZX9iYX/NfLyy7fhQd4yq8WVanXZBKqldqHHjv0KX8cqHK
/TvQ33JFT6i8pvJYc8T01YR+C1pFB3zEY2ZTwgJ6iHOPwJrCISgHIXkN7bFZ9rZjvntFuvUz5LzL
IX2t56byeyowUB94yvIkfXUdNhIiNI+yJ0fYZW0vXNeAD3Oe4HZpdKxG9y8bfUO47GxYOUEltyC1
7H5HNXCxEHEQnztnELvU7i4gIgZ1Uck29Fz/pKlfcsTdRCFifJZ9SJsR5izVgzabpB02NugyonJY
qahyXnK95giSxOXXVOvVqlS1cV/XuvfRV29OKoqvqVe9bd817doM45IYZEKJSDzV3ELh5y7donjJ
58bwYLYMpqDYSZuuaQR8OQa1jv9COVz+4hGEBd2RI7E2++SoAqIHyhTKk9l3+kWfG0jbYEI2m2gj
bbUW6xfIJPSLHdhXDi5i/zCVemucQ+0qavYFCzm9ACrODz5d8oumwOTnZMXmUTaK4xLqkpd5V3IJ
D/S4SjkdLR+D6qH9PZx8r8kO9D/dwEemgszsDq66H9w3/kbwi2TnME1HzQtCfsF590rBr006X/W+
Z5b9pAld+WV27kZBzvyvcVYjSJvUfB2D2F0jhWQdI73W9iF8SjOs2r9CubCPTB+clglvdm1/IeSH
QjuaeU/a3IWIHkCbZX44MK3vok7z13lMkj0PZnmuydMhF1f0D9fPbhTcmc9iyKK3ieyqNNdxEB2U
IJvleBjl6567SrvU+H9O0os4Q1imAr1FcLrQgr+gkxeroml0fg2jf/Ezf0Gn+ORc+WWooGo6wzRf
ytI7SnOlUUk8VjC+t2FSfmYo7y2KobdIMA+wrIbWffYgBGFEO22fE2jgB5IxX4RiYPAAJ7RJitH/
0sfgGSWVmQGjCS+E8UsodbDDdgPN+iDm4KYffJXTpo/M4jPIkBZzzAm9CSTJOboYaBKkM+clAZSO
E+Op00S4VObsdtUTAho7PTqBnI3feLwcZJq7CoNuMzno48jkONVeMLyH4zv8u+VhLGDcl8N0amGo
AquyiwGTxxXRm0+5bJnH6RoKJKBM86u0a6f1yq86gY8KXSEEKmdrN3n8C3tin3XNHXUqUQEhQz8V
CAeZoAN29fiX2anRiMjE+BrFgY6mVTHkT4Fwgm1GBdBxMskjxG3jPqlNYFDW0HTNuekoYRii/kBw
VUNG7m7Lw1MDQWM+90yj6zbsh+OdYo3KoSpyeLT61H0Ly1G5mG5ylL1YN6a3mfNkdjld3x7yPG3m
sAW1NRSsHfOKPH3YUs3naYbKtysPPlPH/VHAb//Tm9nmIxI/i4aNjtNX4w94RlDZC3vzHe6YcAYY
lUBzBxTDwqGCG38YodIqoZyYux11us+uGqxGTWsIb+ugNTMKFtaB7nnnQjjdqw+0ihv5Szj0dPq0
XMU6JAfSpwTFcAqMkpJFnEEdMyLWfsL0HB9jSgo2vC5JrVhvlkXH+WIqU+NStKp2B4GJofyVqWMK
fwBJNZsN7kqCw7Ru2CAXk39oVV1sdcME8zbo1leFSglskt/5FQ/rJKC4mlvrL+EFI5XsCF7B5VDp
q1ofuQPHIZsgKIFlQ/kGgEx5yUAuc6jM9+Xc/Nv/j6GP+XrTdr/nS6OcfndXDfGCMhNXpyVuNBRx
991WgYXYaj4TEzgl3BIAtYNL6CrBd5Q7xaLsDPetKql/BgmjXgiPa08ulaIwsFX1QYnqYKGrVrKv
UtO7QjnVPQVuwI55aLyrtPUtQnl8l/VNl6kEhpOO72EC/05WTOVTC+T5c6ys7w4MS88VJQyvWao/
wc5cclptp2U8WSCRue9Z63YgSASKoT16AqnM01gAY3AR0DRHEpAZ2I8X6LOLrRqIfAvuRnkJen5D
BfumG6IsDr+aOiW35lUfUzEMSCSZ8QnO9epDQYWpdPLwBuUPENPOfpHmJhvcXVykwQo62PqDZ7wH
KF/vttLruOYvilTds3RKk+w2eX9AUaW5DUM/bV34kddG32pfRMRObeeZrzCB+yc7qN/iwbHRq+ui
GeTAiwstglt5cNdi7oKxq+CBzmJKM+lSmKDsFY9MOARX4U0PC/+sBcT1FfMLAcMP1RzNt7rOxAas
WL6u+QDedG9G0tpVsOxqxXxzSE6cjSK6JX3tLkTTo/5b6cfWtNvXbkZ4ZhDUAPCN4sM440Nhk/J3
6DrGoAfwynFREy4rNoBX2etHATtCCuTSKd0rIOFiD87Oeg6AAvC9rYcfWltyvMjSb54RBWv29mxv
hKOe28IUEHAzooBVTkGBpyFqtayROz17E6gOu7IFqqjQNtWtveiV6WyV4dGr6uzTjrQAtFjc7k3d
Sz976E57HkO31ra6c18gUeTzQXx2KBKv2YmKJ70aIRL2iY9A+oUwD+pXP/MuWCclX/NQQExhG7py
jkB27oeCxwy/f/MNVS1/oaP9cTWSINqmuqKc3F773ahJ+WLCybF72BuQl4kxNLsxg15W5zv2pUz5
pQXj/MtL41VlqcmPLCSiZ1WAnahBjDddyzlRHdT+YE28sCpS66UpBFIhELf8ZRdiEwlz/KX73n4k
GvOtFnm1VEffPZomkiBKXLULlWLj91DPoj3UPONSdqvAslCMNMjSzV4Rw08RpJ65AZ9WvZO4zVe2
ZjvbcfZagoCRZZQEd2YvmyGqeBv+JxSCE++T0OA/K+KrXKloqUHI6/4NmM74NuoQKs9zhC6yrVfk
1qUdhu8AutpfnrMz1Kb+m2QwIsSxVtwsymnW9Whkp1QjuG8GKfrxxHmvKnDJ5Rig3Bs7iGq4VvMr
Lc1dT6DlWxT41TILq+kai5ASZyVt9lkRjCdDjXPoLlpx0+dULQLAzt/oubP/a35xC/iZWrH63iSJ
DZjAzfnGUSGeUIr6NMBj8Gy6IIAFkn1mzecIjL/bK9kboFEt3JV2Ux1gq0GEeYJmmxSJEVcH2UjX
o2uJEFCVA2/ZP+ZkqH0stNJVtjw+8nM1NwgbJSutQswJpsr8THwJCJt0azXihg9PyJmOHTtjpJeq
lpvLwaAZdrnDs/jemLnP7qhvNmWfgFedHT0E3HAX1uILwixv18puBTUyLIQAVuchqjmhOhZ7HckX
CH7JiFf5Ql6OvjZfTln9lHvd+e4pOy88dJ1XBht5+Y/xgXNBndW6IlW9CYmOfEyqnp3IKQIpm7th
49dbXefmoHmd/6G2AvlF05+20suTulxMedufpJekOsxdivpqjmX5Oi85NJryLpcM2wkpm7krl+zJ
fq1k12d7c19SduFKeDKN0t7yG1T3dUO0yqccC5IyFR3mPzZ51dvetDf7Ct0O2X80ct6jK68eNjYs
29ptTmR4DErrb02RUh4NE/Jz69vOs0MtV2Ll0/FhN4ZBIJYHZkKO4HzrPCczKrEhEkuG6j9TRcVH
I6yuX8hxw97QScpyf46f+gBNr2q+0pzo95W0cVT67f3XuP/JCyjBua+XJ/7Jg801joW9bwbqCWEi
okLWcQ3DWMpLw5jYdcjL+wA5lmSeWAROV9+nSlsl58vLf0wiXWLvC81sVmNgpxQKoD4SdgB106Ty
n6fU96nZ0NhWVsB0UJEh+fjHMca2f6aYfCmHPexuDMcs9wvg9oSqnYV0N4Y4gSruD49xSiTCfR2O
n4Np2rvGc9WNXavDXsxk151pZFClzX0EJcZ9qOaesX74jSLDL4dK4338vS8Q9QQXCAgU1qdFhOQj
1ODf/RzhLTXJmn0Qhv2r0JpPafeqYmGO41ALCtXZ5iXC969prSnPmQODGl/2ZlXVFlzXZaDXW1KP
aPr4A6SzU9lYB1CW99FyCptL9xIXb7JD7o9ZvalsXFJcJ2mTjZ6ALQbCy11FRRSrc+o5eDpXyS76
OjMI8sQuv6xM2XfoolOJPt48PW2uhSrKa1LE70ZRjJ8wCMBOuCmDQr01t8qzu1vtdTrXIu66m8Q6
/762dIgnU3+6UKbtLCMrFxvkOgXnK2iTgCz9XemtfRRhMryFFQjNQOX0FEbe8MZW19+27MBX0qvU
SO7Vk/uXdCalrrFFOoBLSFo0s6uNpvvoLnQgGo3SPckmbUlyL0xvbJ46xY0W9/7DL6/sst2iyiD2
bRur7VOjhOi2oIy8dKOiO5gdsQrEGJT2IPv2bJRX/7I5iYD8isgkGzEdQg1hgPdx9PDYdLZ/aZ3+
d2Pa0AUP0VRu/uWgYADWp9JR0Z76zwzie/4lNbLoxPdl+S+7XNML8tcR5oqd7A2W6MmqEUiea4Nk
tc+EmMHONHJqtf5T9iPtJoc0StEehUSM2emMe5juVw7VQ4/lpE2u+WesNP1rdRH4B80q660xTDHK
2yHUFabXbt04RW4VPquRNF2f57vOiedL+vIqgykV1avwKAJEyWNEos8QWhlnQ0w+jDrjSuuU4myN
HkTEWphpq0iJMkD3s9dg/9B37gKu+OQEVpm/rhrDj1HwNcqMLkVGim7mQT0PlUm5Azccfeha9LeY
oU3SGZsv/EpsdB0AgJNgfEYuMfwAy+jurQ46QzkIhQxkC5xSgG5gQX7WyRI8ZH2Qg4fAO1Wko6+O
ZZFP4zshzXVqVtDSWuH9TQnkOBTl2x36UGRf6FjGzxLSwB6lvmKhgid5fiAdwKD/y5JrX1Hcxc+A
hes7XuJ/X+f+OrX5+VijHygWo1x532YjmAICzcGhUr0RIcVAARo2N1Q2NqtsSrhPZEVLuaLSRseU
gtWjvGqkcZosDueiCTi5zYOkP6wFMk//GCUv45SMOsRfQHP/tYh03ydFdhAfUcjiRHSI3bZ+6lr3
jQCvcgiMwaxO8jLsM58KK4wjP0huGhQ1gPazOzB2FDryPQhR8TYjTzmEREfQJjgP7s/G8aLVHEYs
FjLpKDOR/3NSUroABJQHOVLRg03TV9neQJw6KSlQLcWMJq04n99Jye79P+5a7ZX+/Kc7hHBSLyRT
mQYbUL1K4mHZlya6fFrU+E8PXrNGH+8vEJlkWc5/uvcV4PMZII9Je4o6p/6qfVmmqV9lU1miPUVG
ANw+4O7VBbWyC23EW7qs1a9ZnRjXuPSpGFE8FIj+2Fzuwas6tkm8zktJR25X3mIUZBgfNlW1Pt14
ag5yJWnnvrqqwY9TRsRMXcujZ8VGQnleW5oqx8hIz7Yvcg4aN3uiSGIXcsaieL8YjnrD/arz3I4d
ahktMgg7Wl64j2jVyiTZNQ8YPX+lFNGw9+eJhRwkL1GHQYwsctA3nvdusqn+XD1sj83Z/2r7X4fU
cd2gVwb1/dBx8JnAN/itX1084MywDc+N1T/7oznsWx7zJsA0bGVuvxOBNXayZ8dVdcl0rbzYbvlz
MEtQ1X9McsQoUMBtYfTdjiZUxHFXKCdYVlG5DrrxI5kopxxar3kZ+tRaJ4Xindym07aGVid7AYHz
sXYm/0nPm+pZMUx04dMwvU1TyaG5M533pB26g9Kq4KNIkDjANGn8dEiPRXnQstA9Cs/H2XbGb6cc
IcQYHQ0RLFQOxmpiRs/5nFiMwsg+O1a3lj3ZKNwF9one/OxGP46WdhP2T4VbIr04CwjXVmLsa59i
cz8M0F0bJ+etUyoOrZk4NCaYQlLaz254tk0zhgyRJuZpfG2g7k0du7nI3t3uu3vOgsqRBMQ019rV
3zwrNPdyhJokydWBfHlB6trcGrav+ksKNIAk1FXw9FhdTSEC7TMS5w9bXifKetKTdCWXkQu2ZTs+
kVbnL5rflDk3QxY3O8RiUKGRb8FV0WZxLe3NqKfRX1owU5yCpnt6vOfW0rPnnPDpf/91PQJQyF0B
mp/fthwOD/v9r3uY/vyFj3cQGQ4pkci3tveXzDhuAFRh+/B4zci24czMyMA9XrULFfRmTDC2cnm5
YBVmv//C+6cVBg5Uv/Nfd19bmD77Hf46OVquL//CGhqxx5vs578wbe7/f/ePpS8oAo+H33+dnK3a
5l7xHVBR8wchZ+dp9i0Slbl/LG+TdlwMFQpCwPDKV3BHc72rWpwKq3VeSJW91sJ2vyi+gXEOEbF9
pnnlR65ly8JS0nMuXGPtTkgJILd14cZkvmaCiFwwedxlwpisZ4LGk6Lp36VTNiVgDN10x/v4qqNo
viEAupH5UGS02qNTxD8f412N+CHPfDacjrpqdYW9XjnTtKeIxteRo70Efi5e4IE6OkOjnKK5N5Z2
vw8iPlrplMMsD8p6dtsBrJAM8ZoAOgoHyuN5DdmIphjWaWcX/7B5cb1xLbu+3F9ljGpi/p5YyJeR
sxoDqfvJKtK97A7aWJ8BN997ctbQQGdUWiXknH/ebyB60Aea8yxNEYQPWxgk8uXj/cIZ/itXk/og
RyRNFJxsUd/fqTTB7U4cdIgDsn38QdKmf8V+194/EsD+xZMapcD49W+De9K9LDvXikYB6+iHF3ll
JimlU31VbGXXRgDXWJQCBEJoNNHqX6PdWB12FdWOjwXkCNnwCl42/n6Fh9mKC1TR/rzCw5GU7e9X
ySlCgT+e/ZCKppuhBukaKDOhbTYdG4G8KCX1frxjOw+Z9eQOB7LODun2qjy7LlIJgxo0Vx10wYp8
jvWmBI6/7FCM/zTrPkBmUR//ivLmVDmd98udyNVkwcCeEBlgqNJhJU8cAXxKDX7YhvZ3Y/vKZ5C6
DuxcbXYT1PWgd+kaV0qXOJrqunrm7WpPVtDZB1vpnJ2bOdVuUPjmopQnZVjYeWneD35c4xGoVtEu
atlqbPkbvUt30jPo7lxxlJFLXoguHY93q627i4EHwRpERcZ/QcP/crYMa9TUNUVLNq3G9mRZZnM6
W7tmcW28lPAPPYV1sQsrLSRm6voX1QUPAr5YgY6xS5axSJvTVFvqS6TWN2l3kBxbRVPV7Lm1atRU
6qussJUv8KzaxhWeRSKZ6UN/ykULBW1vBDt+GtpamjkhHvpyQG/+ak6BQxmYlTRQobrUWW7YJhKE
JOObHPrBSA51XSDJJy8nAWuFY2r7XvNz4ovBKnS6Yj2NWXpzLdJn7YA4gmNbya1QkFWwcvAdstu1
lFxFufpL9ialcWBId09yJpwv5gss6UuYgnkWz42TbUGWNG+y08fFE8ztzVXORWP6ZvihepY9/hJ4
eb0gOsqhSQ8IsCVUvyN8oLylnD93/BQKdWEUdUisnkYfNFQ27Uxfo1f22zal1HPBcF0DFDYJ+8mB
0SD+454HWu2EzN6Ygzf+Yy/MOdDQqejeT9N7jNoKsOoy+eiUUUD/z5NfdvWCmKceGf7eB6T1wR7g
XTVRJqRcfXpvzZUcpGVuctERxZY9R0TUM1kaO4F5SuKYpPMVD5TAvP6ocXPs7ck5Se9E/hsckn8b
QVddTb05V02SfhiaEx4mdAYJxzMp76Z8Y4Gx2MhJZqEqoHxDDg8orBxg7/c2fkwZpmwiqcvjhujw
JLNkjzTqYAmJjkIFg5Jw9RoR1kKOXFzbWK/gHg7jdc4nvJHOfnS8C3nGe0+aqrb3l1ky8hOap7uk
tA8aCpELfShIQEILelNaP+KYwEoEgt1dRHEBCOZfmln/BbMDsJ9wLhM37OI5NkrzyfKmuWZugARQ
4ZHttlY9V1a7C6i9i+8I9+0jbU6jay1iUUCXflheWSziNFdvRWCRajGEIJBtuNsehqidq0wznqQI
1zCr5rc64WjGl7L/QXxtdV+pzOJd0XfG99igUgG1NuO1bYh6NUmYnnQ1J3MXD/42VG3vEth6vnK0
OP0ILeVnatvm38lwva+D6NVVQWrlqzX7BvBVp1xdWB9W3jSh0jQktwlZq7cQPYi3rkYJKrazF2mK
amNaULUBsnp2lm1abnLC6Wvp5d4YHzujByI6ewvYhd+aw2Mt8nFzVCtujtJvu2m6bm2+ZMpX5rbd
29ilqxI64w+0tDTgF6G+kF29MO2NFbQlRNZN/cFJDCmneKB8Yh6sp96GxAcMKF5avVBadTcPVhoc
MkQQQfAwKsn5zVE+MjyNamseegVxRMNU+tPMT7FS66BHAn4aTtImG6AIwymZmylqUIGvYISUjh4i
2xHsKh7ZFyqEpQ+3tEkvdHCgpzLroNZJtGz7yTvXlm+fmtweliM6uN8Jwe39wZveiwkBB4Shyydq
MsNP35jQlkic7woFzatMTMYx7LToOSN9Q1mvsL9n0fihIT7hk9lYBF7Wg2vsw+dHYzfeqWajc6CY
sXRmddd4NylWsJBDktD+PdgP4SA21OwUW5TkLSxCdYvSbGp+/7LP6WJTpnw8oZmNzzWEZvupB8oj
qwNQc/9RTTArycqBhh6QngA2J6oKRjf8oVpteJbVAbOvmUf+f8yTqxjmsHO0KryoE6UCCpLLa8+M
3RfUH90XpwY+4lhXaRlVgj7Q5DTICeOTNgul28FtpovsJWYcb+se5rIAEbhsaXn1M6S1wymaJ+Se
cDYTKlKhMK2XAI0VSO9TDiZ6Y72IfHKuiQ3MBZ+01JaprD3q2VcoosLaGMXRWqcA5KSBynaqKkLS
Mq7etTz7fSVtlFm1r+NQLMFQhN/c/pdu5dWnXVgZGsAwBUqz54cH124Nkr3crZCOgcog7cNv0aT+
oGT//7B2XstxK0uU/SJEwJvX9t7QinpBSEcUvPf4+lmoltS8nHOuiZkXBCorqwB2s4GqzJ17t1c/
arLToA3WTPhXKVKlrCS6k6PJydVV9XdhN5zcZR1QmNDW8Dtz7OIg7Dxba7gzk2YbGon3JdRJzk+3
I3VSvI6hYFuLJndn/Lm7rrP7ZTbdBQwz+6Kxft1dy1Jq3qnuqoJKJSy67L2wlDMR2ezLGGZITUe9
fHRrp9gXGWSPXRdEz6iV+zPiNNk71eDzqO71c6OpyaLRNReqSw8RkOnsfkgaaVibbXRwzOajXfjq
sv7i6bb/3Lb6XolN9YvbF/CQpZF/LJSG8njZzZZq4lqvvRqf3cBWfoRa9gAqLnnVPP6srsykfaiN
3RF2CipHdb96Ayu/9Vh7/1Dc/CvSXPqzXErpys4JvmtBLZ86bwwm0kz3ayR5S+EKHRKKTk5ePWVU
f69avfF2MqXsZ9ij+rmqDPyIB72FintwQbWNurVFBHnDBiMSZEGvY1rWs24c4q9GHnzPk8r9TiTh
lEHQ8V6o41Lmse/PnPYI6UkWzhoT+hsqRmaUfqz0LCnfHV++IKbWfNfa4H1EInUjmU63klEeeXQB
72X5I3QR2WNbFmxAB1dZCVs76uWZwrFNmnXZzQO6QkS6Y50wBgpzQxY8+GnonPPAAMU8nVGJXy2a
OAuWtQ2dyNKHcYxvwNmXKklpXq/sG40ierj11i51SaFdB8vIgryIdHfDPL+H3Gx8qrchYn5fyZRl
2Af1KrZbaRZKsXR27U7dxwNAucjLym9t+AL+2Poel407h3pbOfKFmUcd2uF5OXU0w18JdcjfQrML
l17JPsAcgKjkcge9WhRa30c9pyKj8b/kXdSuAjuUt1JuyA926CMZNXn0rfmkUYP5HKS6t4Ef1Aa8
Z5bPTaI8CgcoiZIZpH5AzqqqXKtSoPIRkC8Cigm8rvpigcneSHGSr0qEYKwm8l/gv1e3se50S7uX
ja/m0CwCKx1e3bLXN6iggqya7KX8ve6D+K1Bzm3dAD9aK05gfo2TxPiq2UQU+li21kXTxW9D/F30
RdQ4r9hWaxskW8bXQasWwq4YbFTR4lWJefX+CwHljbgE8R1rEUjBWjNjaV4aPlJn7CX24iyfmneb
6ND98v9y6XRHp56i0RefxvYg7XewuqNoCcWfOJQhOOUCYdgPtjTpsjM3Ea7JFKBF9Mc5njpg67dh
nTZ+fLKrNSW3vlcfP9ldL0uPDYj/NjKHeUXV8rzrutfUqMprMVUu2nD47P+YqHqvrojT3Exk2UqC
SFTFSmxrfX1QFjmKelcvM7RlrfcQnrSOs8o1PT867PQ2VMX2e7nm+yQt7m4908n3Sea3mwqWz6OB
SO66jnIyGBIqfhFcyBc/rOAEcEvvMVFaGGJDFqOhKp+AAWTn0tTklam0yPSmhsvG+vZZyMMGjgR2
pqaZnoVNnLmxY+yoDDqJluaEaH4DdSqOFQmpIO7S880WlgkSgokcL/xhkB8pBvd29VgCYHX1oWCv
h5bzQFZE9BpxXSysAHlQ0dQiuzvkQ/Y9KxP5sdLL5gTZ4iH2XFh71TAgo2tEG9HUdaWbpXno3nqD
blzrTuQ+kD31nmq1WQgve2T9Uuqs42WqFQF+wTUzGGhBB50bHvxSr18CvZxHgwYds0WkcNTbZima
TR39oDZ+uNhJG11T9p5GHQMSdXRtmZtFDe8lgxLUqjIyJhs5Q9/VMo3qobSJAutxcGwmZtuoNoJj
y8tf9ImD19XlslH9cmmayhgDhG4uumHKaw8EyTYN3OQsDopeRAu5MBG007L0ZgvqMaFayfNRATWB
M07OwibOqOAsN3JDgvNucyXfXcD2osxAHubjso17ciMTB0/iNMkupKhpHdO+MA46uxbF5rxznh1V
c38G8Y4Xhv0eFu5Ptenll6SURmBJlX+us8rewI8ewLVo6qdOoX431/LiRQnzgPxG0b6D5TU0zfmp
leFT+JSWss4bajBvhzqxYKhrk2sRZUia/qu9nTo/2YhtIDrSzGLD/1kYXqWeHPDMlGTI41IHWHDM
Rk0BGxm+I0k0wOoyDHtxdj9YhpKslaihihp5N2c6+KxDqHqcTkOtfGpVMsR3oTdhVyXq9IXt5vzH
T/TenftSKZaxrLsbiWq0NWKrA2gjM3hVFUmCO1A2tmHlBa9+lHwLTKc68+IOXvUpCx5XL55r9YSG
k0cxZCwqdUfKsJsLp5gdLMgvqj2IwvJOGXhtjB2VRUZvac9mqCtIsQ3VOVbUeKPIRQJ+QTMPRRjH
K7/slQeLIrF5RznJWzdaDwTZJyA/yy+SVmiAJ0+ByzLE17VyTrlj/aBXvEGSQpEPCly1u9SWvM1Y
yOM599NhMSBk+tJ17JLzLzxzkoNu5KQAwqqbEeCSowXw1vjgTWVSTkMp5Ey0xQFIXgjCoRnRaIx+
94g5hLvwuY0RbVWCsbVr34ZKT67+RH2t9F126NMCKjZM4WQCgWAcw65eC5M4dLranIkVzMSYu12c
qRMn9s2Gx831z/xQg61vE8oJcbokqs62n2YH4S+PgbRyjbECiKU5a4PA1n4swmJXZ51DCL7xj3al
aSvwbdEFJSt7wcZleMwGoyZhrBXTOzdHqkjzFnZD3Zke6coexhZIDJKJLUQp62gljKGS2sXt1PZg
aHaJpg17eVCBoCnspzOvqR7bLgYJrrsEqxMZffamgxixz/XtkJTFNp0ikyGMjKvRKeNLLolQtuo9
6XKWzE25Kr6gI+zDE0posYWYlGrOlKXysHanTdQMYOGy7QqoxtzMWlv2MDMmwEdbSMGODTh6b1PT
8ht3Rr2EdAjjpH3549ZYoAvtnoqZzNd+ubmV6SJahpvDbMIuZjMnN3AtH91YhZjgBMb4ENV1uZZi
m+R+NKiPgWmWV58nuFn7RjF3VYoCWhgJdqUTq4+WmaqbzDOo5J+cbaReHlNKeyZXPU+yuQLWbSNc
FbmOd40EXFs0datG8NIp1E1nkRKCNkh+THyYNQ3HiF5yj11PM6rmlzpkMczXr3yLRqgk/Fr5IaUt
a64Yom1iFTObMFc488o12wxEV8HTLKsoKa6SVOnzqqHUvAxbOJqahNAhSYBvFJEfM78hbhHaG6/M
7J/k557dPize8sTI55ZU6A8aKLlVDY/q0QwjbdsMibZBNK09iRmh+kkh5XJhzW57/1uZsTrl3TXF
jm8zFgnonWlGvXXy+TCRFOrAorZij/N3u6BPNjJixc5PCG2PxsanSDHM9D5Fb2ZIlgn8Q7B0S1qe
XIM6z56LpnjOOk09DW6bPnOXGeBGg4jM1DlKGVR3tlbuRK/VVCH8nUa7Eb1kPQrYnVwTfU7GEoY1
VhWx7r5qTmBoCvDvWvxmB/LBmDRITIvtiec6X1LdnOhGg+bkhBXAzFZx2Z7XFIRFRTurNKt+H1eu
J+XvZRz3AESgxJLz7o3SDufgSuWvQ91UwzLOYm32qeNT0ywrdlsURwr7GGRwhzhICCaj7hz8mjA0
5OtsWkODHX4R9D9YkUHI3Hc/YT58QVDc/+Ik8ARTV9Sdw7g3NhV1OdS62Pk5ISG8gGbbXJv64Mx5
vfGxT4eGAoO9qdjwyPUa8uLCmFmWg7D0EJGZNlzeX2MwC3RPP3RV5T65Xjf9UNQaYUaaSeuUy7Ix
kLyYnFEJMNejpkO3MTX9xoHHGTHk21RW7jQnX2qexdCRXfEDhEdza3I166abs/QJVjH7CeoivTFa
5DEbz0yTeu21SXj8VAv2Db0/A5Lco/wQQDpgLPJo6N7lXHlMyTJ+c1uzmqmW6byg5zXM0dxNHuVG
DpYQT++dxIIn0B/gbA3HbNuDxIH5RJGyeV22O5YaNnh2ehVLj9eSYceLLHLTx2Q6DGQWyDRchUV2
vYNjjVuZrqPvm85RVTJjRLeb8mnZdJMFEKFOXoj+ciAinLXwFVeNewyJy88LvbdnqS8/RRbVV2bF
9z6QflqZblrOBbOQIA4KpwLYOssn6XhgrfJYoYgYqy+Wzp9nR+pZtGRC6CCvn9BUrS4KnMO7MkvL
hZdaxtvQZj+sxEiuuVNJJ+ihSXobHb8jdB6maOSVbHL1PfGbHwaf2RsvlwbtS2ABodYEcxibL6jN
d6eMIqZlYNsgiR0LyUylq7alR7m1C9/kgHYOcjvyeODX8lUZeUCiA4L+W916K9MBYQnfW/DD4YvR
SknZREoobQgAfh9KiM0THQLyAj70X7UsMESmam69oiPqrpE6SddmkTdX38yPsTuoiHJpbP3L5C+5
htmFoLN/scLi2kl+uO37wNxD4g0j5HQw4rOXf8sKv/ZmXke9aBa0Pzt1JWvyug8K54ufud2y1uRy
b7OBOHvc4jxsWGRpMDisUN3Wz+XYePOOWCTVQkUIU7TjR7O6iSzKPuWzpjTjN2WSWIU8JZ25Vp7z
HzWsMtl+9eHa/W7bAcwqHQVnvFDCtVnCjOLKRvfqmMC1St1v//KMYV16BYm7RntqU92hSk+6ema6
qXXIFgYL0pEhUud1jch0l/j2OoKTfJ/1Vb8xbWnnjlm6VAZnP8ZVO5MJehCIafpVG2jmKnObL76V
1ii828GsSofgO7xMF9sorPecHw9UzmjAQoO+cqS63kH9unOobz7hMImZU6FwSgdw6REwkN7zw6s4
QFCm7KUIVvrJFEkStGKJbSzJ7SjHzhqUo9zlX3o7vxRmSjQ+K58oH4/PEDvLz5mkQOClWCc1zKvj
YJSXLgTKkydhuA+c91Bu0oMM6YQT9sPWs2BAAd6f6Qfp5DZUKvpm8taByliDTYeaaWpKg3meIlsP
ptp2p8asKVyXALXpUhgsSrnx96rTHJW6seGsnxCHEzDRdzhjifAjyn0wUgP0BcIuDhRjgacXLqLt
+NVXFv3ponWH5x5toXMRh8+1klUnAq38ksaODF9XtS+ynYYziiySdRm0P2wyIVdkgrVj31uUNup+
MGe1kR04u4pOSOO7a9tbwJXH6DthfTw6xRi2ThDls1s7UK1+NlRqDKgubZd5bxcvhRY2S0Qh87Vo
mprJ68dR4Jf1RurfnHyYdzVloETZtHR/O7XYte5dnUq/+QSq2Eee/kAqWJr7HSKEvrNLq+FSDKFx
thNQrV291B3tB/u6YiaH9fdON9rLWCeknTJoPsvgbSz5HYaSOh+asPrZ6Y+dbcHyE/nOoSDNNIOF
ql30EcUzTYgUeSA17gahOAJO/JwvCUyel3Q6Iw19SdS4oIgTk+hsMwqluo5npWjKqp6cJKX8HoHq
ydD9eiojueUdBC2UaFqBNx4Hm2AZ77knMJ/dQ9Jkc8ogzKc8k5NZAEyAxHn/UVttnJpxpPHW9c1v
fyetJjxEh8PrYasNXP2PgpsFU/YQxD8LN7d3fQH3o92gb0PVTbIJdCqsqM+kMrmEm4wt97DScq04
j3ZpUWwpN8RwvItTF9kmY6m+T23ycj4//w3vEJJzGVQKEB6OZ0iZs6UbBPJDM0YWKkOd/JTH17Jk
ATrJ9V7bNgw3rY4ifOg59XkIpuSLE5dvqpse5YJfehT3qK0DZyLKpc1NC8l1rTH0TeOO8gasNErm
mRovFcMqtorJbIC7p1dGV5CZZl1K1fJSlUvz3c6TR2VAJqjKZBnZGmnZGWH+k13eyedZ+Oa13GHn
RxkUTUGzKYf6ZPNTWkeq3a17wx4usmV7Czig1VeZBKVqJuHP1DySyQI6zo/5Yva19Wb58JwWrVI9
kGBqVkVcZ2BdSrDRhLFYc1WXrNKbeVpZ0fci6+d+Vsbvsl8igpAG8bMJNHDVQn2yH0cNlhYDLK/v
dAo5/eGo1rr9ZDuOwiN7RZSr+Bb4BuWdtlzsXL2zwBN274oX8aC0LaD4RmUChG/CPVTE4ZLIzXBK
HDOftYbxPVRy74lSxGGjQJy6hvTUeWaPDlVk6v0FjQUAwjQZHoZE7yj7KeVVmbbNK7yoO+ERmPVI
1RrxObWrsnXTVxvZ8uItnBDmViH/cOC7jEj91eYZ6glnEUDkv2x6gu6DGgyHlLDvrA8c98nQdcJB
Zb+bsCedBkNw0YMW7Ov4GADUo6KmrJelgUy1x2e5MNG/3PJykV6acPRndmuT/p56q8ZGccbQn2R5
4iJ1MxZFNS/SEkiFprfdtmmIXo+2kr45sfXegTS9FE6oXzLN/4FYe0oBtDPLwVHPqeODYcGRzS0i
UsO6b6P0wVOnyHXWVH+ZkGclQaO8s8t5L+TAei6gfloqSvRmD2W+IO/pXJLpAGYZJlVyRxvXlFQJ
fo9KWYwlmCXfLZ2LcHQcE2h+SBL7bsul3iT6y4NlmkW4xcSVLvZt7ttksYm4TnPu245gs+T5SzvL
06PkVQgQjDHET60WH0BdfLUATB4DzVhmfvUIBXUwV0f1MFbOXk+I41qOrRxzRN3n4+ArC6Ou+40T
V+oWHZLhnE+HYJMOhFxAGQSb3HOChW426qs5wKdf9v1PiuFGv2PHDq3Vc0m8fVbVTrbsIEjicRl7
444MwtzXJQOhqFzbyAMgtrgwFWI1nrVxIymd8y/P71WJv/iOCg2MjQiMJufDYaRYdZ5opKNDU+sX
nRERoZcHi5K6pmlnUd08QhaUbITtfqAq7LdLZavdsrM6bcZq5KiTKni1q44wjKUHLxMb5aJNDO0S
Ob6z8inOdhNjTUZqPFBglG48A8WbTi1g/AnqY1dqySOMCqyrbRmuJVXvt8KmJEBfYJcFDirZF7YC
1ruiEoYaJzky+8HTWCWjNvFNlqRh5+vZuAOPzafjksEIKOo/NGCPWAhGX6SKtENHEe6yhYB5kxS9
fZWR95QttWXTg9I8da/ESgP2OH7QzGMvCQ5ghtNtMBKwsIF5LAprVBea77iQu3QPHtFwxzBJ4Y+h
ZB5rEIou9WpXKfOyK2vpqdoZ2YjRZNXkgd59NhECQI7cZ5EX1+UzKl8E0SP9if8fE4zOHIb39GI3
k65w82xRjHwh8pncDgV56UUBQ9hymLxER1hU7qnO/xINhE7lJQnTaGFZ5XiBYcqZaUrdk2XRxsvN
JhvmWo1tHfwrLqKD3YJ+NoBITpa8C6O5bCDgXktNeegdqzg0TfzrLIZqAYZuaBghvQakLHxupzyJ
+L+K5XYV8yY8lgbqvpJs5OtEcVyqKjnwb+Bsm9oifp+OR6M0eQEk4bUupIifP49FVrAWirAwdCNs
QglJaVhXYavtjEBjBW1paKtskyqXJB1RXVB/61FO00VWDKcGOqCLDLPBXHN97+pz12tCczHZwg7W
fG+82ICJDvzoqk5ZwCuo85p29b2Tq8m6DvW31m+jo9/+IAhenuJmyFeO7cIWE6BAVLmQboozOJWh
yRGn90NtnfqiHwidIj/Sm7KJ0IQFX7UUv7mwonw1kLeYGbpUv/C8V+Z16HqPhV2i1BaW7tmU+acI
Ikh7gmhvNmjzqo3Bq2VqikMHqQdVkE7WZzPRpfbErdNuIXWxetGqh0CfyJlkM0aehw/4xt0kE47b
UhVG+mKkqIRdrzqF+hBwEwRL4lD4CssC32xWiidrNwKnsm4QI+1V+IUmCifh16FrBV+0eYgyeATy
0IsXjaXouzqgXt8BzPWk+Gb1wHZ6JvdJ9gTz4xKYpHSdFupuUymvWuwUhzIJ3FvTyJNkHg5duILA
BY2VtO2lJeKl0joGpvtQ6dlflE6AEUu7bsdvLZh1ZKquRhaBl3PicW04LoCrUnrx0bZ66IZkrjdl
9eQNQ/mUJfYlh0z4lHtS+eRonTFvh6HhCUvTthV3TYoiXLi1ezKyvDu2+eCeUsTW4ecMX70kLLeB
7OcUbnjRqxkRmyQOGWxEb0QdNRh5UmWi15UQrkoj6VG2dfmB98dGmHurTQ+xn4FsYqMJQHL0IW8g
g2loVbygHsJ8NuIIAm8V7nAqqsznpCL2DdBMXthT0xhkZZ1nvN6lyDKeE6qUgIQq8VKMVZ3WW8Pw
3SxvYxuQw7ztNRh+cWaFV62y0fXgSWOqqO0DSNup/xJNFZHKJcz88ko4px2YdB3a0Vuv7EUpoRs/
X9/G9r27gPBHXgtnjWKKRenb7q03NqtmYVFmvxHOctABemqnNKy47uhLc72uozW40Y1hOe259QZr
lQRjfrCjfUaE7gm1r1aRu6epkuYpKfsX8nPOMYNZYAPDA+z6Wt+dmzreUtLu7C1Ngo1F2GrlWzFS
mXUztVoXnXSQCq6cqwHUpam+Jzuyszu7Owv/tAziBfvnAPly1E2stGOJF5AnlsMY2TpyF4nS/5Xm
Rvstz30VmXDNOFOXHm4CeKNq0mGXxoieGxmpMNNJ1R0x9XYeOr33WhI6XmnwHKxEr1Ih+wHbH+oi
U2+mA+mrsvbiBbb20nyrisTbqH4GaXlH2C5MzHJRSUW5BrnMe8v2xmHnIFNhLEPD+n0aT6e6khTq
/IPDh1M9UfJVNFV7ecaDO3Tei8mfR9HysJCgAXrR+G+7ujFCRFNLMjr9HHrDg2iFY5qdCtB5ogXG
yjhoKPTMgolefSwhebL7Hr7zaVYEOrXVxK61CE1JOw+u/OugS1tL6rzz3cyCP9/FLmDKyeluj3U4
F/0hMOefOjIvlGeFmwzru7NwIR7BXseEa/7P5dyWDaNRKsozwgQr6ruHN3s03cVYO91hUFL5KKuE
uxoV4GDIHtkfIJsIJkUhcSgmWSFxFmvGxIOBMOxooSgkbMqfszibkswt8rSfOoSz6IW1F9GPaWYx
DM1fDx4FiCyWIyDq26wVsWVgTySlmhlI5kU0jOkuq4JfB2oD0x2R73Qnzu4dd797xye//8LlPj1w
Mwjvxfz3caJ597lf6b9w+TTVfew/3uU/Xu1+B3eXT9NXnvT79v/xSvdp7i6fprm7/G+fxz9O8++v
JIaJz0NpB/Qd/eBBmO63cW/+4yX+0eXe8ekj/9+nuv8Zn6b6uzv95PJ3V/tk+/94p/841b+/U9vz
S1aHWoZo78DSLph+huLwb9ofuqLKZ1RKjvA26tZu9Cj72L4N+DDsb68gjGKq2yz/yf9+1ftdyx0q
NMt7z8eZ/tN8/+n6bGbYend6yOr8fsXbrJ8/h4/W/9fr3q748S8RV6+H8WIUXbu6/7X3u/pkuzc/
3+g/DhEdH279PoXoiaev/JNNdPwXtv/C5X+fynZKqHNL7dsgGcG+kdqJIRGw2T7+cxA90TAUO1W7
CLOwiLNKDLj7mm4Z7kV3SQJp68TIsmmd95BpjT73KoPaqtqQrlkQQ6BW90/sgiGynVpxTiVhC75l
6hdjxkA3d2Tff4p+YXfhiVqNJYxYwiYOVQ9bhqkDAqsh2z9AF32G1CM+F7YUbzvbQfC5o87XNqPb
AYbK+JinMJBOXloUoSQnegNLAs7myYebTXSrkf6OHB0BEauBWkZMlfs9dc65Ki9vji6skovKCGx4
kg3qS7IRiR129uAwEVNd+RFarjZ8Nwb1811x1gkakLcPqe6ZmkNgFedCiYuzojTa2tMLoOtidKtV
w8YtQDZ8GG31DsDktHmDXJAZxcDKzJElMurrfS4xtd9pFUFNb3+bL0iK5hCmMbS8vy8p3NK+648q
C4ubmz6yRbPUjSOXPUXM6AV5k0L9TaweemRK1D8I1zcy9Vfj0K0Nvrc9oFzv4FeTlr0QvBdGMfze
XYATcSRH3yVdA6rCzguKTlOYPjJrmxeWf2s4SuCAhpnsOXBcCK4IXt1GCON9mGSN0ZykR738MObm
WQ3lsouTdP954KgM/rYJpeunuUTTyMwjkW5jq1QGWvUxQmuj3HmnoEm8kzgD7OWh21p6axfILHlt
eu8dwq9zxug4Ulk6ud5H3ibS2gfbjmLipoG+E4eR0NkOZWR9J84QTBu2iZTMRGfyx000XV33UgpO
GJFRHI3YrDRrHRl4GWpjPsRjTaGeWklSTsLaIia3BFOrzUXHrXdyF2fdKBPyVr2D8L17kHEyV1IO
pQd4jV++995I8R8RGVIJ2P5LpzZm+kZX7W93uwmeUIVPK83I8rjyWvTcL+agYQiqroPCZLrrP/d1
a6aU6lFqaC/FTRiWp/KJlAkMW7a7Ewcjy1Csvx3v1i4ysWbUhBAtnHwTkC0IXw8o341xJ32YQC9y
AgZxF0u3CW+DPkxY9nC9SjA0LFSY0ff6dAjDvNmLpji7Hz7ZqNODNpaN2Pze8T9NcB92u4baO6sM
aruUjU/ZHxK2iCggq8nFl/30Ehopu6sQQQnRQbwtQoMakdpJqxJeWntHKcCYzkQb7Okvo2X4Twgt
yCthBz3m7O4j7r6lELYU04ixd59PzdzrqcZw6u0oR29Sk5LJyA2Y3PQwegwAqG1ti6CBzH/Ya9Fq
G+FBAZfDntvxL9YEY08zqutyMy6BVFlQ+E9wknaCkzQDoJ58zE1Sj9OpMNZTjzi7+4ghVb+yeuSb
7q7C/HfNQEBU7jPF8nhy23q4jo5x0eukeyrYcO9yXS2XQxmn3zzdIKUEwIrQ2QDJ25SCkiP3S2EA
XI0K6NfCunZnUj1sBdhYoJDFoa5sd24YTrK82wRsOaWqbpmA35qLjhs82XXccK3Z/Ot/AD17dRtt
YV78fnNsqOKuAhhzEbhyd07hODt2rno6E6fiABe7AYSgQtP+Zi0p0+4L1Vhpd0/ITl1kOCcf8kbI
xE4HMdwu6gCAJWGB3Kx6GENTCNXl0auRzQmqU5nD+yzOxCEfEqptUx1Uh1v96oj+nMUeIAeYnPW1
cJY1DTnoyIcTtbaqc5/GL6HrWJAPx0BOpXhAN+S3LSSVdRYd/nT2T/akT1/iP3NE7RNhy/xQO3l0
hPs/OjaltagcQp+Qev0yic6x6EbwJJWSbyGhPcijPXQz4VN1IKjJe6IMnzoR9YHTXElbV8FanMaN
8W4Harb+YBOXCn/m8IIfxLlEyLTvtQSiO93ZJdOhNxUYKe9tcYZOMLokZrX5bJdaZ/d3tt7w3Z2E
6BOa7pPPbVZhFW0xRhzagdKTuegpikHekFVuDVO56Lqfv9TEm30ZILsZ+/ozUY/abPIXz0tlFNQ7
cP1y9qIgIX82OvNRjAhzOz6WOYvGXCdaazY8aHRKrvd+6rt7cZZ0+dfBs82VaHVD4e69CkgyL/ff
LuGfs7utA2aKGo6L+sTUe++4DRbziBk/Xa6mWmeR1snEif8v4+7Ov8YGMioUVrCS/SBbF6PuXSW5
hIW+cOIvRO/ejF5XfiKu7Rg6qV/bCx9jK6rfnDYipRO2/oMf2jwzjVDam7UZ7z/N00D6tfe7Er4b
/okPilxZ207KiT9BOzCrEc85BMhLDMcGVsBVGwK9BItglq9hJDnLGLaumUWgnIRpEi3hHWsOzXQg
WffxcLcJF0VWllFpS9u7XQy4N4WbsKW5Zm7GyEGr7V+mNPLx4xXu47WQdESdJBfXMCiEihF3sGAl
X4tmLOfJyUniEwDbKJ83KWoWno/alq/V8Hz1KHApWtDPINXqSJz/yyFDrxe9VwNu75noCjsFHmtx
mnsJKrAFYbUPRrfIzKXWhaDcnKpZBUqkTCUH/qM4NDoEEmjdX0XLKyDAuXt0k1uHR2CNvz1YNYF/
VJD3Voq0WpB29I6lIEkq6phlu5v1S2GEOtM/DoIQKZ6chPGffe5j7j7VRLskOsJQ8zYyWD0YhHLt
Ga6QyFXy57ZCie5343dPIRXSKqU6imKY6bmnedkyhMphLh6D96diNsCM608dd9vtOTp16INLIH16
rIrDfap7x33Yfaq7c4ZgE/HaJOW5Xo+P1Pr3M5uM+26M0ItRE8sj10pJUWy5TTGv4CrxG/Whnzoh
xrDnjQIyW/j2kmnsg2rSu820tiCtEuztUg3OojfI+UbSBBpz0bTIzJ90r98jHCQ/lsOypT6mAkkH
ZGGSO7czbeE2pr9NEbo4JBYsXOyJ8mghTiEWH6qZnYHspAy1XNVD2lezQpN/ud7670PFWRdMHAwD
exXRJMpONVMPCC+SsgebauOTW2vK00DSc65Flr4FNaU8+aVlw3bvuShO51CFyXo3N6fsq4Hk69bQ
ir+KUbbZrk42MI0eILCm3I5THlYcdE/Rt0Fd/yVazZSzFb4BpTt/6zvNeR8uzsS8SiaVW1i64n0f
dQX166ynFD6Hs14CmBG2VqFas3ZcZz0WmXTKqdNdDnWL2lzv5fO+SpTdKA5xBcApm+QEZ8LwoWvq
z+D62HlJ++tMuHzw1qLgS5rJ5Qb0TrlTZYgl/6gNCslB0cyCbE9axN8LUy1UCauE1JkppxMF/299
QuFcmlTOSb0K9BjJwg8jeiXfG6bl7W8TiJ77LGMK3fXiz20MbUWifPTiuRHk76RS80cyUMWjJMVf
yfW3B31qKbLRb4BMImU1eeSFWjxmQbOA+ny8CH+lGBEi7imREp2SYVZXtSZ0Pw0Xg1w3VgAcofV9
u4AdJ8ckNajt1/J83hEqmZmRk+2FMyiCcasOVAqJ66MQIW8H+/+QdiZdbuNKGv1FPIcE563mWTln
2hse22Vznmf++r6EXJbLr173or3AIQKDZKVEAoGI+3EsCbja7vT3tq70s60QHiurtg9UeWrIypHV
0rXrhWrE9jnzFfX955iu0/SzksIZ90pXf7+PYREbPQiB2l8A0zK0k68pMTjXfC44wtSugUjN9TCr
l95tsiE1cnQSYlR+ZFUWsktghM8D0YmHu0lekTM6WDhn7vNwdugcvAzk76+Xu/UU5Jp7g0us6/wW
ZDHYBgT1LNj2ntIcTfaeBbQB0RzFUO2s3h93jtY04GkxJcLSyVqRdXkprbcxcrhVc4hIKG5Zr4OJ
+Oe2yf9lQK6S8xmHyk5r2ULIIul8j6iruV6rirgZSXf52Xzv+Idtmke0Vuv+HCybDT0RW424/D+n
NhPXSdH2/Me0BakvO32E3wgXJFnFKM58aK3b86Q1EOm0/PxDc16BIttvgM6qcx0hGWgPSfaReWOx
dnzSy9liA3qu1IWdq9rKnSPzkYLOjuYcuSmvpG0iEJ2w4rlFFvmvK1kFk0azayZgefr5wZv3e5U1
8wkudfugBWn3IDTTW/U9ijd3m6WW/rkuvK009SRdQpmdka766Ax7aZRFBBhiaxHQMXOu24d7YT1H
jZc/EJ1ps1U0SeLM68ol4J4XLCNLPacm0WykmK4i8Jq7gtPqt7bmE6ojE8nhWYmZ/F+yq722ORpz
tW+IYCVD2DvJVssJvvSjO17kUCJgr2klygfZ5hjFtjWs5Em2hUqzIAInedFczX3tkR+G8OJayksI
Ke+BgM36mHtEpM61FLTB7ap1E0QItK7ey4bB9KsHt3LaHSQt1iNz53tDGyh7VTNaBC/oJvsSx+Zv
Wp/AlHtfOTsicmUcBLfRt7agIhxD0bW14vvexu0DOASJn19loZpIQ00NArqyiqDxz4a6qEHTqKq/
uXfO5lYkJ/pVEBeg537NEg9afvUD4a77tkAg6FeDHGH2eO0ixQbGZCgbC9L2ntex9pmGaswMp1Rn
qT1kudAKlljLe/3ejHAhwEtZH5um3NUGyctBPG1zzv+hPPndg6cLvm/zlR6fIzQAr5wp/7REXt7P
Xh/+QLLD3NAVTUUGA8GkeIvXnpKQpx+5cAIB0O57t7EfxrkgKxcV4ArvWKKF9kOQmvaDqXn2thli
e3G3GZqinchwOkqTHCr7grFZNJkIiFFkNtmo+X54e5m77f4ybkfGcQeb5ugGdrcnMZvk9KSY3i2W
3KvUaPFHzlUHGhVp+8bj0Cn1c2zYW18VE7EmnX9MiDBdhrJq2PE6af16J1vDcvgSefNRPdE5ryXf
XtkLtgrgezaEiFYwdVlr2QYsR7iV1SkqiaLUAvcsq1pFxKeSvWd60F54UiW3QeizQB6G1LCWvQrd
VBZVRTy/rGY2wE6B4LZR8rW1ihylBXBA+7qwsy03Xf2Zwwbu5IAE/got8NsA8b/CCByWNlLf1z/6
GnAC0GKhb5ag8s7ycUXyrrtq1Ek/dnMhr2QRIkV1tMvAK2Gg06IQbrXo9LgBuEk1ruon3W2i9z5u
3OilyNrmvVDb71obbhy7LB+LXhUvpKUTHlnVrBTDQH8ZiPZY+WbvbWVraLDfR7VEJwCDziPK38fY
I0wqnjtX+BAfSAE/yEY5Piq/JQ67IWkJiuiTXykQrufeSgHYfwIsr5qmukr4qT3JguQr1QyeerMr
nkjmnPAlqcAuJy9Olk7CdjUzDMCov/o3Xb7VA9O8CFt891IEyYZeS659zp2S5SR0fKIRr+1cyIYh
y6y9P6SvjVX+bZoHZJlTnCsrWt76t5Z/iILp3EpE6Qyfl1f3ovkX25ia/1e/+7Ao4vufK82wMhI/
Jlbag7gzGmQMzzmnog4ExCAKedUVnJMsZP2PZmJBw10Qeidpv80gh/zR7277rU8Bq2PD7+G7ppaC
RQYv/Nsr3YfIqz/fTWbgGxpY1i3+a0c5431u2U8PFHNdcleB1I1GwLJ3oErzrY2LjTmzpWUdtElI
8DABjXdbP+hoGP1Wnwe20ijH3IvKsaNDUfTKI4GD5nNXZ9+U3OxPsobLVWzYm5mrju/NM8IhuzDO
h1PWOhoqOWRqjFYk0DfNxFXaZNFlJpBLR+RrWS2Uidjdspv2+Gz5/rdV8EY0dEiGmtaiFZhnG8Md
0bCNa5c8ldA/KDP5lUlxXBMgFEyVTwy6H1zllSl42uRaCx35nw2ojOE99sx3abemNAJDMXfRkh91
z0GSnCPNnQA4xCC4zSkWCrLkht4mln2rkQMD71uCMMkxbZL8aA/RY2iY6Tb6ZZL20qqCYvHn5UBG
O1Y+6Nto2f5bp1+zSdt/n7Lw3L9nbwp/S5CTs9Z6NzvXSdgBWiDToCDHZBFaXfA9I8yTJKIf/GU+
dNhY75OWNytPc5JrnkMSBO4ndqNValeLNdrK6tpiSeq+y+FDM50Cg/DsTRWQSmTX9rD6zSgvZaH7
BKh3je4RrkXMNrHdYjrdm0cQ9+2i9fiY0E3+cm8IwcOisYbmpZrmTzxtuR2DI5U1MiWMY51Pn2RN
Fn1hzF+avlqLesyfpE0NAcFUk8OPG5OHaDZHteFathmzCfyJ2E6K3i7vtjRtnMXYEax+n2iIv3oa
2uW3WUkHO5AmFy3kHNKWubBlvWSINtLG4ihcliJsdnBGrnkxIvGBzNJT51rDGW7mOZprpMmXTyMU
/g3QtGklq7LAh/+dQPkI7yTdktp0rx4n3nKQNDVkW28hG3TLCjA0ecLDSCSZhzTjUIhrQnS8UUzh
pZlr0i4CyziydjjImqNOBlGKYiy3NpJbC2m8FbUqrp5AKkxvIc1JW9Cr+sUYo0WdVtHacpXyEhYm
p7OgeXeJrekX/t8OAc+29tpZHKConRH8NRbaMgWGQjJ3ZxwyI8y/BCWJqw5UKmBHirKOp9I+GRBK
Dm6tGlsbp8hDRz7kCgSL+m7m4VdOuKofdrRFUcPfcJ+ptjbZcw+tK6xlXvrYrLZ1Fzlr81PbuAfZ
aikxxPtk5CuO1qi1U4mF3CdI3Kx0UVkn0ua/g1QISKDQkPSeTffibrMgue9ytSXfnB7Srgxj0cGy
/nsYuZv/n+n+7VWlbX6H7LvE2idSvpqPL5u5aOeTV1mQbLSKCPg93U2yhy9GbdMKlT/o3Ffa5HhZ
JRH0iXh3cy9r93nJkslggWxz0qUOLWHls8xy+lJ2Ccmi9mdQ9u615oRtrLNylws1vGR9Q/avqVuP
eINQnnI94ErokC6QxTA/D2b73Md8g5WhXpo9Z5zs8o83vupvqFV5ObqpWFelQarMTFYVukkhr+ZC
dplmOms7e63DKf0xiWK8ckcDcz0E3VeSVQ4laZXvPnCjLfnl3a4MvQgZG/WryXdslzk2+J3czt8G
EpC2rjONa1mth6ZbI9SUbWXVm/popZp6tJdVV8zwK4QujiO3yjcfkhXpRqC3SlVVzug/E9ecgV8r
VUe8Dlr2s1rN/lZZdWPXA0XW/WyV1fShMNajr37vpsmF/GqpqA4lBrG+TRYTHd2zg7E0FEv4z6xS
pVPPsiaLNEhnkIX4HvV6lq4Hey8sHP24DXTSYVT9djUv1kmMKXsOgUg0kw0GUg63Vn5qBilKc++k
MsW6ED3s2V/NbmnqxUrOeJuWzNrFmHnKukEqZtklXX4w4xSdQORiVxPx519VEwiDcD8rU2+uJy0I
D23lZM96rH9FxDPdFr5PnE7r52dZON7QnHrnKitjXZbt6t6oK762NCskloa27HcADd+8rCSZ0K3E
whW2cmlmwRBOA/xrlkBbMjX9N3tRZr6x6B3gk2HT4jegmxwFgbbbTx1KlxxfRJ9aAaPSMp0vTe/z
oIsLOPEdeRlt33QwI3L3C5igL1rRVc+GPsYHlkraGsRz/yVmeZzo7hcDTx0ntYVKLKzQnozJ+S7H
sQ/g8U3ayeNAxiPnEa3Bczc0b0gydXg2NEv7TEYp2p2EiOzl1lEWKVuhwC54TM27SVmEJWmfalMi
EJ7ZDqThYrLPhWut5CbUiWa5tsxfal6jXus4Uq957X2qQl/by5osZGMUe4ue3Ljz3a4LYZzaQp9K
pCrV2n2zJn06W144LjoVUcEJyNzaFYOzldVUMV9RdV6ixoomxoytMbQo4FMTwUlexVOQ1gt56ftO
XC/uTarTsGmpNCLDGfJbx5+XyP4tjMZyoTlOwymaCx8vTLaq9P7Dzq12KxtQ3/KQPgnzd8vIyDgs
qqDmb90TPSQvgxm7E82iFvMD53QrZpLPrX7r1HLkpqH1BRBrjpmWUdE1PDeN7WdgozEKl1rBVYye
6yR2zazdUxMuz1M90ndNKsSr2nk/W0HfRYexRxmOdYKzIJfO/zrZ8baKDOMHhP19HbU4+YA0sH30
9lZt5w/SkZ+IclqofhYcZdXXgmBdqqDJnNh+rYcJfaR4+mx5TrFJmgHno2tXH7M9L8X4mZRZsKx8
hTneWZZESB1ydQg/DCcGZuzWL+0IBTINu+/S7KR9sC30YWGmO4s92gFyN6Tm+cr4Z3VUhn6WL6T5
dnnrHhBuhXQ48NxfY/6Y59ZbQ14gW9zn9F370SYPYltldn9S/LxH8B4pK7PXri1a5gZivthka6wO
/UkWeZW9KINvb+M6sryztIEGIYZGFNVCjiDIJMQ9Pc9aZlO80zj/KRB/ReubnKQi6Tfxr2Qu/oD2
tJCtZhh9ymu13U2NJshqmEeEQcNJUGGFZOn96iizwED6WCez+cI2No5BW3YsaAoWIVXDIcZWqWJr
U8Azg3YtNHXl+82PosCVryQlOoHkvZBZ8bfYO/9XZN/b/meDFIC/2WZCxh8NTmaT/HqfRvaWKvE3
4fh/zv9v09xtN/n4XyMyE7IKv13eTTi/m3CWh5a97+/VDMSTb2T6QlPqcoWPIX9AYSx7sOcr4gtI
YLKu0iKLKUBFruot+7eubtKM7Id2tyG/ZhjKMeU25rVrOVJObThqdxnxZUmTkXYBihemgRs5DKLN
FJm+u9B4rp4Lp19rsirHpUWSc5ypGhvVJ22cNL+uPYVEhN7fmXx18n1tbvhTt703uE3bHWucjre3
YaizCJiyQsjZfkxxO7UujlJhls5jUrvGmbiXg2xTZ1Pe24A69JHV0VyVDU3R9utKc92ViFiHL9nB
eYua9lkN2r714Y96tYD3nOQs3BXaR9Rs7u3E/jV7qC5n24l3Ttial8bME56vKUegWq0SogPZ4BJN
hnmRV45f6Xu/aZ5v/eQQv0/+yrxs2qX803F8M8LmJ7Fraj1cWPOsst99qjkudLSL/HB7SQ1WRkhW
1qqfTxv7rvVJwSuKnayidY4QsEkqkqw6KaiPqn1GMMA5oi9h34o/qrJB2jo3CjfFGESQB4n906M+
WaBvUz2iMVc9hhFnXkYhyPjqx4qPmYI8k99tsjNPwWaV9NA6ZFX2k2ObiLWHgYP5NvaP+eo6aLZF
TS62hur50ci7n4Xb2seeRQMp8JCWSKb6u2GWLC8RQgDHaUZ1Xm1gl8OcADNYaqW/kjP8dimnlb1l
iwdBhB8a0kiTingU4ptIYhYpmvBN5J5ImcbJ1puopRd9qq5udbJQndOt1+j6ECys4OtvLaYclM/j
oZ6z/SZPkGV4wnrFqDzlOJFVyPqKwowLBRlmTv0A+gjtEA9FeArJc4U+rx+iNNn4+Dh3kU1a1VSU
5oEzW2vnG/2TovdkWUNFXuhT12zYQI2fY7wI5J+OH8KHicA3pNlUSXezZ1Y13ex9Kn6zy/4T4SS3
/kbSKmdUFUGyDOCT+rK8VLO6bhKzPW6KMTxMs/ZubyMtoCGgt6lnsV2djcuOX1Swkq0+aNaTZ8U8
oOaxZTZaD6oS7tq5L9IHzsHxvTcQptNjbXX6oq6g9sCCW0Ds1r/oWos8ht+F4MwNUlxFLRZJ5MaX
LiySZxSXriU08U+EWWUby68VAGtu8cklkxn/UUGyHxrtHPijmpieSdGszqCrERAqEQHqnepm8q0A
QBEn+dVZqxR8aSnh2bKz7CMbZFUWhU0eu+ejyOMHM/Pl3lFeKTPSOe+/3aeXZjnJ3dYH4efW/pQM
+bSp9NrXNuVkkbSosF1bIURaLrmP1iyj5iYzisvT0OrcxVM3SjY4kNLFf4wilio66K6+uk0i57t1
MuLuXVP0ahfpUXi5F1ZOFHU/Lu8W8EjhBY4lWglTaL7gkvT30nbvIq/qwpmWnqYpq3uDNjoMw2vq
b80uJe9wfrGbUV7mFZEd0JtWemL8/i50G1dcW7RfnCruD743dgdXtX8W0iarsuFe/a1LVCrJ4rf6
r2mUyTOWHrJaS9l6H/xf57LnF1aaItih2bwH7TFtw8EOFtWM0Gog+4MCcIpVobj6MQtc0FsStRUD
jTrHnO8sRzPE2etVo4rKJWPUnD/KOImj7AJ+IISshACT7xfmbkhsm9VjpXzqe21P5hw0bjUYOPya
2eWzvZzK73oMqSOMAnEpGuNQB+2mV7pDVJv51yB1ap6SuvIaRka5Gmqlf7BUM9zasDWODtITyzYZ
C6TtBPD7pvmS1nb0qheK/ZCTSJyBe3v1OI95yf2DbJIF6AdCmtUa3UB6s654rGtjgebutxKt4JdY
Fzw/dWUpayZiRi/2wI/MidvVyFp7ZesLSwnjZz9ou+d4SKOVk3rNNkmt7lnN8+jMHfBNNspi8L3P
DqvFk6yB47C3tUHuZqTiFloymTNP5trBz8mmOmm3OILPY9tw4DflrGFmiE8HIZuYk7kK+WRtN2Jb
JtCAwlDpeQj/rcQjhXG0pAbsbBJfem8o6+ILMi82iGW8AEoacMo0xA8y0ooow2vZpPGDDMKa2+q5
Jtv8KLrWaqIuxoZVh202BceFsbogVr94snMjf2ItTbJENmVbWZUNek6ecBTZF2mqza46icZ+ufWf
B/nKLJfqs+lJxi5Klr3RfI1cvz3KLpxkONdmspb3AZraLFVukqdaMxaxzSI4LsLOBBWceHs3Va5R
5Stslgj8vCBZ1l3Svub8X01IWvFAeW51m5wFNIqqredpOh+iVy9LM+CIbH6YJiKGbRwh+zPXZCEb
87nHvdv/bhs7VPiGmuTeWFnnlgOdkD21A25kPUapcxyGoLyiUVIuUWlNv/3fPVLmGP45R6uVaJLo
ub8r46R5rkflw+M9nvK5VmVtsJv6QVsqilE/6/nQPMfJhzCS+ElaTDRGUDI0+41sC0fXvhgDnCS/
bh6TSBDWXBoX9qYoc6dd97XnkR2YSvTR2K6+qV093Oexal1abgZW73jHisdcRboul8PkKmunIAAS
1XcHHOaE2NLUiNcR9NKtKjpLvLadZ/9WvbfKzv82NsP3t4N5m06iOcnCVSEf8NDNQTn+bZNXagvx
AlewxylINgd4jimyuipkydXN2M7RpFFr71JLnw5TAR1bQtlbFJB4JtkvnTYpu7FrCdXPRPhJLfUl
0M/gK4GThIOFzquwIyQSC2Jw4g6wqx5ezF4RlxiCDMlN/ExOqV+sb41W1Nh7y1ffA1IaOOrx3vKa
W4RrTe22Q8BmlbuT/lIGRn3k+KNbyKoADv4Q1jEiPZXSLnX9XRNF+yzbKgALsVIGF1nTirFYOpcp
5Fb+AAPHOY6xEi8JAEBeZLTGc1dO+hK5peCrrdsbVkrme9cUUEUEhCxrVIK3YhYEmzvIkfEsTFIN
EJ3kSJbW4depNDfZaJvvfd8X2y5eBz7o74mI4eqvsETncGw05c3q+q+VWcVXWVPFW9026ishde0j
h2vnJMlR/m49TjJF4i9lVWR9uiUU2FoTp/eRkh+/Lysrm4iyV6ZdQdS1SHANqXNhBgPMqV9XQwop
g81Av5ENstCKxLr1swF+HIGGLe/jk5pDFOSP2hoChBds7AwVrcFp2RlXY3xxW1Vwx0y0J0jN/TIu
aocPffIXtV0Z4Lj0YVk4fn602rJ0bpepV+RHzTFxQdsFREblW6tD58bhliM1NBAGPvKUyvUeWZy2
6Z+FN2uGp0b0LfG8Ja7H9kcadQ8GMKpP08gPxtDL4qFx42LX9RY+Qi0VFz0q1VWgcWAPs/uLHDQ6
+wIK0Xfb7NNFoGbVa9YhtF7ZXreofBTAOR/sIIrym6tHo9o1sdW+4JOYtcaIbZetVR74HPIY32Sj
nfvuMx+MbJIFcudv6He7Z1nTrdpZ6k5PxNk8Nejif51LNpbK5PxzrhDBE0PX3LMxD5ZzReLFT1Jj
Jd1undkmqBuFzU9/3W/1blCcZdpCHKrntXUjYH9M8GB2sCLMl0SL7E3ZZfG6mdfaXVSBvlW4A3dz
VR306YLXmnNfaopWiOchfpQD5WS2WexR8Oh55tGOQFBJtlbqHuVcqj78+yv5r4Uf8ujRfe9W+KIx
CR0N4nDTdnW7kC1uV/5sltVbHzWttT1xHvv74KhgZ+HDD1poo85ttCLG7SgstM0IY+UsMOH+Opu8
GXuuBtoYIsvE5a13GhJcq2jRYQKRpzraJ1MNCDNuWm/T+/n4WZ9gT/1tbktIu9Ks2v9q/kdvOUk2
+/T+0Vuagyj6y81hGw+q0+3YOZnbGBr9izH63zqrGr8BCXlSABC9GSIySa4yVTI3K7Y/7TQtZA8w
i5u+c8nm9IKCgPb2XY+0YalzAn9mNQl5VVWa/CzrLXHj/cyFcvtvLK2R7cqNH5lfXNCVcT71okLt
qMSrbeNP3VZwdg523SqnrnPFesr7+gWweQ9Xrh6+5ZU+33iMHziGtlCHF23mTi8dgS3wSVRivOZP
zawI9/gXOxpq58Yo1BffgQXbm+bP/iFCUff+d/vcv5v7ezb95fzyA/1n//vr+szzR3/5fv7Z/1/m
l++/mt+/PebrgQOUF901vwd6239roUBPcYI+jLMgky4E+G9mO1wG4hv66X8NkWEfgNx2LDhNcwc9
KNp4jjd+htcGiq1S3m0B87ic7YgXj58h8iyNX/aMRLubfe4/OUa3w3vSLFIEV461EVfVIkkV61j2
uo2ARydWskUWsuFelVdVrTPkj+Y8ag9tMAy7u33UehNPWaA+I+sMlymNxaeiq18dTlV/wNtNFRve
WDv1uwGNmuUAhmWTFG4F2o8CPa3qJKvyShZKz3G5bzQ1JBQeSQopWsXUnGURF25zDudCVj1zMJcg
XprV3VYZLX5sWfeVKdrohj8t5Dg5RDaMBVRZcjor8P62+qmbdKTeKv81d8zw1PW2drOPEYiTIbGQ
01RRJGFvYFy6HvxLnKSH0m5RUU+I5tq6GcLdsNuVE45e8uZsUpEnfebfZdPzELK9cXO2W/b4jDrI
9OygXUBKaYf44mwj7WZE2JUFR2iR5meJB5LbxudmcEHgEpYB+dityqU/OGQUJOIiW61wzrMiSmyt
6cH03ALimnfDLCabpa7q7kcUjO8aXMIfSfxgQzL0F5ZFfMQ05wmC1V+3CesWkRN20KntZ0GGW79F
eS64gICat5h6j5QvJK5hp9oBkQEaYDe1LA6yNuAaucqr8lp35XC7VnjGrkyR8JkNBAKRw0/WUOqT
el6SmXiusmLIt1U3smQGqLfkcHI4m6RtZbCgIP3o3VevzpdDMRrwbgtl7atpeIi1fnqqzQjkLGC5
3aCa7tppgnrjDCjGaoo/vDXxDHxssmAvonZ4G51IW7ABzNBhoHUqY54oCOAZaTigUlLyxPhVIAL5
s8r+KDoobgmPHhbQhTSo7rW22yVrEU5NIo3bRuyjiTNXybMHetdlq2jQ+S/p9kzXzIklxgW/topa
fBTKrCFex+6VA7fqaBBdgjaU0pEvGQQbJm8WZUN2ROY44lEWLO6vuqqBMvRhl93sYAcMpXioidx+
zBMSU0Ixgd3+e4gRlj1+w+DjbpqAdO5UHYf2fRrOSRG24cl4G1oDplwmU5utNA8h5IpgnHM8Cf0d
FH/pq817bgr/4gDzXEizGgsUNAzrQ4NqyXm/s0GCnbipGIfiShFzuLKa7au4cpVVG1XskfLM2Eyd
ll6d2M9uRYrUCbLJILAtQlEuOZGVW1VHh82s2/Ga+p1F9o1mfwbRvCkMP/+e981HXmnDm2Gr/VoR
UX1C4a0/5U1ernrRNi9dmXorjsjDXa2F0xv+BcJo/Irki14b3wKn/awQa0KaIDXVN1nfpP2zkTXG
i0rsFH/e6S1DmechmNwn2amcvzLkPGgLO4S0LLJ2q6hDvCkN+H3kvgyveueeFJ67XywHDqY+EJwT
hqhOkpIJl27omy/lSApdbifO4wBZ7NhrxAGMRGp/KXG+6a5dvEPeT3a+7YfbujGbT/ORkeyASi8M
3DHrDlUnxLMIy7cWv+vWxxewq2bwa+Nq2ssccbSJKzs8IPpLEiQwqyViX+LroPwohTL+RUApdz/y
xZ8C1w53ehHqO6f21MfGh+0NeGz6i/ghAFrKt8p3EuJuavHg28hW152N5CyhDlleR0d3JkjLwhsn
9UTsT7oZ59CKu+125QCZdhq+ULcWc+4YaHzEtm5gtH/Nw2djIYSKvFpZZMPBn2xci39eyroshGEM
B5U0kv/spDaKyrGz3w8HMyqZhQDGgBghUAkqQWZ6qHUXvwrNx6IauofI/RIZOrLqSRpkJ3/0nmSb
7TbmY1B06q7KiEntSSmIlrEZGOsutzTOsOa6D2V2ya05B/tGd9eA8Vg427SE8jcWQttNFUfSJLPb
rIM1TnzqifhvBCy79qGuQ8L+1f4iawBv24fCcvAwZ7FYS5ssZp4CWgXaBSETppK2xhMfqaY0h1sP
80Ok/gEPxQRLtCN3KyfWAu2YOf6xFPYjp/fRNVFdRGYC5zHVS/sxS83mgKZ2uJBV3x7EFTVFXHid
M32ptf4wCCJdFDeedo1iGBsWHeonAhDBnyr7elAe8Tx1j4NdxgfHFO7C9/wfRhHPS75Zw9p8tkrW
Jg3nZosBgvKriKNkVXtlzesnCAEQJXi2axYstk3KuppWzrEN1JoT27y7erNcAYjY8bltiRIcDSX9
8H1km20bUJ1lQRcgz/ux8Or4Kyp+/qJLDYQ9epBqsVMLxCAiQjPsLn0BF4sWVhvZjy2Ov/U4EH5I
2ri2acqabAwCD3ZWJvRjx6J373d8jI463yNUq9kZUx+fSf/mVmQN8RWpRR6L7AIex1nMpPSL6Rl5
MxX3CIJsg+2YsFcG7QP9hJiMQ37UNiDbJrDLvwx13BfZDOH3TDKG2wmJgzQYF1an2a+ThTxu2FZs
qv2KDGkRr9zarz6IQEIZQs+BD+t29VEkC/ZC/seoWvkJlEiylL0Sm5xvPXGQHZkHgXxZOUkGFlXU
3cWsvYrftFUhhVoqb07gkhTp4p3IRfds+spSHU+BeemSIkSzZsgOAgmlb3qR/WWqZvRJ1QhfDCMH
XVnN4tw1SSYCZS1QF6lfXaRcjwDab1tOWegLta+7qzOnkclMWplxSyxmBw6/e3LmdFxp6mMfOkvS
iYPrJMXzRO7iAZHpblFWcbcbiInbII+kXuMmDOFXaBdZI1KWwJS5gFzYbGP4xDwhfSNal3ovFkqR
Wk/gWMRiHCzvc9eWV1QgHH/Bo9aagba86jnMYjJHyizcZHrOk7LXY4XgqARNVxHZJGY09hk3lT6t
fBKuWCe2p1u17DyxaUyATA7H0vwZomjjxJqqHtS4RmcLzOgiEV55lkU6H95UfPLDzRhnO+g1xkk2
qqkBfQQf2bo0EfNIHKJCGsOPLomebiwF9P1IHBg/49x4iDpXfwjyrryQYAjV9W9TPV81ECa9YbSP
d/sQK8bSqrtio4WxDycawc7dbTruiMTujOZtKjkxkqPtqa76H1o9wdYfgvx7eql7p/muxGa7MJxy
fHaqyeV/avQHdrbuqm/yr6wALFQ0OELu1CzgJIwUO1m9N9yqHF7Fbp2d/7APRquuIrjaK9ntXuQ5
Lgwje5AWw0kLZzWMWrsUhputB++gCr97kkXg8NF6olP3sgqpXIP4C4lnqLsnhW/hE5jLbOs7Dury
8yhpg6ZJ9roWuQfZr29IfIknb3MbMHfLRZBt6skbV3JUXxndU1Wpb0iS5idpGhy0Zrs6ushBxO7l
qI0Eu4ITiovW44gbNZQr9arHGQuWn7un+KT4qb8xLN0/4FbWnrQJvKvsMdj1V7xb6nOtOtW+Mut+
4zVoBat5tK/zwtQReRHepWzI929d8wSVBIQrWgIr05ghVUgTrsDAVnv8ls6HxcMlLGzjLQi16NQT
g7YsPMv50IOaW6FaReyyc/PN9JA/SZ1g2eREzGuaE+/rVNdOxKeF2yiK+mveNMUa2qj6hLfeWhp1
Hb2VZajBl0nh0lvjZwVBiG91F+2LWNd5tjnjNvQmj7wSijbg5uxmo2B3gzfe8gDrJ+Mnz0ycZTO5
07GMO/s1TKx1UEzY4a9stQluqpnpw6dM4JXuwLp6eCJQIdc5ApmHjzlhYUExFNe2mKpHL+i/yOGF
I6xVaoJlF5xex2F6xtms712XUPO2GLqLbtvZOkBt98UsNZMU1iz8UluoR8stT9Xvw663fgA5eDWt
OP8U5nm5VGtNPP0PZ+e1JDeurelXObGvhzF0oDkxZy7Su8osb3TDkFpqeu/59PMRqVZJ1R3qiNkX
3MQCwFRXJklgrd9kw+hv5BV7th7XK9rotp6VtMd8arDyx3IYBNB+Lfwsgu5Gj3U2UVwxA1XxVaPi
Nf4xe88YeuC8WaHB99FbxslIA/Mh6IFh9In91htAWRTUB/YmKtIPqp+wi0SgYCrUDEOv7Iqi8zOz
PfLkaJcSRQeqtV2O2RfPKUMMqDxnWWmVvvNdmn2XIJbU97gmk68BQ92Y21DBIlz2DjE7tABI9lL2
GiWkdhtqId5+4qi4urNCs9j/kgRrXv7al7LVGky7UvUkwjq5jIqZzVS14XFGmBW5vq9qa3xir18c
fD0K1hJY9ms8nOMSiPZrvGC98E9xOV4ZioqKZCp2ahL5m9TVAizojegp6Axl28boH9heFD/1ulIc
LB3zS9mba4nCvmPkjTT3uq6Om/qQ3EzaXMRp6i8S7mEqXXLoe2QK3tEfMka9k3L8D/SHMpjJQcYk
QER21IK6QA041DYQOnZxaLtxJoMyshLpb6XDk73WLSxPircGx+vnahbQJwmIwtk8NPkm4k2bg2qU
mQJzbM2zPNPnMwT9L4MyJQcZeo/nmdVs+x+zZAcF8e9TvUb8NEsPpq/VVJs7XdOiS5vG9iqH7rMS
BSrrMiYPPtSGnV64uFpB4rnUVdeywIX7B8/LXHZT3PFf+GMK7mBbt2yd43WcvJbnQZpsZuLKT0FF
9ayVPYF3aEUdKqvOzKtdhdDtInHrAMPN+RNiPkFeW17nOnv+BLPo7FXqaeSdjNa9syYNpp02VF9d
41uRR8MXUWTGkj9DeqG0LA4BBmEbHbvdS6DFAo+02l4rqcvOUuuyZ0vtYOeUersb5mYmKqSXY6c6
yF7EHDqgTEF/GtUwexZt+smNeusMpzt7NiO28txVhybgZ6MmfGo9qcUbGD7kjQIzOkeKmz7AHLrI
uHDyHIQGpOEJR6U3uy9Wo2tlz9i+m8eiD79P91IkxkJU1M+GlfzjdB9Qy5s15dfpiLCbR9929aWd
GqAxjNBbxi7ZntgY2Qs4bfRSt68uokZPTVUrt35CIT11opfWCJwDKZ4GT5sifhnYtW5UuwYtxXey
cBWr3uqjh8OcUQXnocGdfUAfelePWCQp/titmqAQz1No/VkkuFOUyR3UZJbYMwkDvsYisvKzY5jD
STrtSj/eOcTvHTsO8ZdF749QVeJZ2KeRB4S1avdVUt5HqFOrWzgBzU9NvGPaPVZR92Wr5ucgrmAY
em66MkwTBcT5kKbtpwS5lP3YlRgHjk2UXjQUx5eRbbcb2ZTj1LkjHXWKiJWRXS9QDdXKNRJQeJ0x
Pg4eWYTIqF9xICypkI9iBRppTigguI0md3Iz8FJ7Fk2yiEXcvJqGpR68wVGWcpbv6+0yFdhEy171
dUTe75VES3hKE5zU4Hg3rN6jdDXWXnGoQ9VakdYMNl3CGxyNgc6Cx8gOzDavpzlC3TWA3BP4IbIk
HdX/OKjTvTHL5KxYezuLpq94v6NRtiT7GD05TQwyC6/Ub2kNUs+zvkbAEEgb29ODkWFDOwymfzQF
fDakIsK1YsO5F1WOX9FEuplqOvqI4kvPU5jSoI+0JbYJ28Er7D3cbetch265csdEf610cZEfZIbB
LoYLiTUcL9JCnYAa5F50kWdWXX5VlMCmEPhLvKwaFwN73MVTUp+7QWHD2amiO3VW3Z/kWZtF38/s
XihHNQQqzoD38IehuKP31962m3VVrILEZEzZLG6DdOdiZXUtm/V8QTelHr3KzmKGi+ThYkyc5FEW
v2zF/MxSKbuRXfgHZCsdf4ut7GQJklyvVYauckgHyslBrPu3mNiJFUZNQJtC2Owy5s1n5N3XiqpT
Lsal8BovPb3edVRvF3LE+4QkRFrKtYcSlOZfFwlT/ilOiMjP/DEyLmfFnWOu3Bg7ctnx09X5QPMS
Rmpxx1aifaoz5yYcO5Agc8vR0idFDd2zbNl1/tVLZ02OMe2ebBzd8ZosppOYmwV45kVpOj3QCWaq
iNYsdd/tDm09dU9xF4zLFJ+8vZxLxhtrycicdnLuoPLAHvvA3F7/DRoKI16Ha4Kc61Dk2rSGmmxk
bx97Aujj7K9XYsFZpRYWil1fPHtWtJtU3f5kmYq1SgA/QB4Kikf4g7fXOKocq5j9/EkdsubeMfXP
Mi6vE4416pxuM91aGdzrrpmcT0Nrajxtm+oShLF7tnRhkYbQ0BBs0mFVD9hKlk7Q38LC7G+VmZ5f
8ZqcVBfI2Y+40EWwonApWKExQnb4QsOsIkOBZQ75haq4CLuOlwyzkqOMpWYcLXhiilW5byLA3xqr
+HXp6uM+prD52OfTXVP1+AQ15AJHu+4eLRsyIg4Bp35uXUMBaiYVmrOyFcFXw8s86Y+yOXpRtvaT
YNx4MRhEp22tTSaZO2rgtYtiPsU8fmNWXTAvYYi1M7tHA9dbrJooAIQz43C1Kd6m7nTIClt5a3ik
ipQVOVvrHSKj/LpARL41qbvDRC1/4iVRH1GInR12iaMR9MeI642qPYg+y4PVeBuUpXYMWWYfDXgy
TkuGXOehvRD9UN1nSubugjEatkOUjI+pPvxB6t/6I7J4jqCX8JIXZrJxQF4cSKaHt0jgIidjxdYf
TnZvqUP7pdGx+LU9Kzm7GqCAugb1qtipeUQboV54rHt4zNGUBy/uzeOcmAHuPwd/OnVl1GjLdEN9
GM3Hub8RWrx0560my/slhgTeify16ax6Ww1XoaLYqzZt7DMO3i17noi7JSjKXWcYNvgaOnxRAxjt
xABJkYf1TgapaDnXbhEEkE1cq1sMKHWtWg29E9Wwpnu8c8V2NpbCwmtsUp7GwzfMXSpsGqLp3nfZ
cCKycpYtOYHqoboa5q2qqhRtysK2XZZJXd3KIR7vsP2Ua9bCQA34XswHX0d8w89idy+bRucn50Dd
wXi+hXJPWr96Fqgv+AuI8/cq/+S3wI9j7JLC/EGFu7JWUywGClRZ9rY3BXt2S/45cUP8kMi9PAR+
qSy48ZtPXZl8v6JODeSvK9boZm3dKVPXWIXqO1OL0bSoKu8VIeZvlWVUtwFMAuwe3WcZHg2V9Eo6
uVtnHlXYxlboofbIbnvC9F0XfNfEO/RxVwNY7gPOVPVrlq7k/4fJqR8sgy0vdDo7L+BiJ8PPTdwt
lQVFKGuZjhNGS71ZnSIFwulmnE+72QpIHmqttPEOYUyBAEqzkMH3MQbKvVtRpOoyzEg7SmdgTR93
WUOhKuKeXAgwmk+jnejUgSZ4wH7ur/uqcZ4ba/4F5S8Yi7lnvw//vLYAbe5qVnurwGzzl7FMGx6t
Xrb3PSVcOZ7XbZQS3LXu4tSVdrypvL7b8pPNXzNET9o5cWtCgVnFRYz9J0K0d8K34wXWZtPnFiQp
b7A0udPjOKF86sNW/CHVKM+k4OJVlfHaw0abVa63eR/XRX26DK3UWGZ48/Vt1t+O8yEpHfLofvGt
TdEAkS0ZN/wQFmk5shZFf/k6zE2q8lKIVznqPdyMLHCEnqe7946yIIEV2QAY5dXk59Vqp4F3NbL4
c9H7a5NHwzmpB3yu2jG8z8DyLHULFOpYAWDog7z8pGnNM6aX4bfMoBqqtzx1XW2btVrBFtD0D7pT
YyqliG/GGBivbjkGZHDS4VHv42GVFaV52yEBs9HrqL5pdRglem/OhM6+W73j5btgaJdO4ULRo2BG
haUP6hvZXcMHxRmm/1azQdyWpIOR4sljbOLyu6m18NHRgHFlSkHuPdYxf8Nokm87bA4teLxXmHly
eESeZR93dbCs6j7f8ZRCdrGOzFUwP3DloWmiIri2Y1Fl1cKoYZL/57/+9//9P38M/+1/y29Jpfh5
9l9Zm97mYdbU//MfU/3PfxXX8P4rTVtjtekgJ+k4pqY7tq3T/8fn+xDQ4f/8R/tfY4HqBinA5kuD
QgvYrfyuGKvurlfyJ2k+bmRgV7JJWBtpZR516rMcxao1YdPGytPXsm/FzM2QB9FpLd4x8TcgYNVd
Px+KKG4PP0aJeUf+I6T6lon6q9ouCz8anhP0ESaPtLRsgUGF9BA+B03S3meTA2mUMb7i1edImOy+
b3//x7Dsv/0xbM3RdddwNF1zDNX59Y+hA66bOrYkX6aqbjaa2aYbkzXInnRZ8hT1+cUxI/Vz5qQk
8lsRkjcNokvgJspCdhSO+YSGq/cArTU6dKk7ruOhxM6tah4wucQacUqC+66Jkv21GcwpapmnVkn8
bVslwuAkSFq4fj96ZC57RDc87rHEes9syzNdMeyb97ly1vtFfxrMfPm5csR73BuATSJRB2UNyMCx
yEb/aMNozq/twMAukb/WVvZa85D3cQixBdcZrpzx3p1EaWYtMTf3/+3Xanz8ggxDVzXT1VTD1CDk
mb9+QUPlpY3f2+Lz4HlrY5bF1uYDG6mWVRxnAq0iD6jBX8HSGYJVRbXjp5gc3VLsP8a5YkIen2fL
tjwLBlSC1SkllzgZKEU17YZkRsKKwIrPVZAk10M3ZBHy5zIAS1ZV0VVglGz7lQtI3O+Oco6MX4dQ
EX5CnsRHIKHW1EUuMugJBr6lv/8hy7v2l7vasGzDdYTluJpuOtaHH7IoI8wqFav4rJhRtrRZ5G/z
ssAqjrr0WycQJEKm6Dl3nPZIegA66hx3IoSv1EJMl2RSvFtfmF/7whqxHeR1xF1bH4Q+qC9RWSxk
PPCMcMfmttjIppbh+EZB7pFNmHEyg6G6XrbUCp6vjZqeJxGkm0TXenS0k3CjO76zy7LYfulRq4hn
jNOHeOovzaLNP/lj7Kx7fB72CTJaL6GaX/FiEdJz1zjmtO1LQnpA4rY+jM+IS/yXGyoRtNxjWDn5
w5xmXhVZaG5kUxmb/ALJaBezfSnQ0dQh7AVdvo/avHjA75SEWVN/G0dFW//+23L+9tgxyDST1xR8
X0InK/Xrr7oqa7S2hRF87oIWY08tf5ms2ruL0tI+93nVLxrR9m9DG1AOwtEb8pmjPSF5sMHhtH8T
3ZBsnVYPt8JMm3UdULg0KBcetfngkCg9yqY8k7FA6KTeMGiO9Di75bECQ1/ltimxtrxF+wn3vyEV
i75Ui5Onjf2pQPv8qRnFJaii6YLGRP7k6uIb6avmRraCec/ZFEF9lM20Dftl5dr9vppnlj5vXn8y
7K3sDYEBro20qje+q6eHYEYQAGlpT90MD7dmKeB22dR9fQKEAXJGRmTf+6iy11GFdYpXP6sRDmmj
/qsH5GlO16a6RbqTrep9g8LkLo5q1saJyoo0VhlqxN08tG78ne3Btand0b6xUeaZMDnM7Zu8Ms9V
jl11OXfIXhnXGsv+ly9efrE/36Y6W06hqbahmrbQtI/vmx5l0a53fePTqPvVKrcKAFJC6a+HmB88
5HL3Oa8ia8ObO7qxSse6Syd0FG30smSLskZyEZ0JuocVzewR0q1zzwwXWU2ZdOxRppEHpD+ys2P7
lOEbU+GZj4Wsg4gIK+fh3PHm2f/+R21+fFTrwlD5ORsqxCbDMDTr1x91bIrSMbRI+2Rr3gvmyvlN
w1Pmp8PQI7YEfUVbxhBzFilaoTcUAfuVmXnubZnq+SZmtYYvBpJyIsu9Q+mE1kGlIrrrkmm68bqh
2hQ4bd7CJugXvTE2xyLUSK2YRb0DQ0fRN5nWjpd6exM4xkGeFWrUXc+yH2f/1Pseex9HnjRe/v7v
9LebXxeupTua6RjCZS328ZXWRM6UOyyfPkVp+i3LLmRbvJshiqxzOJdmZblV6Gm8QsBCrN5j8ixu
Hf2k4ZdynVAiObCQp9E0Y8KMctzIC8jBsgNhgnkx6x1HahDjd+ReB2G0DMYA6rzTY+w+o/nkqTrU
s/LGmGCm1PWUkeD/6NRngfrr9cWWtPQ5ZmN8fHMdQhH/2jTmIT4U+gXSgSOqfnV2W9Xpo+4I8yC9
IzCWzG59VTQ7gSYieHqa8iDH5ml8HZsC33QWogzana8Mmz7Sa9hbTqst2qG8AfjofArUBLdhB2wF
C16btaJ4NRvf/WT1drMEiApZXOud2ypBW0+fO9COYHefB9mFQql/KSYPDbW5IxvxjGq8EW9XEeQ3
7aDOq306oql4McG3/P7rt+V98MszwGJN44JTsm0HTInxcQGOAlmiIU34yRoAApZ1yF4Gseh1pPT2
c2l6/QpOsLUL5qbSA8lTjSa7kb28ujFjZJM/FkI8ZvDEZHi0KIXzcvuCuJv93GqU85zcVJey09VR
1fe4VTjMvU5+F/T9I2YT5VmUwr4RfqgvW4Qyv4BaBCBvjK9TXQDiQAR/n4V+8Vgp1Ysc0ClZvbDa
sblDvSs+Bv6UrBNvUD434UIOyPXMXRVuMB69InOx/fV49c+Xxh7pMXdH65FVjLEbDAVzGcmjcVKL
XZzf8/2iWrFVtai+wy+7vgPN/T1WZWZ1Jw8w33+OycHvc5Woq6/j3mN6hPAFa4pfrvXx+qVNkTdr
FjrFkAfbVs8BEN+3xMAtIi5xVM5rxX7tI2SAa/uta6BEJJ1aIb7hWW92ibsrDJQnYE+UCdGLR7OG
OGwZkKZ1Zt122YCEaQLTx3XLfVeQx4X3nXCbGD7un7A3I9gQ1dgfWXj0wbObNw+OTilTz+tnF7zn
zWQ2zgPoBGPdu2j1hJhLPox+1eFahI1FBBN5ycIFwODQXuRYTJupvlSKBwmJsb5GbrPKp2Qhe6+H
vFmabjTdJaJ3TmLQjK3+g/cu6esf2OzvnHl8Uactzpq37yE54cP8D80Pl2shaKxKoVsLOVey5t+v
l+Igc1ALHCpyu1l3fW7cikJryFfxscZ8Nswx2asWrn49+/24HAnYjauSMvVmyKIl0Yvy1M+9J6PF
f122SDVoJ1cCHmXbmUfLs2LwqTUyLiblNxlgWifWYoDi1OhOHnKvgZvqhelyLo5eY40wp72dzeiv
eVw7H9SmBa4c65f3qZHdKmd9apd9NOprxCqeTMcd72x1qpda39Vb2ZSHIdPaRd856b5riulOxrQU
tJcChl22ZLwYXTxAivHmPYRRM3LIbXSbGaK5Fdk3TyPzXycYVJhFMb7i0vKN9LF/6yqaeT9owbkZ
7eFVlJZBcRQxDgTvfx7VxzxpYMqcx7QAZgkBBJdkIy1xIz97KNXcu6oyPOD2HK86MsBbv5uGB70c
jdNMJ3HcLitJA2DpQdkS4Adju1xxwBbzctLiB513BDLL4503A82wam7Xltbra9kc3Ti8y8ZyKVvX
EWOpLU1fx5a5nnfyPoLq6LTY1cbwTOMY6h2rvz7b4fpl74Rp9fVedshD0oPi2bjCmKVJ+mohR8ue
xlZvgqQo7zUXLdQSHNlNbDva2WupL4MJKr8k6MmkqHS95GmabTPksXZCzYsnnFzu5IBPoe7bh8Cu
lRBxIWC6bmPeDI4zXPJoHC4wmtIz2M7FdYTGSuaoxObpfYQc5hcZpjhWA9DMVB0Wy5UDaDrAaXYQ
w/w3S6qjhodPE6Q0E6vx9lnWG2vItyVCaTXkxMFLvxjoIZSxNXzFdwKcGA5p993ko3aQNtbOi9SR
Z69jX4ck3HOuZf9hUSOQYNnbLEvHPe/jFALySwtwH8+lAT2nOv9+cOfme6xITb7GmTezAbDgLgJS
8684Ly0lETStbGSUVHA1UZnbl0DltSwJoNOY3NtpqZ+Knr/yVPQIeCLC9WlyZgS6pgznVIWPbKIN
r5tsUgHyLYtGKz8BA6eYHLg50Oi2fYNpZSVZ+WkCs7n16qnYymaiH4rBo9o/jOVuGs16Iyej8LXM
oS289Arg/dKLx7WMBxhqN5EmnopJ7Q5Jb4qVvIxW2Wc1qeJHL+thgrbIiCXCMiF/eMObiSvlorSl
38Q03uHL+0nGNbzuV8D1pE718BoPx2AergN63rn4L63lqEIVF7O2yOADaLsxrEJBgK0f3kbRwOgs
FzH2Ocs+dsSTpbb2Ymjq6bXx6xjzjnD8LCIfGmKlfzWibAcA0AdTo/yZQ3WJFn10KdmxBwuqFps+
T6tvsZ/eKUNn3E1+mEGAE8NtBgpyCf7V28SxPks1Kq23G/UmZ603BPXai5JFhRzWxRVK5i0MDcJH
xZ90E2c+osfRmx6oLjusslJuvF5TbgYbWZdYL48y9B6XZ2rv9fxHseD80GEGhrKe+LBthakzBYT4
4iQhKgym4j2NmZEAUHOVWzcv/Dt2OM7CAJFLYp2Y5ffZWejBHRnnU6Qa/dEYNPOiNr64IP8ezyo7
axmSh5S6Kar7Q3sgs2zujZYlg6tqwVMfg5+ikhlTFGzDJ4jX9iXuSp5XdFpePDz4xre8DMOnQtWr
FS4KWFi4Q3MzzIdCj2DrZtVO9bLmRnVsDvOZ7JTDStMolgJOxlrGPowrkwEXM+sRDLZ2qnR1OvZu
WuKHUEeP00BVw6eW9i1EBr0xvW+dCHAVR0mE9Lk/rX0AANdJ8DHKTZRoCwHy7WjPQn8aBIMO/TGj
2ylmc3ttIhJsnsYasv/CXpvQJ56aDD3qquA2iURaPZXwPtb4vARbx7fKp8xAnYynuo34P029NPGF
c3I0zOZmaNv2LkAadCmbTtuVBxaY0bWJQJZ7hGZCOXkenE6WeqMX/tdEf/TiSf0Msu+PCMTN21CX
3sKvhP2YVHq9yh0ruIPMkW+iflBvBqUcdtE0qodk5EtKrALGPPYMS0vV21sIUyD3+d/e0sbmDMdC
rPxq1Nhkd181Lej/5NZQqiT5M2Jlt4hRun4uMcheVwWIrz+dTE9XsZVwB6iR5Z76Ut/hmsUNUJjW
c1ZmxqHwxvF2bpVNwV/KD7InQF3JQtGMCU06NX2yfROEm69UB9nrahkSWsgUg3CkV++GHtEid9rI
JkWAaNuT0FtPY5Y+IS9iLtJWiU9uXgcXXdf+5GHYvYRBmu8KYNNrC52xFz93NdJ+hQrJnl63C056
0OT3TcYTRPjoFMxhuzSrI+Q0+UDtXhrkC9fFUKtb2cuPBdHipEoot3PJvl9VVJ2fTVSRLnZv/vS5
cDzStZxjtMNGx20LvFZ9j4FMDtKsxIEltsKzj3LWyqnS+gX12xeA5vw+o35JAcP94kwedfd5kgBK
vB0CgfPrPClwKLwbuFS+TEFynWQ5/dKpCueL36fwje2ovvfnT0r14OdPAtNQv2SV/2IpvvItLbuf
PgmS1m5SrAXPUgHoZ66tyIqLPFRps/mXTd6c68hl7eVaZNFtUzdVi8QZ9eS/53nazCsCRQUea0eB
gY5bGx/1KtOfUz16m/yovqDjpD8HRgwgqa4eh5KlTz96KzmIzTgulSDnrlOCZjxEJkVi2ZzxL1tE
hQy+OC7hDEq/gmpu7OQVUfyiaFbE3Un2jmF0iXEUuNXYlR/I/oTnPPeyXZAgm81qDR63mMKT7yb5
IojYUubhAFkoHTA6SaxHOcIfXpDw6R5kf4CKPJ/dnGUr1HgVpaOaHEY3eHZq14L/brAbV62tVxnK
jAtxTlCFQHvPzVrJol0cRxHlY5puUg6opbn2TjbNxoLoUzT6MXDGBx7Ez7pjZfd23GX3MVsOgDWa
TzKXe2HpR9y8YZYeZS8FwPbm99+gZvwtnWWbhuuqglyNBehbfEhnRTZPk7J2enZ4w7glQTgZFEkm
HoxeitZJgzdqdNMK1TxaVcaPiv9WeBM4bufWKG697IuuOtF9UeXxfYkn6d6JRbPQhgieoIs0nIrO
5LZWQ2U95kX3qna8mNvUaC5+7UCeL6Z9oujd69T1024SoHICtH5eSwMi9UQK7GyZGB4A97tOB+3b
7J2aW6efr1a0EJ5cxypvetTmn0fQdnJ6XUz5oaBYhZ8Kw8pJS9D2T6tTCpjoxfn+ma5bx0fHzcyl
HOUL9Jk0no5HeQ0kLjwbiL3iRMNyIBN4qyMYdFugpe3zeDu/h9zZKdQY0OCRMXnwcFbYmIglXqei
zqmdzNJ6UfFEPPnYZe1yI0W+Zz57j/3T2e/H2ZH7/Xruj7MPV4lDV2xBwjWdr97VneJtoyAMl2zQ
pnmXNt1paZBsRNvlq/eYr7XTqms1Yy2nyY7O1Mulmdrd9j1mCwf9m1EvN6KfvgLrQ+2s1gR3nq/u
hUEaaxI9wqN16Nwj55svrSxo3/ROPAIHCOBDKWsC4NFVpzwbZVd/+v3vW/9YBjYM9giU1SxIhaRt
Zf9PZeDMYpMT6k3whu5AGB8se1cb2SN4/eab5bRbMdbaJ9V3xDLQbeNSIpG8r4LJ2sLdzE85YsaL
HBzIgoI5P/L5oKDSvLJigD2yqdfN+ff/ZONj1cSwXWEbJDctwzEdU3xInFma6ocBValP0zisIneq
qcRyMJMCC0/bbnZsk+NFr3rfY+pg49iKPdFCT83uzc7qI0wN0IMaiHnKCGDh07R/84FfLlKRqjc9
EjAPypherFTt34qKL0jHIWCXBitYcIWf6TdjU5HaHEzsUvOEl7zlOhouWPTIM3mQA42s6bEhCfN/
qYgazocHE//hjm2hiWnZJlVR6oy/5tkhRapJks1q0hYPTJGU+Yn6jD/7snJqz4dU9/OTV0AhJIG9
/xCXTTnifayMJSJHei8xsW6aL/Jh3HvzfW7ugsMGpB4h8Wf29wZatcdAuG/gQMmB1OaI3rbti41j
1vTOQyD2LAeIkLcyZHrFsOdJOiE1SKe8SK/iylE7oblDXWi4V4uyhxt9K6KcSyodv02/aiHhzxPk
RRSvDBZpoflHeREIA+M5xglIdoq6jdde0ZuyUILhfNSx5Gy6Yzwf5FlTm/kC1cx2/aEjS5HeXciB
FrfKUtfQBazawkYdKZ6WgRF2j3ZijWf+IPdt2iHWMh/K4Q0AfPxw7bdIjbJIrk+yD+lkPcuaU55g
YWCVDdJ8fqAhwW2op0Qrv5/JmDzEc++HwTIme+vGtPfCR2ygn/ziqLotyYcxuRNaUZAX/+sgOycH
/eJNbo7FUbbfu9UIhUqKBgNFWhf7RGVSNsb85tXmg+pN+0hr07Mzv4fVWuA43mSX/voaBvO4wXuv
RbJ47p3NGVBUy6gkutlBXqQrU/VOtBvZJ0eF6VTtEdEbWajM7/J/+lStw9DYM79/apQO6tIZRHbI
02lCEBG/rQQFpbfaTQBFaYV7gYfjXGSz10flTe/J4hvwaU/doGeXNGs+YxdpnBEJNs/yzPJMdoCI
nltlYbJNnHxjITsi9vmogtflWjbfD3JGhUzfe0il+LBotRjWe9MrN6bWoK2jZ84mUC3lRsbeD4Hl
B0u/CJMD2eP4iCQLhk7zmTzUijfmC3lK1SrZIHV3idogOUV+hqCJU2Rrh69hVUVFtU5hTUMSRt6T
JNcAj6H90y9z6NB9lz3UzexyPOrq+tqs2/bOxQVCN0wvX4qsIvVSFh32QgwO3L49Z9F0IvmT3PjU
8FCxE87Ca0zjZRh0a92KetrKZo7X08KcxvhSBrX/XLFi0dzEfEmmsYN/9sssq7tNwTyz3Gwi8gJ6
/YW7+TCCoXnxrLza5j3bnzwPCgTKwns5AOGecWEHnnU7hG53FEWOIuTgFl+y6wWcQnFWmQkDDZ0I
/bYdzWkhJ3pecUempHnqPL9ALAB9wDgDjBg6+kEOECUSowpJl87BHq9Yxqlndo+9y6bVQ3KHnXO1
mTHVn4cVOljx5zGGj8CS2dh5oW4+m7W2ld2REwPOs9ivpH1lrZ1ADIcZKwaMHyUhJVCOpRQQGtRV
ZqOFInG2fhHvg7pIoVm5zXHI/e/4W33ovlJPKO6wtBnPVVlSngLp9Fab01oLG+UCfXa8H/HfJq+l
NLs404d7HdGsu9Y8yT4ZqTS72CZNYC1lk9zFnWma1gGLrGBfh4axiVUtfx2zeiP/FtbQdsugmepz
mpSU8EYhrn9edDVXWZZnb5rBTY3JgrofgqF8EPh3yJmZFqNoUwggprWLlIbpu2t3GINPQG+vX4Tu
oZnUO0iuGUivX9SkzJZWBc9V6VAwy0yk6uoS2gNcpdK9nozyBGOI68mPrlH9/xnz94/gOlndVvOy
4P0jFF8X//Ja1v/+VsZoxFDBkpm2Ybkf38pC+I2bWu3whJO3c4mT9oIae/mmtdiddVDut7KZwcK2
Kp2EWUVlcNm3pCDHfuXlvtLF/HnsYpmhbwTnQ4lAOP51ppi2yypjjLby7NpbWv9SmoR1/uu2dV5Z
UZa0bPwOgRAZH/c87B3qstBMnNSqHh01RBTVytB2tom2mjx7j7n/EJPj3PyCCdxiVFKqUkgAJPuQ
5PShm0oyj4nrHTq92I/ZFBlb/Jftzdjy5rm2MRvAozqB4j4kb13bJCujruxD6aIPJ+qHyFYSVmVW
tg+DMOXxTDMau6+YaWn/j7Ez7ZETS7f1Xzmq7/Rl3iCdPtIFYh5ytNP2F+RMZzLPM7/+PmB3p+3q
U3WlUhQERCSOIGDv913rWbco0zU8HNG3dS8qANlGswimWVdr/1EgaXkqewYjfWPVJjE1eQU6KCqf
1I7xRxO2xHktq1FZeIHm149BNut3/P4Y8y0CnUkQpFHYBKiFzPSsxE93IWCOm4Eu71n443Zdm5LO
vlmX6s6SgcYQj5QIaKIkkbOzZGafAaL4h/ed19dTpdrKy0u/77u+Nu24G69P9iMhslGgYXrSFH8X
RHLFWGUonygBC5QAZXpc/yWxbd/TudQp3kb9h77NqfDyLzLBT7tYBEcAKrkwPpdZ9DWM5+wlmuPP
el3oDPtHnxPUSvY6WV+Pyw4R94kPkVFxqRtsJHPLcOn74jqGUqeEb1aZusbVNQ7ifWBVK13pu+9D
KYBzILQxO+zmTs+2VjRXB8bj1iNt4jtNi7SvpeEnALAC7appYXkNqoab0LKhC+dryQ/rgy3nwUFE
db+tBi44Tfyybqf1HG7mlIRhvZUX1LY/bDSG/9c0ZVwxKHb5VbXjJ0T7PZQm1TjSyJW89Xk+dTcm
7fHTgsbbDZ1odqK0pU8hLIJ1h5Q4kI06aPURXG78mEcUaJY3lAO9dq1pti6YwbSbpuxpySwbOp+G
L2AS6U71G/80Z1nlmZlh38YDgmUwcx+bumig0ZTBB4O5QRko01MvRHmeah0cxpRPTzbIz20baTnC
V7ZGJZw8iSSP67q1RsIu9PwJaMZ4raFgMyVhrySa590USLAtumh+auMucWXSDE7ri4QdbDpIPI9S
M0i3IicYcP3DyJgPwg57b30RGVqp1/qWeYBQ01zqGKv9PM0IO5pl1hTF2of3VWI/fqxWpV+fKC39
vLpujWpKDutr2yUsI6oCSroZvUdbp/FvhP4xCnrjxyK3vn6JG638o4IrT9r8adv6Csk3NlpiymhC
Dknu+8anamxqHNjwg9IwpWSf0KDpVfOQFgtpyC9lYkJEfCon33hIZuv++/OpbVJ1iyegNqN/x2j6
dX2+YUjiZg3+TjTo6W3Wlq0TLlITaYK+n4WWfmPO1XDNSbEq5BhKYt8hrIG1uBF5K47fF4kfEMd1
3acZsyNFDeQBN1nYBvoln6CSNRXJC9+fqyrzEsmzdPxJXLM8Fyh3U0OyARcLhq+o3Po4eq6H4F7E
fvTaD9WO4MkidMrsOSPvNXbK7oaZsUHOeRJjUA7m12byb8zaGp4JU/g214XyWZ31EcgLvKKRsrcD
9Bdqoi8EhKiUGQR+BJv7kOyDR+stilzL4rrTutRoLdEflpW563NSXfBCKeQ9svU96CBEO3Bsb+vm
99dZA0kyIQHIm97PRseGWot1KAk2klnpV+a4MuYkRTnkdtxd0G1B/THC5kEKGStbRKl+Afxz4weo
FR3JC/K+v4w5jpqoqMdLsDysq0GQKadwRvmzbGwnSOOmlhVOX48CARoPFPtQY5dEENlBzEAEb5LK
298CxOmPQdh8Upa4nfXBXoxhXZBdyPuVTutT665mCOPLB1vnve8rQoKkFCPcp3FteKo6BTdq1s6E
kZgTQUOpfmljud8QdZw/EnOiYqXSgmdtRALTMIZ2+qT0EigNL8WYLEAlRf9gR7Cs1neqA+XHOxVL
3p5mSurOlGrjQmmrMKLwYi0rKcPQSzbMKZyeoYq2jZAWzDVbRKrH2EqIW3NRQlI1ids9C9l5XJZi
pcrOQVm3+4JAqe9L4b+f+21rETTDRsaZiTpAPtrURhG5L4uhKctHyeBhXV0fDM3Kzc33nQBVGSrc
dHa1ElNxC6WMbntIaqmlpU9IftSjpXeNp5o417A/A3oJqQ4Ymp7dWqlGrN6yAbxN6Q12Zx2rILQ/
1mnnpqY+grzHeJ4P/bRdV9F9HQgGMh6JaohpF3f8GWCqHfF8fNSMvouo8b+QwRu5WbHwZiSt3uZp
lJ+hLKJlhqK4q+agv1PseXLDEDOinNJ80JYKU7DUmtoh0g9WXj+9P7UuWdWge9ESTiWT36AkmXUm
YNZi0g9EFXCQ4arL6vrc+jCXjFwcLCQkflmwlgBA3NUUwFyFfhhcxBJn7Lo+L+tjE6BiWte5i/9r
PcjqJ13OQbjk8icZ/XBWy/kbE0QYbLnxbJUIDcJEN+/RCpvb0Cqjkymy4NJZS8NJausPXZFjZgbU
+No9p2lSvOUqGtK6Vq0PEpc9hANpewmGWj0WIkt2adVV98w6cWxnVfrck5+2vkrpy5tg4mqFcM93
ubTu/rrypxq/VivpEuq2UGXKwrZhaDKn0681L2qUYW/Jpf9iFIubddaCU0atL5CrN7UJmucsmTef
DJLKX2Lyct0kukwqSUdKg0tMMpSI4MPxQLAFCU6VrzEiK65RXDeHzvY0UUa7rCzC+zC/T5P2ptAC
/ShLBnnrJm7LsihTN+o7FDC6HGyYNeleIU9AXMZU5tLB22GIAtm27Z4UXdK9dgLHQ92u3eGDpZys
1QeqqiGUcuVoLuIbIZOgBh/0k6rASsm1T/Erylntdi4+kC1ko/QBSKnS3yQIxMrPsuIru6zuPkj2
TO5EQAMT66Sxp5uauUND6oeIHyh6AGlVh+bGmAhW8XtcbxFQ0JMkC1ruAO+cnNi9bYYy1Rt84kas
MHV9Qym2OErk7eCn2nY2XjpdzQ89pZaNoD7uGnDptlTAiUquS8beRnfw5yjdY61CKzOjG0oM0s3N
s2X7ROJIEYfcFPR4EgMkZ1Y5oxzNDwMM0FgijGsKuefj1sIiriZig45J2iC8K7eTBjMpCQda90lb
eTJ8HUDeoAGkQf2aFBCYejOvNnng544kVWRVB2p5H6MGRFKgXmCSqpe25VqqRB2AbXLIs3g8Iji2
TwRSwbFtqn5DzzB8SPAmuemoUnIkpgcRYlUfwCp54M1o5sftYQZLjPe2dMyRikE8dy+ZXGln5DPP
QajtRMiYyayKOHf8fqqOVMODNsjOmaZ/HGNTOwatLLzEgMbIqCVwY8VuiQIzG3osj8zqsjPezOxc
cZGeQhh+HY6MOvbLh1AvHw2jzY5GRKva10+Ur2+gnJifuPYeQousXmJkrTC/FJoZP9VSulPEMJBR
EjVuQTvyTkdM19e6k4YC9UMZkudDIJKc9LHT93176czjjAxis8DZtmQ0XrrUmi9hgUBFEnTFdb6m
0ic0UCa0YytG3TiWVfyxyPzh4k8UZRMs0JZS+/tuUu8s5qMOl2TrAIUOxqc6Pihx3V3XB1UAwhqr
nESlsEZ0haH5pE0NUjlNnEu6sTcDShRvMkNozIJUQcS27uDPxGhfgsoyPuKGcqwwPBFz7x+lTBoP
k91/zrADXnR1RBut8TUSZQyPWCMnkhk94kb0k15f43f1Z0vdjYxkvUwVbiRpL/JQbdRI5fYyjeNF
zrPbtuHfnXfoa/E84naetNZL8o5c2yzcULCwd2kgCg8mpmeOwVdT1fq/uawpv9YMuKphBdAMxUAM
jkXB0n5rMVJZs4tEr7NvGbSUI0An84R+xCOkNibxIQW2AQned3LMYA7FQ59Y1ZS8VNUimMuw3L++
yNrKL5P/9WgIfYW/Z9sKrc/VOPhTR2hEcq72nN7fbMbEmKq7mnTQ4rW3wsVCM7XerNuJY8bYwK3R
etOk5KVr2/HcDfZ8KHRrV8mCETRFrD0jlfFIdiLypzYSWyWsgNbOoKq6PvyEIkm+NnN4JR9DQWrQ
R5esU9NdB+bb2KyTcXKwnqQi8h21jB+jrnrgmmpvgnLIiEtJjV0ta09RSopUrIOE0c0EJM1S7o47
u+PjgnDQVaa8UYL+kGWN6oaG3LtToNQEgQhMLctqbZrpphnEKcCIBFQ6c7KRqCkoYG92G4U7I2o/
q/kMt6ks7gtLt49qoByHSHoAPBJ/TDiHHMWyn7MCEpE2dfIJlYi+zwMuZ4WUxjvDV+tTHGzqRWXb
dW8Ejd9wduLJqtPNNACnq/2kO6ty26LwtCFCy+Wprbr2kmZkPZpB0bnAEBMnka2IqoVyC5lZopsQ
EYPWTPPbX3//yp/usZyJy/mIOl1XhbB+u8cWYNhEZQT5t1zI421f2yXZHb4+uHQZHppQZZBeUuNV
l7OzrIrwzrDiv/HHKL8WoNZz0BDQJomdtMm4+F0bD2opF3Zt598Q4qlPxYTCkHAM0UtY1FohUYYI
mXHwd0ufT1bvjfKNYACxCxnjEQSRkA+dJMcE3UkX9RN2Ve52f/0xqX/6mSzNUkQd/FY0epC/N04V
STSjTgHgm1KkL6TatGfkDil0nSxA1olTfu3mqkl9QRmxY8oSHMJJGTfUgNELD4W1jQz1GTBzdxkJ
C8QaP0mnFK9rPOWyNwy9ep4HYtH++rCV32p7fLSQV2WclJaq2Evz8LeLjZIw/0IIJL6RsU28bWJ8
tbtBJd5bwSTtB9UhFyaakrn9aIQbiuEH4LHal8IaD9zriDAlh4m7djlcpb50KFfax0ZMqRNbsJmB
ObsKpxVjR0t5jCpF3kxhsYePIXttExDc0HsMEKKr2WQe/HjzMAZz41FqtHaDRXFsaFN85hl5aYRT
LJjT9MmXxnwrBmiUIc3dU4XeclP5Pk70IOrPwpxogNB33UoSkWxdETdOFU/PuU4zMMRC6CbS1G2m
YBTbwrBCJm5F7zVxX2EfnOxt0GnbsDDqO21oM7yvqdiM5JZsfV2PuYXbDO+MYKAcNrcYxLTKq/Wg
df2SkZ4df8VJFzbVs6TrxqVKGZBJEvGFikVwWpUOpBfG0UTxyH/EW2YfBj166xgoYfNZB5vjdABB
WO7LhgR0WqDyjluscoQhGAFNfJE1Yg39mIC4nlyRog0P5tKc0pmfkv4VkbAV6odmCMbNAMLFtU0j
f7Ch0u7tvns1QElljAIg1yo4yG7LhqHdDYodJkQyQtOjP51ttUz2YTUoJJvr0Ux5IXeNKnUnol9v
NSERq1fB8hpkO8wdSv3SXZR/ynU6/pC4lexE3hiDqVzxguEN2Gr20BS6udf7ZnZbarayodwC+F1i
HrDfFXPb/M2d6jcHzfdTWce2LahX22CHfjMFd7Jv87sU/jezjkKGH33uJEKytwmSna0iRx1d2r6/
mqbRX/VAId8sDk5FCu2Xa8t21PuHfglcwur3mPGl/PUvTV1+SO/ar/XoKKDj8FFUmvdC/83cqchq
WmdVGb+OZGMBNSd1cZCLO86TgtTeadirghyZktaJW1Ju3aZK42gD4uQVpFzOcEniCay6lm41xWy2
aBSo9EVtdlfIub2R51Ddzsv0JE+GiK8/1TZ6ZpCCVIRPLZecv/nn/Ol6J2guGDaCA8VUhfL7sEBT
h3lOxiF5HaLuBtmw8qDYyN1rFMauz53Sm7o6vW2B26CT6F1FnXCkKZbitgYXbEkjpLVplOLLaHUo
aBOhIYKM+wcxPNqF9TwFU/kY0PP/O7GI/edvwdJUOjGaZtk6F5JfZ4ymEjVZA4H6VQoGT5khZA2F
+NCmMUMFaHRbc1RHJ5T84oBnh/YQstgH4JG3IrWPuWIah3Uy1cvaRWpG9Hr5QR0IPyk65jsKuHEn
QF0p2qG5aEp5iCkc7hQrWLgAGGsA4NjHephlR/ObHUkPLxNKsc9aYiFcaetLnPn1jtpw8pj1NWUz
LqZtNz799Tf3m4JtPREtncmbJRsqWlf7N73MnHUDM7ckfrUytdnYiRlwB/exfTfWnRaVyckcFXOD
V+p1ksj96MajNDXGKRvrDe4leJJDeNFGuT4bWViCK1U+CXKIbzVLOhBA1Uut/hGzL+FemDU81IuR
UzVp71JUATEQB9V1zv0vndxxjfaZVOFz/eDj6znVHWjZv/63cv786ftG/8OgRbU4SU3F/O2aUA+Z
0VhBnr+mhiF7KGmHK25gm9zUPhCHiGEmYciJh04mv9hz8KC34ZtfzaqbyKqxTXU7uKwPhU1pF0CG
6jQGykrsVnHXJXdcef1DaTWfSdQczxLlXqvNNpFUX8nHHDe4lCxAm+FV59hu9craRZxbe1sPiChO
JZ3AZ0O7JvnnSBy4T6eEk4HlhmqQ25pjlBZ2V1n7UJlkx9Oj1xJdOZExi5a/7QmvZ5SQdOhmcuzx
peDWSN1r7wdx6HYw4J0myJfmB1Os+d7IcmfSTQlGfdZSEEzKGykHe98SUImw065IJIbvipaGAzM6
6aM0pZVHi+IG/WJxVcfHtp2jPVPOgDq9iak7y0tCI/vURQiuurP2gSEhEs9meO3M7mRXNdEM3Hxg
uzo0FZOblGG0MyNo3cQA7J1swSqbRk3yZJVfGbPbJ8ssohNNLBLEE93YK6E/HidrehujTqXrkCtH
fwno89X8Neyq6tRQx3RgQI/nEui6XxEz1oJqGrmybw1GXVjkKHjIMDSWUqhuLBW4vhcOSQKnsa9h
xMTpR1OviShbAhVVi5obmiG8McqpCafmovdvNOjbm5TBkNMyowXdM+yWHOmPCP2Pfk2NuJierVQK
zlzBid0OgLTWSOuceIIdQW1cPhnLAw5ph8C98hz45TMokNcaH/heKYwrnE79Xu+6cS+A4w1gBm/U
CEnlaGQveVdfdBPIcGsFtwOxKbew79xGye4BgRdvIuDWbl6p7YunXJlNZ6L1cMpl9ToaivowKeFu
ssrkdmCOCcJmavdclqhvD+FAIkSIkxa93t6MKP1Dm2NsURJ5HjMyOaF4ny5BR6lqtuzmNiDO5m9G
9OJPswphKoZmcDMUtoLe8LfrcE/QGGed3r2apAG4STgxisvwZVl2xzWUEdCNZVWckM1WJZq3dOJA
sc6EJHshOVs7M5pfsjEydmkCPzg24Mh+oeohHGg09iGJlwoVMydu52cCvzCDQDbiEhdc8GY4iZkP
wPx901E1bNLBMFmeEkzQmLNhOsvNlyTN9xqiz3sQAQV5UERMwyAxtnGhvOnGYB1xjexA0WsHY6QH
pI5t8jlr+tTDOsZdpAuZhvC3hiwytnhi1B3mAbyhQVScBtg1yRLfljd199DFquLO/WNG5+sw5mO8
kXMrgKmUv44WSiNz7Ntd4NNQSpZT2K+jax/302XJi2nnsv4+h/k/v0CAmhUK9FJA70EM1v62+j+P
RcZ//7285t/7/PqK/7lEL3Qki7f2L/favRbXr9lr8/tOv7wzf/3H0Xlf26+/rGzyNmqnu+61nu5f
my5t/wUzWvb8/934X6/ruzxO5es///j6LYtyL2raOnpp//ixadHlK7JMCebftKTlD/zYuvwL/vnH
/02/Pn/Nvv75Ja9fm/aff0iW/g/LttD1M4lCo4wo/I//Avu0brL+AVpJ1QQ4IVPhkfM8L+o2/Ocf
mvEPmaqCYNal6aYpbCa9DSF0yyb5H6q6yMwNk8GorFGT+de//gfK6fvX9p/RTsqv90BD523Qc3IY
zE9VWVuO4We0UwydUG80XQIi0dpbrnMxVRf7JEXwpspgq2Rlvm+IgOF3h0dpxPbJSekn38+uX06u
nwlT//EwmLwLRCQQlf5EN5mVpp76uZf24L9KgJ2qRY+4exaN/M3OWy+oAJdHDfk/XQJsvZWl2AtV
7mg/fXU/Pp1fDoMv46dx+PppoG3WNF0ld8XUjaX69lM9C/xV3Ni95u/lWi89P9WpuiiSepDABfXi
MAzFJ7Rct2Zkf0qnGto+A7eSGEBuNbm0azRmEENE0flvDgux1Z8OTGg2V0Vm4xbzdHn5Gn86sDFp
jEoRlFFFP+VOJnfFTo+rG2VxcmbCsGE06KNXhKF0rGcVNe40Kt4Yq5CLKuSsFHPNYoPLEJNFFxz7
srDPypjWZyF2CTDxc0PZam/Y2e1QqJi5/v2QlqL2QvxQXsntdpMPhYHvPxxvZgxPx0ianvwqK08k
DtO/iKTiEixoBLOQX6XKMo86NLp7CkSda4/DbjKRl0jzIB0Afb3ZPjdVXWtkt/LjTdM2e1GlF59o
3I0pa6Hb1wm+t6z51o+2Y8y4/fln5xc5nh+soobhP734zK8prBXbsd2I4Oj3Q7uzBJSHZAKrlBwU
a1MQ2um2XOO3lVRdBcl4U3Krx0N4SpPUxnlEi1er0umUqwOZjD0Uwq4zN419kqXMjVU1P6eybm4V
ms3A/fZooOikRkmMtJ0kx74BFzxZRKVA3fbTA85m+rocVpK9TZWcHaSSdHgttF/b5QtZWs1D9JQZ
5rQbW6SZdA6hI8SATmdm00OjE5BBUTlqKXL06HaqCYRdJgXOSKWFm+KbyOfbwg5uK01zY91XnbGv
7uKHPK2eB7HIp/ANYiW1PRhI7U3STFg/ooG9bFLMjck1cMvQmOnPARqWBv0hbIaZQFjSXrRavZ3B
yYg8CVBpGg+KZpo7VYkPfRfGGLGBDJXh5BnZ8IGK0YxXoQJkz8AGX2z1zFh764tbZRZfAoEeuARj
sbT7n+wxoqGpjAXDfCKHxvYqkvRV0TGptRnt2jqbIf5r4wCXsQ+RQX5WyodIWVr/+RTdxPJzALKE
GB5PIKmXwyzhBzDKOy0ZXscicY0SZnPTLHy/DPQh0qZ0KyxozX5O8t+kEAtG6eZWz3IyjuqQs2IK
d2NdM3DIzBdKvMRmx0rrFtPwlpqq7iYKnQui5y2HnrzvNV2V7ZQ0aAkRCoRHB8m45D5THOA7XlQ1
BpcAtd7bqXYsOs3wQlPv6G/zoNMjwdS3LMrx8PND1oawYnEqYhFkg2RUz1MEhyZjwMCnGd6QJW9s
66Bsj+tTfVDTrVjX14e2yz8otpr+tMv6fLK8fn3F+2vX595X16XaGOddLBl70oDyY05BfXbJK3kK
/BD57vJcN4FTWJd0dcbXOeGsCxlKblqpyqlp60UDD+1fOyoD3t6iFqa3bl4fsBeGlHeW3Tll6APw
kZJaLCm5u77w+5PfH9e9IhuF8jxo+vcX1csr399uNjtLAw2y/M2fjmSS5XDvTwoZowg+9EqJvx/h
+7ExxbYoI6yHsD47rQe/vr1Yn10Xq/VwuYTkxPNGiAhApRgxbW5NX1J4OD2lQHkeEmoVqs6PJzDa
ya2DCjhaYKFB9JlnyLsBLwklxNqDPj6QOtI/Mob+lnU3PbiYj6apnvPMPOZD3iPinT/qWvfWjsOx
TAvKchBuHFyA7YacxGyvzQ0iQ2bTB4kLuwNI37qmdb335eAeZrK6Qc9Bm07E97HmO/QRb/xEtvdT
1d6pgWXv+hx2eorUqMNPaDY12Eg7xa0ZlCZ1B/0awvM85/kXBuCUlS0yaWLk5Fy/B8e3y1cgCKmT
m/U+1wB10ZgY3cjAihFC/7VzOdoVfXmVRj884ro86P00P5J6vfOl5oUq72aOdHVT4z4HjV4kXJ6r
u3wmWmgE8uCVCC2cSCvRsNkx4YJiok4/lYE3zSkpRsrBbyOKj4PcgCqz5U2RMvdMxsato8naiCgj
hiKcb2jTv1b8fj9X3Y0Z0smjbTdv22+JCMyzGZmlh/Iz9lQ4nRsko9y0bBLpTdTStRVscQB228op
RrklbmISjl1GEyUxjNCmwu0sV+ttzwAPo8ipGUPjVszBHqsAlksmjNuo+0YF4VWf52fILh8Mqc4x
NIlqr0r23k641QVDVN5A3MGiGJDrLncxrI03xns2WvnJKdqKrI9wSt0q6b9STIodUXeKq4mo2Jgm
91G5xtgIEIDq2XFsFve8kWAQClApzWSzzNmSaQgJpupV1Fed16S3llzkjqqIwinL8C0q+mMGoNmo
q2+KVQ7bKbA2ZXVTjeGnCBuqp2I2PYiqO2ai2wiCC57M7mveRyr1dyNzIuyWe6mQHpROq3e9nu00
BVw+xa5nNateTdT+bhlV1QbdX070Tdp6RXlSzBGJkT67ejFfZwlqwGw0jqEC8IEKXbpy7CN64QxQ
KyLLhXYAt72fDPVMMRZpTrGXZ1n3OLFvgBRNW6hz6N9NdPrQvgBrn6jejvjUQ2D/bSLdFoxm0B+8
zhRUnATh1zb2523QDl+igtBVPUgnJwjv0ih74Sd+6A3zLkpEthGlgYgHq7ZY3Nfki4ZF/Wga16LH
JGRsrLG9z/wOVkWtfq37cq+FebaRSvRGkUVLMipxi1uLbnIeN3Z5E8/pyDdRnDSVGxRI2sQmibqX
VHIR6+BWDgW/vfm+N7V7SL6fBl8jc52ovlPox1uKaQKGLToP5ZAYQePOY7GXaOjSxB3vawUVrFlB
n5Nm7c22Es4tFV+ARnyjYGLeExhuZfKXsWpA1tvli54nrTOIiqhXuM1OFXEXS6KHwUYZaPe95nW7
XFxMrbzBXIq0DW4WnCyb7mcnOeNBztqjmlm3lqhuG8qizijhDZ2SzyNtfTB1H+uES5O9qOUkgGs0
d+ZhwoJBdz+YrDu/bjaG0j8WVk/xKYI5UQcEblmSfS98i6sLlmBaMt1mFAY34Zomv1Go+1L0Tyjf
DJz+dGmXpNk+TJmSV9uWLHCn0qIz7rWjCLzA7KN9OE5nqAV00CT5nAPnH2dKHPV8r1Lt3lgq1Sgq
Kl9KLakcyPAfYyQXzqBrj2I+WRFz/cgPL7KcPk6x+WqN8tdppAHkf5BC80iH/WowpA3j4iGws9rx
0X7SJ/tGIPpTUWqpQ8SkfZo6GkRmJkJPQ7R+FelihMunMbum4G82YGiYTS1b1ue+b8YkzVjKhPpa
lI90qGTAUOqndS+KLPWm7MbWnbj9XyUGMTt6FrnTqhbQBl+RtnGS5dRI7emsjrozh9l0VUtj06po
19NqQXyYdjZ7M93FqC75NaKR9kRFxVCu/MZB3QP7Rn4T+76oJmgw0K7DKL+vdf+QlY24aK0qLoPC
SK+YlXFLQx+ifqq6tJNqz5dhDyrSI4gG/oXLkehyO2/AUGZcVQUfH9akja1RGq/n3is7w+Bzegva
Ob8ZtYKHkZaS3vdfEez1roocnC9+QoJjjf6lE5N26fm+Z/4PpYl/dUu0U6m+qgSkupI0fpFKzSNR
zWGK5J/jdrQOEEduG+BW4NDQysKpr+AhXa0siSCtl2+SZCKP18bj3AY3g6pp3PRaLF0IVoSfppdn
OaYCrc7FQQatAn2qOw4GhTWSSa/BiAktVeWDyJrsXE6ZF1pSw2sFFLrlSyyzLN4iUseYrRaFi/t1
2ljExrml0R+mWmyCLCocCXZGp1f2oa3KDv0CgJERSUnuJ9cmDqu9MlXPURGgxvdJF4qH5GgDQfK7
Ybrqo6UfFQH/IkveQpNjtJOdBlp9Y2WcWWRbFtcBcx3Ot2UIbjxVWIigdch7Ra28ohWfLYNvJa3H
krnf1F/VWj70ibznvkSj28pv0kSB98NY2NWN3PfmuQK0bkvU8qfJyxqKofZE0bO1hmu6PNjq8Api
UN9moGxzc/6Y2qg6DVKlAyZDLSMXXSSTK9NzJS8meraDcdhHvpWcBTXfLJXLg6/O36xivDXsZ4AC
nBakTi4P/fKAm2VS3HWx6ZRZcddNWtBZ3KSY0YXVsdRLPpBlKQ7NInXe19cn9bIGm7Uuhut2JvI/
9v+PTza67SXajBgJkJrbhnzaZoNGa12K1Lj+31fXXerlFevS+2vXl72vrkvvb2XpE9cq3LKMyfhD
6xtw/Tak1jr4kkwaJLkkKGFYen/4X5+ziAlj0PgfXldx4Y/MAvmijjLt/a1ghFay+76eVVnz/S99
f6/3PxWp9r/21MNT5vf6AccZWrX4+/4/bQ8Qziqb9U0Ty+x/HNH7YXVd96W2oJQxVGplzIT8TXIl
uFCvi2nfHNJA/ZDOMqMCAmZCKU8ZeKL3NQ3UL0Wg3AwSTYg2QeWuMsU7xBSC3TwhIZs4AN+rqBJu
YBLdhnFwF4244GsCN/lsOmJ9s4JefJFdpk7Ujt5mzbYis/ICorveSiEBqOsqMsn0EklhxqzVACGJ
A/isNNrHWDZ00G1MpVP0ORs9HQzksma3x++iHCzL0nBQ184s1w8CgyppUfuur3FhhuQSlGEdungp
tq2C324eGmRjBF0SCNtCZTCmmnRh7qOBrIbbyd6Ldi7OU3/8wEQcIyohPOd1yaqB0EsFrpp1VVm2
YhE+NgweDk0V/dgtmJX5rJlTvU0UJcBEvKvg/Z1n43OUmQAhoyKhW8KcoEnkyik13yMnQNnAN0Ip
bKrHPvWDc7s8KNQumjigp1lVihMOOhktV12SLiozlWOQV9qJyJqUGxufEW/IdJ7by1yMZ66m49kI
ssdKNQTXZfaoA2k4J9IwOFMS4IJITepAosyYpqdUGMboo1Dr8jJbVsrYDR4Glo8XivTq1u9K5AQN
oTmhfspmmQ5j3+79ipnhnOJmofWW7cwx+upXY7Ft4+gT4Ra4CqxCPqPDls/r0vqgkUl9tg15dtUU
M11MG53aj6TxFfw/9s5su20kzdav0i8AL8wB3AIEZ1GzJesGS5JtzPMQAJ7+fGBmljPzVHd19XVd
mCbFCSSBQMT/7/1t0s90HFzrkyDglVsqM/kq1LJODZByoli1fdk6gjAz8emynD8Lq22PyLYCZb01
rHsK6wvqlKZNM/Mff4sFpZWp87pRPtQls14cVOb5umNdrzmjjLappVfeQA+ciWOPMm6w9xZq5bMr
e2MH+ORlcU293kT+BJblLNa7rvfbsjbwo5ADTdhxjDiVmq0kH71aDlbNinKuepS8U+sJS0GpwkGC
bqxQztdrOUGZLMCSMnCL+iYpzqJPun0yWCTnYgMtEWk3L8uAGdaWS6A3kpyGbMzOtp5nZ6TJ31ry
4cyJDt3610iZ283qnvCVyknPAFZ+f+T14dcL4ZxS8pqoRxOHN2f90QB9vzFnzsTJ+r3Hhdn7zvod
9utOf73QhqTyF9CknFtrFoJWelpimJrXC+LJaMD86SpC2XldtZcedvSv1zuG9SlVOgx/eeD1ruur
Xe+/3iTwBUVeZmi/vc2vO3696/Vvv266fQNDeGDK++tvv960JskG6/KLsWqdvJZAoj9tOpYSlgAm
gUm/tu/XO/7avOa65flI5SykF4CLkA8v2eFcM4W/tN769d5/27y/3bw++G+bcX3u9XEwJz7zocHD
FRa7yMwhrRiYZ6w6e8wGcXZkPGyKtu83Jl0UEufoT9Ide61yU7mkWFP9iMpPwCw9QX1IM8qNs60U
3XIJK4TR6vSptkrtL5nL0UAHeVNiST4SXq+fKT7CkF/sPbP6eO6X2yh96YS6y6lZBHqbferMcwPH
dhGx9Kx0zcoBHMfRSXwuoUeqoa5ry/jNKXdJlaP/XTog8HJajmaiqzscWezBurYzB+dbWM7qjT3k
rzHrmh3VDZajxpT43NQPbESP+4zpoOUSZ69od9EyRzdLWL4V6uy8jPF73cMpaSftViQePNZ2r7Tj
fTkyzvZ9Qjgniyd/ccY2yMrsW6xwWl5WQo3ZUEiSg4FOvvukJ28e1kpHMKZQHvopvfRwRrrQuSss
1d6i/o/irDulGjyu0TrlUJUXfqOA8TwMwoo4QoI9q1ODxUShk0+8skpoFOIfRSkcGgBTswnJZ2De
D/7MrreEb7B0ck0UAe6aCUtUKYfgg15lFhX0uPD7qM12rlpZmxonwNTyp7LqJdXgyddMJCrklWC1
7NQP2XRvvWppWxNhb7WYxjapX5fUih7xVeygWtlbdpIbSRwpDe30bgThtRXthJU7vJAHhPVfq81j
vl8mE1gQiTxDb7f3qtsHbZbUwQAqeB/moTxZa4wLCvPe7nbEBh8r17QBW87LpiKvlwL0UF/6t5So
27MkhfGpd5NjT/nyUI0YtSBpEfxYDhYhNlrqa3Vl35oDy6WqwElodst2HGvrQSNltGyJ5SHa/UYq
UrsJVXg+dWEcc+DKJBHGzqlJ5A8d1fqOCyNgnj3vp14OAbWzzBMuLsqw0BUwrWjCR8K1D0xIqiAk
pm2NKgjUQkXZIxRtG5tj41EjU4hOiS+DI4cDyWVUOQYbJd1Qg4ib058mmv1b1axcz2GPotJmUOST
Oyhiw9ZVRrmNc6R2Qy4/WPV56WQvATRH/dAU5MRodv+fpu//qunragaahP++6ftHo/i/qp//5YOw
KD6Sv3SAf3v+7x1gYX9xVZf+Lx4cA6uM/qsDLMQXSOOOK2DyoPygS/yrA+x8cYkecx0XepFjCpu7
/ugAO18cFbkzd0KL03Xu+jc6wOvb/7XnqWKOMg3NomppYOb/m4Z7JpKD2OJJ3ZMFTNEQEPtPazkN
UbRVqSZpBW0ZMyVGwUH3+4OxltnM46DGcPG+rxW9jnp3QhUmKtK9lEhR9mpyi0laMxuvT+7+9DX/
kwYtmPd/srW0nejR8vXorva3fnVFVxzQe8TWTupRix0mV0V9pwrmP6H5Orv1uUNBERHdSLNOKdQH
iJ1evVxmZ9w3Sk/ZkgPV1PcEHAeRzJjNhzhDna007MNsQpmQVD3xyQ6Y2txbYfzo6pnKMzOsEAD8
pQFmnoWhj3zqbn05Ju9+uP6NR2QAEMym+lwfQ+6s19eUnnm7ynL30g19XLu8tLPtEXitU7dxuP5p
fcj6klAUdusWrGXa9aVYZRw7ZwhUynm8+h8b1ZjlZt2mdQOvG9yAXVCtAJuevz4m4eWiZvZCaW8A
qm+6SmFJ33o4WYjVVjgXtF4nQx88C4yrbNtFWZA46u36mLiwg9baNTFP5W5ijbwIhmyzPjTib6nu
z03JmuHWJBtSJ4iuwU/WtEjQeLaZuHu1CN/g4OTB+hpJRYJ9XLNYpATJcxsT+c7MkoQElsK9WV9O
T0/D2O1NA5s+N7NE3jc8uurnDGoyP0ev/tSdlgU91h3z1upOZrXteEYG54Je1ea6Xbw53fHtHx91
fT8aNozP2q4n5rIc9+tdphFf/5/2lvrRpcARaV9ePwCvQ4QMa+Rkt34962df33z9DCZhME2Zbdfr
61cYrte5j3hTz602afYEbsGfjfKrqSL3aePO03NT8H0x+2ASNZgcGshGyYLnRHOXwimF56ES7Kv2
x8QNPZugnfXm+uCOtkPVOftZJaOOXlCD/MlMx+2QUmAbytP69xCX3jiSa7K8JbzH+rpdNm6TDKUU
L7e+hM51FzNUSajnulVMgPw/nuoApWo4SWYyBQpvUtiEu8HLNuvLAijlk/FqmZn0gAn6RzUf8f9p
/roF69NkvrXdFfcSoIPYj0RHjED/vHSs3otU81xC+Exb+AXyrL4+61HE2jfevI9T4bdD9jAp4ZMb
ESKWG/Vb1lGzJLTQnY078EVfZW2nm8QyvNKxdjRMTh3ZKk2LCoqJVZ9mvoh1FKeQo8o112FudhLt
uKc7zlNWvuodpnaFbGufYL2ZzyQ/SzPaFFAzqKFzwICuvcs5oXYUpcFPBaj47ylI+bXdBUO18A0a
twxi0W/K8/8Ip/6FcEogXvrT4P7/CadgYpc/PllYDH/RW/32tD9OndoXzo6IyAWq7Ou58x/iKWF8
EdQPUGcJVDnohhBz/y6eMvUvKok5hrDR8QhhmOY/Tp2m+oUzqm3BqbHQPBF89e+cOp1VvPWXc6cD
q9JFOoUoh7Ag9e/GHnw4tosyddy31PHBwUT+EDVnM0ElhVAPpWHfv/bKT6hWD46Kp7LG2hCUdFrY
Se2OHT03vUTBbz465UtdraRp5wnXd0aFpUYv3fychvxMGnDnCYWwlyrnbJwccpUTr0hH158HCA1u
5HJzDCcPNxk0NwdmCzmbXrk8Jy4NrFlbLlrMzNNVEr82BL3G7Fm4+j2HgwrNWd6YSlt44k4NrFD2
G53EcXIwQT/gJUCeUZzlGgeivadayVqckqI6rbLs1NcT896dH8bcfWollpalfGqX+GcMLMe20o9B
uredHd/INoQ3WB4zFe2ztozQqYrFQ2ej+vXYvi5x/RSH1cMI2ajL292sTkFH3sEGTgQd8vhuENnP
sWXjbat+zavkJ5JsxLwVXzORWfd2bZ1aaiMQqjmVRmxzJNpXswroPW2NQseTRlQKhffebQMUVjvH
Mi+jm77mI2Qc0gEopXcqqIjvBgjltnUOCb1aj5VT6hk8JQ1pU41uGEToVQAdggC35xs94xRjw9mg
q7J3GDgzoJy+2rAN+RqxA7Zwr3KyjnTkN7FN31V1DuZkv4Wi/wxbnpeMFGbzFLaaLE6QaQFnks/k
gThmT1E6Ej6WN/zkKE7aepvFLCOzCUpFYyfk2pv3OBUWfk4aZ7wwWiAKOuuvHXbKd7N+wVzfeXVu
9EEzOS/poFOoSCdnE1X5PWDvo9VMo1+kfkKBB991aR0s2WzkOHmdybwv6eQFlhTapaUMhqbtNkZt
88Mv0XPWIZEPxeBsQFT87JALBjnE+ArmTCLYdfi3653O8gZBMFBfiRfyT8eTm0efYa6glm7dp1QQ
vZ1ENxGA3I7eoIgHyVQyTf24SAkxRlGNyXe+U0btU28/wYgpD3oXbrTcjb0Iqf6G00rj2qFvhUdz
AVPYCkFLbjoiWjc8o2NbpSUOYygOMV6l68ESuu7kq5DulkYz/UX9ScdR3WizcV+MHDOt6gJijF6S
Jb9AA9AzjS9Ite7HpGWiokX3Dea0bYbRjDoIyuKm5GPWW9ggsT+vVEo9/5zW9k9d0hUs9QdKvMxc
HlQ59L7qigtBp1Cpm9wbcvdH2NN5Kx5q3QiIJ9zROfxph/bkLfp64DXZISdjEMaodZnm7OfkZshO
ONV5rV69WBIobMWEN+NIUF80uzqyj07eqCnlhjxbU7KLiLFCMlfwW0VlSwFMRq8ak4tNX1GjVFH0
+23XvsrURklwKCLiwcecQ0zhoPMdlVlacQ4NdoeEjqlL327EAQZd5LhkH1kTbTMHuXjDdz2wFaoW
/TRbbTMwA16Sp2SZtlqm3eHGJnuHdFuP/jndVBqpWVUcGnNCOlmEp94QGRwe7red9MPQ6KwxNjqe
bMLXso3n/cBPiNfoSYf97DvmEHBPCUCWTAiihrNNbjOeGmUIrSSWDaSUHIZI9yoy3tcWNCsYa3dx
B7eH0TOzRerL+o7gXH7YztG2SPYJ+s2KD4WBDLZTQxOUgWXtqftV7Od6ZxGF1qgeylmKTbG9bXPt
ARlS7uNVAfKK+tzH3wilDPmq7+rrMTvUjTcn4jKlDJZV277rlftTn/LMVwB7dDEA65D5eZXV4a4y
lZPDVHXXR8ZdFi90gww9gGqESSv+2nUMR3AnmHVL45xI+AF0qboNik4WJ725hblUcjLIbgy+CBRO
zk0UntSEwpKbGI/wdYKpp6LkLMzltYzc7jT7aWAc9GmvVNsxti5kjMMQNK3OLyN7gOtRwv+YnWd1
wFvsaLEP7LhBhbk2hJGveGqBt90VFcNbIS1P0MSPYrXcSebMFKjHYNRwpLL6qXxpuncYPLemcasU
/BRKWJ51cBzQjoiD1bINnrXvQ5k/GpJfK7NeZc/aaxHZsq3q1kX6WH/UWKaB8cEc5+Tr20bMoZcz
u1P0iOUAu8s6lkSdfj+3WbqJ3P5B5PGj2g7fJ7B6rZ0TlN73DBZ2dCey79e9fHIhjqOnSolU6u2d
NGkuF92ceLWobimJE0MtGW4JkKLb5Uze9YSFCB/hs8KGVkoX+mOHdIdgwNGnjfBhwDKZ5v5dDOXP
GI0MAIhv4DIb6l35d1XhWATS7fqRXuwKU7eChEZaSMIEhgbF8nIVZEHq4jvpwp01sfxitJ/D4aBE
cJBC3b4skp68pGeXqozA4chKKg6DIYFtJTBWh4v6Q7X7rw5JHHSm5/vFKJB9ls23ZCAzr444GSka
KggyK1AG2xzLy4iOTDXzCz01PlfJMlqkxbsqs5e2Zl29lF4ycZ5EaFKr6g94juDrwumtDxGQZGYe
+Xb0DjNy9Mf6bMlvxAbkm7ZF5RNqDYjNiR6ftBlscJAdXNSjvuj7cku6256muLppSf1RMD34IiKX
aagZfKRQnrpxYahwIgMxk34/Dq3fDNO0XdYB0p7W0K+OMzFF39zPx1MzhV5DYDpQDT6EHPBEprGM
WEQLL9cuhuB3zVdtl8hxcqynQw4ew6uYceTr7GtVX06KthuTtWkTKU/L3L9O2ZIdp2qA/9Ey2Frm
vapkm0RT4y3e58WLjRurr9b5G9MGKuSPdLU6P3ZvDCCijG65ShizWp47LYgqhUofU5ek1m9E1yke
yrbLvKiv1z3HNRANOC5kOIVmPEGsgZiUtROUu1uztDMqiPiPWqW7lWP4kqSEZINa9aKLK4yMHQnB
lTWJnlSY8E5fZIx8j8I0aTgeov44YAnttUn5w5Fac0wsSsGNGr73aDKCcYyDeAiRm3lVI74WuI+C
TGGaZWdbHMceYHjWTDVa6J5IJ77yck8Rqj/1iEt/u2jW5lIrR1Rdc1syZQqwo7hHQ+t2Tl9re2bg
3+IGe1JGug3kmevkWB7bliaxrPKXXJ02sdKtr/ZgxeI9EhbC67rW1xzkRTtGHRe/3VY7JIHlmOLI
IYDvGFf5bZqidR8M9ZE80I5Gl9EdtZKGciW2uKFY1w4aaWlmOxwtrITHOkmH4/Xm9WJY7whRwnXD
0TY/pEYzSuDQP9pND1N9los/QP04AWS6NeHyb7PO7pFlty6eYA02kNGdXL2lR9BvEYNTShJJMHXm
Bfa7tlPx30BQCuONaTZQgUHHuKROlLvO7JENleu2wD3pj1ORP1utm2+b6x1Nxi7XJ3gKtCbqj0uv
RfSPggQ9Cb9nFHEkQVVOaIE7oElPcXmhiaYGpU52k03rAXd7j9ctHvw2Dxsm7V10Dvv8rFS0QYzY
sI9ODszFNY0AffK0t1mEt2VJ/+CHPZXhY7egrcX78FkRcnKOBfk35LzF9qVu0PMYuWMdeZdnO36r
SV45GqHl0YAjo5qg6qBp2WGcTp2O/Rgqmn+9mgmdKY6d/7zeQkWUMeMXi6ct6SPCa3lMtXY6Xq/R
uLFKcqPBjALkAHMAn0p8ow84bBp2Vp8WxKsg03Nb6ZpxlHFmHLEIENP467Y+0VgGiP+96Gf9qKIA
AM5xvWpC+phFxtwx5H2UttaPmkIRBuaNC56ySzZMczLGO2fBVK+f4fEqpxaV9zGySv96SychtWWZ
Ral+Qu22GbH1na4XJPj9fm2U9VcDQN7WRngTsFBJ6Df08tS7vYavH1GKKmx4mOrI2pB8CMAxiTzb
YSw8Q7cowrQgG9cG96++8/VaaLZiY/aK4V170deHDGAPy245anZqBte/YGi2TnZJXxvo0oS+Wr3R
DFxhMh1/1Gws0R7tt6wNKd7RZrrIMMTxD+H5JBtp38yKck4XZuEA0h+TvlMufWGdSkndqjFkfmrE
oAGDJKdRr+xod71p4Vw1MPmiGmVuVktVf8qTVDt3hL55tIAQRGEe2uauE23AU8q3eol2YhLZfWbp
md9m07diEMXXenCtgLQtw8tKi+m5HfvGwLcdC/vpT/WFf1I81v7qK7RMVuu4/2Hm2OwsFNb/Zm7O
XUVfzKod8Dp15U4Pg3WtmmDf2Bil8zS0zGoMlWXJiAzaTDh7/V/e39QwHNuOKgz1b5V2dzb12e3r
Yd+J6dlaiHcQTCZZ7BlJ9p3Jvt51BHrYABe05V9Y8tey+C/AwO8fHVsl9gXEwtjKuP9P/iEm/wrY
hnLY5zPrxHXB2A3u05TPmkfuqg+mbK8CF/xP7et/1T/C6fc/N5Bu46T6s2Xw9yf84RlUv1hQV9Z6
ErgnF3nJP8peq51QY5pAsLAFU8bQ2If/KHtpX1w4ONAL1pxwm6f9o+xlOF/ws6mI+o0/nIb/RsfI
XF1wf96ZBLQnh1BqoRm0s4jV+OvOFEolGuPSsg4l83HKczPNg2ntf3ZeUUTWh0EiXup8OKNGzEel
+hBcCXPsnNfGdcqttU4bexlx+JnjoUFAUbfc7xqs+zNnvENfZAE3mmj7CrHsS6fZWG57X7PK9Wrq
ZJ4mC0zloZ5tiI0MyPdwD0t6qXpGlXkFY0BNyDI1BrHKcrl7Kiv6p0u8LzQWDUvH6N8NevA/H9p/
Q3lb4C4oA/Kd861QqrTXn+XPxxdMszYEyGQeFkW4ezJaDT/KlQsQynlXKcqOcoDugfMJg2kxLirh
WvqSvSlAIzZ0nDftzCfta5dkA7fk00Rnt2Z90KUuxfzK3joj3YDItV9nYdf/IoSbYulfwReMDiC8
AYrZlg0OwTaNvzXVwljPa3tImkMYha/FSjusjeK+mGyVc6hb7eZFuy3lS5kIpMk1tf1GNPJgts5L
lSpyp7XM2LGB2T4QogaXM2diyeK9zwJ7oiuQQorTO6gxxF4iVRcbQ1car8LNXEUx9SYrPxn5CtNK
l52mL/eJ1lAbVdofhZVRw0IX2+RJHtTVdJrH6AU/0k0mzdGLJ+dVH6NnUbP4rBLtoC41awT7oGVp
crKduwhcj9fV2DywFj0vZ+p9y14Z9UOxkv0TZ2E21wWjSdHKcDkjJ0j1FvMDawnJkfb4OeOAahwT
QFmIPSq+dRStDTpC2TCGjWSR9d/J3CVZkRajk4bzIcqjLoj1daZuvzR4HTyta4aVsOvZyte66W1/
1JVPklypf4geqlg+7AVsF18dmc30YUzDbVBJOmVvkTGKAUsVtCXtp1LvF7+dihpcDhtdRaSADOa9
WZSfWLZAP8pxJ9Iy991Ze8/mp4kCIdVC891Z/W44MMKmv0ss52SqNbrxdmCtUnTrHBcFM/liC/DV
ELE98CE6QOY8r33Em8ZcjK0aGzRTF30nyvJ94WxJFbZQfbTCG2SOrwRL8VuiKL6u1YKm0gEUUWVq
UYyij/CLviw3VmoDxITfequHQwPwZWOE2jnCP3ifKY+OAUWcmL4A5Y1Hcr1OAXXCkdJ/hPCrrRg1
SL+YW4Tq78DQMRT1UiBGH8st4Y73VK4yUFrzt2J8bsErkglZfq1n863tuw9SaYLUHF4xWjgedPPv
KHzuyYCrPS1JbnGYqnyP4wuBHt8Wy1dMYk57EFUs9UlCdCA6kdJQLxQhJtV8FQkT/Uq/aVSkpVWq
75KZalTW0m4kSmYnaq1g/wGlXVXUKBpzPqgxsYsxS+Z+vJ3HYRej8MNlsusV1tOTPHRZ+yn0e8Md
j4NbPLOEzFHwTe+KZgXNMBwzg0i/lp8FCRaKfORTec6RVjWeM4s3srXyDcS8AwSP2iMZg26f+eJk
ZB5mCebD5ZzWsRrAG0a7ntIzL03bH4r5dkyqB1bA75XefYvzkYAmQqs4kjzyo956Z2+UtPkrYUs6
FIRjEB1Ma1GjJZluBGVwUdpPS4VMU+QfneP8DNmWNp+PpWm8Kx01Er1nQEdM5XeTe5eM1mvK76ml
8S0ZO6esScHZNc+kqB6bkbqMZX2GFh+gNN/NGaiRoDYUluGDk9Y3qatUvhpReVKsh9xsg94s0BHp
axU4ZKq4FOOuiLQfJUce8MfJpZiVPw8kvEK3gTRmw0K01CQDQVe1FEBCCttARDqxgnhyipSAaRcI
P4waCNkpl99WpQ3AUfF45ftZOHfJlN2n9nxxDQWHirvRagdymzVEgQBcMyBMq2R3IQ+LImZUmb5R
6QfkQId0bQXn4YduFWeljB9dYqBYXU7PNR7TDZmCtHKlevfb+2b9siHjZEsY2D5a0vc8E5v1+J7X
FkTLodQWyQFpVGCkIApnxMZm9G1sKso8GJ/yIsIDFiKHVAxS5rS7sNbu1ztSV7xmFC3syf3Q+/Ah
silASip+CQopw3HenMlAIXsKs4Po3GgbNqTHHWYV+2ujUftfK5Q57qbEVf0YZKcnFRVbHv7BCmD9
WkpCc0AM45ZJ61MoLW2fJsOBMrXpx73tgiOBIGDKWwTtmAi0F8MKzLTNcVyJiy2ql8htT1livfYr
l5EqJQTDd/wuyaZJpvOS0Lktab+UA9iLNHY2pHHV3jWnbujFU0dN2YPu4ct5SQ8SsYwvOL35FhBI
zl8sxkBs55oMJqzdxDYYt3ndfg3j6c4WIyXIUnzVOtVLs+57nAjyBgbju9GVaA8AHJP0RVRtwiIJ
2tL1rtltHmrTPZckLMy1g7MqNt5YdeKvzstN2qJfdJecIQS+6FRUozcvGOEzNB/2Mv6cjOEeaoA/
RcWHjXn5iBMGZ4RtI/NNOLUnU7vFzlVv9dm6jXrTJi+1OCA9eqImJJGHz4wvnHtmjc+caZ9FQ/XS
CKsNWlvHA9D5DXeksUlD/b1Wwpc2Hm6McHBRgFfAntEJsDIi5VW9KTAX0kiwFIBvs+IP0ARcFiZk
zmY7YCePqTUR0ydeC2d2oZy68eYtrZP3uViCwbaM99WimiKEbBW9pwExDRi8+jLIWnEBv0b9dmBX
rHv7DuSj3KvGSk+vGVkk+Likb+9M7IOxCj9PJKFE60J6YayrJXwVt76xgf+dgP99XxyVVsxIaW+g
f7Hu8ErXAXXUvHFQqWNbOIekXf1I1Lql1lcR1GJ0AaYY2nk4baLV+NYbYeBYT32UROcxPJDpBra+
oMlp0ilwTfl9SYwe8w/avll/jluWhKaCNAfvjD8I8QQah2aic9T78TKpnomQxa5QJ4QKW8u4FS4E
RNn2srPYJW62Vp7eyHB4WRBzMRYXNkXqs+zNx3zCuN5n/bf1q+thUDKA4xO2rFdaCN8XhYO4iNVX
KSROtlJ6tilewBQ9FoKC50DxoKugaLV6vRUmilEz/z6WtK1qZtt9AllsonTs5sqdHMY3BPgLiznD
k2H5bCO998ec3k/TVF+daIGAm19iuzkMs/2g6PI2rdsFPuYT08+jMkxPYZxYHm71VWXiHjTXA4+1
eEtkPV8/HadH32RtXKBKPaxva9iADzL30cFBR3ORfX4SX2uR3BOPuLPNLpCZuXfCiz03t4rbsuGm
3MCQxnuFPqQFUTq5bn43jB/LCDgdkU+3azvUqJjn7FoK3wJj3BezOPQTypJRFvdGRbOLoV7DS9KU
9bPs528LBYnjILU9NsUJ8vqse7o1Vz5phbBC2oR67kLaYqKke8Vm5uO21ba2CXAimjMwoTidKlfe
5UjtAqVaDWElicE05o4aiumgLXCpDdS5qXs/aXQyt2A1Rj8zjU+H3K+TLMiiaRa5WxKCeRWSzCCu
EmJHXEkKipkuPIXnnhYg7mx8tH5ZoroPrXRH6AKHvyYPzEuGvVu6P5KoDYOS4ALfSfniMymT86wv
+ibraMBwHJZADVoagoP6gESVE2GU3DdFpuwyV1G8GpIlAxb5KrWWgrGHmEkRQ8k7vyMtdVMTWgrK
Cgu/Wqf8iFI9NAKOqGn1mxlcqldGJhHlYXFDiPpjHIsMrDCO3hGmMuHI8E0AeXiQtEeGNLvyEcjm
+x5jU+4Zc1Jsqs5i9iTb+jiuFxBoa1S5f9y8XtNmcMW2THbXO+VqNVfKstlc7/ztCcZd3i4TMyP1
zy9xvW9Wl3ErRuWuGajOVVKF+tmonNuNXRwt9kEZhLb4Y4I3LK6r1KdLNDNXZoe5XujrBl1f6Hqz
Jra2TFFXNStRAOgX7Ijr1UwNWV+EtY9H4ttkWcWxjI3QLy1JsSvVlUOta4eiVTAMCITkyVSaB9G6
0CxqNzpy+ngUiL6GdCYTCadQdX359WWu165vEQEKWvmo/DFfKQdIXCZA1wxMkZI1xZ5mRYL0UuX3
auQ56cDRjUJCwYroV6LCOLitqp5Cl3C1PHaWC+0jVkyGVe8MpdsThLic2GXi2xbR0+0ElASttxCM
Ax3OjrrRaMB16SUOozyYJAHkZC65HJXLo5w4KUwhZXkRRbR0iJPbMoNhNpdDQweHZW1Mu6o3mmJa
95auJfiEM6ieZkOTUoy1LwokVis0u6hm5aYKnYZ5uyz9bgV4Z+iiYdS/MR+pDmSBJeckbr/2oLqZ
JQL5yvUtRUP6jb2x3CkFkwenKIN4Ab6qaDWVeI3376wpQvZtfaO+8Lm0SwavmVlq14bHQdnmXV7D
RKVNZCq1+RBr6dGdB9Ata2ix3TE+lDWnih56/2rcyN8WTkhOajhejhTl1KzjrOnAA2+i9p4mS3vS
NaycmmwfTU2H3rKwmFKLucMkBAvOptQR2210qxFA5xGhcGCND2p1DNN7Kr+2F3HIMNUoP8b+vGSK
e6xMTmCdUpSnUmMmljZR9xzNyO1ixWV2KRQGinjMX4WI7ivQ5xQAQE+iMYqe5FL+NBrGb9nVvja1
/cHFRX6cR/mtyYppB+RsuWEXcTaODsVCyijaAzFkjon7RtqKOI3IP630Ye5riid5+UoVhuUefDo6
HeMdMcvuLhuiD4vm0QE50kc+CRohIYraCVXnpobKcOlhM1zIRUA7GE3tZtDt47w085NiKxpFbVBn
uGYfIIY7TxE144MyohOt6Buyqrfvprk1SMKiBe+NqAaBPjr6uV4vRtW8m6VF0pyrZQF2DDKAhH2X
QfDGmDTddMQV3LlueJGplu+h5HQn3KXPObyfI/PycFnEHWF/5ZDilzfcc5Lb+zgi65GlycM8rypF
REJHWZuviQ1uUi0QOkqCRw4ILXDL2zQQ8EZ0OKVfYU9S5Y9U49CBADnkaPqJPK5phsBzMUkHONiI
VhLLuENDjBZ5bchn0A/2eafbnnzSOgoPi2nf2ATzEsBOpzrK9Wo3jdExMctyi/rhe0+Sy4NG8F9a
jmI3xybePOJCD4q2fBvbKdsnxEFManUYSoJGRrXCiNYFbYdLBPAjcV3HOLaMg5BTtxUxGU+Llj2I
lUeOAf8kkTwCIEo2EJycDY1V7BZFdIqoykC60LLJ68tQXshZsw+OPd0ns+aCPV46ZLqZBYKBdbwG
RhIYs470ZE0qJGCgH6FADW0d+dEw/EgJEbwdJqw1hfF1dJnJTEu7q+V8DSbx4iYqjhrJ0cuwAHmI
uy0RJXB5ZniEzCWgZrXJmwGj4qGJSPfpsyPkyOg+netLaBQj/vm+ZAFCfhAtQKOki+GQoaEZRRqY
OLxUGqXY/3D+pPmRaimll15MFBS8qJr7kymz4QS1smzvraS4S5jSaJjfzWlnz6SFOYMBoHQq1VOs
zLfMp9Nt1ZarBXe3rKlqqlqPnKtzJYjEfAmzBS9cbhbsNrq7S3rXvoC6ZJRp6U2reFRMjBzPliJf
+1FTb9qX5v+xdybbbStZFv0i5EITQABTgj3Vd7Y1wZJlC30faL++Nvgyy7bsZVXOa6JHSc8iCQKB
G/eesw96tQcSyWFR1d1NEKmFBfiSISi600OrparKxKYQxqZmypJKqnPVlA1FNqyt3GrNzWgH+bod
3W+EDU+7eehQCGTzWtoz2ENlY5rvt1Xo0lpzxOPk5Wrf24Qrd3TgxizxUIWR2tio4qJJH3GPXiIQ
DFGwDQHJ6zjtqlNe4oyes/Zklq1+S8+SER4n56pCbcKuoPa8I+QA73h+FMcXVc0tWas1gATN8nAE
H0ZHjbsj1DHIWfth6vN94lXTJtDpJWnN6NmkvBWLPrqjbaNV2jGL6jcQQBMCP81k+pezLhBCSzbd
xEjK6Err+M/DuBrBFWOeAmBCfA5YnWszg/Iwu5Oi/uBa61SyHZjXH8WSZ6XyBDmxLZmlt5BuJEo4
dhiuf/7R+cvUek9jR6sjVQjumPCY87GXZv/vh2lZxwe9B+iBE+s4LV/Oj0xQSewD1fDv79WUxShp
MsAhmVscRaPK4/lRwT6cCl+k5dEZQ4v9TuGff9HFoeuXJH2smqVwqZ2+OpoJ2Vl6Scrk+WfBuXT5
8WuHe/8mbNNnlnnHt1OQrT9+ef4D5y/vfvbjW11P8gxVEpr6JmQP+uOf1JJ6NixAn/74v8+/ZW7F
P/npIbFLiIqiEPz68op/+s2P79FVkZKA4N9//w7O/8+7pyD4umILHDWIwTkQUQ1nE1GB9H/8wXf/
4k9/5cf/YoxcubHSt+iEqiMLIQAoMWb45GJr9jWHdLO2JIri/OtauBz2weNNJs0dJC/94JRM9s9f
ZBB3R5qnDObP37vLbxDk0LoLMoSk08TmzclzhH09ubj1pN1nzAyBbZDOvJwBXFevHi2fDUCLkrm8
ZpRHxhr8ImzY4MPHK7eumd17aj7mwVjvNIan0ylrG5oCDBZoAVSo+IT+PBbzoemHb1FeDlszQmkD
G8OsjsDN4FD1ATfIySb5RgIJ5yyC0UOdbvePIs3jVZOCTovlW1RW1x4RNaHl3ZDS8AIHAAZ1n17R
iX1rIAX18U09dvpq7GK5rpz4wLb7cx9XsIqICTFy66uzWCho+KiV3mgvyFK46iThNHO11+rxNc2R
7c3VuAg5kC7I0OXZ1XRpldpb4FAAe8Z9MYjHJB0eIrRcm850b84TBOR6dHiz4dVCMhyCqfMds/rU
CCAsdHJtF+qy3u/N/NDrdIB0InfWUaS+i0IjP3s8ySg9QcTboch8xukQ0/Tyq9ZCoemekJFAurGZ
SnfDWlH/Jd24HTughWFY3GtpcRrQXitIlmmNP8IW16bdPRGGAx//VmT1Uz/Zd3ZJgEYpxE7F2rcW
tufaa+Nrsx7vXWN+TMt+3BtiybzyygvVtPtKa44ZtVuaBumxQgS+hyZ1h8m3v+qDN1lOlEU1OZrR
wAY5aHEsOdZlDat9HTsQi1jUyD1k4t2Imcm5wW7Ayx5Hy8U0M8xb99RQbPlV6nprjz6EV8+WL1mT
cIZQ/odafafqxykFXmeyNWWQlrrW80RuE/qog9EFVzVyUa/3LlVBnKqylvL8SneTh2VSjNbHu5cQ
xqfL2kbzpPpLonQA/05rTz33Qytob2qvg1dfpL2R7spQPFXJU2UmnyB/oW4NCLlyq+Skdbg5vGFI
qF7jO9c0QQs41dfSynnJLYgiFpKdlVgSyToau6F27C1nz7AazJoZdOBNJAkihWbk5XcVQ4ic5KUV
qL1xb+GwTV3kmqKkkAfGuxDyS5AP+bdGgy82m33pt3srIxITYSMjh7QNSPbhAFZDQf9pYi/ITv3o
LoL5O0TwyM5n95vssmshsZ2bI2GiAQlRYRncmk2ABw4Eok9L8QExwbSRdvAYl7AM9PaJTdmBvYSz
yns+O6F7sBuEfRNbvGEQLKjxmiVsOvteIhWO0vsy897cgfBV1LhHL81iBNUp64FnPre65WBHHddz
WiW+oKO6kAn8WTr1KtGROEn69ySaZA1NyVzSCMrwvtgtOk19rCtUdmW6Tyvc/8yfRtEx15/r0yA5
bl6Y4oXTD7hloNHQNZ05BFWh2SAonzNucltzudYqJ2fTcqxsg8xU4wrIUexnlK40OK1Nqri/anbz
wAnPSuNEnFqN6lcpwu+GWAGfdAKa0zM3x5K0UtGMkT/i9vHjxEE9OyNehsRJLF3H9MYZ/cZE4MKo
gLuZlFQI4QWKI/wTxVqfNHOThdy5s6GgUfylpd1zagnJ2c6uNfFuG9imyM4Z3w6g29LPhDPMGytv
bN9q6nt0PeR9iwzc5Uy7Sfucj5IB1cB15Ugads4zElwMdsuBNJKe+ZedX7FbYaoV3Pdiem5t77Wh
H8KnYTy7u7AZzU2QL7iG8btiDtmk6V3slUhdChcrfvi4DKRRJtYrgtPVznWyXUOO4sYhx2UFAKf3
hxq4KUk46cpIZ5xoNkr7aUgORKjF6yLPwWmp5e0rGa9d1MAIqW06eXKX1QE75sV+NVooAtmf+K2t
3yhNGza9U7+a5KjvEkIjN7V+aBmkNdmCDzEFMz/xhnPkkNf2ye6163Fp2Kvliiy6Q5GV4drsYscv
AsJOPO3VjBJ4a+Vr00G4M3uC2StahadL1wt9G7MDFkXscNJBU68Was/0WnMFNbSdyd586mNaN2qK
vwTj26iRTZEWFlbD5mowGO9qtL7Jppx1Wqe685bSMthWFaODRberIGhH9lzs2Tk1fs5mZiyPbokI
BbLnVtCDXSFt/RLjuMFe92plZraxs5mOYFJJojiH27lxX1PW0EqzH2VqwAXhajANE50xYLjOEC+q
7eIV13fjq5bXhGVkXWhWjHvPuQah1flOsSjpoE1wtXP0HeT/VBCwTpaPQjwwWKtIqmhyFqqJEyLQ
GxCBGiYe7DZoxLE1AJ4pi8DbjZYHOVHbZ9r3BgIXfQMmO3A0cM/nIdfAWD+l2XVWejNww8GE4elb
FoLQrqvH1VjJTdpd6TrM4KqDr2t1l54+sfAlFEl48jyWhHB/Fiv8vyPtA0caIB6ENH9xdX/PXoaX
5vvPwpx//s1/7Gj2v3RBOAjUVxt5oe6g8vg3y1vaONUkmpx/bNyLyfo/KG/vX9wksKp5RD9h9F6k
IT+M3EIYQJ35ewSwIef5b9xoQgIF/0WX4+m2YyDyQeiDy0133om80qSPEmP26n2PZmSNUPE4G329
BVkM1WzJTybvYoPci3vQSng0Q7Xe2QxxXeyNfhjXeS2hzOE5YKpGakSitaspwbJbsitbTwR9newE
qMVWl3C+CCIKT30RbXSXWVeV9uZ6KE11amEQZ2l0Qb6fttXCZ4qAdq1sRAstyKRT7GIJtTQk+UYd
vWCbd3etRI9oT/kBmTRuJGGfUmddRLpgeXbDTTyV3zGNzDtBKwYhDFrytKeeKNrPYgTWWPG2DFTj
XfaMiw2Tuuh2rMy0tCfHxUUhnyaLDE5CwCCSNdqm7IlkaVBebYKGUfUc0EAubDAOtn1fJtlJD2m1
a52t/D6I5pPD4K2YxY6pBnwUwwbu6rJy5OPB7fR5L3VVb0Wb3mB1fXaCzLgH3FBSrlwESd4c8xmc
mT49dCXmPA1vwkpFyCUsd5lHJJIgdvoOtAL0L7POUKNAWD6b9v0wmNUGSEZ6H4TyS1xhO7kkIaU6
DKqNkE0Z3+dCDoAlqisjw53rsaNnKEAkLvlhq6aNn7uSRGzuqknKDrPMjdGnxaiQ5QCRJmwuzynL
HLXlHHpLB3ToFoUW8mZF0jduAcfgs9/qpnrKTbrA88gYwZ7DU+QgYHHDb7ZGfl0R5EBpI/O26c1b
m9GN73lptB66CKQPnb3tdZSaVw1DjLUepm8TEIFMHmficdjyA+PqAILkSFuCgFpatk7tt810Qjc7
09WpiUqzmUXVE8GYWP59OwHtxRM58HBX6JAuVVnjPTLN24IbxkREZNB3l2ToFMiCivseE4wfB7pL
B4SI54GBR0ZvcoXq+5C64a3p5hfllF/Y+temym+qGtE/jXgK0SDdJAkfSjqFz/jLDlOFBlrz5xJH
lmXdplP6XNtoNmVZ3ncpFFG3yJ5SbF9Yt3I1MnmOojWjnmadS23f6RQDMY2AKrgOuxoMIhQXya6N
pO4HXjF+IVthzKewrXLD2OY9MCitxhfY6biep2xvhVq1yeGsNh1+rjP8NecaRwo37sthEHBB5b7D
MON7FMPsmdJ1mCMFMUYi4a2C+5isqXsqfTrESfjgGFhaCqUQOOn5W+JiUotO7eDWG3DN14HQ2LAG
tAobiSzYve+adiAUnKxS3dnJubp3tEndaUG29VAn0cGOnqxqGSLEb9QiQZ7jRxrsPeZQd+Xaqsb+
6e2T6X5a5rPZiNlDpEhtI4KmnWaTpQF9kSbeqazC2OpV1PF5giiaoNfQShnO59SZsq69Na17nOks
NWnTx4fqawOL7ca+srIIbb6lwd6kWqyWtU2L6XeURN3Aq/g0Dey7Q72/y2OprU2kG2Bl8xVJgfAZ
jm1h+YZsIFsuMw0m90wsnfq2nrLxwpqXqpcePigAqq3IKlAixJXY5UTIMZJmdeqzO3JIxB5Hi68D
ptsGKTWd7BQGxki/9vrZ2wbeaqiJlgvi6L6M6hm7W3FP1UiJr/K3LCGnV81hsZ0i41XGxJZifBju
gzbZ94CmdbrWBv1Mz7iRtZGtiQKDpHNrWslJFUaxsiygclXOXivQX5O4j9e5aT/NZnEfh1RAvSko
t7vAOTmikCcmtAQysqHpXWYrYTV2qwyry6kyZwodXoBVq+ZEog5DjyFJN0qbv/UpG/xg2lrT+JQY
tsvaQMZQb7s7K1RqP3XxrRzbcecZoFAZ93DfkI1zQmEQHqoO9mj+1CwLv2mMxGIakCjLDD4G/Ei1
n8n0ETFpfWmwpLKoOr2ws8wnbyU6ZG6/K9PB3oHKYYrtso5OXjwvllMY4gG849xq32iso9oJZg1W
QK2d4qyFHNCbNxrq1BMYY+pSbWkbZHV+QmunY9vh6TSMgPtimK/YFBZQnEoiqyb95Bo5zdQ5X5OT
R41ce1ArC+uT180J8gkJ7rWvoQB7zmWZ6NB3oLtuogYwXqyE88+raJaXcn49NbH2MpHH8zcI1ugZ
yOafV1lE6XhKOxXvWurDGT8CqjVgy/88rGP68erJ9sr5GDrWQ6lb5hrU056MZnPbCPN2tPLiiBG8
P/sgZGsdz4+KxRshiONaqYQ4qxLVSW5j1CynuqZR9LnP+GnAVoVIbrSEJtEQ+iRuwkKkm8mbL7PF
LRFaRXGAde9j1Rh3gzZf1uzpVv9fgP6fsmQMPqu/VaCkMTfxt19QQsY//+aHMpwK0sXcQvAqReX/
1p+u/BeABGfJ4TXpl1sLqeA/BahBlgz+D9dBoazbYiEl/LsANcW/Frmy557DPRfN+H9TgJ4zFH/W
hUP3sIUlDNvmIrD09yLocBj12a3Kbm+nyAbqvAHhlZRA6qr6WrH2IC6Iol2ca+kFt2agImZdggJN
kUDfiGqOTmbXXTEGohKqGtKS7Ka4WO6OdUa4sNcV7UEZ/SVJKO6+Yce086L+I4/GOyU0sDRUSuCD
TR3Yg4NS7Vcdd12HM8v2qHY6HxW3ZZo4Wg5zLaDwRcLd+3NtrjpPfpPk9f6X/pB/ntzDgKNLIfhI
3j15YyW9wRpE9ncdUemWuzqzaNNP0YYij+SDILyuHHg8aV34gQUg7Kdz7f/gjzk/Px+bZzmSc0xY
SwjNzyYRY0zRzQq1y932xmJ+RrKxMfhtQbdLhhqenQM8NOA1eYuyip7PB8+/+AZ+On/+eX7eveD0
Nmkzv3v/BFp1aWZz8G1bRT7+3LuwoTa0JttY6aDRuN0p7iguGVSYr9D9kSBCEINLu52bwcqqGu2D
Q/LnV8TivlxcODHeHRGFtzKwKsUctmSJN5Ix2hSArS4+eONcnO/euG1yuUhAX2SCs4/89cC3oWu1
fR2wcZkNtlpuCYWCOICnKhj81FHhUQ+L4Gpu8YuavbHvoNXdyAZAXyZrpueWiHbZ6DinJBbuf2cc
4jNBxcH6YLJx5ZRcWCo/nxN23ZtWZKhu19bfZBCyN9CiV+KpVhPylljouu8ESfXBmfD7YSckmfBJ
nAmGMH7byAYR7lrXKjvgf7bN3d7L/IpO6+bvh/1PRx3jDUIEqXuwz5bf/3S6625rJgiAeWshXAz0
irRUS3zBmWXUH5xHy5n765nNG/rpqd59wI7QQ/pCWbdzJ2QiXdavwy75ViU0yUiDZZ8NzSImV+/v
b9B61xA4f3iuhBJn0ZfgBObm8/M7nKIUg+rABW1KuMqRpoq9l6OwjGVO890Uq967jpKpu6yq4UFJ
kWymuifiiEZ6pSH/omSwNkOi7bTBMfdpJgNet7ntHdZdt+vpX47pRW2zI+s7rwf/HL9hBZl3WmBe
BhN8kaIJ31oQJntCl5qlxxemtMjR7sUXDD5CdWt02rOo7Xj/wTtfDui7A27pAssTLRnJAPzdaeu2
oWOWigs3M1W6RZxza6nCWkUh70qL+lu1IK+GXtvI3nsgLJKZoJhuBoQY63G0e5yk91nLJknXCGxk
Nruq3HJYW1PSrsMYQkTPyWL2vb5qG7byGSB2FwcPwT1orOhtzKZ1AW8vuRzb1zinAg2ZAeyDz+i6
8Gok3YXGAOXvb9kwfr932WSnnblHps2C9e49Jx5A5NnO1A5Td77puhlzJ4nCzCMBvj3OCVFJc+dq
PtLTcV9MHA7Nfpu89kpX8baaE+0iLL8VKf/V9S8m6PB1UxlfImQlm9gqIVKA/nTIsvUt5WwZX8kH
ryOvVP+aaG70mI/MBgZ6rmxfO3gprGaqzydfBKDiEfziBmkVaF5+J5L8duzdW6+sHlV3gVsH1NyE
p8GSl6YiAaOwfTGekjn0GMxJkt+G+oi89TashkdIMumIa77Mu3hdintdtx9dO7tvEtveew6cWafo
NuhU2FpSJqdFxGhAk9tZEh5QmjCoOxE/QXthFg0cArqAGz5aSQxkqL+mx7LKYnb37jS8TpVZ+VpV
TMRi1DnHbpXJ9MgUExC0k2v7vuoehE6jaNDUNVkvSO6I6RirxzrG5jwJqANlnx2FXismCQqTit0s
1hbtzigl8ZXea9TYr6Vsbmzx4KCexB9lP5uG8yBmzCZ5BILXGw857UhwO8yKlMsfafru0QkJR09s
Ns5lTruG9SpegTK9zqLpg7Pq94XLtel1sl0TWA6lfLeCjGSGdTaYtV0n1LZCY+b2KbntMVrhkWYb
7A8/gJb6wfr/x2e1ueva+gK49N49q9dwdnhzym1Xf2qt4bYrs7euca7GWXtkqP4p9ZzPH1w977zB
LJVkIXAnMDzD8xxhvuudtqEHbD3rqL1Er1ZFmrO2JfeNplBcvdiynzeeftIVKoDKnm/+/uS/X7gu
8qSlPPe8hQT67sINO/pJxC7zdmX5uWrMbTKhMhXIBbeVwsyu9lL7pg0y/+AwG++MnOc3TcnBNBYH
oMWh/vX+QNa6xtaU4yw6eeVxhTFTy3ufUdx4wJ7+kuMzZRgEqT6L5itUqJAAiuzF6Z8SuzM+ejW/
3/U5DC4NbJrleFztd68GxNNsOJXX0r6lCtKXZSOsyBMJ0cJiR+DKHFrjqgVNwMi1xEsUrLPMTTZ5
NDyUDogFG/jG3z8Z808fDfUwjQ0SaQ1DvDstEM7DM+pluyM9Ey0RajCE48a2j/unKpze+nZwVm1d
BhgCzZD7XvaJufXdJAP9os0MTBnMrvegH44RlA9GpwajfodmJJ/rWunhg5GYlyrWYUMlRr9jHB4o
9Nf1wlATwbixU/7039/Suaz59dbo2h5YPHaEhIfa72vaEIi/FkRWu5Ni9nbFGhzplSGDfFP0jJAz
OEF+n8S131uo3ZIMHeLcoivP7OXCz9mttbrzgnu1Wjk04f20XQ8VSTPOMuWfc2stB/L3dMKp12kY
WIcOHTz5KDT0nGhejwJucuNdeJBL9nbJG0ZLGVrcVscs28ORR7AX5R9UX4Ixz7tqgLd8DvaEAMBy
tvz+p0ovMBovn9yhJVy3JeMj2kdIaSS6vz0ksIte1X5oR+IQDVrmdwjrV2X0lsTa2o4o+PuOdFTK
c6hDweis2QDSerEEvoh+Mv0hKRk3190qWTazCkSUyr6C6H4Ey+8CkjaASw5L/eNY67xqUFLawCZs
k0BDp0+PbjiEJAKTphTF08vc5vCACB9CW4+bx9Tb+6F0vv39BDhXfb+dAD8djXfX2aCyQaCQbHdh
ZyyW6anxzdlolvjvYY3OJN+wLlT+gMHPMfpkwVqZvpT2Y5+o67+/FvtPKz0FODdpViF86++WPnfq
BZpybB9eLvvdINzpJMz0Uxd4G4cQmovYxqpVxZg2mjBkQciM6xzZw7X0qoMnQInzwi+CkhnOmW/e
FtNJegiTGgycq3ypcZICPaRIv9omfySuyxdldP3BC2l/Bcx91xyMB/7sQ+N2yXrGmeJHPRFqBuyj
Te7Gb1mhJj+Q5rWi47y1c+dzXjHhdT34OtYcjDvAfNTv+iEyWaKwsuZrW3c9nC0dFD39E7k+L8Sx
PTpdwr29Io5P1Z86heSojtC/1wBTm/Cba6Bh/eDY/n7SO7puMGF0bEenpfHrSc/EEehJwnLqivQl
DFQJnhFsczlT0//9mf6wSOKmtBmNCslffZ/X3WapA2EO9k8VFm9JVfu5rPYsnTe4VgEn48mGdI45
tRAPf3/iP5S89MLAeJqeACsLQOXX91gHoABlYLM8F2DR+wSnjQsGPlXtq2nB0ZtJhpFmh2C0SB2S
D/UYkxg7+YC6Hm1miTja/SbsLt6hRXL8KWoSEmO3gUM82N9f6h9OdEcXJnoToKR04Zbf/7QE4UKr
ybXR210RhctI4FS2yUuvZzejZvt5HL9hSf2omXUuWt5d6XT8TGSVJq05hsy/PqnXa+0Yx1xdRo/I
wNIZcWhrOInr2ZH4PgOkT05bbTXP2tNluDMD92C2wAsHYEMrqxQ3o9WoRXzXb9FJIPeLp4fYgGmj
fVQC/b5f44O0uXVCepXiN5Bq3CkEYj1r0uCWaq1X0mEdlBEsTIRzdpS8/f3T+OMZyxYJACztNjp9
vx4Yx0uICurGlgHZ5aDMSyF4VrNA093j4804f31vHjFXf3TC/r4jx2RFl5TTlQ/kN3RG0iKHN0TV
7vJZfRomcWtIdodAgFI/GhvyuArGH+w/0zHSUH4qNEh2S669xj48CHNskq3jW3q/JXnwiGu/+uBW
afzeFOEFSjaPOheza79fNYapA+zTplxRmnhhVWFkKtCBpVV7yb7xexRTHffC3Tom+zU53VcwlpeA
qQ0ORdhOSfZmTRzCv39c4k+fFxUyn5QlHcIX353IKuwD0yp00LBdmGyx30QHRjyHrJ2TNYNvedUq
DEwJQOxt2OshA+cKlxZNxC5x85sp3xWmHd9b4/i9AxF33xnhbRS07VVYnDwiQ0+1G13NrDQXtVd3
awc7+i6m0LwquC94iXGpXIZtsQfmba64TRQ9JVysTw58K6//1NaXRcUOIR7p8Bxahcx/tD/PXVYe
NCuRT2aNoxV5GArKaDcsGdCZwW3NaubqgrljW1MD/P2A/eF4gTl2HBZjSS1tvDu/I82NJ7twSDkJ
kcjNcbLpxNxvhqKL/LKzH+IIO7LWvCXDh03sP9RaEJsZh+nS0F20Jb9eWiCgaPc3+OIcwuL3id6J
fawFAbglK/WRVRuHoWmOfZ8Pxyygv2lZtX2MQID/10eAvZRNpMIyjfjtzlAB+VSVK+pdGk/XjcCz
WKe6vsGKVgKbNV5Gt4DFVxYXiTDbD05XY9kVvFt3eXK6uWxiJL38d1UN2SsQCwj928GSAIMbRjvT
Lb8mVRheYNU3N7HmkZkzz4ekD7dVVEcfXMV/WGU8nZafcAzHELb37uOnUiqUhy+fGJ059yvvgH0x
cdt2BUUQxaD+4TtmK/SHvSQ1pe550pMIrd7vJd0UdS7xYzwnwU5fS/PMWlXOzUjTZovzG7081jBj
rL0HzXaJgOuCbyAao5Mcg3oXjoF3k2gvRQK4p8snDOMxNJZ0sMKbDmhGa9QCW0+n+UqioMykpT26
CGarqbGhs7bphZaOEmKqgiIcVPdmlH1qp37yZdskL2r0GGC3gI8z4iwsi7Abrna2vcUYPxaqGjYI
35Ftm6P1KRXia++QuAP9rOBK74CqGssfEkbwkkptl/S+Yer6Hd0c7UEgFg5QaT4BmAFCILvgMogz
Agwgu97Yet/czmYA8Hewbhls1I8K/qpL9DGuq0+u9dTNRvK9p6/fLMrALn6Q7CBuy8HWLmFmw8nO
C/bcbhR4dyTGka4aTqeoi29mdEVPbWEQWjVZ3mfkAmg9ZLm4KYS4LrzsiUqmOywy2avR1FHVdMZR
Ke+ZTVB6WRljcuHO8KS5QxZP45Q86E0IbntAsOAZavoSUbflkxpfRGlnrB2wltSsxatUzwZ/Ivb0
PoklEtJqftVT4xaO+ReVx9q2MEV8OckuvuxG9a2a2sEH7JzNCKbKbpMvhhLipfojyRDswFQ2N+s4
baZVYgAbgosKgi6z2uMMAPaCkdsnOCndzli+O/9IRrOLYkvka0uX8RV39vhKlaU6TrRJzj8i5Ng+
KtfcZQtdL1m+lLro/3l0/lmAoKHtmwDfrotc3rIvaD06F+dHP74MeUgawkBPzrXJqYPny23PLGOI
elN8GYqRXif4mg3RxOUpGnXAnZ6myGWSzfPolOxe5oB8h5Bs9/OjOc8zMtVMEN59SHB12czXHc7l
Mqivzz9h8jddx1mCX35O92XjEIEW2Dc/vtTYqGJqlSviSIlAatMR0jub83Yiq0ialXgcUwIulMx3
gyIpGEOKAPLDluqIVOdp4hPYRphKiVywg3vhEqU8FcYnLSpLUsTYy2iUyXpVaXeqMrS7saxv+wyd
VZkU2o3R0Dv28CMGo2at7dAOHoipwmbdwow7f5tT4l8u6d1dO2Jf0XJyhGU63FAmNMOUaYgS4u6m
xUisJyeT2MLbOsP1gsckO/RVHfhGjUg40Z3kVpDidEuDqd+ME4qPmTRulOp9RJJY3J+CGbE84Gjv
KZuSbFeVSGhVYQZPTtJqfkG6I7UVqkJnnJ8mYdDCCPv5stCC+Qm3yFHD9XCb603zlD9nyw9FS3r5
2BVcDJXc1WxfHhc3wr1DgHcjjfqxnpqa9GQ0OtUMjscpFzUkW+JrPNrW9fkRpevAXmMlMdBtjUFR
IyWT1VyQ8C63sk6fz/xM6SrnmBMdy/kNkFkF5RW5GLBNDNXsAJmsMeTJx6VHiefXhcNshxg6Csu4
1/EjrLT+BgVYu/Fm3rbXB94jEDYHFL8rd1bKE/dxl61HY6guNaABp7Fqty053s2QYsbpglsky91z
OIrPfTecQPwW185gWldly3lSmi7cjyZXl+0A/NCpom/EZk4rU4TIEUu93pahnW96WK7sqFV+P+fd
7eSOzpc8cQsyNcCfa6PWfrbHJ8BxOfQVsbEqjcZxkfSoK2v3SxcdawITnpn/YsppZrVvNXwKtsOg
ffm5Y1HlZhWgq35kWbXcsn10ELRgsDKhiUUQmps5eSqm+JmFJHsu0NJlRNQlZtncuEbqPEXJ1grj
HJff0N1abnwZTU+VqI0H4K3lNaLNx7Brgkc7ntOrRGmv5+8yEceXRUsaXB6UqFgBj+1seq+33GQA
XDvBPeDP4H7C2EdfaBanjBHoukrMBk5Sp9aItPM9SIDp0cP3tI7jymLeVk6PgBWgm0v96ziMpKeU
SXvfjZFx6Yn4riHD5l4tX4yR/sFYuiYWpVT5ZW/Tdi684TiQP0+eON8mOB3v44LQ0UF/Jo263+Eu
kPvB8T4j8kvZrzlci2bKOSLk3gjT+Gv7nQ962Pfa0HHzccVNAG/nBrNog0TqirFcvirG1N25tWJM
MTT1hgXPubA1l6hgFUfrJcz7OsSacH1+REw9QuA08+1ZS7bTaDHPG5G9QiSLrp3sycPBi3jRhr9k
heZJ7y0DWRkdG1nLee1oZIs6S5QUXtJ5T2awPFn019IqupKTLE+hkVYnSBz6BgSmtxtIN+5Su9gy
om1vzRhNozUKeapNF9uqIzhL5Rxdn292+OlBiScDG/1An6/OX0gEfzJST9/pbRNeCK/euKFhHkQQ
vMyxOjmRyjdJ/b3U+lcnMLjn0GfjDZw8Ymi7LGq27Ki9dSkhHwlkzoYOf9cucLsUZJ+a07xv2Eas
bBFvtN7bIef/FuMQwf+FIjWbtuEcf9emZgeJFaTLgM23FbwK6r5+bDeldPezCZIdRsBFG7WfFIrr
wGy+Jf2F4D7OBsYflfjSx86drk3ZmvYX7mx7XYxIUmQKW2Hq7XBdU0NqxIm6nfpkTupmHpapcnWd
yXC56zJZCgRKEtC6Mv3kmsFezDZxitFOEOo3mkeo2Sxr2hsyuSvkkN9mNaIMtcjwDIH7dpKEQWj3
WHpU5TMKRQwZlv1GdrDPNNBdbIaSo1HOT8BkbrBpzmQzVIe0mQ/WlN32BO1BQonRdR7GBFNxQlao
Vcy7NtY2U2/uiOmAE8DIUU7f2XHeVhbz1Uk2wPYqQQcynywOGyWrzduqCmplPT31qgeZWz2mad37
TmLfJYI4164VOt5G3NKWTb82yPV1G7uvrkEcehwjUsYsfFt4wZ0Dp2CtjZOxaxMqE03Plyaj9FFV
c3m611nSuZt5HsgV9nIMkcUxt5z/oezMettmsjT8VwZ9zwbJ4gpMz4UWapeXOHGSG8JJbO6sYnHn
r59HSmO6+5ulp4FAsBTZskWqWOec933egdmk8ZBN01u2eJErF2tjaqhJubC+18q80ioB5B5gDrM3
PugWzILLr3Qk3VAO9gEesrXmmjSsG2MpQXnBjZ6NhnAJM9+gCJHEfolHDJbihkHM1wOBhaX91e6D
69wi/BlcTtWiKtUWDERLqlZzHX2jjszJ0ogBhwEc0YDiV9pXoltTBu4qIx/LRqzosSQ4/rvRASyW
gfgwamGuAxfIbbGE12JYnsw2pEK2MJMSL7p1bFBrRd0l+wLCA8rQwiRVoSG2KjP67ewztPCWi5+S
kT6labZeBCTgUZ6BgHzuFtIz3do90gn8qGklJ+Ac2756D/L8Q+DkWsGuaFY9OwuCakgnrjjGztB+
8QbxvbEUAgOtV+6z85AZDKOTEJ/tiCVhghy2ymyyHwJlImBwIQ3nxKQHEXYwtTHHvrxga48W23tD
xUESZ0O+rPZcvJPgkATxUhsrHwMMu91Z5E65yc3pq2tB5PTH8UGrQWwyJp+wKcZTL7kuqcE/VHam
dzEUMJGYy6Ft+p81F8BczdlTN+uHIUfH32epv6kbhZJznKfT/av2RrZPwv4wtFx6Ju3sxiVRsJeF
PGU+ZS59RtdS6lQGjoEUJD2FNYaxxoTsFWYY4aRJzzjI680AxeMU9IlGZdAmw1q6tODvD/a5aE6q
S85iGgNiI6ACWAZo8lGZzcYMi+ZkU9/gYByVvYN+fvFvLwiLUJ3udG2sAC6f0mCF7prGuHSC9f13
T6upjoSf/2Q0kJ3yZAKgSe0OsLztNwMSf5arxNwQNtGeXJLAkPfdZB96WrZDFlxlUeztBHtFG1c/
hkTVWz8pGkySvTz1tzehyBkuEBXmMkUx+lOKUX8vZ3eXMmxH3T4eKsjtDIFuT6AIxGlGRrTAg7wJ
wn4/K2Qj4xiba+Hb7el+w1ww8ls73GsiMacWQJ7uXAeJWoWJEioOhj8d1KfMNV61EY9Re7t3f4gS
/JzV/g2tSO6ObOrTQkzYKZiW74HLZkn0CMtoROEi9vBiSkhfcpXf3uWmbSUEwKWGYoRQFgjtxu8q
ccgDLvypWZ5we5en4vaVNaa7xU07kur6r8EQy4h78fF+Ixe/g/FvfQFbSBicdn0sifxnDim3/v3l
6OZb2nT+vqmJc53hFJ7uX4Xpsjew8S0x0v/WsYDIKdCfunEkR6N5TVU7Rb/vGmlYnjil+rUj3AUl
BVUewAJCXvLT/WY23Ow0yVe8gTcOEQ8HnROsai/Xm/GGtYs6R7TUGtj0q743jropfkDCibcMM4Kj
6IeSdXy4ioLcndRvL022C4hNYIZmjkw8ua4R6dJvyg52osURx+OQFXuLCm5rj0jTl9KAwmoGl5KO
1aWcVLHKQ1NFjaFsPuQFgo3W11GSvi+BFZ9o8t08Axp8QH3IvcaM3NiluCYHfTZCCK24hFcOswcg
FSxghflz7KHxWfAdyb8Lf812FwFDmrZgKDmbQOSQR5Au6/aOYKroelOP3JLFM0e2Jz7E9dG7P0pk
HRZb0lvr4/3R/vYst7HyrSBsd2XM1nYxzXR/f1ykNYit+/NMj6wYBCe3p99v7j/+/pU5ChJn8Gr/
/t/fr/P79v6t0rCAffUGzMj7r3D/JnX/df/24xQujQ1SfVwN//W7Tfdf/v6c37+JO5evrr34v3+l
vz0xJT5xO03Oq7SHjD337c8tDHcPX4nLdKK63zkF969K2CV/d/ceYHB/7A/PQ8pRRiQVfr4/fr8Z
Ew2I8/4d9/t+0rpY09OH+0NLVi4Q1uSPFgba0Qti6HKh72zud/92s+QU0kDcONr3L1nTe7AfkPWC
UhxJRdb7tGnddUg+EObkBpiQ4VzQUHobRT40xA9i4qfKunm0/WBl3maBUz47hNR0HyCKsQgllrvO
Ku8nFyKE8SzOu0KnB6T2IFeSXjx2s9VGZVxPFy+gElcMuauK5oxuSZl0FEGEIwIruxjfCbe4pXNX
jE+Dhf496n2mvZn5I6B0eUhpdVBng/f7xo4t3WgW8lVTLT7WFwHuwGHt8YryvZ26q3btJwQryD4n
iHJxGr8CIESN7C1GZC7+99B/dC0zklPzI4a/fIxBzWyhh1P9x93nMqek62/guMHLsK1kh1Qv3s4M
3U91h7ioXpo9pdXjMpPkHA7kg+F+Wo00T4TVnUtdEsiOf2kdovYTXoz1BvOrGBkCZzLc6AEjxuBj
96vK5kf2aRyap+wG9VFCsH9KHoWcHu1cfnSOu60ANqy4fr4PgxXv0o7CA4ATTHDnmC/AQ9ycKcKE
woLCjmYRPRY6YpodUkdRagxbC6LuuRLq29Q/9Gb9HBfNuNPw2cgiCsJHoq5+DHWeEobc/FJJ/2J0
DZgic1TrrJ5OSZ6SThkZlfY5sjdZYu9siOrU26rpd76sw1Oi0SZk7I2sesS1Zb97dWzt0+Fzinzr
OSFeZKWy+GygTzlZ82EeJGokYZ7DsFPbIswxm/WYjE0yGjZ9lllcnq+5+iWdhCg7SuDIcjEDF64E
LZyReTmYIJ/CROOEweZEvrNcWy02jVaD6DCt4moYOtm38fKOxrG4+g5wEEcHJwzOGTqyYXwSCM+y
Sr0apWpPPvnWzDp6djsk0F7KTO3dwTEPc5GRdFt9gUqYn1xaH9hUYEeSFTdtF6d0Iunn8b611RvV
7bBhhiN3CUicB6BoZs+WrzYYy6u+S9b15OvNwHgTQXrDRLHyKQgltTstsGqr6Q7wH9kLBc28yxgT
rUgka0/x8ISOCdJNyN4AqcHJ097nwSZvqCCj0yiRuMC/6ivjsCCoX99ZepVXqzNWK65ElWIfjNNc
xOi7FzqJqKLSb/jnuMIvItuIXOtzR3+oDVBmOVWg18pNUKePwdfJUuUx+FHIXj80BHvHOl8vrn3t
EzoMLYzGfWHKq2mh/hhci6U/Tad1DsIo8tw23KF9DTdp4Xwf4SWsWwfYcJqx3yd3N6GsWC9W9iom
xKUZSeObXFI4AV3BfZlA4cYIHhmAF+l+ZGrj49OjjQUoSqr+0bVLvQUbTnzskB96TPqO2Y6cNWWw
nWsCgMrAvoJbdNeFCUY5wTy8jiULc2m+3TRg4EbYjPDuUNfR0S+Xj5pRsiGzb4ZUHz0x6MfewgLH
Tt7bVR5yLYxFUeKGFR8jvh8/P5xLK/2ZZnE01W4DeSuTmzQL/Us6EoxVigyGKyiQlauZSdP3O6Nz
CjYKwTaXTieOYD3Mey3lsiPEHlizPf7KMjk/sQIihBkwM2rgMoCc8iaaR5BKeqnAM1LNWSi+8eun
D4nXyJM1sAETpv3FIXUuqvC1HDAbu2yBjHA/D/Gp6fORWK88/dRN4lfsXqS6tjlzHGMAjMA+In9c
pBVeUinW1eKyN9Nkqt8/RaMAUd9M1oOfaIq4EMDo1vd3npiRZbJRhuLNDSba1HGPft35x84PnZ3R
6HMbquLy+8ZmbexE+BE3KRsshhBbMxwZ/WF85Yf5TXqWNTIVNyPhinGgzwiQ5iBGUvdGH2sRzp8o
KCech8wvqiQGxipqsMIVK9VtN2nvXJ1Ac6SzYmcVegSjxpiYjNva9/feXBuRBsvfxb1eTfWbY5Eo
pITKGJOn9uZLO9RehJ2OsfAUr/s0SKNEQiKGzgymYc5pDIXj3jH7t7le0oMfD/ysag38vt1yXYF3
t6TbQGUK+ABkhuAWBmbCxT5lAlxQnWaRlyXtz7EaftomvDs8savaBGekp9pinzi/S1scZk/s4M94
9EKD1aQNBWcx3w3sYB+JXMDDCbSyR7q5snuC87gGfc3sxInIrntduvwChXI+JWOV75jlGJxuGD2q
Xu6TG98L5ZWeX9qYVRanJ2l8cK9pNoJqT0O0O3a9Mib4qIsHSboudqG2d3Vn3+zgfDJDfqZgeXxo
ePtm6OPhNEYKYy1YEC8HE3PLjM4/0/LGfBRGfS0ewgXMTu7CVfftDFCtGq9jImECIrLYjtWtxgog
ncPbXftGPz2m7anDfI3zPXggc2JP6IN+0kL9zIqQk84ZistUtF9hnme7meZLJPshcumabdknJyRk
I4zT4KSjprAuqUMVIklFG+VYnHyG6QDNHOiaibNEox7w+QEmmenUr13Uzw/kcG5bMTxbS4J+Lm9S
LrHsHgaVWdv5G5aO6nlggARFowbQVNc1YHpjiKSDgC3oovOERvwwJMWv0UrUGuyBgwe3YMBTih9l
Gdo7Z9SssfS69pZe4m3nj6R7tvpAX2Y+uLccqlb7eJJVfMC4SoJ0MP0w3FCcmi4Pz7B9k6hEU4ka
y2bYBvRzRQBQd6UVYMIeIQeAELLHxqGGjWf7wQrlFGC9l/njEwFO8G8Zr+4TF6wBqy3AMteb7D3O
Lf0o4udBi+qTKpNNmSf2IxqFGjyTKKIAc/PG6r8RcaBe3DzvL1OafePj1rx0xIWd0JkAt4uBJeXV
V9j/zclUwDrIXK3gkI/VpvPs4igGOR3Skh5D4yfROI3WB1DfU6C6rSYpYmhcENkz/k1EgHRJQOKJ
WU4POPjJfJg7agJaSW6c53vbbsaNb43Lg+BtXrm5Ux1Ah+Ht5gftQqOM5ib97k7DocyD4Ul5aXJl
ZnrtJlW9ZORD0IKykKOVH1AUBrKRdBI5Fbb97gEHak1WxA8aEu2lyLFpdSXSyrQOAevB5HJ7wiTz
bDqYRJ7w6TKxbxj9cMoZZuHvTXYVoh5mW2w74eiWrJEjQxKKlzqJs/097zVmm+Jy4h5N+2dGGL07
D7iSy8TaOllMgRt3320hr55dyatr0S6M8cAf3HY5kFYZTRlmpWJeIkOl3uOQuztnFt6Boe0ent6z
67jddc41tlTbAmYoATcnFVfXmNhPtHvpjgyl8Fw27GHH+qu2U7LNaV6iqgz3lbJ/+B2EzjAXl0nc
UpQmGDFjr3fm3A/HknnTSrQ3FFjgnKspecdaR0PUh6Nb5ORdlPW4K03pHTpAfaRgdD0Sf6+HZOZw
wY1BXOtucvZCghyGmcMcJX8YWHWtzHKfssx1V2Zc+dBgciDYNR0RgxEYQpN562WOWJtj2+8XwtgO
SHkOS1ramzIokVWxUozaiwStqo0rTXXQBdxkL56/pI3lngSOhVVl33IEpyqM6kCX66nN1CerrLat
R0tZom7ZgW7Kb9isDHN4xbpFe3xlN+288Rm8WWZ7YEWChb14A42PIX0OHLC1yKpBHb1bTjwcBtCy
bivcVTdnbPrGXOF9Dri8OPAmkoDLqFk5xtZ2oCoUxhxVfQPJi3L5tFDOIncl4m5ys+82LdaDE4Tf
kzEeLtrdWmmePiYTZpGyB6vDoJ30icyno6Ko7qho9d5ErC2mpj6P8xHhNIVfDnLNT129ExnQobhE
ce5Nh7ggebdp/Tkaayg7Y/GY541/1Q2of8ucPpstmZjaeLUmpjK+hhzaxJEhpp8ze8VzLSk8aa6d
yWZZwOyUcseBiffaeY0lIA/C4o3v3vgr9mvv1cp/qrmKt6E7zWcAwMFB1wtzOGKK/KxIL2mNA8Zy
6s9VPbWXuCus52F8UYWNAQJZwiXNg+JadawktPJ3BYKTpyrtaQ+VmXcZyqsbUMslgG8ZhRNVQVxh
9xSzg/mYS+1fDZI+rcFFvOoJVKOBwfmraC8MLlw4v1pwE91uWifpIu0v/optY3gNzSfGXmeYH/tE
wwKDxfWi0i4/M6KYn8HJrY3FoNboc8ZPrvO1aZfg6X5D226fF/a7koLhnVn6iFBvmeXtjBkomV+W
OJ8uXA+GZ2cwj6mdfh9pE9O1HpjQkHO+8o2wvSx9XFEXGHqDGoi3VdRPUhT46/1+pDXcM2NfSrGW
JdrnQI3BjT1ATIyO9aO9bHo3CtEubp1azFvfM+uoJ/v5LGAodkWwnGoaxaDqTKKFTHqepjEwznEZ
NzduurPmeHwq0I2MDCkbcq3PeEenY5gg3s7U+J41hFmLaXG2jaqno0vBKrOshWXeYKslMWTTp/aN
L01b0ToVZaI+1W7Gu7QWmJbOM1C1WdTEHLgqXtmZy/49TiEHGnFyzoKarF6RkcEMbp2tMMG06ivD
d1YRh4ToKSdvxcu6+UHAoSViwcsju4x7gixyvU5nhkGW+wMtqnGAVBjsJija6A306X5j6DFcwyYP
yTvKCGGa5RbmkPUy8Ik/5kNLFktvDsc5C77VcfJuYN58BEyCVLJWB8RUEsagGNky1mq7AGncQHPt
N1KDxw1J5DxUXTKtddWQJ7H0zd5VI7kQHp27eZ7ovaa3GT8xoq4bdXnc7rqR3WGTBV+XFkRAL5G9
i1GfJj9TDEXqrxhjO06JMNumhvVjdkz2v3M5Hjtq4l1uEd6Ve9WTvfT6Wg3Z9BDH8jTPsELmSrhR
zSq0qwGBbQYPDg5MoNe5BcwmurLdgglKAfbmbIXykRxbOhIPbvIW2h+NP8BlkCO6Pq/8Jg38oZMz
5d/oq4Pt4hQbHe9AYe2xemP4G1PRIBkQGuzy+FJZub4ASAECl+16rwP/zTp6wAJDd2BXdEO2x2P/
AtVWbcD0ifXoE6HidoEXZUVHsEtBgncXms0VoEXlvwc9wWOgTGFHuPOL41XOoe/6VWC2iBVuYd5V
XXNEu466I0An0CN4Q2rTEaBpeAnj2uUXUQkqkgzHqR7hktvALEgN69bMJxC+YwbpEqmiOC81hgUf
yTpVUdEViHIQ4dHXWsgArUn9FLqvSbGy3pp421o2O32DsR9Y+l2poAzHodwrAhwQGoBhVuhMdyWB
WEOt1GZSiN4LtRmDhOmn2nmOdD5ICMA/Qo6UuXLjTDxCfhuOcWPspVlui5LGlT3R//Hi/qIr49tU
TT8Tm15I1cOuqZd5gkjoWAcJYHkZ/BBgW6HPluyIckGZwUCTIWoD9aYWdgb7LL19dGHmTpWOxPQ1
l4RggdBouor1nnAY7TUNl3ofymuYQ+JgO5XNI4DKetp3Aoe8F9tILmnJsJdAX6fGdSeZ5lYyD1ZF
nn5teoNOLT1+ilT0PICOUWIFVwIH5qMyi10BnvCUuJFltWjHgZcTOUPzy3bDbm+EUEs7WYtdrG/h
mVyjjtLtftEPN3eBgL+PUXrcjgzZykK+MSbzdnMiaGsZWGvYBW0TOyV5xzNPxJoREkHK5XNDc2me
mNf2KuxOxtCllHndc1OkUAaKBDlEbzifuvrNt50SMg/zPuIwrE2TKnff3+p6g8ba0GViP2PvXRsZ
rgWXVjie25w2esPOsfJfQcsHtBdVvWvMdNo0Cj4fEFo/YjU8cbAmfA2a2sRsxMNQW0fsd6BmHXNk
L4tIXOOdA4i6kOqTtuIMZGc5VGP1GPqdPNc1PB3dan31ffacXjedWYSXFUzN8IHYtsjI6K1leQPf
sO1e2EFpTlZ4+37agkO0842Dl5/h5w1OrcPdYlbIKaZV0Eh/Q3C4JkJ5ebGYlN06Uv7RsiEvO72c
qal540Y1U/57RkzL03ppiqU7ssIdndkrMN2Mb/1oE8KbS8iigvZeunXiMN3aDdu3RFo/0pIUqM6p
f7UU7btJ1TGBEe910aZnJHZB5Lv5r9G9tboAYe1zLPduMMqNjYuQmADSnez6Ic7vfVsa2bPNnKxN
Mf/2nNWhYRJFV6fuGg42VFJJEEfSKVg1bs5GFmvhGvKPwzpbvTPnpcgiei+Kl5zr9kCzKDByGgtq
uojuOz0MwDpZ8eqPh7nT/rGwgBBabs7RCRqmoilRiBj4j+Ei3rSfm1FmpjCtlNch5CeANhv6Q1Pn
PQU6Swn7yKc6/rB8LZ9Mx51RQwTgjVSe77yET6ZP6g49x5CCGoFqiG0kEbcLaxUeinL81pU6OyXd
/KRqgpR0o84lzoJ17kkmhKQ10ElAhgW7kveY/UBW0gyaC+dnbNGicYqOowwkSvoAcT13KlcA3QQE
d+NHiZHYxNMa0XLkejDMwWkS/HnORLqTU0N1q8jD3SSMHB/COd0LH0kXHdpk45BauPMZthC5ckyq
QK7G2ZIH+NQleewupnXnG5zRgNRwotitbMwOvnOVNFlIry0mw3hKLBemhA0o1LDBjI6lfhV+PB4x
9skdGXBATRk/TY7HQF80ChWJYt13uvB0vwF79UvRW6P3lzURzYvswEzmMQ6Uc061+MGe0vxZaufJ
jc30ms5NEFlpBpV9zLm+DtaWltAQAVXj89w7HOCWLDgdenv6LdlrHkpi4PuJRDH3kqvbeKxLXjrk
rGyYyvxo19WhKdrymMCvO9ST+yRqAD52w6K1kChy5E/bFGkyrEp0Hj87tms98Y1xqdmcj+SJT4VT
rEFcTuwDxOfcr/dV375Bhi9eFC2hHeMyFB6DaK5Vr1/YVM2HyQSjvEA/q9kjzWknDkNIXh9GcBBn
BWWaSkl5z0ZnPRQ0TOcAg30Tz6u0s9OjNrmK9lNMbdi4GMzbglJgwYVhJfmxAWhwJnI6ugnZt/WU
BE9tKglpn5QZzXP43Ue4tja9BOP4hPcA61a/LmW3b2wpTtOcuKuQWqzLab8VYBFoNIxWpAU1zSLN
S7hYXAd9tauSW3ZPYUBzo9C9eGGxa2VIqYO/nGMcP1/LuPSiPCQw1Gn4lLfKpkOT1vGlMqe9OTnh
sWQvfRhKXOaeatE72UQsDaWxnxIixl3qcoO8DenX6G3m9BpiGUxz/BN2YpW7ijklI6ipPSzKoVQ2
LjkJ9WvXhJUnrEUdurobowCL1yYg1x07yEBL0/ta8ll5rG6xWHabHmoUVA+VMq7VrIcDIe7tNUwS
0AcqLS8jn0uo2dbRrcD8gYQGhIAWLi2uaef067Z0s3MRKw7P0Nk7XZesVrWZr+8LfzBQTfoG2dWk
q9oHrh3XbGaraDbqUSb5g7Bp+i7OsCmNfDhxMH1OoY6FHNjrXhX9ha58s9aN9j7FHsOJVNufZM0e
JR4RHw0Fk6Ehs37UuaofM58kTtk43wIaLWusQPxK+Du2dUO2hDnsu+G9U53z0gizewzy7qVu0U9R
D9vrQiTlF7dM36XnDe9S0t9zSS9bNHpY16AUzpb5PBgeaR72VFwC29kt4aS+cRms0SDa+bYgp+PY
C013vJ/9K/nthOElslpPQ79JrKY8GIzS4Za/tFn4nFYLJ5FJdT5LAZpwwCGIklNcO831I84J9hwI
OFmngAgkrbyH5nYzg9fHLaunR4fMHfoDpvN5QTW+Sscv+OTCW40LVmMsH6EvT/t2Uh+VKgiqyP3G
o+hHUOTM0+MYWslVmyapGPK5jql8ad34J5c+5ybAzED7HkQmkWrpljQzf0Np7R6aVmeYAPC2LYp9
P4GCImdTiw5OwlAgR761RwMfb0LggGs94E42dtg2yf7RiNxY7r+TrOSyI5fdIZPjLdFbF9vFLjwc
VGm7d/A6fSqq5UNxfmfBUL84xOntG+roVcFneTEH8wE8P1MhH7qnuYz4H7NCXip9E7Y4Qc9odYlP
ZKwwZbkl9dymXrZ1TjTDbdmJCgFJ+NSViXwg900fi4GzDsdQewo8Uu0Gp26vdlsezEZ+Eq5B+xln
ziHQmg1N565tnx2XFSbi8zSHzzT7u+MQpBsHi8Bqlkn8CY3wF2cMgBCCaj81kDyf7JYPvBRhtoG0
T4eMbt4lzCXNPxuD7pTa1ZkZLTWWGvZVaM1Rn3f2k5zupmB30/Sld568pL32JmHsrBmbticZFxKw
3holrVsvyVDeoW0aGWBBOJb0BfvuOTGk+RSmx9bbYbYqfxa3HAlvMtvHdniUXVmeS8wFFJ6F9RVh
IgZuS3d4wZbxlXpxGC+xcoJvIu8k0x8uihbtH3aHPtMl2Kv0LPs3osOQLnrKOVZW+52KwDzZmmtC
mIkt2MmrP87y1KEn56iwOBXlkD6OEyy6gL2eY6V0SG43AQMqkBv9U871+xEbxJNFJgG0P/fo5C0q
otzKTsMcEsLW4DdqXfJE42TkrOUm6ai3jWUc92Xf74ahsA73bKIYYZwHL91nXVxXYgDBSgODRKxk
pCVTHUcDW6AKRfJFZ7Rdk6qNzxz1GgdjQwPaKQCcg3NkqOpnT1Xd2wBmnf4Ls21kek909jyneLAr
BHdVd1SBr75U/a16hi6gh72BbejiJObnmIHmhxQNl0DfffR6On1Da/JT40BcmQo9FSOboaCL5+0M
JWoj++oKci9j/0SJLgtlXkx6/bdMu08dAmXe1zp7TRvaO02AX2ycdeRYs6CitdYum9ChGtRFFSXc
UFSZzKFCFuEcyKWuvLcg8eQu9YZPtpE86BTBbV/U0y72iKksYl4G+vmTOwfBiTm9ZBIM9dttynhf
l4B/QJwPTyPukhHfwVdP0/gsiuzJwm3IoMT2QJZ7uDziA+6/yGtt7xfBEIUXbwtJb+p+k7sWAY+J
Y16gMW2SjcE86GvpNPrkEbe3tora/NrpoUeklgYnwqEA0LQpOHNjqC4qI1RPuW7/OeXkptlbfEFM
le9oH1JSLYSbqTaxVuEYqh8zI6I5s8xzmoM+UEHoHm2x9BRyHvrOllG9qAjeQyr0mdAl8sJml8Rp
P9BoKsaJnCdPnowufp9oBz1nMZniqkaoEN77VTUa01ql5Cfc7nq6rc7B/OH7BikWQqDsBCpjrSHc
9bumu7kOslx8dpcRpr09iGMbD+JzY5l/vesprnfQ4mbwvEO/NyWy8LKeqsM8zpgFquT7Lergc6me
QxXKL4MdJ8+jGNFc5PlTOKbGA+CDnUrjF7o687kVIZHJVug/FTDav1j3WUQ/kaYX1+sQ3+dLWi7n
LnR92ilEPBeSThsmsxMEeM3G1RKw/7FEEarafF1iRliYC9QRb+aw05qeQ4iaDbBAH0ZkfK0cFxF2
fZOXL66edm1FVk42lvXVnfFB1oJJ7ozUfDsAFoyY7qKodFt5tWX1Qash2DUglHehPYoDO3I+Emw2
VlPFgD+eDZYZdrprs5uWqA+pZdlbz2RhwSxWchzY3xnWPrSc7mFYKHlVkdhfZmYPXR/0z/xiH7PW
4WZBHrLti3Qkt5jxv+6K+Izsu9sy1WTAGmvvoUBRHBTA2Pv4NCRseKu2/+Bw0iBM2pYTqRdRTc4X
l2JLPFLpOo+UlT2WH5cMEXfadpMsts7rTMTdS5MY+oX9W7IyjTLduYr90VhTY49LtxCURaOsm/3X
Xpj9ZyS2lLh+NT8x2rGuC0msfeHnFywcLhPI+bv2OutyvzEGQh9nPJD0L3iMMdleN+GwC7LlxLEq
j6j1rOfYPWZ9XzypNhanuJpY0yzKGs8XL4v1qQsN+9X6Wbb9NZjC5EsKSJ808vl18ggqI91I4m9L
x4c7rrcKljMO2Dg8grzJSTugbxDVM1vUBeMrY+LajNpGt3eiwcksiGLLRdutQS/bj71TvuUh2ssp
V+IVnVSKyO5TN1CR5B5xvoTU6kva1g++Q8YABQMioBSsrFxyfbIS49gqjjzQlFdvsfq9M/ggFP3h
G5WFdcA4Jk607JL9NFlVFE54ZnS51NsQHSiNE4ICJkrV1N/aSdyAMLVj3Gb6S0pXfM2w+6107PTz
0j96XQp5OXbH7dL274PqnmdlBZvJkeMFUsVxkMIFHpd8TsLGPPVVB0x8NpYN14lgN9rEd97dpv8S
Un/3Lq9v1Xv777fv+ikZYmVJ2v3Hv//DvQtsQtkievo/n/UiK/798Sn/8HPb/7j/d/IuN2/d2z/c
2d5ZpE/9u56f39u+/P07/PWZ/9///Lf3/w/R9EYywAj6vzP1L29t+/Yz7dv3rmv/Hqz/1+/8K9fU
C/8Mny6gV32DPv092NQXf77x8QGaonZ1bJ7xX2BTx/5zEASs7R6EO1s4gv9qiQtK//Inx/ozHEVo
SlhRfxP5/xWw6R/stA5QIt8MCVG24DZY5n/DUYnZMwplqL2pxyt+k02swfikzE6NgIsUCtbxnziI
/6dXxEPqCIzLgpX7D373soaVsSBg2o8IqvHgg1X9bHvn0aF/PMY0b//umDz+dib/W91Xj6Tdde1f
/nTzA/9+9PDrL3/ij+IP5IXCGzLPBj36BxJiwlhj0apQe6uMnFLiK/ExTi3Fm9csX/7ll4KBAl7A
5QVNXu0f7eGDXzLmx/i+n9vioyiLjxs0kG1nUCQ//u9X+gPJ4PZH8Uou0amw0cL/dtQ6cEMEfE5q
HxtjuA0RANCa8yjBpn9OTuWc/+MbCDYhdAKfy29g/dFvnyhmpXjD6EnfJpYsZV+ChlTVwDtNJjZP
pMqkhQQHNup4yOaGibJ/FUlDBVX/E+bjH5z/978abi1zifAm2Aj+8P76QxUYXTiqfRiiES3ii9eT
fplMXyxj/jKp6bnFExJnyT85g+5/4R9OocATnuf5VF3hfzJ3JktuI9m2/Zc79zLAATiAwZ2wJ4PR
K6hmAqNCCvR9j69/y6m0W1mqfJV23+hZZdFCIUUQROPNOXuv/W+kVEFlz3Jx6h5MkR4ToztKl2ml
HF/qbnppevTYRYgLd7kkXo3dUMTXhgBmKvA8P6wfVhT4PiUq/Tvexl/c2Z5C3m5BvLIVEMx/vd1U
U/YS4np16GzklWHmHJTLu3XWmCIF7Vjo3vdNzTcSwD+G6lhnZs9zmsPX74dXj8Y8reTdqEKgzf8z
Cv7FE/eXl8mBlgNr1zAYXv71uBYKVrTdc6Tqfd0cKqzFm6YfaJ3BJxxtngi3W7uy+1rJsv6bscX8
jdDw6xb503v/RsPyPGRJos+qw+RYj6NB8k8fguwIJxRazXTBc8OpSCb8hep7jD++oQXwnz/9X16V
Px3Bb1dlTHOqeUQTHJZIYoJ2p4uakutNAZowJPznN4Ok++9n2/f42NyXSPikdPXx/Am+UxLugf25
yulbkaJeu3fE4dHcogsyGwO5YnW+rzHdZPFb3+F9u7VSMm98cRrr0PnwupBB33n8jFaw+gH3jkWS
7zT6O0p+lwrFlp8OD6HB4tXqX8pkNznlZ+yRH36cXJXZYu4apstCaEJRnquQrmMOT5Ki0Er/+17B
RBsIsBvLfTlbZCUELJMlIlWPVgpwEsUNmqb8I6djY2b1D8VCiIjr0PEanXUZDO3tgZqG8QXuzHEA
2heZ0SEzERpG1oCFzy8wbsX0A20kIPV8HVsSl2sbq591ClA6lT7HWFDipiL21Lk09owILk3O1nhF
8BeZUuGBtjJqORbptXGw2x9pn1wxt95RfCOZ3d/F1PXJWxu20k8+cif7KGXyoe8n6XMLmwWfIS5Q
Lbfvnh6K9ZkxUupgkSQWliBVd5LviI2DlTFEHyqK8dC69wjNUKTzucxJHcZp+IRKZ+tAxGk4n7fB
o1PTXdR0NWmjpHRMc341eU+bDQ8dlvky+g2/YJ5fzNjjYvfXUfDhvKXfyAQaqW64BS73wUjQw7oE
gA3pmstSTsV2zstTHzCA6dNPXvvHmKZbWYpPTgeIR7APavJ2R+bjR+eG92CNSG2ac7ogEcncQ/Xu
E/lqT3xUMTL0OItBaNZAUvfPyausFW2kSzQyT8iFIC2fcbHyT3VE7a3soQDaHAkhGrD+6UExCfve
8OJjnc1z5y5K0WA5Grf3nGprnapoipOeQHGl3hTxj3qY7ujDX/VbFMv4Eo36Rov7nX4/6rff2gTx
sciu1gIZQp8pFj8PtIoe3NS4CJAwwhYfaZlezSS/Di6mC2u6EI2FbDBaeWX4bMFRXc2N+ZJ4zcY2
QItBNya3OuyfU+IxVr7V5sQ1cH/a+MEoeZ2HwoCQ4EV3tsrqTcDyYuGI1kXU7eoqpjlXJ9ckhXnE
7PiowuEnABu6y9ob0Sh/3tfpQ/kzN7fmk+N2wborFH7i9nw7ejAD5N+Zw4ued5O6LVfxVaKPXur6
OuI5BrN09jsXjYCJM8xGHZpFxkXfyqOenC1DPYge/t0SkF5rcm1iVhZ7uw6B2A4Xq0nol7GoP6bJ
/GYSJ3y2J46tzyKs1fSuGLBU0GBaMgA20n9gt2slj7fbsXbCj0Q/uEvOfdCI7Islw2cXXAFEOd76
NpR4cfYxquniZzwr5YHhlhCm8WLRNCL7g7GYRDgPdhu+4jJIVsqPrgAGuKIp/Uzdspjn13ZhTXgb
tgY91UdAdseJW6gK7fU0ZYqwkfli6gu1LkPjPVgwdbrPBoirVe/2L5itI4IqKyiPBl3krgm3LgUW
t0mvorYPddx9c+LTMPMM4DFb4TC/eqICF2FMe9UzZfkjS+DJg7Yw1oKSo/4Hfr8P65GHzB0unh4z
O83+nRSHjmOa38K7YAUkZF5YD61uYgL/m/BpVgsoQrj3gHV2SzPdGY22ivvBvYF5f+Uvot8DU3YA
Tk+NKzeFFU+7kb7YSvhhvKOYce85mtEwyYvK9NNFuAu/iKidjrR2h077emqATDYmQqaqM/1t3FHA
qwMsNvcLNItzCpWC2pM3bBHBe+hlTxVctLURjScUNke300K6Sk+T5RSshMHbKkN8uvVGEiVw+Apv
LTsMcbMgzCAq8nVY2a8RPhz0yjAAsyp5oxqe45mlUuZnnLjMNLaJ4LnKIs6VGucLrBVvc7shb4sX
1ScfejqgjfDhhOpAbh6iqPnSketJkKDxow6M1yQq1oNhPo8BDuA+2WVwZQn98DqsUfoSzd3n3tdW
qPB0u/n7nG62tvIJlLfa/1IkxdU0USuYWYkGYE6Rp6LJ0LajaCIGvZz7nz3WcXJu1Wtd+PNxDJIj
mQLFLqYtgpWlUoTKBi0khuat7ukWwW/deXVO6Uq4G2od31XfOuS1Y3wx/bTD6yVr3Ny1xM/LPU/g
0R4WSMwFJMDakWLruRAd42qR6KIUuatWeHJHHh9H8BzaAT6iEIhBnyzo5+FpaYN+spi4rAz0kLXp
daul8I9xoQHgXU3QmUs8UsxD2KgSchfODm9g2e7NP2uve5A949bMnLkKhp+IF8FAYnOmW0VEE72V
NYTBaoehkm8xmNf4cVdePIBqBfN8u3ZlxjNEYeujsC9t0z9S6yg3HeajjeXLaxrN3iZF/LUacKPL
BvED2lBig1zzyg8+SG3PJ93rYNuhILcTV4wtp3c/Advo+Ym/mZH0+anVratsoUFBriohzewvaONu
bBSIVH9ZywY9XaD+Jz3aaU1lD5cCPjCbjlGnLsXEIxAF/etSjM9Sj+WOelgM6vFOyyMajtYXDBEI
B/QQ5PR5rPk824gub+/S3mFuq1rngpHuZzbx2Fqe8eaOrrFZisSBiVkBd8JPts7wJHMwMGGQop5r
tgc7EA8nNprdxrJD+nbhuOv6HhKhJGY+LD51qoop63Qg2JK82dJbv+FfysMSnltXmjzhLAx6nmWs
15Nzxl0DW/IVqevwWiAKtelX36NifZ9zehEQDL4nJG9HKYqAEMBIiCUMxX8nxk9JaZ+HwaoObL7j
TTLGX7x2QJnjJ+NZeETQxVmwt8gukTW0Dfqj9yFBOBtfESnU4V7Y2LC2sdSW77EPuXypk3RfiK0R
mxefrrQC80+sbPYWM5VujHjnTkt9nGvsH76R0T9dapBTCwXFqSAGSMsV6kYYqAbrGf/IvC1TdWwi
695o5WsxKvrK3257cpvbfiTAruvdvdcG5o4ONrRYC7+UYsh05JMzNcUGv9xjqkgYAuhxqBCy+fNQ
bKOMqlk8exeTUL1jh9qrTvFCQUJ8MkxaF46LYxu/+Z2d11jG+3rXKx373M3Dlt4kVo66+0EUAB4o
+u0TbtrYiknArPI7x7drHor0xc+4i/KLN0IYqfSSoZmYUVMDNk8V4NGKSrXNA0RVJss8x33vJqYP
Q7fnAVHrJv5jY5nnwLWLdUwyEy0QHBest4bJ/oLGBK46epMV3BgWWkBN17WFrq5XPP8zSVwDIgpg
KhFKEN7Qr+GRLJWDXTNlChgk+okR9SZKGu7LGaFU0+LL8r29O8eYPknXDRu0iH1H8vaotKMtMZxD
NDW70Z3rc2S2p3IOkf01066fW2q4fvOYaoOTQz1wU3Q2jkWyy1Asow4fhq90i7s1nTlkF0PDMsrL
NoUX41ORxcEFabBx3ag5jEOCCDdF6Yxh0Q/Buo898hioeeuGGWbTEcC1URWJiAJtJI4cf2uK4PtA
HhpLCD1A6HdXUNo7B8ygo6IPC4kQz2C2v810UD3YZNrxulMtEv0J5vLSLCnq2erAcOYDOyheZG3L
PUb4ExmN1qH3rU3ErLCfRLgJJxnd0+jDhxe+ZSQl7+ah/Z7VIkDjkAMukum3Muv8rZV9qVUhsMsM
uxQQ4K7u4nBvo1HzOvXJQxWyY/emdkE83Ku5BXaUlOs5J0ouiqMSgsu0MSRrg6X3Dt6kRYQFy3Sz
x1FqchMseknpmXLYD71/57B9gMNrXgoJrtSbWaYLlslOjAporvC9MWH+qi51YMdgW8Ssf5KS24dn
HauL/Xlw5GlG2cUSmuuUulTCcc7dlaJmfpess8CPYpUpVsaYMgjGEcIlvWxF/YvGYebI2s/EZjHD
sptJ8MHsmnx8mnzVrg3X3wtz4kgtLtBIaA9rvPXtnCyW96ksyifGpM+lFz7clrpdwjbTk920auPk
Ao2JBN2wezGJJJE/8R7zIBn11a/2eqVcBhJ0AHHFsgqJOzCGfWyQ8ReLrw5jB4Mg7uYgLLaL5Rz0
/33Jh06b5GPBFcMiPim2YRY80uXwVn7Bt6oRox9mWGQp6bUpWGigUdyYtRcfxMaijX6OvK3NxnRX
xc06sYl6Huye38/qwuvZ3+WB2AZRzoNLR1KY9TYTXMZEb7Z6XWvp9VmIPCIDyJt/g1f3HSHOxUG8
vw6t9Cptzv+4tOw42acJ+KynmivWJRm5jexI4PtycssMp+/0sLjOa+6pB4K8Pyq7YljqtoNXP5SB
fsSc5eIwT+MkpoGQVDSB+voVhEG+HSetZSrqg6gxb5teC5ioLe+soTgLl+SGEKrSNoiLr7P94Ej2
l8j+zDRgr8d2JQThgJKOMyt0uvivJVVXPLt0xKuCzRcOGvgGbQA4lglVb0sVvD2JcNSOuaa2+esO
DXucDo2/3CV5hiieWNAm51rrw+7JSl2VdGgGk90CbOCDtAwYXVa5AfSZrVU8G+Rwu69x5pP7zUxt
5sOLlfvjKo/MQ2iNL9Y438UNi+Pe5cSzsmeDttN0YeEjOEj64YXsKIljO0QjV9KR69mZolNepLzc
rkEf44GA03OIen0MelwttFh41vtjg3gJW83XHnseLK543nqBb65cCyHSbZdsZcthcsUD9He2JoaG
ovEcmkPGzaUPQkLP8PXWtlB0hVlMcZ5YiOvNapUsd73z5iYAX0Q5AxuQZ1XzTLTO/FyL4uy6812G
6QmO6G42l5OY+cm04F/oX60LiuDSvo/lm40nmSxlUC/cI4iKn3xKepZUh7L3vlWDQyvanM5ozZgy
3PiKD6WG5ceSLPh8K7/dDt7Uc06F43ojcwoVCZOUGcuPThXE3PKTIs2p84J6ofKs97vlamm54dNY
PQQ5tRRzuvNy8xlpv6IEg4QTI9paOI+0w3U855seMPqi+pLR9EK9sHEnTOGx1XCTcnowoTKgZe2Z
hQaLYPZ6PQpcq369VZPrkJGucb4JT1E8k2wvU3u+0/OyxHjWLcVPGvHUUdjUDyVL9lvogFv6Zxtj
U0frbA16DtdE6G1ZYvjbjp0wdzA/EVrwscM91pr17alFtmOyr81+oF7Xygm2ESidCTi8PWg7bzoV
ffstndiA6IG2+lzEw4+mJm2ToURf1WjpD6p0rlMWXRPzPSnSddiqlCCFgmFGPM6WvDd8tLxLzMfW
JYih5ekJp+nFcT+lffRem7uloKrSIMNkVj/ihCWMVZ+TIXielumL/phK6Joyg2LVgXCGG4JojWuv
C5d9K9lNSj2RvEmejpq8VSR3ZB5OOTPXrTdgdVCygo44d9K+6rUwl0st2o+pyl5qH24L/l2i5hhT
Waivwqg4TjV6Yt3ASEwcsUiYTolB0WsoCPhBvWtn7Dt0wccJI3JvNcl55KijVhxp9ewxkF1cfWvf
XmK6eGa8wvzbY1aKsZqia1UZeIGJW7DV2RI0LDC2TU8uWovtrbAQfcocaPMBRnrMDtx4YczurkMl
gP89RrW9w/uUsayPPnotRbYc6uxgaS55Rh6wrnhYfn4tmv5hyJDGUjtRjt5bc1fKKd+3Au1RS3GO
oB3KZ8k+9q10BVLnfgQGNreM6j4nhxh6WJDRx9SM3ykebutmRLCOOL43WfjlJobKwby/PQ9dYHMJ
G3b2xCFt0eFuVK5+OAtWgLSeeee024XTJnS8zxZRU163cIvfHr/W/WQFpEvfttoBzvTJyk4mNcYB
T8t6JjZiLbmh9fae+X6oww8VMnCjpyJ4gW2R8tJjM/Yv2Yi0tZIWbne9PjBtwIsDBgW9onaowt52
WqEulWUTI0OB6LHrcgR5en6k4bK61UhzwawbU3QrnPMo2B4lWM9XKmT1VvgIXauQ4lTEBXEybsl6
kQykVO5yAJvQAw5sT6F9mxqxiEYBRBV7UL+DKzTHr62q/T0MWe0jwg8uNiYbZMMqnyPFahI7vlgF
iNwSfnfN8Dokb7hCWlRJDDGZk/0omsF8uO09C9yNcYK+LWs5RRBB35puPmMaYZYKerHOuhzoneNe
XTNnxfAQWvaDPeUftyqNEHzoJos3daVY+4N43jvk2zoRU1tBafI22bFUTLc1TDicUQzpDm6lBKWB
mAlGjIA74CLWDgOIifjifnopW14MIsyUaG9uleyqohrdaEV+6uOiylgjrwr/qUxyd6eHklnveyuf
HlJkFp/tSX30k00BEQtxSRUhtgjoqJ6AxEW/opWW8ku7dI+VYOsdlCmbqMxhQGV6s8JZrNjk3d32
zIXFXX2b21LFMrpz1c+6FSPyfhZHujR1i+dA/eKyYnykyrCiWZ2vVNtvIHvtRMuCRDr46ew+vzZD
TNFAi5TBbN3mKiHZo1bL4201d/ugLL3mTeXYjM1s8qjM5r6+6FbHLwUCNoQyRnlev7Re9d2nwUg6
6705G18Dh+V2RRMgCLNvmK1AsERWQMnB/FUTuFmGxvpYFiFqWe76KcU2gqBL4E/fcIfsycL4KgLW
KhWU3MV/Hl00VqiNujsrYx+KzRko0X3LXMpQ2shDjLgu4aOdbAzDHtr/oJl/BJb7WdhFtWN7vndC
gmNtf+7XtZ9/qeruFMLGzRo+FjQDgOMgcQq0NvV7lQm1i5xHxGhHYVRfl9Bz17PLXjfoWm1jrI4F
LOUVw+WwAVB0N8pY3k/G0L8ik31DsbMSOSllGjhZCR901vRS+RFxbZTvQOkI8rFhgq37UjSXdtkt
k3MqA1LKy8Wqz6aVJY9BaQOagEc7yX5nDPXDgHNhJbKh2qVyAGAPmmkLK8ZZ13UG2cdk2ZD00yNQ
V+MsibSKhmjZGR6duSoIhkOYjJ+aHvdyHrfrkeU226NrAcVpE3hvcMd2Tt5ijq/Et670dY00TA4L
+rUtxqLPxOYAg+ud9GwGI756p3gqcFqZa9IJXlTdd5CTISwh8uoQ/vPiLE4NHRyLr5zc0+0lMPmq
/1oWg3niXlB/vDile+qSmeW/4QsKHYXl7oa5egZBok63F5X16kSeMKucsDzeIExOVuDNUSEoRgE0
x+LD4FBfNRH1YhUx0qA96qgQMtph45Eb9JTAZLPsvTWEPPW58bWASrnDY41vIcKwXI5mfrq9xGnw
1W9mfyvxuZ3Abf355fY9OOjeNgIlBgV6NWflfORs2qcuH+3T7avf/mhFvbUPnQZqNKg22+6RzvoV
lVTNifvnSzWGGQXFCtdsHVDCqae4PSYaRhjANBUo9CyRljz9WEPzlcsoYCF9D63XfIy83ej3u8ma
pq1BKkveEYV8e+mj1Do1rX6uKPhv//kXScAbZSkVDVNY5un2Qrlf/vqqT1OEnov+G+KQKFAY0t6N
GEOeMAXR3KuMlzY1jZeyTsJdWlAajAJ1jIrCPacyfrNUU5/trkPWJ+L8IDIjPHGVXko4PGD3qldD
gb3pmulBmRD9rTRLjj4aRAqRRbxWHmRQr2isZ8cU8hkuXbVVSRRvfb/QamF4WDYrAgYdwv9o/nod
N5T+I4X2+mnkPW5/mkZ8GVT40YX7qKb6nsMJx7l6Way8epltDOceWQKH2/dctmEdAsMnWzxOcHWe
l/qBoti8c5f4q22U2WO8mdgaKosS0EB1f7FTm4mI89z2QlH+1l86RfTDnEK5VTrV+hZoffvqn0nX
v75nqHY3hPYXb1w0Iz7oN6N0vwp8KrvJB4FoF26Iy241+fF0GvTL7atpgCODmwwbBzO42xoTCdvZ
R0KjfZvSNjzdvnV7MTTS7vZV1eBEcjNC7hn0sqOkzyCXmQcq+sbBPKcDd7ksu4oZ336Yn308GnSb
ePHm+Z3pCJqXu4APlvtybF4d0a2AwMwHz7a2Uj/Frn46YYgY+95OznXehtx+wdYTRbej4n52ZpPv
yFCy/ncMBIsPrgZvOBblcKvBqBIz1GyiWq9Pm+3cmeEJEynZ9nEjKN1VMM5iIhVtxNBx0p8GIkGN
NaT77pTpgaYMcMWnPRRbuwYuE6bY+isZgX9iT0mqrHyIiFijlSgPAQmAburtYDHd8W8VC7rBB9LB
r1LktO6S3HtEAx9hpzaXdbxMBIktAq6EKt7rmvee9zZEytNgN/2p1AcTYiBA3q+/NDx7gOIUJltK
EROZr7F9chfDPt2+ur2gM/3jj7FTyV3ue8yc/XF2qxkkRD2cImXzJmP0x1e37znh2xgGy5HqMWxi
zJjoH+Ol4BaIMdoGXreFtGSvWnTws8lpjV2m6Hl4qqL4SwZTbm1NzSaqmhmjbvcmU5crP62ieTYw
jVgZhYcxPAexd5K9Na1VF1TnysfaG2K1ttnyFFmSbuBGfQ88e5+4d21iHKJy+ubX1WVxus/pxIoR
HfiBEEm2laxDTjNZJasQF5ZDPAeg0QYnnIgeDbxh21YI6h72N0M21AmG9kfNorxryB3JQlltPyzi
oeFT8MyOnnOMZqm2pouMzEw3nnIBwaYABXy3/ZI4+fdWed/ZmKwcKI3U+cPvUx1cZxtzg9u+FESi
6bAo+iHTLhTRUX8AQ8LMWFcej8QUWfslZa2XzCxue49EFJQXn7qIDDGjWFckW8QMyA0QuiiosdxZ
7kMWMdo16lucWV/hfyc3bzNANkz4PQS1iFKj6eSfwyos6Wl4n6Qffrfc7rtVgOytn+NUYYALWcE5
DtvvJW++jGSJL9ZpqSXNOEm/V+EddpaCzSyZAGegd18Yhe5B8zRHYWpTQF3tZd8/yboiTWfqiYAD
NpE3Alz5ELTUh5ngFlgP9OKQ1T8DyIIXMuJbXhQVcFpRH4kkp+BW5bFFvykwT2iLdqQ3AlnyaXBx
ERFLwoo6u/XrAr+T66Q85EHzbBoYtFy2T7eKXuKHH7oUNN02VAYVFi8v1p0MTjB983XijJfGN5A6
G9UqQW5hdAEbSPxhbHSkYN9iJzUFErd5Aoe3tVR6jX3j1dLkNOKN6KfmIOLwSHgDdQFycikhISXo
KQvhy73K2hOrg137f5M7ZmuJ2b9IwXyDXQGyJp+uoGXe0vj+pLZplyW0e6ASmO+dwy1ntkIzvzXh
A030SNwq/85KL2AbkzGdYRS4lbt8Gmq9xIAVJc62ZdVNgSI2V2CF6PHpUxlSZrRhPgE3CCXbWZY8
uizcPkwJJtfeYXOJWvmDZSGKkflDWdwEfcKa0HAPcelUq5FqT5koE/HzV9LorpOTiLXAkrgqM1Jg
Z+I1ymQDc/OskLH8ZxGS+VskDAAUTgoaUtMlaRr94++6vFCGs0dJ5NDk5qVHTtSkbFn1IeFAvzfd
u2U8oAYnfbj3Nv/5veVfvDch2pI3xT2AKPa3SJ7WHpycUn92qHTHOw+oGPFGZoRnDumDdB5KOb8o
1CLzZF6IUz7643jSuzDaoi+BH4IlAOLEOoKWcnffZP5xwov7N7I09W+iMN8wDdfxCRv3LYum4b+K
tAqYYui/U24bXDU0atkgem07rhiG2UzOurxWkFdYqd6HeYOuCslYPaYfWswRx1xFcpbJas5gQ7Mj
RmtwtRyKLF6G+hPG4zVp8mtGqZB7YmdLFmVgIb+Vbczi9ukmQQwNvW/X5cCuth/qL8kMEWIK2RTe
dBpsEz5oBCuQLhHZz2zkZZpVMC6opS4T0F+O0rMiiVCdVtzUZPeAzw/jjKs4d4aXOY9+xsX4+NVX
2YvesFHnuapmfMmadljb02epi4yxqo9Owfo2uoI7xbhhza/ZFB3+8x1h/h4Cqm9HjHySDDLXNdS/
CVYrWJfCo/RxiFUKNtWwt2hU2f1qvUmjRzK71aqovDpSo4H8Wcz5JsmUfDAHe4cZrWQ6oKLsuTEr
Y02gRE0+HtpBQJRg5p4Jld0teebmpyikftL4kGQCGsCVWZ6X1s93g7F85IuAMYgqZafqmVRxfU2w
iK6tMFrn0TVsBUI4k3p1zKXTDcUipkiWjIz9JIysDDQqKytn1SUpiFqJPFSu9s7nq7Kh3KaYQrdJ
9zRGNKZSE/cGDvwv7sKOmJ72NZeQNmKcRdXMyNME7resc1kV6r8H/EWdn6p/1YufWTKCWYBFYAKh
I/viPfdv5fo8l6wUQDSM8T4yimsvKTfmFjAIGCq2hssXGuWfWK5ujcRQxArjjYUe9SoqPjaluVQ2
Z0GRCw0DnxrIxMut1l6J8sF202NUiZ+l5PYpCng1ZeB8NQeWe6St0RhJ2WAZ6MrasEXIUkLra8e9
yDFz1Uld7WiXJCuRkIJ2lVYyn0ZkUwQeOheHv6RDcArL8bs9RprFsAvs/t6qcGFpkYCKmSe079xq
xLcw5znXh1ofwzL6KXBY9Wk5PM4q81ZmbyAG6KeLBftknuqKHlfXnDJiO/7mdv2LGQW8kDINnACO
T0jwvw4NYY/GxBZterD0R9azAUjekTWc/0N0gIISNq0kFqHIgWVT6uadbpiVWklnaw0DIRd/o9/9
Pe6KB8jymSQcniNJRVL+dkjdrEZVxWZ8yJzwa5UnTyyfj7r0nY0ExTbzMdCKM8xOFy29yr3sGhj1
Z8tz/ubc/MXgbvnorSUWCRtJ5O/S8x6EXaCAUx26aKpQ3vBU9Ssjaas1yhYCHn353rBVGxbnHcNb
uQmRnLe6vqG0fgw9xbqFUwBXwftkYBGUdjRvqYQFa8gTf6PE9f9NJu/bBmMOCnkdP2v/rsNlgW3T
Bh+jw5QmwUbQRUdZsTGGNll7oFsYZ9nWL5lytw6X7a4w7iIJgcE17GYr+UEK1GeQtuO2j0mpRT/h
rqWuRsV5xtBrxxvqrODpMGD2Ze9fVi0tya0x5taJMyRW1eC3xzGd3vI5IWB6QRUr8yakxGFvfOH4
F5+9kDReZPMqMGJubzXxEKYKa43lIMGRU+nzt8NIYS37XDldesiIZQKeGUc7Hot1h7LyTeVyp3L/
QUXzco89EEYNfQthATK1K3VKGh4b+BHFWprmAngZPH3VZhsiwSiu+saXOUOsK6yDrjnepKIFNTXP
F5+I9PowmCPAcT0NigGZCJ9XP0IbFVr5vMktcfQN56noww+4cv1eWYcbMqhsPQra5QQQRjXRWi01
MYdV9ZLNhUZNM1rpqK9DE8c/oT2Vv1Yf/ytr1F/7mf4fjFH/N4/V/4fWKJ0Bxzj2P6YAbdP6w1Sl
bWL//V98liaMGXd+Oa20E+ePn/nDFOUZ/2BFiKvENaSJk0P7m8afbfff/4UC6R/KQMpuaNuOcv/s
itJT/R8uKMv4Bw+brXyHxT0R5vJ/Y4KSmBN+W9izeFT8Dz8WqcLSUbzTn2X0vsQ9F5RedgAl9LNM
qKLpoWapP7CDnCYhWYX76Vuc12eDbJBZh4R4Oi4kW8x7umVYprJhG3pQM2l5g0nSMSOeNEL2vkm1
zgN3GzS+RFRBLEk7ms9eLx68kW5qWGIOrMgwaWajQjvm/lxINzGU8O8Sa4h3GbXadZnYULMJQ2G9
i45DB6TQi6aXQmaKpcNTMh2jMupAlaUlWsUiYyWXX0YSVzodvdLqDgbNyieaCFioUwcfutXeC5LD
d40Ob+En0SMmCdpacs2JORSrKJU/gK2Em2SxCNM5REZMak4qH4rS/mY2xMQoHRgDbnI3J8YV0dhT
kMHmbXW2jI9TWIfNpAms0Ir8mQEiEHtcd+2axdbDCoKx2TGBFsK+SqLoFYv4cx2UaLC1pL4h48Yn
60bq0Bv2U5BLQTatqEctHCXZODokx6mwNBCas6R3pQ7RsUnTyVHVo0jWSxcdtYPQ2kZ11I8b2NrP
AqivTS5PQj5P7Fj7NA+hWy6k5Zm7UQf5RDrSxyLbh/8kST+pAhKGuK3OzWXDuXoyyATydDgQNPqT
Qqy3JvN22DY6Qmg06B/WYEL7Bti2q6gz5YCzGX6mFfj3HyDiHhoyieQQbDpxKg0AviQWUQ1/90kw
yoricxF63A+K8HLnPXUhQImuepz5WFjYnlyykAIykSoqoIh68c/quCSiLxvQJwoEYP+86EglSlUv
Y2d/FYzFdlNS/DrLrv/B+nEF4u0zWNozEWqkn5DVpFoLFh3pTTngPlsQ50TqyyqYm70AaN+R9+S5
kc2tkL5IkqDQxu5toBlDTfKQhRS1JDOqK2wqJhO02lnK8G70kU7oiKlOh015pE6xIQix0revjs4L
MuZ3y/k598SLTJGBrAqloIn5Hvo2Zx0VBIJCs7tvUb8cZ4KlVsGY3VcexhMMuyZNGHhHraN8CrTz
SxIl+S5mKrzvjeRop3P/moEK6dL6wMCSP5NF3VHDu+vi6dOEkvYgEpSNLY00+DXB0fGDL0sH79ib
CQqa6JTUKE69RNh3npzuEVGSmyAIPU/acLO4MIutkJwAaIsC5bNEotwH1IbFqSbleN/2TKCGVgzN
Qfup9froGEVoHuksfjPXsxYtpV3trZMaAFWEPLdNjW+FCP0j0MC3ZLLQv7lq11gIhMZlOSciPut1
HttZtezNYfkaDYDOo6E5o8abd21AUU6M87ojF7NMPQK0dIvXn/pDEBBFFTBK7Xq3fR682DiYP8RM
WmqXhs7GlJOi+FZj3IvAgs6pYo+jP3Q1PXlFMu7MeRjW/INDCLbrIBR90gyB2GiaKD77FgF4NIZr
O61ZiZnW8glOE7dR9D0WONOrCTHH7KWPykA2RFDLqaG19eyaQ83fEbqSgD0cO0fgoQvqnXK/pMI3
H5yKNBVwklBJnHPjhO9tl5KuV8oLpGYULiMn9tbdrEOye3gqfE0zkBsPfvsuR9uAqYXEkaGmAhV6
5WaS1desd52dLez+LgMDiNxsvUzv9pLHn5wp3SwmkejUQ3IcFhBC6MTWVIMJzWpz91cHXAHKAyZI
dp1I74R7N1BZ2+ULWNWm2damIkdz8O+TbnD5aUnUWQLGcDTsNTBRqEmpunS25W5yBpqhBoHYynQ3
dVHzUobmMaQOvzWqjJbyqLINc+FdWwPYByiMT6QxD21YvEH5RYjoE4OopvKunNujHcXfmEDJmFqC
l3jMV/+HvTNbbhzJsu0XocwxOvBKEhxFUvP0AguFFJgnx4yv7wVldXVmVN/Ke9+vWRqTohQSCGI4
fs7eaxu6HO8E/LBoRvFCH1Fhpm2I3ZmXXgEKk+e2gLInxnNCbt5Vd7mhuF7wM0fC5gtF97RQERSX
Dy0Bt943QKeoDu01XtAno0meaSDijiriE4gBoNwxGm5PDJmfi+pKh3htOH1B8DHyTmYrezvup03U
F4bf2K63pYYlfCgkOSWgx67VtPvi6E1zDeN2ImcnmoS1JcOzW4HkyZHTj2+R7MqLLsPnfmJM58VM
qxkqEEroRmtbd+NNa2j39sx0R4UCsHaNCQjdIsLE4dUymvkC7vW+L+3iOLZsqh4F+sqUQ7TR3SXA
rYnnp1ITt6j2xxMxgaQQjHjkKuTYZTJH0H/68TWq9DM3tAaehRkfp+q2KOfMB/OmI7ALmpMDewER
5QgjLGh2MIGaa1QyP0G9DOHE2xXkX2aJzbq5iw8skPzObNWbTezHQmsQG3Pi8yum4aYLm+gKJP5i
hNXstzZIpsYuP7jXOC+ztJ4mA1sYk3WgdIVfGN5DXyCMNVz1ks7Zz94EhEDUgdxwLO1nd946BFEh
Eo9ghNk7JeRnUzI9xT36mkToPPQquQykEB1Bv7Vzv0MihQvUotEcNtYape18qjrfHLT+vugXkF/m
Xd2o6lH3j8nO04GtudyMs7xLLwCZzpD5vCOXaoNKBLzuAnkCgqw9Ck5o6AbtWyJligdRFDsgvi1y
58lkxzLUIbAPagcmOz+cERHJ1ASkXxEzYFeFt8kp5o+w2YnSaA9TYjM/V8POKbVdwFF1UCxv1r2W
xRcny/Z1rw71vDBluZ0YrsSYHAdUJ2/fKFDU0W/Cy7qLsTxMCE1dwCk68RCLn6I3UgaonLQVzO21
Y7GGMJSmrwUyTqhuFUjiMmfPeMa4nqs822V68p5qyBxmp1zuS6S/jm7nLHqO1DfTSIGScHw851wt
hRA73kP0EqrnLvrVtO+Th0xXeKirlawfQ2l490l78iLEcfh98l1ZUkgYkR76KkUxSrhsu6+cML1a
+W7CnnygXUIhN5rooyhFhIDA1BPanE+jdoRTftatal4r2apTWsofUYgyT4+Wz5h2HoOth1hlpyBE
fGMZMKiNkENTikr3nSr7ohzy4HDWkORSF0mVYmfMic5NczZelFHgGDJt7A2a1m3bllPFIm9bMQBo
K/sA0PeI/rT/ZVhI9OW+b4ro1cpHfefkscXydKbGKvEIoTcgGMvukWzOAKtjizqbhXC17YxKbdKi
+Zm4Zrg3KxsDAxzlIZ/28SDJvLOHczZcXN2ZTtDJ3bvlkAEqZN+N/f1QQyKt51RtNIcIEIf8Hx/O
+dHjYEPPEjvHb53w1Gf36BxaMkpSjtkwPI+SUt8Yg92AJGjd6YRgT2kJJNiV22oqilsUwxtGQXcM
YJvb3FDltXUxvelMh8FWP7pm95iSJLEi6QDmJe3+tRXJEdqACYPcS1CFLeJxaJQmhGWn3TkOeR5N
50gOgeoDmVN6Gp1FwBDzYwwdhG9FqV+hEb16znsetXITVEa2l3ldILMbX8Hl3ky58WYvORbtgCkK
eTVtTMIvXIElhMQubdN3MwKMoLD8quJWgFXmqLvjtcwLcMSTfIdctdarPN3Nc3IN22yDTs5Y2YhA
1h4aQEoXLU/8AiAcMtQfDg5BLQow3UzBWauKL5AA+7p+rnXvQyoMHEW364DopYP7EQzlV4TU247f
PLe7TjFTqJ7lBuMem7C/H31sHzQIfmNoHmLbO1ObXjVhHYLAWfdBi6No2KtIbEJJD7NNtbNJEdGZ
JCfBSVFTs52iYdfG7hoZ406b1bbV8AY4KKPHhhljgpoOldmKMPeNPs97y7TvzSZAFy/lh93NGzds
b8ameuAHkWH10bYyqjs3dx6507Yr+gQ9hTdWr+YlaMyt6iLsRBB4mELtjNaV7HFS9IpOP1ebyq6f
lx8y8BO6trcfp/LYJsN9bQU3bm7Hm8LSH0pdnRo6T4wul9lpzZ3W9E7ZRBT65B45sn91tueHYUwm
DmzQBTWEcxejW7etaPnVs7V1VfXQluHLoO5CVPIcsY9teGsDQtX0JdQzPNWm9eVYt42JlHH5g7XZ
7HUUgOMygeP7do+MmYjI59oigJu/y4J6hWD/PEju8dpErIr1oCatQp9dbActMnzyjyXegAo5iUnD
2A38fEBGRLzFcoLAk8wXePQGN9BJxvGhLCGjRmGxnqp4z3hyw9LjAFi1XdUCmNNseTsbHPVsxOfc
atqfpETHLsLfIvWee5I/2kJ/G5vmdVAN2R3bUa9/NKp/YqTdpPcy0I0LkJLtZI8/NXx5s/tuSfkS
RBESsPyx6OJ7uLbvjTVeNKpr3HpwSasdQsR91ZQf5iRue8OAikXBQl6K60RMdOX0UIzuI0k05k4L
jVdSHTFumPhku0PeP6CHwVNVXSnofbeE9zqYEy17+ndF9mj32T66Voqb6xzQQs/NiZ4fsZpacWBF
lq1DDfJmUtLFZ2TJ2ZC0W9DwmpHfNgFHCjIE/C+LsETaNLpH75ofMfwyzMEFz0rvZIW6twbLamOv
0O77ajkhjdu6M/AGC0YJqd+VKRnQs19hY4ISew/lip3RjvgHpkd3zm9kEx+dtNsmrbG1O/syFO1C
zLoKgo+VIXMMSdq+xVxQ443SWYY5MQMjzb6hNfDS2xKvAsbIwSYQwTLRb8VvXSrukmIlpwWji8Ai
sa17R+tem5TgDZxCDO2/hGmdLK3AUsOceR4vvNMbi7v0yMhd6Pk7DcOLNrkX26q/0vFR6fltDWy1
QWgczk+taHYKJhn1HQNRl8AzUPemfus54ZMmm0Msk42Xe8ey40jrddTUhJfmAXuAe2qW57dqdHEL
WJuwSN11YE1vOEK+L5kFiWBN1rw1Gqo0N2LgvHEWU7Td/SSWxhcOYimSEaeh/BDQ2yfG36pvHkmM
i9Ls6oEOFzJgdMRyK88PLpqTskiXBSMQteYXufN3The8C9z/7vgu2/o55AI3p45f4g5SmfPZRqjp
Z8N96nPridSST6/VPsIWO4AEVBmITel5Nwl2SmeANJ7vBM11urzenpSYN9weP1qX4i2yLjnISFwR
rwTVFw3hXqZQO9VbKLfDM26pU9UP0AKgA5C2yWk/5Q3RBcz39emXgXICabZ4KUb6U6m9VMBoAKX+
2rYu0kSm05qHOls7FpX9Opj1hmsa/t7+0qUoCrO3Tkt+FHwmgZc+dGXkE2l5M1klUb1eseu0caUJ
1uh298AFI1yFmr7RqtH3quKoOeOtk0JUz6NdY9Z70U67hIWFierT8IKHJIkOiaXvQmM6IyaEez36
dofhqCDMj02cVzJhSWRoy2VxL/vaj1JstaPWnNCMyAuNxiseI3TdumLyFg9EScfPcY1goMq6lmSB
6FMRi1D3BPGS9MWy3SKleQSJQbVUZ/1ed0mZYW4I1iW8zQmxYGyFClsbP/Msea5oUe9CLFnQ1gli
IKJhKiAC16n2qLhtroK8Ok/KONbC3Ja6fMYqSs5CBcY/Fls1RaR/OZfWu6uS+i61zYYJT/EGt3sr
E8Wibb6dLYtMDhdLv7gfPJpOZr2NHfXijeVdbRJoaycFK1NrWqFxrVaQypmCgZgMtT0dOcyD+Gw7
uhMioUU4VkO7g8L9rpfOHZPludAvRZxd8zY/OJrY6e1wLRbImQ3MQCcxK2VpNNYbO32y8JkUTnWa
ZH/TmckGjdY6aYpXb5ofk1x/sCqSjOrpXM1MIwcSQRBvwUDME5ZEpQ0xsoPBT6FXB/OuZBloOfuW
i4nDVMSA9Eg7h9CntWlIBGHtK0qbERVSOFr3tjncKlm8RvlVi4tTYnHHZfUnUKsxc90verDOfNXR
A5XoXxuOEVM429omWzZSr6JPHqtVRDBxyDWiH+WZ1uOFDE5O+7J5Zv7pq7h5d53wTAFMpTWka6za
Re/cYQ9o/eV3FWK6iehSFBN+tjbW7gwHQ3X5qcLOT8zvA5+YqD2FE58KNMvBtr4EK9ow6H41hjwW
jblJ59I3vOmFqexdz7vruFHoxWk0et8V9VeINns1GTrKl/lF1QXM/9nPZuQcZn/rOJL9plVE5oxo
ZKJwLcfxZvm86q58653+2TPa97zJLgTs7Ijp3HUlYUXVvVFh1QKjjJp1Uudi+sys8FecwCXAqMJs
msmTIm/PwwsQpCyFrTmJNwF2lKVGxIeKH7LgpydWUejMqOjN4BpqEntucKcb7ZGoa0nMeT1TYZUP
rXqYg7WNzgcDG2AdCfXYGJt9ahXZXo+3DZ1shrekXtjdMG8LnO0bhRKeF0Im/1saKkscSXfGLSB8
rxjsDQv0h8R6b+zhysqVgikrqdimuwx1m1c8gOrmctXPr6rHjgTNYQcdFjNocRWa8waDFINNC2LI
zD/TZjqO3VfI8IoL+HPWO9bGzDSDQzbbDSbJZaNO37Tu0E9rCYTJgL5C55L5pljVk4fqbSy0AB1B
Ynrbl7dl05/hJ8zHzGaBno4QOePePVo2gus8Fme6zlR15eQPtbOXM93tkriaMqE+Ml33V9YW31Tw
fePNvd9pgbiZuX46OpWRXaDWMCPvtrXQJzAJRbo3w7WpWcJvU+wWK88mdLSbipCr2gSpBr3Tpm89
ycq5ZUjdNA9jaWCscsPIt5tw3zmkOTVR+MiK4GOOUG7XTaIOXU/LHI7AWiqAlaYLm92IUMqQ+QeY
yrsN9NrYDZZ56wzWFR4IcVmm9lx7mc3HGD7OGlznoHgObAkRuk0b0mc6bQNvwNonVTruMlKWV5mh
UzcX3iqGuqRLL/IdXblIWBuArhkxmfAljRKHG7GlB8V9S1nOq62BGGhY6pG4Ba5GhZpv1fe2JjoC
QpJ2Y3S9goOL0S8UjO4BmzBVIUgyr5ht9q63q2tMUF08bWmzt5dVUEkPQ1N9UAvPtMx+MmT4AdnO
Qt0Pef5JMc9EauHuC8lHiB9QGNo3gp8V8s6MbefGkygUnWWGA1+RnyU2kKZBupYRkF5EVD+iCjH8
lHcHG8MT9VtlAREmYDfJ64OZgTMJNaSsuNBukqmTfBoYCr3GBXyTBO/2QHkaxjDJtUaREM4cvRs5
lMwUunXp9NhsepQa9hgiw3HwnpfpQ9ZlX0k/76vMg8njsHkKUViVObeRGn/loDxW9gsEdFYA5Yxf
/klLrOcyIr2JfPCHZjmSlWIs0roQBTAHlausdA0fbTQKIIfmRkH+nCIwI+VgU6QXrFDBElMYbVip
EtS1xAUQTmU+wnp4ZoIeWrdqJnK9Kq5V4SI/4ZC1e0g6TTC8ESzxOVs7x80xekU1jpZgovonAjX7
QiBLhAKqbN1jD9oIIbHXPVcDifaaPR06wyL9vf7gFncWBM+vdcEK11JDAzSGWBudyBTzp47B3LoF
GviBnX/TuVq9obHMYREmZJw096yvSTBpoQjLpXVYYQHxIrC+uvm5xE6xfyJckprpxxQJBI+6xBXm
ciMibWeFwNL4CHJO4NwzDiNDB3z5u2GUjzC534IG5hTS2rlKD5ZjH4iTwOzo0I/T9AO3bMj8dXwZ
3A6jDOZYg2T1YBg/WVYxuuowback2JSIdYYFiiLS4k33+oM7D5tB6PdDEn8yz1+HU/0QJuaHoaZz
Qhjwhlzmn2K09ykqNhNjaielT3foSQzcfTz1UytfzN5CxMqdt2nxZ1ucybSktVVLw27L0Ri1IX1Z
HL9kHlOxJEf03NskMGHnGNqHDMWxSap7WyFtRbOMdezCkOvFoVu4mp3xK4rUXUzXb3DvmaFsgAFt
haZibhfqIRyzRyPvrjrxyiKJ7souO9mLUnhoxYEOc88qEWMb/eoC8ClgD3wczOsZhTioVufiEznG
HqEwuOpxsyiulAdXp3SMc91nP0Lq+7UV2HdDOuzGnuwJgdELyffokEXtpG920L4KYV9bTXV+lGcP
8MpSJ/mciq8woaFRUDdaLe10aZ9krp81z8G8oa0gIocQY7qL0j2PNzLtyTr4oVsCj/okgbfAS6hE
gqq0dx+aOFoTqYCdlqWWJ2bqmIyDbh6Xg/Mcoshcw3o/IacB0ltVX6TCHJEbbtVsXEAn3sWtfPN6
7ylwst1sZ7jHygXJMFCMqMYftfzWRSqFULd9DmtGiglYjqcwH6+J7N01FK69M+N47MbyC933QR+L
WzJU/Bgewz6yiK1sdayVHukKGmEUdHsbzJ9CEme0PBDAiuLxX19qy5e/vfbbl7/9s+9/8ccviJtd
OpmMnvIlc8d5iJNSJ62bXYg8SOL+y4sj0b8F3lnsvY453xcJnkkrc4ujsTx8P/ufh/+L17CyIrUO
aIvIIU4PbR+WxymanQ2yAAwqRVEdXRDFfzx8fwkusT3I+UmJrm9PJGiWR7IQ+QXuKMONHeUG6YYA
ZoD5m6xLls21RsDC/vfTKpcBLuXl1bnVr4HlouRxYy7KXj7mx+8H0vX++xliutIJUJRlXrtDZHmA
z8T2fm/mH08XC9Lx++uFqkDDjoS5SgF2rrH9jGTaHoHy/PPh+7XvL7+/Id2w53P/17eb5ZnMcI5x
vxjWpeWWUGiWF6vi2Rr7lolmXB2ZoFXH1jK4sYkBhUEa1UfGqfXx+9n/PHy/lms12pruw636WxzD
n1kmqgNsSZTtbnrjhrTjpBl/zIxvLkTSAJlqwVTHA3B+a596E0tRmm8Z+PjebehVGcNX2roDq1Qe
iJo/ZE2JrVqfpg3YTn+auUyaNokBwF0Uhkk9OIRuce3jajoqCyuCElxcp/6SQlfxcXJimOD8Ge1q
Q5zYnlQebJKj/SL6KTv2LAJIwCkvEtnT2mh69F0l2LDQIdQi/SVkfTRH1zp63TBBl57v3WRIjwZc
pVNUhkcx1R8qiep9XwQpa+tV0gzFpamr7tIiHueK6pyYMpQoXqVf2v1BYkUhsVLnzxhEjmgpH2aZ
k78eMrmkJsVrELpacylRMDk5CHYrM8RBG8SdOaDm7m111ktUIzPRnBggywN1+OqJRIbsLEKA+kVr
XnrDNC9TG3L2myNSZec6m9Uvmaexzz/pLjn0irywzmianCXk8zZuR/cgdTPAXwW9oSKXSxvfdSjs
a7cyvhqjzc9FSf0+M3zp4BJI/p+4Y0C3YGKv4lIlO1BxpfaaH8OIJQMsQ3HVmrm4zuAHOvKkejWT
SUF3MekFhB6HT2XhTqxN0RI/mebFJZIyvwAKY7o0nu05XJwlGSMV2m0FwCqM2AroXWvIM5JaeaZH
egjj4t4Ia0krq55unL3nil9AZtczI7aVU3vwGYwZ/4+q2g2qzBWlaj7jqWYpQR+AyO+K5WaUTxcy
MnE1e9NNvGwJsyeN6RzljS5wCATS7XbfYRVlN8IKq6AvGaGXXdLeeOV+J/a06R4pQHyxfIhMlFCa
MFDJmcnxU1HBkZXWjul/v/bHt7+/A2SemNCuZMec5nhfVPi/iA57MT33s3PmmzKvqV2T8sFSIy00
dQmIb0q04Gkc1402/oC9+CW65HHKw3OaTygq6tMw6o8xDMZVa+nPpZmCA/Kqd2kQTqwDFGXEcT/M
fXfKM4BYmrixWypF3RluSgYwe00uhs9jhfmvKajzEihHEYpu4AtEbcJuikUPVFP2L1Zp7Pu0bTYZ
TBrixQhQjPAvOwF1KgEC93WYjZCuImtduD0TFL1/BCjka6N7N8SI5okBuK2B4NDQOrK8XZkj6Ylu
az8PwXB2p/Rt0CzKVBae+Nlu9RzpjI58Fl5TTVkyen5gE+k8JA3wcrO65vLcMkbtzU3vgaxRafxQ
xcEm62hb9RL4mFlA4KT5/XOoKcJkLt67iowjmXt4qsweAfPJdXEyBrP5y2Ztt6p1qCd2ON4HMVf+
aSzp9CEndqgddOc2AKi/9ux4qxnleBrS2V2Pef/aOea9Nd/PEYdNpMLbTjOym8RDs5GRQW7Ac616
IhjiGG89JJC8HbkQki0118QP9dpLUDF5NUDi+Uxp98qefwQBp1OK1cDVLX9I7m37whX/0WsLusOy
eJrIqNIm86auoZB1tnPn6tGhapOfln479JiPCCZmMO227wWKj7R0pu0kWfp141dRld4B6LJ2q42R
3FQdIzVhGCcdXr4Twp8Ng3Rjs85DA5JcZ/xmJDOyG7KJcArjRiRUlI1x6BiEjYXerRqU20NZVGt9
hApkssgxY52DsiQfoBIz2TXDuQxPkipuEzfYoLI8JcpkJKTIzOsvooU/JNj6VcesUpA3tFOJ90DU
0biPbLwvqrD1Ux3+6CPdeOlsGi52c8ylDA9xN5obkqpedO1SU59VJQoUS9WfWa1zme6PZRX90nWu
+1LgqlXZrUdx1mNh6qZwQU9ipZEBSdwlC2gtgsChuANHzXxcSsnGxNoBN4M2RUzcqCIEQ410IuKp
+ZG4LZ16QjRgoLIs85iQh59u4xQnEsWRqrH4WYWOWV5H2gkrY3L3EoXpntVuca+a6gnF1EdvJV9J
92lauAR7Ywo2zhzuue5atzk7i1jmlVEYyPVY8TMPGJ+IpJ82mTdJemdtu/0BkqXb1rSXW8ciZQ8o
x7ptx6sejZ0PbyrZgD6sNnhu7Rv7R6SZ89ZmRcnHfa1InsBLr3/V0Xx14twgg1a5fjI264IJ/UpF
nvDnQXBut/QKHYOymaZHNFUQYdAfEhITWJvIrOA/RFbH9jTjJgdbAfOhvstYevqaQSogQUyGr+Tk
e1rz0+iLXahl86M2JyQ/k3YW6uRqlPDYQqE/RDY1s0GOMK4wQmkkKaxRa1G/ZcXXqKXo2pOJ5TBX
Nlq6zjmxkeiUwQ0OSRJYKpRvXkZnrFEWszO0XxjlfGmo924S3s6p1B1tWQ8TjX6NGUopO7rP0iCG
WOwYPrCae2bWezpD7iWUcLmathKHJIK5iTAs33vkB/uuja25zErwI+NCvOx+Lb6xfCh6fjf+R8e4
6YIpec66awQJOITLW6M9oFBTm34Qga8C3KxJcEuXhWT7sKb7TEQWVxtr11Mbr4JQ/1AaNrhcX1YL
tfNV0gHGl0g29whWDvjip2jRZPadNlD/QCwlKQ2FSrW3Cstdxe2Sp5jRnghYUuOZEdu6OKS8s7Vq
iVeaXD04aeFX0UjkdfBgNgzGjBPuOMz/RMeAQtHcc+QK9zwtoI3BkmsxB5Zf5nG6F7acGBWb2l5I
NNihWyerthDo0At6NRUfomyIQqblmoQ99sg+2+HIc49iUIFf42sn0Eg7Qr51Vo2FlKsHglRscych
J7ll61MtTpAehGQZQYnW7Pj0xyvLy7NaVgHRowkQal2IrlsTO5yd8INzqwqrBu6cql/++BLNyU5Z
+gCZebBAqjkMF5fibwqZWKTR6fsZ8QIIDezEn+woOEKOQsL5/XRWNJwBQZGqU4BQm/FOf7/+/QCH
udwmRffKV+1eDBEaDZGdmhBpRLQ8i12WLm1uHib6qZyCxUFUc3GqGhwGcPs8WMQzS/vWceAwS6fy
jW4iM8FmLgwK8R0zVMFlCzs/F/dThIPD5wO6qXj3J7U8gJYbAEhoL98vpaBn1ihLinXdglo4DE0e
H2rN9p3G8PZu2GxRMzen74d+CMR6rGxM2163N5xG20hFnkmw0AKGzLJXGW2QDc5mWlU4T4mCAS4g
J/SAGjKsgh8gv3nYkEtUnfDUlye0JTWI9KrguM4/9FBp3LrSPR6ES0f4n19hyV9h/7BgSKXNCbkj
CEGFVABSRLexBUq8OBzjkxmWMduY/GTZyvGAivQ0sDwhQZvBRYINKNNHGibYdE+k9BIwqVfVqRUd
io4KapBplpQSi729r0S9obvg0Xns6pMxDu4ONMBNC4uUsBOSpAubWDW9CZerS8gg5PtFmRQbDima
4LFXsHKXyncL8qLlFJ1SFxiJ9f0HcTNJPO3laJanftkJ4cjAoGvicx0CvFKxgBTHtie0n07fz1oS
WzZdQhHVTOqKTTm+UwtmQ1c/jVDMB4+Zb2bEalf28tCWYtyKeiA10wJ8U1HPaHN3bXM2ICZUymAE
v6lddVMVDQxn0TvLbfsdbhMXq9pOUaRQzmFs/sGO3pKJmZ0Za1cbF98fOqFQs1FKgVakP4mbOAhx
Ng8AnELm8Pie4q11Z90HA7Xe5NW7OHLezb55TnKE0BqMi7xCctnPuJ5glaFYT5I/PDD/3w7xOFWY
Gn585nFBadOq+Gf7F2uDZ7jYgf7PdoibskMV+aP4qyHij3/134YI9x8olwwwOOY/c2L+ZYjwrH8I
yzX4z9NxNjoG3oSiVEsWjGn+QxjYCLBrOYakPiFs5Z8GCYNfCFMHRBgAJyFMT/9/cUjoYskt+JPz
WV9MTYZp6TYdc0vav4ebxJMaujLWCWC1+2YTR423c9X0iOZqCwIJMofhcO2IED9OS5LwmA9bujso
4nt6q/V8XgRXk4yIQnNoK+j2tCvq89h29h1Xnic9yTYMgrACWq4GNJqVCRNpdxdUNavAMTrkeprR
yVsGYd3RMdRbRrLBFgZUj5mLHnCnckYGL+61gb6yk/hOV01Ol7x8zZyYGRReChBP+iHpNW89Mpda
aYG8mb0BrclssVDOG1aW+JNpke7covRWnmIj6vxHnVmA3iz1qOqmRXPKey0FObu95TKF1Y1d2NMx
r8Hp6YXWfbWyFweuqPsMX6QvmQxnlTYhUpDtKiqAAeb8AkWzY6wnWKNLvYe/cDyhTsVQcaw8d7gi
c9oLnd7OyBzGj/thnzjjZ+O+RbqCd0tts7Zgca/d0jBZFIwwKuPEWQ+6Cc8Ujr1nOUxMdDpyRcyi
JdTceRkN+e7SoEhc631iAr3/0xH9v6R+6P9+gFgMxiybo4RjDvftXx00yeSqvuwrbJmm9yhavV9/
P2QudHHbYakYTp23nimsRMdGWTA+Mbn9c2f+5235LRODY5Xrq4nSBBYBbcDfTeG048UYpml1+MaY
xQzaTZwHal9q3S3SiifNK75iK/u7PfCblXP5s5JEIyyAqL0W6+Rf98DcOTqxPE52aFDuMzOaVhzY
wQyMjRF/2xpqN2nMXUknDUFMUnlptJsYiLdH3oZzqFF0/uf9YCxxJ389aS1peVLoDiesSyP8r1uU
CNKe84Ls0G+raFJo1rrxWoPlOwK8b9Zjx/rUsTIHig6i/CIjszhLj1GCeXg0nQWY7X31YN3XjjMz
eimz3fevcgIgg6aBITxIHv7zRv/u3/7ejbalO6QbuRai1sWq9SfGQsgZAK8rYaM9hYmwmfZt4k7g
6jUJcsPRgR6grTMHSAcwJ9awHtGUBwLthidKXxmfNZKunYm8ZtVp5Z2TY3qOa9i+pl+PiPBLuuOU
uOusTj7akhlHZjQpSYR1g5pk+vC65lKD2KM3EH+O2ohwyy7BiEfGveHWrd9l3uPfvOPlwPjtY2Ks
yDuVJs43/HB/fcdjGkKvTkV8IBL5AE2W1kkdo4YfniJ3Nm5oKDElx2UjDCs56tYs1sCSA8hyyCwq
2GfbigRz1ff5Vjq0VYSytzGz7Jg6EG2r99jXixgruHRB2iP15SLgVV21KbIA6i5Lf7ur06MNtGlb
2N2PuhznvdLgYJai8OtAruPQ8q0++Lvz5bckMD5oG3CElJaQLH/+zTKb6bCkcyQmh1Z5jyU9Wnb5
fFVB9oGvhpjKXwX4YUBEmj82U7MJS1v5SOSacN56jQo3dGdbZAbrnGyzy998JP/btrF9huFiybZw
I/71I1EMv81WOcmhnohGS+VxzsrX0gWqXTfOY6VJE3CN7X/fDoxe2GCWsVSFiDvMDLQ/kA2NKntV
dcZ7I6MPa55om4bOHYclU8uellLZ2qSgzuqXbQmXTufj7E1Qouhj2bd1qKs9gQnCL0E7bNwM2WDS
WxuN8VaF/ORI6uh7bAXO3yRs6f9+CbOFhJng6QRKSWdxef753EshwYH3qVjaO8Q+Yh28BZbgrYXT
onuY4zuibjZWQWR6a568gC/miUGgXkf3S5m5L+Iu+Rt2xu/3FQuDpbA8Sh9KGVsXv9NFrFgb9D7y
4kMUeJyrYr4KYEg7lReHIpPWIUKPvYdGcDI8F9S+VJdYIoBrcv3vtmQ5Df90mn5vCWAJDgcXW7b9
ux09yVsHcwOnaRsjf7E+m2jUDiwzu20M32JtcB1Kpyg8zog7QwDoZRkRzpVXi34pc9ZmK58y1wj8
qMMzaRu2z5jzb7bR/J2Hsuwt23Rcz+HOx9VkuUv/6eIJLb5RTjlyKWnsi9fq3lFp6cYio1UDqPqO
om8ORY5kF19XFX1IFvAsIgxxseP8QkH5iZsU52r1mSJef8B5thb07fvEzW8NDY8fOeEhdggLE+ec
o/o0tKeui2qybYzmTGQCzXCVbDRZ/e3eX+5Vv+193cPpzp1BGo74/YzscdjHtd3GB2FBvaxb/E51
DxLadYnsbliGmajOC6Nl+KbXlBVZl/iBOaGrbfDHG3I4DoDp00T7m3PG/q3aWA4Lg7us45gu9Bta
VX/d5X3o9CWZtPFhSLydbKeEJleZcK+fHm1BWPGYpAPeV4ZPgakvOzBa/RdhZ7IcqZJt0S/CjL6Z
KvpOCvVSTtykVCbg9ODgwNe/hbLs1a0cVA1uWEqKGwoRgB8/Z++1Ex5pcW5Huy8oQmMWtqD01t0o
jGWEt65qJzi49mRBcOqABFsrH9benTkUS76eH68HcnxuQsPfp3naPzmjCR1mlsZHtVBN2PWt8kl9
jZlb4xIjohUKBp4w9BOVV9z3TZWQ7p7ik6syY9XQIl5FANzgoCssnsV8ynpyuOzMQiLI58iUufFq
9RHO8jLCtCtzNK1Jvo+WmXQUw4LPZrlWFWQYsQxGBW/k/r/fjoPltP3rw/c4mZeQs4hl3P/rdky5
KvQcGMbepfzYa+Ck+eJBpauNBo2++dXBPywiXyBoG8pt04Rgj9jAb32LbHkrJim7BcESZXQhAtdZ
psDyOoXmehqq+tBW5a8KSNzWd+NXgcxmz/UcLmnD3tqmzLzRkU4JxIarKzIRgY2u7+qhdd9r8RSI
dcfO6Vx5gNcxJr3JOPHXsrXp6ZVCHCYUa8eZOceiyEEvNzFkyZb7wzJ3wPnd69+6C9Ta0x4TDsq5
NeY+80Y3Lvunrv1IuuluBryxakP2Cw5dcDIS4r3KEE6lBu6EWCAQcBqFfpUZTO0bw1rn0Q8vNuz7
sprueMfIVFtYz7gjEICPx7D2ov+Remf9tV5yEYQm57/Jzo1a1f/7AzKjUlUduJiDkSoSrTHEZaI0
9/UI0WiykPrS8a8gmt0QQ0MhM5ZPfp7RhAhhACOk2uSBfcmM6nuy3QF86dTmv59C33fn/zyFQpN1
nHrDpvkZ/L0pgH3GSWR06Z9auNEo/AUiwspkbYfbdKO5zPB/TFuNtQryK/VP3FQ/iDIEuT2hiKrq
eO/O9E+DmQ3Y/3h39Av+OsFDgAehzdYBTBSTzv+8iUxh5+FekJxlre3u0tSMVtjWf+QS/5xYohDq
EcL30ms+lUUKJ01iP0Lh8mfRS4hT/u9vyPmzo//rgDmOSTqsx1aKt/ZXVYrIGExcgzUdKrW9RrKc
PTCzp/GEDW0ojTd+tFVJWp7jNE0QvvyKchuRTPVuSW3eVI7T/uzhMRpGUuw1nsSTW0FWaPuTCDR9
FtQw2yR1rqKYx41OmpDBhuC6HrgqBmsmeC9/ga9UHQfa9gMSoWsbpGypuKoPfJSYWbsvpp7y4jO/
3XdqvoJZ4TqPB3EMOJLbhEEAsRqDs/PbdJnzJ+fRa/C9VER/R5Iq2Isgzcrg2lNhHBNwI/uhXU+d
G/40J/R3GCdbQsadMdo3ZXzqc15KRlW39VwcE0QwP0T+HB4qQuhWRcyUw6Y9eKyl0CumZiO5z91v
Pm4w5nLAJTSFX05LpzUHUXwcCtAMoYnAMJmHvQkDwi4Au2JFsNZY7uWTHb5zsJOLU+oHYbpii4V1
XkPsyhhi9ggPrdA6+7XyNgJs4AuZ6Nu+61waku063fkxxmgMdScWVNJ19HzvoHR3A1oS3jxB7dKJ
d8yXzkU8SUyyVf4eWMZ4SnMEAjqFL8q2CQXM4L6jNfCo9VJiypgyZoZ/mceQ7mhIQFzD6rsHjcqK
1ecjQjuR7KpW+G+zvUPRuGuTYTqowv49zZn90OfyI5gnTR9oMnaoRaabkbF+T3drRxSEu37jJnhb
EAx3saR36LQSt/nM6E6Vw7ySo+aTDIctIYz23kFvv24hPm/qIGKyAuGeZG4judZ2gWXELffCxk3A
7sbeKZurei574zC7EsYGItx1UgUvsWX666lG8aFHA629I1eNyfTM9Px3KO05KTwlYqOUcaOvw5+J
mwOfIkKRUCckj1YDHbqQY/vEtrmAuZwxaPGm8sYyKkCiA+dyUlYKLY3+0sFAYpzhL1BkXI4uc4x1
V2GfDvAZI9xdp0F3csaMIdWkn13S/W4oqkA8EOY4NBZTTDZTm8EOvHVe+yc36mgL6Q5ZdRfsbLe9
IFVLLhmJeTe2zLa9XzL5QR62ij2ffTFd/L2fuve2M6htUMJSyvpxAraNileOCANzQWjaWDTXGcP8
GkjROcgrE1M5A1i8HwJL5Z+iuy3FVkaMpJlXE1ADgQ1+GgDLILEPVV4XxEdbm9iY6by1sN7CoF9G
h864Q1QVbum5vAqrJESoExke+Si95rnyyJdg+XLCl2poaK9bBmp4JLVbUZnDJbImCwoXF2RiY1Uj
AtBGHY4Rp5jpY4+glhI0zcAd7G3lI08TsTgvkbx+Hfrb3GnY1464pif/Qg2ETF7swSHNO39072BK
xxez+DmYGmca87b1mEXxJVjedNpFd1YekLBVMcbrAosSjF3yNnPA8g4JEu4ocWvuyrvGSeJbe/rp
F9Z6Yo5/QadugK9kxNi6KIhx1Xtns0SVWhNRv0vn4cktYOdXUp6H0XE35qKBjsxkrwAr5KVvngdr
vAhfw28tE/PeQNdpLX94RQLPzhpC0sOgeb+Etco2Qs7PmWWfqR+NfVKUONyQ1KyzOBWviZpfjJmw
NxQd1mUOm36VLJBOO/V2hZ6dF5ggCWmfyXAaHHa5rIYpZicgeWThdF6JEQwSa5Bm7mtpw0xxHMlQ
yyYTtTI6870RrrqRmX9F2u7u2LpznEL6E5bb7UG9YCqxMBigJvhZaSQaOJexskkFlcQPHlr8bY++
geelnSSiBU/+qHMVY//ZKUrJW+JLNhQabP2b+c1tufWQKLDOoe/uW/GrGOgasGv8squmwwLi9Aen
M4a7lBkjuoTofoA0ztk3gnlV4DG9Em18NFrrcnIbLsu9FyRPBVqnO7Oq1NpNnZL9uFPvMn0JxB0f
ZX5AVvcZRCN6GdOqD0hRiOUwBueWNskbQdA3hae6o07S5FKU+SlPCZjKm3sv4RqsWodoocgbudcD
QGxl1x3JaCCrq985rf7Ar/OitFleMlnb6wEv+LZ2m2OayZuazjhKNF517GC/mSnGy2zU7caEv7h1
rR/u2HKvwpVHtJ65s6eWmITSrC8zWg4HYuBaoUo3bL8g1zE65i4ntDlgjQ0tXW7r5DRL2d43E8D+
EA71bAlrp/rhsWWGu81jMBpF1EL0sWDbolJ7qIlChW3AOdSH/YopRX7UM5lTSIrMA3Hn5j6OB4y3
pt6QZUT57Udilfv5idSxVe/RdAVWH636EseQrtrnHAuByJzhLe8/VEHzhh0LcRhhdjsmJQDElg84
LcyVLjx/RQ+q3XK/QMAOjp2qUt5VrXcufV+edVK0lGvahtns8jJZwqrGItgUlfNISBishhNWUWQB
TXuQRrXRZRGeu2EPsARax5I9whl7yBP7bY4C65wgLiH86ojPu9lYBSWgE7FG11Gl2Eb2ah+V2akO
nzDrr70INEVhdBZ5GSy3oP2WwWpIhpgag82ANgVJTN+eTL8k2YiZqkgITyin2tlbHcIEnYGLjObw
ORujr6BPcEu6yRFsEa0hWfeg//HOZWICnNqB4iFCzcxIZB2k57OP6VeVH493uVtGu0iTKzWAFjDl
NZuNhxyCwQZ1LkJLVJ/rHL1mHQwZmHcAN8U4yxUYyYObQ4MLmOEsLLlkS340XhC8vodIti9hqn9o
43UsGDKiP4A2Oq0gMXuP2TLw4D5+4CpAp7BAi3BOPddQobD5lUGw7xyeS4KgdbYLIEDpY9rTZuSS
wzHCLZl8OUBOKpx3jq53fqY+zLQ6jqzEZBvfEUw2oxYzaTu1WyIymu2EIY8uNAOSzn+JNcaqphMe
PTNxHzTRMSuwlPoK/4YYkexOY7ztVY1IFbdfS+20bS2XPC/vkZJ6baeI5Hri2+K0CIl4m5GL9/nn
tBFl/1nHbbAaaMZMnfOO8Zw9u8j3oZs9tbRGbkwsrr1mojuwDBw0M3YMBoRqew60lm5CcW8IyjY7
O2HpTZHQBLssnWtkFwSaAMqKbsasF1gr8Rs4tpnCwNqY45zcDOawrl/1UGesp1m6rnOW5jS2n/T8
Zveq2GRxn65dB38leEEHdnWhNrqZvmrtjLRv/S/LrV+kBtSA+10QOSu3BgyytSB1AZf2Jg/N9zRx
tk3WEV/TdjuZwtykwwoxOKlWiT2esdcROqSNNxdNQ0oCFnt7fLVNuCPTZ+/m4yEskVqBgCJvAiXT
Yg55TtjAUVYEG563HQYD9GJSf1q+cwqQvWK8nLH6U5EMJS076e+k46pV10AsRBR2LCP/1IIUTOd4
xlVm3GXlJprrAGAxEoqgQMKPR/WGAGMPWZ64EviKoFrJlVS5xmCHKk3S+WeCndwBYxsJOJpaHGBs
nPokOOdLMyiq7Y+0r5eU2nylsurcGvlPu5xOUXyefIQi5YSk2zJLKgVgJipuFct1a5Id+pmF+YMf
FI+13+79oX5W9BuwedPkaMiivnFLOF5E6JSFuY8wJGwi2jIonLhcdCN/Zpjf0RPRm+ifEwVKgl6i
tXZExtbEiA5+BvD0RweJ4b4Io33CrQCS18J+XbqBJrK2XVsnjzWWUThSXnthBMgl0ZBVgN/iB8UR
Sza657WfRM9+arJ0Wov1timP3fJAZk55DEtcN2lRUqosX37/4Psp31/+eYCMeUzRErKsff9TCwAf
Icya5VX8QrOOfT8xYnz4r+d8fz01JrGebOO+v/rzRCsyo200muc/X/7jVy0vrbMwnldNIsTegorb
V6Qu1U3BR/Gfr2wrBM6bf77s1NlY3Zzyzzv5fp//eE9/ftk/XgUF32M5y3xb2UOK4Wv5S8wl4UfG
EqT88l6+//e/3t8/XvKv5/x14P4+NH9eZ3nZuC+fo45m1BRfYo/tuqvM4uB13XDHVHg/SNQBOhg/
orzfU6siSDaII0EuSthbG/S7aaCzP5sV8nruaFvZuQgTrUFfnZACH83OW5EQcp6lH0NWXvKWNmhX
e4QdAKhx0YChFnjRavQ51QHumQq1bErMyYaUxldSvaJLQCRfY2px6BQZTA4TYigJoE/KrO6IEBqu
JvAUSiujwDqXHInsKc8Vs3cUO2c/xFjvQMYmb2pTOmzB2IAkm3AhK/m2+btLovhBmp+tRrFmZ4u7
rkXSJSJ33IaHuaQ+N8b5o00h6sHzwzCDtQvOnJ8im6XbRwojd1OZj5ecWIBDbpHg1mrzJFvnvp2W
OYSoOoD2Z4VHsE5RbFfDjNR5woLrhgoaaNDuEtd/EpwrFxPnWODJagMrMdmFxhUIU7PmryZNGzeF
rgmzjxxc9YbxEG9admyruHLFqjHwVTWCg9YJg+kmmkPSzq65+ZjS6l63c/AzHL69sYDHFlaIrw8+
p85NYH/l1Gzg4lmNEuBpXt1sZAB4Rgp1QTiB79I20t1Y9i3c7JS6BwRgVRi3xdhEd0YIX1Bf6Gt8
mNawg24KzQlkRAEiesEvTPh7nqUjwnMCWzptOXpQm95rK7p6TJOQ2eK7VIWxHTThwpSK7Ub0MqVH
m93XjkADFUfBfhTT1c25oQLEgTxbbQe/hQjh5YdSaOZYzqsNUOkGB2JybIKs4t3STndkd27ZUd+F
pMbGDSZ7kZ7dycFKxllPGm3Y7GASkjXSZetxniDXBdEBF3u+BbErVoA3njO7mFbhbKT7uai2Sdkw
ycFkfMzy6cai94AJONyV4MNmvMsHqHkXJ2GSOaHjCkoJRLFnDQTHQFq5CVPju170DZ8UJYzr6xxL
6Rq7QbqvrfQLPyHqM9P5QsKZ7Iiyt/aW8sPbxMlWGLbYm8sc+1aQgtjv6yt/WncpmCaUzJVvDYk5
Lg1+dTkCFzR6nMspamHpef2exGlg2JuyJjAILR1HpsGIlY6nMuLECptYPgbjl2t25oH/CY/FWODS
wJ09Vf6PYUAS1gafcn5s5xlg1YyLN4W/OSG5HNJ2M8eK5dSePzxshdhT9V1eiqcsdr+YIrltgPg6
mA6ZZxxFoniTRS72QxASu+emhLnHIQNd4ZEYMEc1HuXqbexLTn0HSo4qfUHXqLmDId4vnaMbJs3Z
WVjVJmmZCCAIZSFuI+5cTXuy3cqCy/T5DRIqrY1TIGJo7azcmnnwanddsRoXZAJjuqeuy+6X8cDU
a3iGgZ9unbR7ysh48TwQGovNaTJwiqJrSQqo54FT1nB14PISvIODKB7uWsIEVzlyYT7a2oIo5P0o
+4CbhhvjavCwQQQpmhFbF0DJavVmofxUAS47eEBfJnwySuZHu9Y7yPfoblfj6B+HPuo2fmD95gTU
Kz3m1BD4Ya1AbwV1PiFdyOF6I5i2kWP3REqijiS4kJwi+jUE7pUw1bZsk7GIT9gXSjsvNvknNcao
4vRU5e5x9iFGQmsi9If9S2y3D1Ep8Qj100vuOcU2S18i07mpbaxpnSlIGJTWpQrG3YBZwnYjuqju
cPCm9MlATrpiphivg0aAlDSQzrdfHhBovwopQhdeUSltjEaFg0umGJ4kbQtwC78LI7wPlcmJJlzI
ZLO7SR+6omkAkgDGq6b8vsiKC1RL/PXAtALrSzkOSD6lzkXcvGLbwh0SowbodfFUz6bYyUKGa0PT
A4+E8jfjXG91YOTboJqpZ7C2tC7NBEttfBhXSL666opiLb4Y5m1qgseoO6YTjv4QyCbgxsGcmHpc
UOEcv8jM/WWThLjtltbTPOOCKSkputwOHhyVbANnZY4a9mITOOeOKyBpjc8OowIZEm9QddiwtHZ1
GRRRtJ73ElhE6jQ/JtNswEhAnFXFdIg742oSQrULLfM4L0kwlOHNSgTMzhLR9jujDF+SRaoKbebd
p9BrlGlv7R4Hdidol+nRfyKPY28tttiOKzSbG1QvhsQGU7mrJNLsZwvmpJUc9zA21n6OeSDtxUfi
JuYNofXDvs+rS9p7P3oauNtIZYw+gh1N0bfBUiihI/uXP/Lc3gGsVrFJTEW06gCCUH/TFw5Tzswk
woiExR0ij0WE+8LbLtlvhOTjbnXfldshOCoBCmwWhEpT5jdhTTsvzQhBFDPMAl3FG9GoB9unp9G4
+VPXbw3fIESAuydbVVCJ5HUfcmlbJ0C1bPEW9I6q1BM50Xh4+oyA1NobNo4/mPB5qfhZqo5mF+Ff
SCf2gxjPbmRJaIAJBMlT8W8RzAeEKhDNXEBkhmayPXctmwjl9itMVfQI6VBpVxTbqGLhJGv3NMpi
X8UDXP4B6D38H/Pgkxa1LjOEeF6WPgsamSuS42CNpuPVdqcnWOE0hZ1UbyuTbh63b+0PK6MBPBTE
ztHoFnQWRp/Wj9TGKxA7Z0OyHpaL1IxEvuE3TkIWO+atKf02bKlhvM9kUnBgQav0lkFNM9mwgKzY
2xQeHRCaFbA/iG9kTHduEN2DE1nPbYDLwq5TLPTZg+yXADGLkPJgfJwrp/yiLw4WyFwhs6iPAEjS
1ziLX3sX/JWUHcWRhWlgZIxe1geBeXHVtKjsRTTf5Yq7jg9nlIvoy6vikLkIGW1TiS25cexbQxfJ
RsQNtwa8azGojRBoEiw2djs06roaNggxb3ZV36aRJwE7+YcWIT+2tEhvu8AsD5jOtqHcq3qQxzUb
N38dFmZwimx5wUoX7SdzeoCGh3rO2HRtu0PZD1WZ3KlV+sNOIUwBVa4nDo/VE+hsMBJS0bBunb5e
QVyGGaEfJnArTcI4u0n8174e7a0x3/WugF5vq4uZUJK4hbog4TuRynsFhMAR0PhhVHLnc/ljzPJv
pQeW1fMagfiZfmfXvYreB707BWt3dC2E5SyNDfsxzhELWAtada9DtAZeejiSKlaN6ok5AfB9I4Im
78qH2bqqtlgkmyieGhXFIHSW0EneTl8H+9loz+gD3c0wDpRc0byU4s0t5pvk4hX6obcGep8V/Ugm
7xZJcCp6LDogWOUS8UXrlqZ0mRI7KJcAtj/f7AfG6y3iIDuoGCzliyvEMMAtytp5jm1mVD2cMNhX
cLcLrSdWo6pc9261EDjYzO/9BN/pHJnH74cgNkbkd5ROUuk/D74g4CMJwON5vdkfg+Whw/BMvJiz
70qjvKn6/g2lH2iwMrAxCRAIqlRtrZXu0pP2nxG4MyfA0fOOOneTOX2wxxE6HuuxRYHmVGdhmC02
VB4MaAN//sVy5bN1QOD//T18Pd7YyGNmy/aokNgf0+VfQmmGqJaG9ldZ3gF21r8syPr7L/z3104P
gWECRgnqI3D6E5YTotxr5dD5UdXRX/zdZcr+4cbRSiLwCONXAmoEZt/NJGtx+P6d5GF3/Oz/f31K
960rAGjJwtdHWtYwcqISYmA/G49uj/2ne2fQ3B6T5effTxpHFG+jbaAsWIJ5V6oz4DVnmkDT0lv5
NfuPOCByMF8S9cISzmDr0o1oh4lgjMSDxZWWIPKwS5RL/Arp9ZCmS8oKzoChprfIQ9YV+XG+/Tat
Fy7EYIwPdF5qkR4iEUw72kH7Pz9c9u98kAwKx885dCB7Si+rjo1yFod5wV/CsPt+XPaf3w+SpYJY
BZJp7dZoGFz1zbGQEJwy71b62F5VreSaKs66wUX/L/N5ZnRIZhiXq30roZwrsgrTiWpbA+l9z4jI
OYQYh9Bye8cgiz8IQzc2Tsn5q1Sx7adMHb8f6GevrT6gVNYNeai5COloqH/98Ptf+fJlG9ZMUhQU
/LJn6JkYE4v40lsLhvGly2tGOSQ+W0sHx05qisvnyncmWmnqnTXunTvgzxJcCgS3m2SAT8O0H7kA
kbbGYP6OK749D/o+D0+ZMF/cHO4ifQ26vObLzL72Bsnq1R6dV8u2XryBtFPSDFdR4WMTHbbTPCa0
ziG7BMOvKqZu/hF7/VtTMA51cl7aK8u7wND3KDBfOiItkOs8jz4VSDB8mEPE77bAMBvNZ+C6H4gv
78fWZ7NZm+MKzRIg4BLzaMY9SdMyt22nODkKATulGZQK/DRDQcnIXak6VsF0zpKZTd3yrX8/dPSj
GDrA5yyBCXx/n9i3ZmdI9uzLz/56apovJ9/3S37/2OxVsGlH9/Wv5w0REbJ/Xu/7eXPnhThZ3EsF
FXaDHLfcEzkEL7M0fzeehuGL2qWJ0jeQ8CkJQxAw6sl4DqgAcOdG6ji05jo0ToUU4antDWSnuXkZ
RUGyolfeG114J1ofLg2p413jKPJb+UAK2CjpIB5wljHG8YwtWGP2sOBpwHWlTJcYbQxpw9hY1cEj
l5xl/u6HSt3V4wqqkN54FQZ7bh5nH/+cTvN1mCXrKRrkg1NUkoqe4qasAKAQsEU0XTHeetgDV+3S
u4vzkjlGrT4bZJ67CslnYxd7Ggn23qiaJ4XqnZqu2XkeQB1PmVsbjfIay8i88Xvr0ZLNuHf7mKJb
sBaH1BgTy/XOIY+8hfhI3uIV++Wu6Ux1TIR9wL0YrEFktzu8+PuELQulIorrBJH5jk4ke31l/Q6C
sT1m7rTuMiZJ0pFv9VjRosErihN3NelXE6D3MaiyDyvN1db2/Z9dHl4Cv7tXTX71VfxFJK95AnAD
d+1cs5Q/68zeYefyDqB2VyThrvXU7ZQXDge2s89FCxx0rhjUWcX0RcLKS2M7gPOWQUBXBbdcHc9p
lKA3IDaSjINwG6rkE3TCG3d7/sTq4Do2e4kkeXKj8Rp4iJyY98/5iLEx4zpT0H6HqtHMXOZ+h+Tr
l/HFPkufZeg/WX6sN4hQgzXeiSccJ+rouRPRV+QJkHsV/K4rLXbdfBHAyiMmbUfmmAVkiaBrxdbL
5kd38eF7trWz8OL77k+8vDGXLrMP5moTplomSUxjR8x6K0eki5YKHlPPEIm4oXqXtsWVVi9VLptz
J9low973XX8ux7naegaBwIZLqJmZXonA/RE4yVXHwxXwOympbCi1C21IiLhFNNbQusaDDYEHNzw7
zU0DaX+qF6IDw6sMJYntkSAW2ONTbDEEhsP+hcN3iUM1TmXTIUzqL2MxvrsZ5WoCHw+q833r06tQ
3oOph1dSR97KJLkE3riX9Ow9iZtXTsUP0stunHmo8cZyWcD0O1dA4Pn04Zi48T1spp/UWqRplMnB
nrIzN3qTudKX31XnHrjOaLm/ekby3KA/xhxBG2g2Zif9FZ48iBoFHRF7wBnuxmfRhb9rhOY1QoKo
bU2uTuvqdF9oYD4Hy/9hP6kemjaK4uEGp/zPyfQ5+smvMQTqhmNcr+JR3pL1857NSyvAZmbRDS8T
zG32RBKxQBhziSo6FDCVEbi/c16mG7nAHSi4b6fYfFEgXdcSnTB9eAyzy+ugFwEYaEE9mMbs5ITt
oxXieuiYJtI6KVae6MwbtDqLDDCg1jOJiiuBcLX4BXJ7PjuBw5CeN551GLBNVz/JRtW7ci4Z9Ten
pFfvKjdLRv+vaZjBY2VZLayCZt8golOLLT7DnagM7y4ZnWZH1htt0IYeBRpyq9TRWlvjrUPY0Q0C
A1Bh2W4gGdkfGWywub5LyFsep7t6sQ25zXNLk9ePvbOa6F0Fyz3L9oCNiORgEtBBZFlMa839qU1k
OLZs1tiEk7Ud99S+Zv8UdvJBkzdIaoo11oxPeoz0pUHrFycPdytOQGlRwPKH7Y023HOVLjrhg9Td
fe8YHyIKHzjCsE9H1vbhOkFwnIp6Y0z+usd7a/Tqrs/EsYq9fWXT+dI2fmP9QoPJCczfiJ/LPmJC
EGQPVTU9Dmp+rRe0cGTBcEmLc5szADH4eAYP/aNFA8vCg8cGLnfuIYLgd1XRJ24CMmQGQqETDWsy
NVHUeMOqLqESlU6FyrVDSvIRo6W7iQbxY9bmsLF4HzlXZWJcPSjQGfSmoWFe2TuftCZOs4dPyRX1
Tzz3r2TDrGTd+ewyftWwblctZB+Cbb2FpPmSpP4zUwuaaD0d5DTXv1TVsGZa4b2Zxru+eRcmiRzs
siBDGBdpzT8xo76MMaNQJoUI4jYCbzdFQ/kCUgl3BTiLOIFVSe3HwtM22yEk4aSjsb8iH+DGdbs3
hkmEHMuw3mNVwOY1kAiEjpTqYZwOtj18CUhzqHnma+ubxC8nhOYgm6FZXv42aYuyuA73MZ51bncA
7QGCsE1+mrufRortqIexA5NFnawBICqTe/pHxWPREoFRNojagCb1WBkogYvhY4qD9JJG7WtMMOmN
35nRXUw39YZZ8qfFUGCP+yndpEVVHBLuJeTHhhuECfAtcLqtZ4PjKQU0tsmiBTrbzrma6bOawdRA
nzFvo0VGb9biGIceqB7ffWymR2fIUOpVyCss1HjAviRzCh/Ql4nuZ2kv9YH/U1DUnJqZBG5C2o1N
L/Ru7uNm77AR2wQZ0LvciS3AOMjXK0L4VnD5wdJn3W8Ynfs8QvYEN4b7q23XIMh4/twirSr7Qh1T
FbrbMayhr1rRkwjz+pF8QlooLrxhys10E/U9DWiVpRiTp/uGed45clVw9tMG7HJI1Wg1XnW2iqgG
QmdfIjv/jEkJPwt8FIeRmZiOgubcLw9hlarNaPHx4t3zj/biO5nG/FQtLuhvE3oKmQcYxNJZWjzv
bd5H4MGnpykviN5ogjtfop77fgAcQjFbYGj2ol2GC/yYdg6aINr6sQ/kb+pZRC0Xz7TOOvpjLCW3
3w/WhHLPiFCau/M1ZHDvE1CyuBIRfcLEjM7EPKEV8UechbJI9gOqX7up3PPIYriqBcQftxqn1dh3
5iO16vAYHOrEnB9DD0JLbno2+RkVwT6K6ddQ6PZJWWOxxRVBlSilvQslp1ysPOPeqZ7jvgqu31+A
25u21jLDr4zqZoDACVuDy2vt2ii6s47oj2ROWFd9qpnaBFYUKQ6Pb5cuVNfyV+cCqXDs1j/nM84q
q033PhO6ld9088pMEP8EwrmNghHZXC+MDflK5m1OJxj4G8lIs7bVzrbZ7ikyr270AKRiiiAYg7Hl
1QYGw3PFlH8y6bkoKMrhTjv19MirrG2p9hOL+l0mG2vtDjBagpKkZV+TCGDvRJpa53hiiSMgZsFE
GAvxYyTj3O3ZMiTzYZ56cw/S8gDArrtJKCdyaclTPxLh0/p7GDUPanYSGoHWNll8lpjoGGLMxmVs
vX4dJtTufo/yDnkMMRw1l3sAeM8YycLwwmZCMLpRDStT2vE/O2a89TlkO7InYDPW9BW7ToVrPaC+
QDyAidI9ihRBZed01IrBMc7dazXIg0XjjwrK6HAvvYQme49vQ29fu+nKhL+jZ3Z+moitncMCunHJ
X7fceDpgP7jA+gsuiRyB5Kn2rp5d0lSLcjsG7Xs2GF+Rq120pAW4gkXeUgHH7woOBHodtq4iO+Ww
5BlMCyAAI3eYuf90p+l2HsDHlkPGzHME1tXFIazbBWvDslliakmJMPUIs9uExQTEdHB/Z0K3e0U3
D4kTifRSnJb/Zo/VVwZ6ReB385ogEmOsmbQ6PxHv+FSTc3AXaoPdJ/d/B+j0OBFzk1cPVUdCiEUQ
+uhkKLymnM+IMsVldrZOU27VbrXkaIT0YKZyZm7cu+shjD9z2SGodaClpFM1X2T6My+9iFS1kgaq
35FyRuLEzi2RYabw6VaG712yErha0GLJJskDmEN2pPHaodWShGULZjyeMJmR+a+4ZORVxfqtEZQf
Sd/vy5gN26zlOZJdsRkK9wTIebFMRyOGY6JTLVXt48yJqWZUsndGdtayMLFDLiFqjRZHx4fZO5i5
enAsey/dL5FFCTU4iuuR0epJyOTae4MBVW14VbHVrJAm4FNKLILjxxDIUYwAi+i5TUGPcDnHzU3v
0Br+5kJMyoKDwoIxjeEh6ev2YGK+kp7LsGeY73MrvyZN4e/LiAg+5h3pufw/9s5kuXEky6K/0tZ7
pDkAx7ToDcF5FjVrAwtJEZjnGV/fB8xsq8o06yyrfW1okkIhUSTg/vy9e881CgXAqHVhP3wWQ/HO
LSR2gYLW054qZ2ep/gJxp3LRtPxFYwq1MdvmM4uift8a4Q1V8ew2GY4jOTdmG9qcgqkv6qx/Id4a
LiZA15GZx2DSnIW3xM9qOteMmJBM0weZNAR1FsaxFtgHZMGJSmu5v5kie1gpoz3XV0gvr7iS7e0O
ZYv5xypwn2dy105IafyHrOgk/nGDVC7FNRAtM5UwXhMUEWQ/2zhMOgzdmfxUJ3Bn0O7poTORWIVD
AZ29+bxb4++vWJo13SoOL2Qe1MRVLAlAKoytEHTtCts61Ly0y6zK62UuKRETlVSCmMoKhTnuTxQi
9IFpUtgyOtaO8dC1IxVTUGHLn81+om+Mg8kF7oJQaheWYUxbA0X/uZC3+3dVTYVC08HTCqYAsXdG
DdIFNQqooHR408H3GA1CBM3eWL1Jas6UURVE9lnV4a04pVyUMotOlmBuUsJnK2JbdR3EcafcIT6R
QBoBiHh9t2YKH6L+mD5x1mdmNgVbZi+HWI0pNnHT5PEnqWUkoZk0g+tJXcVG+JlJRKxIWoLfvfYq
EdB9zwA3S5EwedwBRYi6ypyabBOsWB1Ib55RAhjAMWki01OkgWfhQy8IwgqQja5yuMrUgZCGMsxz
vvWe0Iwj2iN8iiQ/MtGLzvVLb5fovOLoovYpRqtFjQO2NdHMhsmTLAd+dYzVeIbTSbiMrU7FldT8
9wC8H5jkYlU7XguYhe+0iJ/5fUmNjRJ8rPTeo857IlmAlY4ZEvI1TrstyYC9o/zSO3LT0jJL3W5i
QhNjoK6whqCzIhpNoXelfbOezha2+KqS5LbQ+kwHHMvviMtoGQRIIXoNEE7UHUND/2GprEexqM55
QEUtCmy6Gus8cCRCiTDxTMaFWEHeJM0AKud6I8/KrpWnIcFTXkTje9NyFjMLpj5KyJstC3C1Y0Rh
pKAyq+vl/MowjISiZlPc1YMSugMKDxqcGwtxoZ4mZE6pwed9P5lKa5f4GZFR104zvoKCo0Ph8F/u
7btKRxPEtw7UkkPWvQUT752aKwpOzQw7NCKUkLfvrEUXqerZxiyG9BA5kUp+LMzTthnWacAh19Yo
58leV57NoBn2vUoYjhDnqTbrU1W2zQki6DJlZrqzYljXcw1sJn15TfQ5BmaU763fy2tHGSkGrcLw
l6wUXeuucTNPeKYls7ZsCdgl2mat+X4HE90flK79CALF30MUNlZJHh4VvxUexGDk1SqHkAOoo9eg
V5DPGqN2GgcRbr0JJzjr6I1he7eZiAAm3Ndcs5YYB51gG8Qo1ENDTcBabWxLu/xwElVzy1p9gDMG
hmNUVr3JJjlfVGLGOgStfFMsholRM79+tNf2xogzTXr7SdIE5a88Ds6OYQ/MLs7849BYCwROYtfY
W6tMHLh9zFjRIjC4KwVcYVHtxhjH0112q7ad7qoadISWd4/CoFs4lAn9fFLTSHBY1QxgmpzRHzei
v8tF+BZ1KEFjCzcD9eODERdna/CxlE3LCncPaX6oTauQa6lXzjmVDBIHiib4wY+yMTJkOD9x2Nnw
ahFgA17D74V2iOdWjG5elauyN1+agnxFZuTT2kfdk9XlS0Vl7JYDa9B9IaK9kgNX0J1FUbMde4li
cLN/Ttl8Gm0tzv5heGlgArkWcwlm9xS35aIcILOhjNilFlN/OmvdykovqQBZ0pMxuhVQIqgU0YsQ
IbRhCky957Aat3X3qioYrj3KMgkXhlKfkTEJpE0CDVaFcp53bKr318k030CQIlZW8cxrOIbuT7iY
hon8lGQjev95ohBcUrqy18NAUcmcDhmirwMuAYQp6s9xDIYl9+RSySVuLNjaNLE9itaBRiauOjoK
3KuhMLAnZhE9AxYsTWWpiZH7NE3XUvUwdAgKZqbWLo8Z44VFQDBk8Dmb/5s6+STZkyrGw5ZaEWCl
kUXgCrt79NXmhRxQKgm45fgt75egqBh6R3i+fdk+qcsuZsWKR9ZHInGz8gyWlv3R3sEvfMNFXy+z
HiMaVAjKEr4pb6zNmEL808jkJcVS/BQY2OmW2UtRseR753QaWZPN/kTrenQtcDCw1AH2+4hM0AfU
i7ntTUDiylfTG+f4s+JjELRUBHPzetXV6w5RBJp91ud65MAX8+0kItmMLFnFLC36dOrxdG+pYyPR
FymneGQSOS24iCQhaR6tuU/J0j6RIz5TLuL0WljtKWSRIXjgs1Fb4jA9/ppCEPqbSWb90zb1QD8b
tM8Xyvw+/r4mtv1eUeN+7fTRJwzmwC11zDKJugy1Tj8kEQIKo3dAXHK32+OFM0lwLplCLVL6tq9d
F5S4RXJ/nVj++JriORQ9gMhcb3+GNHS25WCIKyDin8Pw6Du59kGjAsUzibzHUJrR1tCJyfUxqy8V
GlS5EMmeGHuyv7T2pA8dUUsc/hxVaqeOGidNJnTW+ehtSGvmPvEgpGTIN9H2czkXIA8WpZXwA4kR
Cau6ZL6bfRqZCsAj4X6cr5BKbb8aZ3zWtOwEU+Dc5+BAvAoeGqb3najkjt43h5xWZaxHn7mfrx5D
lCxSVIliXgkGJ2abZVEhOYLctoQ7Tvr2x9SO4JfxOZsyfp3XQ+4TVAfWqgjCz8DynvK4fMgm+daM
ASBlcxv0GasaGUNggcn3Gmnhk4H8WFJe6/0Mzgznzn5CuSvnm6gkJYQWO429yZitkGlx8YvAxerL
5V1QduC7bRbTSPNNsCI7pEIuE2t737A9zrZCO2CaI2XDN8gBZuDRRofuoFX2ZyHsXSwd3IHaLlBD
7FlN8eUBIYOeA6inNZ4Gmzm5TF38zJmTjousZIkeEQFPGZuv3XFpSwYpbH7Rp4mZeuFPzna+d7Wo
ntYpT2dQ7KehYbmrBFkiitKcW0Gt2M7lxKB7a1niVrbzi1dwM4gMt3RNq9vw5TlHh7e4P/Oqw6Ud
meOltJXHtpMK43jsb1QRxeSctVgiLp/YCHQL+2YDuLIL8FoN1rmMufzvIKr77eJHzgKDxIm46yW9
Rd5fHxNC20aRaxQsSx7ieAwbL5AuIXro/gDhWF9iLGF1wF+7TAF/5KpDhqUkUQxk+yStigVMeL9I
LMw289fFiNSK0tVeJh1SISRDlVfyTkompiO5IB6AvPl3zd9bs8CBR1rkPjGT9+NOQWCRq+ncSW14
whE1d+nZdIKMMHFbJ51Jox2SKUxLCIVhgsJFYeNpSkxCh6iW5oNX8qml+r6KbexjMycrCrNtYtFR
9PxZYGfyZ09ONK5GciRs+FTBfLZPlekU58aXUXBS8VL254AWtBUUziZRhLmi8nnpHG+lVBzuuPoX
SYJl4G7NtRsSSTJt7hQC8PfgHZY1R/E0oUSwbGdpAT9iuIMhQ+n1x1Kbkyq4ZNnFq7ldQba3wlFg
3ja5OHI86dMGi4aymkrcZzGujaz8yHnnVlHsPNcYa1QieMIagFKYOkxNZcuREfKWV0kSjMqQP5QE
FNm3L818ykoq69B0Osxcn23aBlkbBf01wttN6kT42Wvc9GSObFoHcj9ZDDoqEIRUeVptfST+aCwn
JCWTQ8t4vh77Ox8pJw9CUX7d1268dDQaVBTsQ77tmmykbuQtG3T90S5JVrVG+TNJP8GYDW+MQcVo
HXHRIcRP0PTiZN7pcTjuS5XI3dCTztKwosJF1hBfInoPbhIVNGFMon5JOGMGntuPjHPcrA+0JT9i
jVEYeRDuO5U7aCdJo+6d4Tlux2AJwB8Rzlgz4hdN6NI8nHNg2YB6lcDGiRVLs0ayKtFEcfPj1oAV
bJfORExnfVV5jofIQsg2GtVOhn1JXtWlpuM1oVuyI+/FydRqV2DLQYdjbjof1+BUwNOAGaGGYYzV
1CGHUW/ZY30KIMwNObzObFoPZXMFe4SphQDSm6qjvMlZvjHSdIj6tDY61ZzgXZ0mXqaI7DpwWrxN
CDhb9CS/I33+Qyf8V3RC3ZxZbP8/nXD7o/8Rhn8CGv7+X/5AE6qG/M0WJjAkXeoWWJb+Z938z38r
qil+06QJrwpOl2EJHfrYH1xCTfsNuTvxtdCEZiqcDTPlDy6hav+GGQRahAZbQOVf/j0uof5nYpGE
CGMbdwSLKWZQk/0XxJkwHSJlDF97FEWkbJMRgwVttxGFIk7cEKp0wsQOSlZ2UGmtPdsTolnNqUbs
Yyx5gAZe6pqYusTLeqK0BHSxCT077o0lKfLKQRDoTpWgVpvOqWniNXC6i6bZ9a2OeaI0/FtPBXLU
4/qJoMc1d9/WkiTCY7/z9sLDrzS7vhtHIctAw63OQFKhkQuU2e/r7agO5ocNen2RqJblJg6uCNvu
9W3YCMQvWEa2QERwR5HKfZ0G0iaFSf82DwacyHb7UEJ5xTZCwGPbs0k1dWSfmtZHfmk+lxkDQKd+
BOe1laZXrCaGxgefjL+h9bdTpE+4l9hFM2tBKnt+UFlRIIcbFaZTDw1pZcVLz+oE48c5Farrv2rm
mYTIw17CpAjwoW83vWJ+Nsb4SiOqOve+9aCBTLh0TQXxdcRzSdn6MBpNQiimZSxIxYKD0oTGrS+i
pSyt5rW2vV/kLXQsyLgbBt1UFgKf/SpsTbfEUR0znNhqTgudX62z7cx1iLq+JT7SP6UD0p7IIgAo
MeU+z4dfed7Hl75V3pRQXOtcm26U+aPbokp/REC2biyC3YJSFqcOAzIj60TuIiQtxCr2hzAQXzTu
zXNlJSDiBlABvmga5PrTU0l0iFtgItkUuVWC9ibB7J/uuevvXI3/YmZ0zcOsqf/nv80/I27uF7Jp
2hY3B6QrG3rDnwkg6SQl4QC1+Yh+zI2F11I5t8YqGBJMikbnkTdVNPTxaDMl0QfYcKoLVNx2AhMO
OF196RwCrRWyB6EV5Js+7tQHvP40FqdOv5bElDj+k5oXBMOPtr+3iu4hpP2zmQJKhITMVU3Nwk3f
qmfE21AcJUJMpUkZQg9U26UF7nPKGWZZsPcYCRw7p1e5y7Cv1wRepPUmICqRllUbou8ieKuIf7DK
1681Uxdnsl46OD23APFjN/UfaP6BGNVcqo6P7oIcxEukjjfQG+gKWuLeCeHVnhgLI4rQCdU0m9R5
/PsXXBN/xu7xiksBIstSqQDAihl/xe4BCLB99J3Zo1XGLVz0Bmk1+VZw9/UTW5KLp+I18wP/khyH
uAB2hZ9hKLqPRtAyivEXLMtRnxlv1ZfRZiQsJF221dW0OiK9gzOinUI1jNYRJfMC8Bd1eYnLS/UJ
ba2LXt2jUDAwY7au0kb6VY3yXRvUZAIPn34m431SdK91rNgg+8Mrg0UckSGJE5OdvlSclHp/CJ+1
IlcPvErZUdH0jd361j6pwI/45XA1bO/FlwMUjjIjCbZQwY1n1DlWSOdvsor3XtTHJCmyTYoiciNx
RxcTSRugZ1clee9uZxfvoajtORZuD6Qj3YpJ/85MWFKVpm4tFrdRr8NN2tHML/FAvIx+f0TouzTQ
FK8aqTQwA5DX2kOxDiIMnnpEo1X6uXMYx9Rte0ElFMylWxrIPYr0HfsQIzeyaNXRcJZ6Q0QaLOs0
tLDv5Oa6Kjra4JHzZs2xrVOIRo7Yk0I+p3UePhrYKuKmFm5SY/fz9XgT5MGtsdFwcmbQqEqpLUVL
Czh12k1EUHndZNUxE3WF+0w505YmZZA8mUNhqs9kiKNaphgSdTwwdmCOkdSIz50A3lwY1hTdgcWo
ZCKOfKqo5UNO3EVRbjkuyHOLp6Mae4Z3NjtJxy2NGGc8lKDg9WIW6JpgnXu/3Ukld5FX9OBugEeX
lmLvM+pE6r+i5dwz25ftdlvQdt+PmAu7zkjBcBbfDeNJrDkdkEuN8xRhPV9ZUNfbNKkQcFLyNo04
cV3Rqo6XmjbFR/KGlkEkigMyp50G0vyE5DjD6g9po/QReNVTfBnGBz1I5dVrZyWrZ2zAg0yrdjRo
oTlWcbo/WDh5ihJ16chfRsMnLrZZSk4w7liUgR7T/t7+0LWQzNy2itdqwYTS1sCKZ+nSGY16o5BM
vsh6DdGS0EHpYkXZ67Xh9sAlNnKSjHkmi+0p9o9Bz+6o2cW1Meuvtgr6f0Wh1P+88BpCAFaGFEqM
sI7lR3NmNNM/IfM0gEEeE3nlhobLQCmimkQ20MJwrMhZdgbDV0dWD3FpM4unN1BZnKIQ9waKFe64
WWrM+Q6GhnBCfZJxe6VZ9+ITD0FrVB12nT98I6UxHkPIaNgX23bgVIDEyChRECvmRqlo5qZF0eyV
pnXTQG/OeDreBofAznIa2l1vcCUr/kiXH3Hu0fET0BjWJriIBsei5lcEXmjqMZ/HMffuZqrRY5J6
9tMEXHAI/NZG28ApOi+87jBpGhpMnNCunx3LgPzkHPnjQs7spZ5u5MoQ2jLzXOz9n0Oq+9tUyPRQ
1XLZ5oxVYZHu8YLN8Wys/b3ShcymjPFI/Awc0UbREGRL6iHsiW6DW5DGIPLi3EzkplEsBBsDquFm
brTqmWIcylG8dGnw0RXhp6nAktNIm3GE6R9StSJtxVc5CozGAdWWGzQmIGfSWFaWNDTXCbMergGn
vCLCVcQNfDAdNFZ+p3frEO05ieuNPDG+KBag08QqdUbqMjD9h9Dn7W2GiPjyIYlYAPBmg1UIMDhs
a6eITzhpmcnmQPlzH96P7cffuaWam3K8hYoDh8OCxC50pb5pkWiPSWk+4bbxZJ4eVewgeVmkx3ay
SJCZH3D8tr/+fvMy/8IL46JlimpbAtaaZhjovP980faE7yg+kuZb7Q0kXna+c/DMwjlMjQY7Wmov
RZVuFWUabp3xFYEWPUljrRJ3Q89pwmnq6TiiEhI+BP34jvRWuoG5hsMYJEBKR2yhTDeFBsd+aExl
E1f2g2Ik47udIfyzgdXcyEnLXFInmGI2cwIqU2PDpn3FMXFWH+AaYTY9nMqctUxnJr2ewiE5okhz
FsjtPcI2p08z7NVDg2YTwCvhqrV+6oaHjMCm4+BBVTAxAy6URoqb4dHya4iZa8xKvDDVW07WpG57
fSKkWfrm0ehXDXfONSKjjTDtxNpYBo0dJArrv3/h5V8wlPMLL+ezDbB2oVuAxv78wmdTjLUp8K0b
fUDEOhEivrJg9XwjYtS7ZoMzbYQMUBrZxrpvmoWjBIe8DmEPGeAoRqlEtzQ/Z+Q/rMomIc4HVM6y
jYsX4Qnj0JW+QpOic1B4MrmbGLPmIPfOWSWUBUlGB5XKYOflfgKyvGhcLa8tFHcJZwKjI9Nh1OMn
VRiXJLbfqyyAPNgFSO01D5gP2dI22/lj43s1qsDEX1Ml7xTCPPZ//xqpzl8opPcXyZLQMDQNKr38
64vUp1VYTbI3btSI7JhRrF1C9aFGirivAmxl/M43czZ4md2Ama+dBo4rEV3uTpU0hFnqFMfINuiS
6FEZ+DhHD4eIKUFiFdY8f4kdHCyRejB9Z6LJCzkGIFjFup2ZOxJ2un3chCerjF7zVshtXh8DxlzC
KvJ1XQQwPDT6bjaKs8ZMgajU1ifmJ2PLqjg9WYSTVgN2d4Tnh8muw2PXpUu1sHHCChpLBRXjUrPT
Yana0XhOJIsckg6BtL9eK2LkhOPkcl82mX1MBfwHYlHb3ZiRzw3lJvJDZhKqYcDKfe0YcR3DVq5R
f6LhNcG3082RT0IdCyL+JvOQ1gwHKCRYSPa+HzLzCmkKdxo+u6Dr+402kFAqmnlcp7hOEdk0JI03
s+e27DnrrAYs3ovKRusikb5s+xR8dpSZ6iHfaSrjeN8xla1C0XRV0cuvFPS7S5TW6amvILkEQQim
zCTeIGlv4STWSuNZc9fMPCN1spZRKIIjMVpvrV6zbNQD3Lv4UyOJ94cdY28E9bIgn9tmLqEve0px
grf0766GeI9Atxm9ZJmlc0+qrSRiCHYgGWRXmwXqmIvyDNj/kvSqfalKBa9LkBB2rS2nLKnPiL92
pSBLNHdUAs1yFZidmxtAZrTIUvZFYO5EVvkvOpAY2tjh+BCWjJtMNBA4KV/Txlafe4aUMVCUZTYo
I6dORXVx/9WrriOXuVEwa0S2dW2K5xSl/6UsOeVouFU1w8FEULPy+OnmPkKph2yRlqSy9TJk4oUy
FIsqkbJgetbIB8Ri1NL4SQ/3AcDOI1lP+bqokS/dPyXhZWOl0ZdO02yHUvkr45bi2KvV1N9OyTXD
yy4T/JPagLy+bx51oLaIvPDiWY2PEHDwxYkX1178/V3MYsZS9k8ASI6hOvQFR52RlHPD5i8nUgQM
aVvHXXkzTN6agR7ssjBaCwLsROSTYd8mk6Wf2Fh5sWLlUQtI/9LKGntUP5Sb0SsDZh8mFQWnu0E3
qoMeyXYVelcF+InUouyJDrGpNdOD0KJgG+qjQ7MBzJtj19INbVNn7iCyTa4VTyDgjY2o2bfv66xe
NSka3LrfBd7IO4FJ82LH3ndndzeREEDg+9k6520+d7EXMYqMqrVHA8Vlz7RXRpEXrtbZw4YKVyzp
zqA+hvO2rns4BpZieltPZfAyBHROHQV+atJb60oZ7YMCK/TslTk8sRmfUZhlxi/2s4vR6gcFcTZH
Jwe/Sua378i0d1EUT0+mWnarxBfBigkPjsXiocsYwwJkDZ51YH/orfm9CWq8p9R7NJ35u8Ws3UNw
unMk/P4W3NKi9FjdhOU/dGoqTt6cRAvr4Bh5YOB7u6LzYeivtakmbjBq8dEkrHLXBTJd+iPDSIbQ
X+mcXIZmwHRr0ikOFqx5IjIQTen9QZ3LGT8CypiMM+mxQ/wB6Eq5NerkNvQQNliAwYoY7Fxh1tLM
5kA3IPjbYGNHOJx0DOpo4qdW6p3RgzpAwRDbBiJqNnZQEWnYKKAWh5i+Rq+8hIRFrDKGNZtqVFnj
zJZjBkVHnmvGARq6QB9E/DWESs8jvNvLI2PVIvIP9aDE94+KC6e/v/YI80bBahIYFJRIZmyE22h6
fQL8/Og1iGAIlIPQiRKsCW7yVZvwL4czbO0dO+ZMD7wOS6OOv0CXqI+52cQbI9f9PZkR9YWsR7Lm
4Q41fZl+qfLCjuv9UPJ6XHrMBI++2ie7OA91GorewZNpfA7tcA95OnkmEfyTho16KufPmtKBdjPd
SGfU9wk86ackA97nk2OxNsMXUB/apRY1MNRAt9wCdfjaJmJv4YnU5i104putWQOOEY7fMv7lVf2n
WdrmQ/Si6ehBgrqn174lIyl/CJXvsAkAP1SVfQgSkoV8K9MBzBjM9UVuQ5dMkLrlUM6UKMkh3nHu
Yht4UQj0JdOdvTL2dZPUabgss0YTmxQw1CkNn5JRQ18wZNHON7Lnws/bTSsysS/EUwcpkGmIHr7b
XbotqxPw+5yke1xkWMu/VT2yD2NKDp7V4Fub4nDtq0F4FlkTPuAP3RlKZ659qWQsr8X4EntcdhRH
AQjDtxI62KKJu2yZgjpyR1bxI3lZMXlp7yh0LJfpmbXVIuPYySK/WnMUpdINybWQ1WOLV3SdOKWy
ztHZnKa2RE7i0Z7swoGaTKlH2D3RKzkpxsqmhnJb5qCbNINgm/nMWwwNDUGqghLo+866RkZBz6H6
pk+hnQO/AALBAAQDYkAmAaPhjeyYZzSocEO/sZ+2sFP1G9XKTiEE9WjL4BkmjLKCJJxETbUtxx79
f22kB7OYrRScnxatIr0tfId6rVaEzumR2t3UAqqJkQP2Yb6fZEE4LdLKuwKIwD3fZcku9btm2Urd
28s4rXihQkhaKp65rA41Vp2+WzZl/+jnJM1q9jhs9G7cpylJqveyeTR+NAmaSg7vj5M3wm4YnWiT
KaN2DhkxO+OmaKOvJOoTQCC2OGrguSYFvURvgaPKofP45ugdlb6czn3HYPA+j+ykpJjFn7adVP3d
ynAW1/W7pU7aVhCmunNUigSG76Ybg+w/46D7mGgWr4SezmnC/Y0ZgsOL5ly5Wap9JNr+nBQAWstM
/5WUPsmzgzq+yjG7+BVqXFmUrGkyrsgBNNeO86I6dfZm0ztfNomBBSJo661J7f77TvmfydK/mixR
4XP8+f8nS7vvH0H+p8HS7//j/wZLqvqbkAyVGCHpwmSS9I/ZkmoxQdIZPdGbseeh0x+TJen8hj3D
EcyTLUjwmvqPyZJUf3MckM1cFXPBwkDq30m8Yhb11/pn/hGwG01mTMy49L8yuYmmRpdreeZZHaNu
G6PvwkDow0+dsErBocJnCD6y2d8firDp1qYf3OA3QPtUw1pb3T+8P0Q11rUa+gNyCGK/7w/Qiuv9
MD/cP83pR4AQSIJ10mvhVkfhuL8/tLNXO9S1Pz79/WtKhjvfIw0v5p7GAJTguZ8f7h/BxeWLEq81
ABSvxPMFx7oASYUbf/7Qw9mKr4eJk8xfp9KE0KNU6aqcIxAtw96aeXBlQD0QHFqeB9j3OFMZSTN/
s/A3FfwY6RAxzkChXzd2egrgAmUDfhAVZOZab1pCAuHYIr20dvUYfzrstyxbZbe/k59GPKh7paPv
WGr1VTGAQVVN1u6lYgEQ88viNvr0cBSL5+RH9nM7otbWAJaVghm6Rvca7yrbtmEX+2FyEOHcP6wr
nPWgZwQJ6OpAg16ptvfnqRQEa90/QnBv7TygKYk/7e8P6lQGKODCy9DV+Tasxq1PYv0ehXcJcnxf
+l64HTTqscLs1iqHy+ZHFMaHgAMYi7FFH7XH8gI60/c530lr2ElfPqZpCIOX4UkzI+jIF8z2aq+j
JKCBOFvJs/0/HvzZ0/+PT8fZzo9gLXoYbLVdx3N8/f1BzFH394+smYdw/0izNXSMElmGmgKhm5/5
/cGaP71/jeE/JpkU3FvEAAY7Is+niaIOa/VGY176CIERHMCMUEG6BwD7QT+C1aJOKp8149GK3eEb
Z4AcyBREOLfOxJqav1PWqO4oi9feBhwh5m/XHn/MszIF3QeSlvbGRzTZHd1NX5DbwhCqocqKS4Nt
vq/XnklLD2k25dEie4t/qctpUb3mpwBfp7HSdbeOqXuWORqperrow6MsvnNjTee9QkNbMa6BuFAE
S9zBAagCtzzQJMDPiZuJcMjt2O2mT/EMQIDSEUt6eBMIMtj5iWAj3Ns6mGLHJE2wS2hLpVrSHbfk
kUh7stmJNjF/RleaTfgFEVUiSm4CPK2L7DF71KO1+WK2Sw0YjrooKfRJf5ZuOyxDCeIXihJ/awPF
Z1sOiyQG8b6AjgUQofLPhfNZfDMw4OW7dE/hAyUXTWZ/1Rybx47eB8Xm0kf61W5gFGvOivkRgDCc
OmCnHorYrW98vXgHtrX6Ee8QNh9mgpwLQrl4hzTGoCUhrhtM2oB6ksBxV6ziyQUVIfe1uRi6zRhe
C7KB4Ur+bDEwVV8Rci+UJrj54l0OhehL2OzHtxmmCosEZz70NVSYP5hEOGRIJKsaSi+UH3egzart
ESm1Nx0G2lV71l9nW7DBGrLgjB2BN3/QBUI0t3hEFrzrABhnK7CxMc4i7s1bYW+LfIGyDKgHs3aS
jpJH80gSc/OafVrP2YuzSi4RvpMeD8TBqd4dvMLbEVk/72IL/WhDlcch22ZF6r4s2sHxs70JT8no
iiuWwrRBxra0n/Sj8mYGLn8Ml638IX8OTyi4/YO5L3botCa3o+sBg1lbJljd1zOQFBbWF0BPoS9Q
GKUnTWel2MoX4tFIY/cX7UOcP3bH8mW4ah/MxKo3EpDQT3KxdUcbKaizIFQ42cvJJawDLQsXlJGs
NbTnAPORKNGOxhjwUR1WZNmYq/yJ41vIO+EicES3i8BAXTUPkknfLwDOEDwXGqeBleXGe/OX8xU8
6Yf6p/zW98aP8Nt5YN0ZMcE8+is0sQaU3+kZeC3GMK2nBXEorrW+GRpXfSVPvXQdtNqrHsU9B+kL
kPxddxmzVcF2YKKsW9Q/tB9pvsqh33I9pLQvVsE3iO2eZvzyuzuhJe9OBWPeVzx1yJ/TdXdyluYK
n2G9ItQZbY/3hkMZWt4JYBbop/LQLKunkgMBGcWsGa5Bqu0vtEHji5hWGTngzVutv7N2eCPD7MVg
fnNiTaybEaz4oCKofKf9AACQMxhFjLZI+HFDzpNdVe8q07Rt9A033HSBtcXb/Ibtmde8/jE9RWv1
M//psIRiLd6O5rof+P0cTtzobXw2jljbWBb7jb+Sux4fDxp113gO3ydq/XW+mV3DH120nnbFFfue
2i0qD7/VKqix95+xEhVP3l71NlmzTa7KV1nO72+PbTDZc+9lT0Ow5BdqIc2JxXBsX7xpN8CKHsFC
LB1lbfN35ES14dqBjnkwWpcBWcZGx7pDN+spmsHgS19Z+fTSFoGzUKtVkC/0ZiOibeytzAdu74f0
FH0Gket8+bfG2xsXC4HkpP9k2MZBaoEkdTG85d1zVJ5i8BKPBGWSdMCP8Qo3at1ROVrKRz1nFgxr
Dn7Vl/rYvHkw92H3XUH/deRJvvRik+YvhhkvCiIU8VdKOiubRn2hSSnEQz1csHgHUKsTKMAoK7mY
V548mAnKwJ9ptAVyDBpTexjeCpKlApc/23qcHr3uQ6t/1iyy3L04hDVrzaQG2XHCST1iwmimV36G
pMUlhlXcrlksMF7zCHWi9xcoPGuHdwbpzkfQvUowVdHeAxH1C6r3LukWw9obVvxhrP9iQ222D778
0VUXTwzHHvzkLZYn7ZzxdBt3OvU713ur9mQKhWx9B0FDA58pghP/qzOPhJrH6S4j+L7FagX5Y0sz
FBiUGlzzisbvSm1OXb/h6VUwh8ZlmO7U/ASVZrrwZNV21yznmOUFXe7dQPo0y9hS1g9WPCzU4hC/
O3t9H91gQ2zlWb9MF+/5f+k6r93GuWQLPxEB5nDLrJwsS9aN4Mgs5qSnn099BpirAwx6/LvdskRu
7l21agVzyYomZGIlXFFg1WwxGdpp8oKuvIW2sJt2JyToe/yHsgVMdHOElJhCJuQ2nWTLVbUlrfL9
CEfwDdcKV8F5zcbT/oEvp/dI3pNum01Ysm1mVOGrh5f57zAyuYPajxR/qzGZMyH6U4XxQ4kDpWNi
1vJy/4peoZ0rHVwf37jVHRe9rw6HBeHhCCjghHCC5VyGaRrUEmmjHJ/BmL7hm9FrG2kISbAz8w0h
Tfy8XHlRfngAgqANoE1kdR3ZiM6vl8Ima4eQ16S6tcHhf8vabc7CXsVFQYenDkEYdNBG6Jn+JtkB
ky++jAn/mgNAFcLQwU5fdoK9mzFeJboaCQeOrMrKyt6NMSS1EvcD6D/Jt3qpNtZHYdqPA9+dm+C+
ileTsMXSJHPMS40oyKuOMlnR9ryeAvNLvZSuuM6POLXPr+20+xMMt9lG+Dr7TYD/6hDgWBwo3uPW
HYRgODy9aC9Iy37R7saV8lGHBz2yH7/Nbdp2T8/coSzn/8nGCdEbYeXVuylesG52FcMEKnvpiGSG
rLhGNdnmIkkOdnIaEJrcXZly1aJXWDxMb8jeofggL4wcsisemYv/dBOIX9aHeOnbyzB6zXnI3OFQ
+Hnmtqd5Ra3Euwio2Uni7fUAVly+JG5ad9KDusoP82W8NGeuP78s6VfVQcCtZ8vBAXPUKRft2/im
P+yXm4mLU2SHB2W+fSyNd+n8/I0nT0nC4rF5npslbcBYwaXD/M2Lvvt99alC/OZoBfllDSEMszOQ
7CyMj/0iOglvxg8Lpwmks9hdIDZo75ISSBPVtkMToYsX83mCAyzyTj4xzpDec16sYigRNsORMHet
DDSHrHBD8RlBZ6QnDfYa3BepIlKkgaz0W3roUBViR9l7ediLftkzwj8mutcPgf7KDfZHZtS6r3zm
EToHW/r02npX/nBOW7n9SuF6Z9RE0s3P0xMCaO7dApq3fD/TVdW77ix+4bphXck7EX2sUyVKT3wh
2g3CyjtU+ZHqdj8cm2MjbyTIukelDKxskX0gfUF5aK7q/Sw7KNfrU/bNh68Vb4Tc5cw6Twxj72W9
Z87aTR50cLjUg7FFYS4kS8b87e5JHASFuu7hp/o4QkXP8XLIPTjQLPj0NreoW7Ld/cI76plIPRPn
Ee2GMgBdSzuftsn60yjPhSWfpVIP2Rg0ycmooAKE/U8Npj5eGcViRsJIC8hrqUm7ccE1fxnrrckU
YZryz54sNiFEIbhTEfDBacLRzVwqIwZwVb9IS8lc/vvDiB/WUsDVF5O/213JhyVgZ7989v1/v/r3
vX9/RCp/a4kqFYbZINQGqFxVkASV7o5ZT0vSKQLrmmqfdplBS0XH9/oKLvZ/v8J5j1o4ff0N7g1p
gNR4NTG/Fr1/PzhpSvcI/99/rVYVdH59pI7UQiM1EeSQgNVEAxktVIpkDL64d/SZ/esXyibtcaJw
qS3MSQppXj6GvCM9DLXH/dEsLcx9kI68vlRIr17OeUF+5J6BB+zOrrxEv+VvIq8yHv8NLVrL9kgI
K5huoDVBwaRrIDHI7lsbsa/Ak/x4dSnjL8FcqyZU1MVgLCFdP750QgKhN9gp8/ytSCeB+e6Hxknh
yMaacX+bQkKyaSY3A4ldk0N+gKUHvKiqb/sNvmaOfNJPymaWCKBfCUR04YMrQib3it/HZd4LXkct
ilcJv4P684LbxX1NuN2m/5A/aJCeKz79ljxIEFmnC3XbOsBW730kkJv6RteJ15OpugRbAaIWpkc9
VmH2fkFpqn9ES3Ev3fRT9yXMbvTLLJ0LrX6QXEG0eOZy7+caGo0n43f3O/yke5rUKj9qX6arHaYX
MyvM4qO2zenevh7+g5g/rHacat1hYU2V5LR/AhZ/1yycf2NfuuHDOn4YBwxouHSmPW/TH4piOr1R
d+4f7W95Q8AqtA5i+tgIXqp1t/6luMTQ4CMC+4D6Y9nye3PC3RvZely5GEFqa+ULt+3+0AbcEYSQ
9abwcHrM3djndleIj/dzapNIc+iWEYwsW9m+tGepBy8XHdeDyeTP+FLy2Ghx1F2XhhMkXlvHzaxz
LfwPHz7/iJdiuuC2V5J77thbuZ1s2KgBCdRLsdH1ozWrklyLx1cav3oqnKO4nAR7XgTve3Im9rFk
TZihg+ZsoS+eGNpu7sgAvNZPlkqImB3Jax90XzK34IdXrRUHh8xH2K0sbLi+sA0WTl3sFfz7kG8c
hWOd8RoqBlTYvwpH+mdlBY4irSQ2llO6i1R7kBzt6Zajx9ha/UBIaRzFEd02DnL8EhLUL82dDp+a
itBy6JSYG3v1uVRtLDSW0Ur1EMljpF5Tw9dHWGJV4rOMTAbwEEYhQQYKJlyKY20w5UaCFPbndKeV
rnGpl9KK4V++K2/xKattpXTnH9iJByIQsMmJzh2iWkgHXHNv+AJwhuUZX+aR1lJPPPlHpfmmoxIc
Onw+B7MtiLj3E1LIcLpwN+rA8qvdHUDoA7VMdob0WmzoXvpXERgmN7XyLRqBl9Nu6QvKQjpSnB+q
wiO640XHRrMEyK05dwaDYFuMF0IiJPiia/1pRn12BPd/HZy4WNE9SIce86NTGXvkq+Gg4RTm36Q6
irBBz8Fo0/qm+KM91YOKuFpbwweit8mJ0ehQ6n+IARhB4tCQ/ZlFMKzpI8XIGW941AyfLysGhrGc
Ey1vItCJeqUs5Sht/f5T+ypCA+U4oAfoZOobMva0p0f+pl188X1aVLsEmGmiiMEAz45FF5U8uhvm
5QM42IVcdgw1n0Gfubi5Pmtv+pIqV1rBoXjhLa3T3l6r6Gb+giJAGDyxMAiN5DF88XVjWnFQAeFK
8619sUji67PDa8Kpb8rT1b7a+VDk2xirGgCJa//LFhd/VDVpGy4x5h0BFvt2y8DFENzhUmFZ0bBJ
8r4AJxb6YdSxx/XT/XiDYQCUoRMgQQmmXbIKZBLqvyf+5o3X3ubK77lo4yblKnB8R0T+OOZfC/6F
e3Zi48W2fLFei0AA9omS5bhBI+wabvt1RzDAUt8ovV28P104qTvsvlJ4n5fiZh1nbVtk3kj6l+Tk
+SHP3u7sTBdsMuLMGZogGjft9IJZ2EL1dEsWGlp8MlmwbPXRQ2jkDtrMU+1X4wDoAE5AZGi9fl6G
PQGE4f00MxRiemM/D8BaaBs87m7zkx14SCLlZGgcoZunEuLwV8xBES+txGeHVtz2jJX4wQBJC2sE
eefigLir3lTjO6gXJ9Fd28cWpYLHkdN8GZ6xBUFLVsqFZ7eDDrGpdvp+3jMi1rHHZFdatxQL6CyW
ik+kNO0oL3dIKjS5bj0u5vNrp0id+MSd55ETLv0mNw9JCt+R552H8YtToyVkFCKgAoujZ+ddleds
M+6NG8RFxK2Ri0BVDXseuWwlfOG3kSk+mWtzvCwq3wQJTXCasQl6n6w9/CgeQ/YucMRS+P13vbkx
RLUdBjYB8wMfbeiIQWGX2oo++x5Uu7byNclJJofNBzm2QRFShuigGtmTaD6htNbzUpwDICzzl6MW
xm8yB0J+1dMVJxS7KAsrGTeGRKtpd2/jUf7FmHc48bjpZJyPHpA42F2KNprMK4JpUQxKoH+uZNgw
DkgkgxDMZh9vywVU1BgXcxwimAB+xvAUmARcYTcX1/k2bnjS2LCx1Uzx1Ye8J23y9Az7LFecfNEs
FLfCCuclBC0XdKhcK0E5Uy2MhvcMeWoJXEoDVThC5LGOCv0t753rrZ7aMeS50Ms1TifVSrkRgGY8
XAz0IUIQPpeZQT35ZrHDOtr8STzaYwwbfSnysgJb+Td99owmnDFbbT3omOLosoOcXp+ZnaX2wDpZ
jozzmfR7OHN+5dQp6uuG34dNXIWRsc8SKMksBbpKjm3msg9buDvEjKgjOQNIInGLs1sVOMXv8kPH
BoNrWD9uODbQ+Sf0yXdYh761Zfu1ceF/ZwJMGpIpr3LL57kbf6X2ZJl+O9BdbsUzhyKgYE+X9FMe
WswIgtRPtD03Rbmo5+gQndUfXIGNLQl7HdDmZLeIHewoJFzwhf260ne6j1YQp4ZyUWQBz6j6soux
ywBcBK2ziP0t+QVAcfxrXBkJf2Bky3DIgZZgHQkkbnbS10zafGQ/vyYuBeXcoXtDh2++z2REYuPn
3g8tG8kLjs7oFssFwhZ/PLZnfVl8ZkfR0291SZyQT3MPSwZAvx8X0gX64p+FNPLpYCnlMNZ5LITp
G7ZIG0Sh+cn2q7IszxyST9UXT1xYBK88u+0vtTiypI4urmIysBE+OdKzZeuoS3NTXSVsR/50g27b
JwGtg6ebQlIXAxAbctwN577MAML4lvoCVvH4txAN/hVbev6bYTBxo9qTe7epSAR0x/PoRe8FTwAF
Hims7FSPUNKcAgqJrf9hUkpNBtVKxLnHAwcGx7QeNs6Ka/mPXRcGHDlBwg7nDGy9To8fFUoKNpzu
xEqwq/V8wC73/hvzApjAEPcIDpQunww/xl/FnZfpvj5GIav1mzeJe17brQFLq2rHTa6X94VK6RZo
2Uambb/ho7pVPTJWg9yHsNg+cSNmeQLq9H8cy1bu5G/ymdJLW2U0Jct8Le20537GWxeM3FFcivMj
e1SjhLLk5wzISnfSXmXGXVpFxMNU9D1+Jzliuaa1G76sLx5OoaDIY7HIP3Lncv3sdkNa7PKx4+lt
z9NlTl0eKJfL93PL357r5tSe2RRT8BPwm7eEMsGTF+rH88u6wPWZz1nkFDfOJU3d5f02nr85aCj/
72vldq/dWF+Z31QnAqzTB0KxRXwsKB/etEMFoHPKZN6ynbPc1vKbwZq8kJrwi+abpmyXbaaDeNUI
HFjgK1isHyvV8EiRod2DRvkKdsdjlWJ/UXnWJtrXFDXh5Km78kEFrnmQYXzF49lZJ54SWv5jb62m
cDqOVykw1y/ZNM3SdiY3nnuNf7vDoCL2uRtkmskUUjhv2LFpS9gJ2MOJPbJ97Rt2/iU1eF6GlO8R
4rQX5mzWdks3xs5HNVl5TR2wwlXo0GstwPOEccCbmLg000ioAfUVLG8QJIPwEt03rWaYZB5WZVB7
Sng+p763H+T0YjHu8Auyl4EolAtX3j0dM4RuNytk7IWAOo8X2rDsKZHlMJc8CsTKG7+lZbPsbuMb
phPa6MpXXOVcbjoVc48BIc3hjq6PwvRYohy+aZ6+KM90fCsGAgsaC+P8kjps8m0VL/KX5SXGYq9W
o/0QQVrZ9CPSljzWDi6g4Xid/sgsHktb2NRXofNxWni/y/gDhvmh7pz+YWdwZt7NlfgFcEWKhHoR
lo0UxMfpnRBLDYNiFPY/hDmSdvFC83UaMjHsFEze/RSZcsIAAHCTG+5VOnCIF1V2yxgPCefkyOtX
eiguU9NNix1xDe4zn2asWj3Uaaf6GoEoMYKiGDdmrwCMASY5qtlt4BMli/GajGiEfGt2cFXDz0Re
g6R/hy2un4fuyG1DvY8MB+DNxpXXJM4ViJxtBLGkLfx0jvGn4ALqII4sokBjxCaFyV7BRDF3W5YF
roEEJZ7xUqxa/8nKpw3OYUCGFZM9zKozF5FVOGZ4H9j5A1d2B0Txu7IlJ7oi3hRV5wkyjZ0euZaN
m5Eoc5RmN75TaWAaSttJizfv8m2HQSkPzN78xqeOH6YvICrFyL1sw66d0+3Q7/3MPib0PrPFfb2F
FYNMzZP9alnw8FAqc5BEG82r/PKzf9e+unVKSAREwU8RKLl5bb/ZX0nY9l/3YWJDF7nM+sieXLar
eMOMNfpT3tLAeiMA1Rlo+Oeb+jfBvSXDLHnNRjlC4hDuF08akqzjXdg/afsRiWF2j2uluH8+t7wi
UQbT9f5YTbCedB4mm806xYryvjQzIg+g9q9J1WZIpyQ48xH8SIi2nbzOrLP0hb7/YYaSFTC0JAUQ
OvKI16gZPNsrFPn6ydDNYUzU2FMfPKKAKN1/M1ETX0oH3ml9xMvrxT1mRndVhiVTU5zsysklWplj
oZ1c85Pi+L7FHQELIm2B3t3DMJkJFqNvHoDvxwfcM5Jj2C0f1kHTgiR/10Jshi2SKylg7PQ7ftiv
I8vNwuIT84QIHwTRJSe6yXcMOEacDgjFKEIal5okX+qEFImbLW6im8w+RnXvyS0TLu4eFXCGXtN9
Sq938DTt4iB7XBwJE0J0s2vZ6zfxLtU27bDA4Z0D0SCm2IkCtuwtH5fKOL1SLRcVRtbMiMqQGs36
NM4YFj/es59I91jqxTpzLM/8AAnADYXN6AbMVBymdbRlfNq9QdE3DddCMfJGD89A0fpoIJkBmKSX
GvYjIFTJJ/CE3/Hb/OCQkzX3dSANIUnrxe2J7Al3VfoGHV45te24VX+LQ02JszC+S6xdvCz2Z3lx
v68x99AD7aq4rIkHJyxPUuYz659mP3l4XeM+ZpTAEG0ZUgWMDuM3t258psnMywxiQOzumwNUcdKf
+VyaHuRuyrRyQyyX+I7FJq5kjSczmSLOOa1HnBa9VMCJyS3pw3jSWNeCHZ8Tvz2hmxAxi2tX5iOM
b3nl1PvqXJahAXOeuN3Mk1IwO98aFlK6n8d3K/XIrIMtdI8oNngrfv+VgfMEOvCOy1iQta567Wbe
PBaaLYRAR6wFKrvKHc7gsjNBoBRMJ2OPAY22k5ccj+q74jd+e1GgjgvoGZzhLEsEC4PbIiCIIcQ4
KfGN1GKn6P15glDbK7cE8iVvkDEEo6wQYxYGc0bnpJqTCOVrUkU8TBT7z4Zs3KUS3/St7rVYRjp9
6jTXBLJBesYFhmwpLMCdu3Pnf0o4q8Ew7xmYMzAae183XCBLyg2VoS+WnYyN30EuPMZYV0JP9bO0
J/lgV7/lRw51q2FmQOh4oPwwMErpRxtbWTBwSBz24pOo7tLluNNxMiZF+Pd+ES8zvS+F96L+eATp
Evq/B6qjfAJ2dzfw/4pgD0zdHHnV3PAk8YRFd05OfBzVvUseUw5lES8SCAZs15CRN9Fu2jwCGVYw
oNJrQpfE+HOwgim+mjcezemNRcaGJ9e+dlKuqD7IeultaWGhTJbXQ/khAmG8k1LVdcGIwuLh5xMz
WcfoXMbd1e9DWTUZbqI2JMYnRzTXnnKnCNs5jOmvsCDP/PnuaWwvo2tkfpktU3OBtBJ3rthY9FVA
6EuvBs+JWYYPi6y4+zrxdZmN0IT5A4JeEwNiTAGyS46Xd2esBmErbThYcDVg9MXVQ5r1uryaK+Ll
aDCPtpWP5jc5FV8Tqs5fBsIHXp4V8/qpZRvbyOtKGqVLu2p+G4yacXLHJn2dnivVxvpbfH06Bb42
kyWgrdpmBIgX0ADq98bd4TPiuvmkDLvIq941NvoOmpAjrswjs8Op8YwfLfXcOzhE4xgMClVbS1f6
ClPp74xsVBrRP+Yci27bTHZX21MajON71OMB6SkUaaROHqIrUtMSZNfYGAEW7yeR2lZl0InZs6v0
LuVGwcwOgjqRdF/JhabiTppa7MKEwPhl9vqlxnMKpefLXBHQGR+qc46GwBcW7A6ir6RBU66t0n+O
YY1ps8djULu46shv6j76lY6IE9pvkzBZB1rEOf/FGqcqgSVc+cLvG3w+O5jVpr2IoXJmpIir4En4
0I/TR5SG0kLWAuRa39jlJj+9y0kBEHcWokXnWAGzxTPJLy8DuRNxNKgxL9GJTUEXX0Q0TfXIhKZJ
2ZqbMWTOUOmO9dI0OLWf7KVg/M72HcM3ki5FmxVfnZUPlSFPciKsqjqbXzCuNcCfVf/G8OSJbVjm
NXjJ2fMbr9EdmoP4pa6yncVnbbCfcqnw4KNM789bE+AOz6i1BWgAFz0xZNYwkfVgv8lXYuFO8Y1l
F51EwGbH3DHyIQerWH9+0lZnIAzhFGTUYL8GoUPnGlDIiflFvMfkpLLhndLz8wQ34PGKicFA1UZW
IAw4y9v118t01lr/5VxQa50H6LnZOOEuMBs9FXeXsTKDW3hTXv47n3Q/PrSrV4U8cfBCBLChkJwB
LFfdttgRl0AWFdMvAov7VeI3x+pgLbQ9+to9gUpfCgNDXOecdCWH2t60vO6aXHh042XiPg75dnSZ
Ls7TSkR3e1GB5Sk7D660eAQIski3gtJhhPDwgFkA5o+ouODJ8yH6S3cbtjqflvHtzwuyjbjVTCmf
brzCYHXmOtOuYzZ6VkMihyNvrf3V8YrnSw8JUE1qArntH7CYOPKENug1G3oHRDeWL8QbUAeGiMby
eVDkhb6jxMzqN2sprgq2T46ees26rJb5uUxc41P/4nu9ZCu/bBEsFOmD/MScyv7SbGRXomJLqIjc
Wt6P+CMyqZntBwwrXBCARWdbjQKFzrZ2gJ3H+LVExLfmAO9TYORGR12Aln9SvVfK20CR9PQkOSBM
3tJs8bte80qQZQkbEXuneR9POswXHgTc+nC1WqmrO651n/1b8ZauWJ8Mr0sEOSDbEDFP3UZYZm/9
AhaV/m/KT9d4lNfx7I4LKvWKrY+3yIlJgxiH5oURdk1y3Eb6ANf9naiq1tH7Y/2iiEWuOd3u88La
1Z/xgkfrCZ56hRPC3KZyMCnM1wLHPfQ5r7J2dxix8OHem2tLCz66au6yb0/Xmuku6NQyeofRIaz1
A6gAyu37jZPuLcuW5gFi2aFfAh581BcRXyZc7fzqkx1bQJ7mDArLR9m9cg6xPVnCGlJraGgA4Q6F
plRvotqZD1TZxl7CRR1+PeVxc5jf2pO2J0g0yLNFojoGle07AW3HaYeCUFhZb3m00Le4T+84mYE/
npj8B5ELKWaVkpAGeY1oSsL/bKreOXYUM5gDy2UnuDaGO70z627e03frTFPamSD+tnWOaIMovzx0
ictrft9gKWO8kqrxFbOJNac+YaQ6/6F6s67pGw1Dx42Mgpymyav3zTal5qCtqYlm8EqZStkrfrpP
OtVkCNKtdbufMJJjS8QAtCvcWAxrmsvEvo+rR7VNxVD/1r8zmShQO+Yirg0Cc7KQMXpypafqr+rM
OMTTGVyJO4Nit3Cy/fgjdmF5wjt1q/Bgkgj3Kew56QplV0QfGFUz7QEXpZ8aQ3Fed2NoPY4kE2O6
c4/xQICe5Ay/NfO/CzUEYQCUGSUwFmJivztH31PmyXdgDofHh506N72iDMfKq4kfzYK+ueBxzzHJ
0VQDp0mwZUNWWVOCLjN3Bbxi1kS4KYSoTbnqAryDea2Zsorvs7Vgga8vjY9C8qpg/EoeCwzqIWSv
NN2Jp1dDjc5cxepZoll8VTSkS6BwxHWVAzg6zWH3OwXyKuEJGl6zBe2tvWRQVCOiTNbm3cEuOVbd
UgnLfIMVBTQqdj5UNyUkPoOmzZG+52W8rsAyiB590ZQ4PLqI7HYv5qzCjeWAUo8id+p2xsJkbDqE
igINdc05zVgad1SUmOE4H6Onq0xL4uETggx67O5fb7jIr9Idyig+QgKF6LDoS1fiUGEYQW0tvy5/
LXvZrsLzQ1ghBu/KI/ZocrEpqlApIbIji3WfwrswLsZh/5iXJtMuZpAlg4nlNGyU/GvWl6oJWex9
NoFrHiFlCXUZtRBFAtqcBjCEkp2yW/bMxGev5HaQ9zNOa0sI7pDqEL6SCUvAJ3IowMOrerT20JP6
Dm4sUjBkQgjrbQqjR+VL5WekLhC/ahMcjnc25kRfDGf9a9j/G+z3rxH//+b8//4TGwrILwUmp//7
i9iMXuhIAx+OfzDpGDM7KHzGQJPjxb/vzXddRT1l7Id7YS2wtPGKHmAsbXkSKgFQjpQ88iqisX/l
5XX4+8CoH2dJW9TN2hRUesV/3/r3lzIpPi5J4PD8Xj8m4R8KAPn68t9/W43qm3VtBZ0KxR7LTzwu
puRHGl9c+3/fa15/UWdQ7f/9MbdID/599b+/+Pdz//dPcO4j0E1Ihs4dVMZb/34I42b8mP99+e9H
u6ikMUllnDy1vNmRDTrhsNOq2DfN/T1UeLOSnphBM7alT0x3MMMBktOuc6ZRn1394SUvM7xNE82H
6d52boQk0i4LRdvpj2SX5/GnpRRHRRU+ZXL5fMLhVMdivIEp/yIRUq/hee3vu+kxKRjHSClo7/Uu
oAY3iCbHL/XhZPjmEU7QRn5Bvvi9BEEgUNDVcmixM942SEclWhrToE3u4YnmSrol8O1aDOW4IOcG
lr0ITRv7fgi4fcLgqu2nsNCZbCfjZymW8gqDU3jXUTib+O9hBp+SCdBo4uC3yHRZg0Cj477oCG+1
XqEyKCbQojGLNxW/Ig9pzvBwbeYbqhAcw58UHP1A2tIdShpe0W6RkzbdJvA7NdgWLW4D3txDa2xH
DsIMj7F5FKdFXsbXIZWXJezUl5AEuSsztKoKRQ0TEeIufS7IwyGg9AHlu4Z4adWYfySQvJ5qCplu
GDaRLv+2InRmPYbh30r+88m8vIpH0ZGfxk9aaJ8PCzwjT7Q7wm1SsgyYCZMJ94UMuQWiN0c1GO0N
iiS52Jmw4QliZdq6MD7oWHdFDNkOQuD8+CHrBntoooGm5Ih/WtfCFmsG2oB0xu9YfY6uhjzeEWIr
x+PrPSHH5HgvMwhPsXyQRA6Ofw4mRlxiNVs8QeLavFi22tc0h9pDWD4F9sC5TBOXS+61ExR3otae
RN301zu5IYuq+BNTmA/3BsK6MeUjAkdtaTELGBA9JBKYQ9Ml6TbtSJ7uXntN/vhMyAx3pG1a1ZAU
ShPSAh7zmLkbt9gwCAW5619W/NzMcg4oZUowj0XNR1/MmI9PFKlgm3KsT9tCw/c5L++h9nIaynnU
FobSe7g/Iwidn7C5Yws8mJmiopfvNSvRk0Ycy0fyy2UZcmTGZpaa+V8zxs0Kl4Pd8wkmgtU0G/SD
5+M+xiI8DZSqYk7tatzYAqs/tYh+Up1c5UfO2ZZJQFQyS7b7lwYhDOuniVXuU+EpSakG1LT9EEzO
ggoEre4YEDWqLnhyr7MZyPmnVhdAXU16NRKZQu4O19moTmJGSzAID3Bl4uIoEsR9hMcp8yLr1Ks4
zCtVprkNW1laFdpOovuXx/2dheTeB8AIOTJdvDlg5+awvx9/o5D1a7zNMEOQFdd6SUHFpEhexkba
sqekSTFODUhUzZwa0m0pq/AM0Z9P5HwFSJA1DtRyyEt/1vSVzgUYatDDomeZDU9Q8AgbuRCh7qp7
Num6TyhUipaq71FliFw/k3ZaSoi5ISKaACFqFKqaiSMIY4gkG3+KfGBEmkTXGAW0XRq5ZBOlFeCw
1TtJkz0DuVcffmvOPCYwVaMB+53v5qkmNMDZhWD5dzXbTyS7jh0zxCmbIT/3rOD45cUnAGKVDD4T
S3DJdBcPhlp0u1Kmhcmmb9EQP6aJe41GdibUK/OgZX+1Jb09nkUyt3ZWdqYK5Cio77hHcFb/owDN
DFxSQrnG4gEHV2uOE4EsZIaCBCvMKnGKk6N48HNVWI4UEfKkc+C0ZrfMhuSW97i6I6JbKW1swIrE
Z0kbGJBOEbKEOyyRZK4PltQRSZ0SgaQwJiZiEQ6VpIjuUJeNjz51J3ezJ+tG5GYmMv17o5zQW79U
xGCGKIHxDcOYicTXBvmNEe8eUiRvRbm/NjLJog3PSU+GbDeJtPEG+EQctfG2qGhANYb2T020VREr
6JJuzhiritdlf5OF+1G4R8wpaiFbwkWsMVaMcetzU4shOQFJbJGleRUzYMp7kTLAR6EgpXMXtoRU
Cnp+tgg4I6iov3VmjCe1QTk86l+5XvzOHSEYWJ5g9iyCwZMIrhuym92hlshyEbvI36QdmUhQBqQy
c02VfqnHJFuWIz14Rv0hqdrYs2LrXS3FHKQZnILHDKYceTKmaj7diFUO089pI/Q9TJzHR6ovctMf
IviGmKE9HE6jd7E/zmP73pYYqGFleTdiFlWMF5Ay320pVTTWSf6eWEpM8JwmLbE/g3OMywljHDge
EvnTrtnxKGLG2flWTzH9YPAx6EIPBVp0WmkWnGcc3X0szXbZnWrU0NTSs5rngpCGytNbQuyLYsYo
BXjUxCVDlclGiJ+vePaRiMeC+OakIAVYN2bNL7IWgQgvMtHh9KmLDd/uEbHkjbQd3PkFU7cU4mrC
PbXEDi+7Ae4KYcy2TgqpU+H+TgIP2Jd8FxlCdEStiIAGhbl+dsLTU2vYE+XYErpqPsPqFZ9dTigp
tYjIjwclpFUg7UsjUP5Ku/f2cEd3fqcLy/D9Z4JGCwPxZISyEJmghsqML5rRHBSpErxYExkSTjT2
qQrq0er0fgMnrG0weIoNa0aBmDPDFOBiwxyp52EgJrytgugBhc/Qte08gRmXSwuVP5E9zPcTQ3Vk
tn4/bhDKZHgWuJGhpWHCoF2acvyxIMijmb5IJuiywPr2cA7GoHNOaBKFs5W3pns3C4acI0HenVqc
5Ef6LtRRKE1syFHfjuDwNCNkJrp9hOjl0aboljhMisbAt1CT3wt1OyuNxkFehUIPgDmLGYqtrvzh
itOym9ZFN7XxOvfm953gObIJntuiH9rVGC2UiXmArCfjSpNxc8AUAzJMAQrVWObaehSf2h3p+SAy
xS/T/RSbxlJ59ueXzw6LlbKG6q4acaVEBYoFP8zfu2g4BbUXPC6CIbAhZQyhXouCQRbOZA4OyDS+
CRiWQm4VbDTpR8m0dwIgJHcilWQa53Vyh/Q50L+42tDlbiWpwSODuhC3x6dhLBIdL9IEUoMs1YFZ
R0CFEZofJdJvSjuSIddhqZ1MgFg4YVQEEOjNE8EYw4OqkH1LIIyo5/27nRYRqDI327sQfxB4FIc6
GfRPd04L9aB2Ilm8oEmFjNdUbQze0MD/EcnxcVUxD6apTRf35LlU23FfkxISEIwdxAnolRTD4i/T
GhlS0iNWfLVAQpN7MbVAO3BMJ9Y2GqV5YfSgL01aupkwWL5YMaTP8RV/qBtdKFJcnhmvajpCRvE/
7J3HcuTKlmV/pa3G7c+gxaAmDC0YDGoxgVFCC4dyAF9fC5H3Vea7XW3Pet6DhIVKMhgB4eecvdfW
f2zVfnpay8vCMzLo8cD6jg+segzyydvJI9AQ634yHHy3+lUFEekwsTjZTE9REltrHOBwaPV9FTPM
sQL2Wn2yjyqyGaZI4uZctEIuISmxTZd+aAxJnXOuwhzD7YiVFHaF67Uj2tocJvXkortS14PPVUIx
+2mkQ1bQiBoSRrhpmskuy4hRYFVr1BguEdRLna86bgcTjGm9KnD7wqaW7m505YGc+fCuSlISbaJF
UyNVBA3mrC3Zvrl+pY65D8bSp1zx7WrTD2+FfU0G6rHBKrwSrscIaIShGJPIotv3bUbCTsd75WNK
UBPmQcoCMn0YQ+8jtnt7a46mv26K9k5v+/CYW5zKijF9tVPxnbZ8oDZ9Ut/ud5FdvdaQXVjTNS+5
ETPX0MpTHEg4RxTciiN3mTv11UjK+xWoXUFRkmFpMu81siFBYxEpQG9P38jQ09ZeSfx1y8pJFtNR
2dGXq3LCKMMP6O4s/NPRXrEYWxdtNZ5MVz/lEYlrgsQfc23pFZLjiqZaR9XLyd+Xt5rPRKWNS/L3
ZmVvIrud70qxCE30Xxg27YnQOztk7dngEJH2+GQNOWZFL24xHxMK5dvyIAm0IHX4FewPZJcM+pxO
76gsUpRCDc23EQxrjbXgQWNopuLmNR8SEodMhW5Spe7GRpifHpzeoIQ2+oNjcv1oIwOTSZFza0Q7
p4VmTdQj+jTbrFek7w3k/VqcYD61iZxg0RIKE922Eg+0wlIW6WO4cmzMoaqPkSmOYbIOAkq9yUzv
g8gBkdExq+XbKBedna5AeTYrEh/piUtJP98Dc0rZsTOFcwYlQr+rWafauBfoJoac8RA5ISzPC9qn
cQ4cFoEahfyOI9m/ayrSUS+ZfnTc0Apy8KBxIlLIj9TOLI1NFNSMlceovaWn8CgyHd9GLrZmwBco
9JoeyNC9pV0BbM3yVqzmxaJptWMwMq3V7BwVJO3GEbG07dw6VEN73b5VGgOxZHxKwm7rp0TUuxF0
pDwE8GtzsBveKlHPti4sAql0ZLVkaPI3PWHuHg5AleOrG6sofPA9EzRUi8jU2I42pjPc9r1O5V2z
mAlMshh66Z2IEa4QvoTXUzAvlnV2TtalCHIawpQgr3lQIYPR//DqrqYblRx0QdxyaFzzh09kIlCw
CdXgYe/lydWSt9RMwTnCRl52OSe/OdnJIncWepZc9WaLtGTk89Xm7x3s6cLUg4MR+Nmz5oCvikR7
SNrZp5j3TCDHbCZ7iU0GiFYNGnOXgcyJjq/SAkizsNM6ux7mPl9TiVMdfXSDva/HNj1AsGLv8CzG
OnWIywdJq0dZQeALQ+sJt60y3V2U3JVwnphstJ+RhqaipjkgW4oen7n6MKdmEaoEJ5VPt6I5s4Zy
ReJEzMBblBQXDrFlOLUHODJ0HPy0NtHpokd0pKOuo9JdV76t5lYGHm8DUVxsBN3KgcSFDckodl2N
vq4jzYJqm5BZEzW5FlTepkPjUs/om9JyMFXVPyOnXtuPxmPeZeA2AfAgYkR9pHw7WFpBoE5NSgxo
P11PmpEeCg/dH5FdB79riZWqCQslZntlJ8EtXBZao5NxIEydEHWLE5OVN08OESpC05aOep7CUNsD
BHnqLRMxV9+4pKmhBOL7jLaWgEANXY55IMgcs+gwSrVop0cI2SoXa9PG1zA+mZmDFVWbhkVSoayC
6HkVsterqdTWQwE8kir4GWlGpdXG5yTv4X7qq/ms7/KFYjAlZeJkxMSeKjO+LRF2VAYKw4o4pibN
lgT4BPdajUMEOCsz2RXZg8+ZY66JNDAbvBXCjA8sC2/pmEyILdSm0IwfTpRfEagvwoSo7opOEUhr
5gRYWOKqbk3GawYpG4VXrpyYIJbE8x8KoLuLxGFHdRkWKmr4G4OTDeYs93OKYzQhCN87MFGEvqtX
HFQtX2INfNrmj41QVMuqGNZCJsw5RBvdjs6HF95hcajoSUH+6/yVq4w3rWWYoubp0fjiKiqXzGne
DI2yrlo3gfUSlHhLsWDttRadR9ZF76RtsJyCGUDEDNhQxbKKIMZVI+ULhxwNpoCcB1OzXmuzU1e6
ifBUcwoDmbv2YTrqfqqZabTOKa1LpACNh5xvDuJV6VfkxsV5QqpvlIzKyrmOtSnhdNZwlQqPAuME
sVPp1ZDpx2CKvXu7ZiCiGF6NNL9CM9ZPsACXpY2NqumRaqbVUNxPpvbhVQS/Udt82QGHtO48FL5N
V5OYcq5vr7lD78UmEBO1XCm7eks70x7CYR3K+NUCDYhFvFNcUGMLMy/Y8k3HqeGYo3AZC3z7LQkd
Zi43dsgixoXVUJtqzaWL0YQF61ll3qLQ+4/AIM/DQCleBqxOxoDA+rLpt5GV6YQMc3orRv09C/xH
wurxr2SXkxXDp2A4AU999fSGaGMnb45ysDzmXUJfOrFGSqIv33tlbeYyg8QygM2jY00H3wdnlbBu
Kae6WPdEgXCiSw7gkK2rsCKZSPP0h8qX1Ib5IJB6YoqzuxcuXvFtOrTjwvb8e88N/VUwAXBsZPPo
FcXSGaW1HEqJLbU0762W81+hW/UyC6uNKzSxQaNqVNifoNflXOfo8Qyc+4pBq6GOwPnKa2tfl4Wz
JTCGuaDbbQLBItTDyWkGJBOyUMGPwCpJi0t88pR6fcQZxWstaKXg5UVYQTJP/K3J2mIfltZnnAv/
Jk6q86Rh6lSGOaz9nGpv8nC85AULecshW9gGdK2t+7FlZukX7cn8UAhPck78CypCibaX6HK3YeoQ
PJtFsfImE5F+zzwjSt5ryP9nj3Y0VcN45fTuk4/4Lsfqh+fFGoEKip/CIhLB8RwqN3HjdvVXSONt
Vc7ZU6oyp42PEmOqaNbLgGX33LUvtbxchy5hxQow1ZbQN8KvB8KnXGakdjCykCPkEY8KiuJAoEEY
Dc4YOv0rSIYGUtZBLNyuew1D8ZSUrr3MHKrkqCpejHHKt4adHgKC7hejwn5odrPIsm2XOdxqrpqc
SEudZrPZnGvS11dmSLyuG0b2unnrRAf1GVKYMSlMHU4Nr6DpAH1Foln2Ol4erZiapQ2F+aqdaEcM
XOEWie5n28SA/i4NPlUxaJ8O2H+zye1XspJxeiXVW+IM71orTgZRzFxrz4pv9qkK7D2gPtiFRYNi
peEYzDNrnRQvA1XxNqjhyAjUDMUxVRj5E6TvueLk32LL4kIyXFGPcH125CcBkCxIdQ95MeDdYv8/
34zG+hY+L4Yq2ybkwLfL5Oby8lC63sigei4iejUuKfyL/a8Xza/8fTeXDkyEy/1fNy///X98/vd/
n/qa9/X7vusxYVQbXagffiVZX57JO543l1uXjSj7Yl/3uFl/373cujx2efb3i//22N/uXl4XQJup
+k+9DlZjilXYB5q8D9KKv2ac/8RfNy+PXu5P5sBTAt7l2vDLe+qTcn/ZsHfhuP19X0zBP+9bs88W
H0384uaTvU0n8LRCawxS8NJpn6XtxF8p2p0V5MT6jd42GAha8zymp3kv7X2kRfZ+igJvCRsfycp8
t5XTX0+k80tcx2LyIMzt7/9wednlrqAptHFUdLg8FNuWtR8MOLhIH1IL/zLcnsvrLs9cNuRA8csp
Ou+S2MS47RQYusgrsPeXp1sw3LvS+CQc3UYw7Pe4W0EqL2MoYgcWDlC2ZlqRKxnmQ6sGyVsx/bWS
9r5NGND09UgWFoDJ/WVjDC2CiKisJ/SNEwoRqDOgJr8Ggdai8Gy6n4keH4gPZbXMxCxqGsaFJGul
wMa28DaLfTKDosD7sbvMdy+bPFdItzu3rrd1CBNa77E3XJ7pw0KfVkFVfGeKrvzv/5c1ERfUsXP2
AXDYTXr5CZefXYViJo+I/sCfE29+/75fv+XyY3+95vLU0DJJ0RVg+d8/PP3vd3Z59eWJP372//Xp
3z+h8pJm43fN7vdr//idZext47Q+kJ5D9qNiyJt5OSAFG1RtFPr3ykK4aOj47NyxPaa0nsFJQc/o
vYJhmIhpXb6nli6JJQ1mRHJEYutY7MAE10fRKaZKKXP8Ntz2Ub9KiLERIboVWYLyArFCzrJ472vt
x7GifN9LBvF1xlK/ZuVCxWlTZUMqEI5DT4yZpRFQefqFOUCAgUFEntAmYPYBbZZ+e1vTePMfWICV
p1RxSvNJRm11TVuFbRosq7AnL7thWN8XNcJP+JMLawBq0MDwKPLvPozFqq7QQLEWACcOMJoW3RK7
POoip3wgLYJeUQQZREdJ0dMlI5LWZd4NHhP9oxXu5KDfG25xw/K2WQzE3rMQTbYZl+Bt7+j1VQsb
e6FTlwH1R07l4ecqu3Oml1zM4qA7DTqDpY4JJpHDWA9mNXgW+vu+HKClppi2EoGW2J6qiUMLKI6L
Vhnux4hQ0qtEfS6ZLQbJDZGW2SKffCQ0evtlh6m3mhLpLg0fZnWkOuSnAWJ0mOWhhwFEc/1nMkBg
aFjxEkA2DqIORQ8AZ2cS710HSLUumg/NXadZ1jJotJnop+m5IRIFTUCFhjrCrxugBjUYrh0s+80l
1dhIO8yzDc00a9S3toN2PCK0dFHe9ClyQzeTz7gMcoJp4ZzUbRheSY8+qZ7GNpdAWPY96TvIE8th
J11qh5AZLETy+uCSQMucoO7bB6mxLtapTNsChsnYxAuGwSeV6kdF5BX6sS5ZtV55LVpTrpUd3AjD
+ijk3Lfl7QDfxHuWGeJKJB3IwAJjTBoUP24WH7JAYRwPpbiOCnpoXM5gCsVk7zmZcQqhjJhaXy9q
wnZWEgnMWIXGokj1F601v51UkAWPuYL/ek07gAMmms65cO57px7O9B6NkMVaaqMAc2zX37rwaCTN
kD157SOuqTTd6R5VUOGLgxvcp1Zv3wLL/bENXPxx9hiyQMFRX6DbtV77hrAJv52eo60IdcqEyUi2
Vjrrep32k2HgXPgpQVYdtV5bYuIzu2xVJZzVzFyfGK6wZjULRtpIYJvC1ZaMsYxVmbqfYV9HTyXt
rSDwq2Wk4rVUgNsC+rprYg/3WhrvaGY+GtIKdpJPSPimoNVZ2o962R6z3EcD53EStXKFrc6yt70Z
edu2Cq5hBtd7yyo4j5T5npbAtYYJa2j6V5nVb1rFO8grRLB5cEs8z7mJBko/Pu9erHqbpaDZjV96
6ojrmlT52mho4Qmg9ECSXaiFyMATO3iJYkTVU6HB1IlyFp14gNsouC7nMD+N4wN6hPikXENRoe0K
H4Nv2B0sFHYKY09Tg1TidL42FTS+SuQhmtpcfuQObYMGQuLSdIDvWejbdFp7iF/SZu1C7L/P2xqV
YYJQhs8WAXMbiRNregB+OqLbsTi0bhye3Y5rcshYyLIIeRlM/c1LfA01TIH+0kgfRyvuNk1KGa5H
rk2wTvDZ0kLrdBskhoG8a+h4X7JLznFbgQ+cTNyzQcfRPfQ9spjxyu/pTNkhoqleBWt7GoxV5bbq
oSsVY0v1IJtGQ1safRtmZ5J9a5rr1kbzO+iGzhqeH8qUGI1LNzsRlU/yI57prMlbeCeJsRL9DW/R
WBoNmWx1R+vDGhq5KWBUMsZHCTuM5aEIVQs6DzUpQo7NJIS9UgmmCmhAeYrS2AHcuzNMwEK2iG4g
q5NRMswkBKZ36yDx2l0bajdkuKQbhlWP3URwC6lbqiG0xPDofYyVjr1QC6298rrPBFIqjbbia0hA
Eqo6KlilaU9Ckw2fOimawoaUKdvxoNkexrbOXfdJRwu/JHMxNN0ZA1pgtpDD/dAa6MGtmG6xWE5k
/RxaxDXAoPPrWWTGnuuWPelJ1ZSv6jw/0ie9EdpFgB5bqzJxJGWHW286UP8ADKd0P9Z80f4EeT+M
gdOQw0QbYXh1QZ9DZBpuUvr2e1UxWMmB/htDQtyvWfo7bUhfFYJXdxheM4dhuuYk18RNoY8esVo4
BhYmrTYXoY0UfuzHI6Hf2V6uR5XfZpXOObXw34Fx08xvsfg69VPqkWrOjnzvMNQqJlDL0uHKnAv3
y5kPVcdghJPmx1pxANGzY7U3DR8BeQJKGyugOfz1CY53XcOS7eVYkGX0ACnY1pHq+nKHLieXCBFg
afLj8r1ygNsxZsYGNT92eWLyYONJ13oomzY8+JH9EmeQDZOagItuJtioeaOrFDNFWDxGIor2UV77
+9EaXiIBqKIpzHGvs9pDXsKmFna4snPkBAk6qEMqC31HPufSmLuHQWNshrkG0FzqAkkd6TWlvtFm
yOdlY/z3rcvdX29x/g9NHDOYW10e6FuD5dwwv3NP6Q8izYD8uEpbenjL0UU+50N7qAqyklk+TjSc
xrTde4bHTQbpRNc6hbnUfQGApPY3BUzEvH41Q7T/uo/O87Kkv2wsj13BmDeXu5Hw6KBTsC2ttu72
afAWWt0w/XpTZgO6fNWOzW007+GpxfWgBZl/BQ4eGNlcREgDdEk5by63/vYYGQlcNx0MRrWR0Jyc
KychKpa0odmhvkztU9h1FHSksub735tmXjh3sR0uNCbOC0sy7NzqM5n1gkgleYqapdA2Q9PCSpg3
iWsjZbrcj2co6yTpxviZuXVEn6Krd/sKxQtk1ry+68mX2DkuxCJv3kwZQl7RymyhNDWTqoDF7rsK
11ld2teRW3KCcAxjP3alub/cqjVh7CvlEKFo0IoNZ0asJEuNtZhNycG9y3u43HIodclGQcIVxaTM
SH3fNp6+R8feRw6xgRKaiZEi+iVLGhN8plvjLjLvGIuU+0L35CZKPKBszeukWOdR6+ULxgaSr7DU
iBIWWHbcxtxXhm7uGzOplx3XUJJ4UB+4pGldzehkWJe+W0ALgHiTBdAUIKM7FdO6sbGIue6pZZhj
nquAmGo9d9mdfEreVRuLHzXXMZdNN9/SVYCYfjJpDP0Tk+vC+F/WGQ0RmPbFoeh17EuEJeRQvSof
IW4So3BmQ391V7aTvhmYj+6neXP5/C93TVqKWU4zh487BKA3fwes3P7a+AMMFQ+twGLyiRVxMwoi
IzIRlapN2aF4kSx4/Rkk/HsHvNwdEzzl5TgFy67xyOZQr1WFp66fZq1kMiXNOtKGDxN7POd9d6eG
6vC/c6tvIqsVw8kARjj5O5o7wDdDrrz0rIFPppsyXaUr0o+22tv0FVFAJLQJyThawnNc+Q/yQzyU
B0ZTGiJVlNrzWhDmcsKCeIGjyT1Gj9MreLGv4YaJRfAYPeRoPTbuCOF0kf8AUZwPymFD25MJYoUv
iVHAeGVaxO2wcGdYTo913b4UM3AMBMmak/p0D0+6VoBe1522geoY9VvtbrppP0vujsgGryzEECCO
mAG+Ghy+OjGOy/aFX+Uwi0P+VV9pd5jRGBLmuMER3jjH+EOnisGeSrgTeyDtp20pDnin2mTFyrke
NjhCDGsd2Z+IYcDbVoBGH/TXWwBWq/g8p7NeYTNGaPEg6JSKNbbzZAZNecfxMzwbR9RpgAtW+GMh
EmSMXr8qLmfZwrl3vuyTcS/ezH1wTz+etV6DHcuEvXsVREfWDJxWjNfkebwJvga84c8KBna7CQk9
3lkY+LuF4qTtUEiuLbkUTLGQkx+Bz07EOmP7emE/wAE/MZ1ganTMDskHjksSnYOVbq1h+1twlDL0
Fhh7ATx04krGjLAWyOMARakzKzHOG0ji/dsjaovN8BESyXH37bfrdkQqfxzxeXuSi+HWklvfvRfZ
5g9c+/n/DCU1vL/njHkaAXm2Z7tkjYFjt+cMzT/C8SqiA5LM1DFqkvMgkKys0h9xKLfpR7cP76Cc
ZugW1lpwjt3lmG9oK7pH73r6ZA9hXYtGL5vZLmQb6Os6YNm0E9nMSU3CTeTtguIMs1NVMFSXptgI
32DGzrphYyD5e4FogjLwafqB7rfO1/krFI5rPKDb6qm/JUXroXpq6TgsSGr7TvYQa1+ydwuDy6Y/
ZXuu/egwNXZYjPVbczMykdi4t5zM0Bpskc1gp0Y+jW/fxNg0bgy1sJYcHSStL1GWThbuqPbJvQbD
PNDNPjo9ASrr77r/ch7yIzje6AdjAoYG9wcHlD0tnANV2hJg2mvygRhS+6JvjfxV3TNYeJB86Vht
YBXzDEc1vAaBrB8p2Q7DbHC0b9llW8aPd4jN5DMSC+9Urk8YJfDq0hvO+Pz2SKJe3ZhF9jb7QKu/
FrfmExTMtb8Kv8lSw9htbuKHbOY0Gi+euYqP3U7bRhvrhC/UeiOQEPvUCut9ewsGEMFz/lxCFsH1
grJphdwZcyTHqYsb4CNZLeId0VF0JznCxpsZAfBgaotvwGSxu2J1sGwX8XILzBLYJxPsCAPhoZuN
Fwd8CuDUV/odw0o9YqVzpEUOXXymN7DbIuM7jUtWGUshtxAZdvyJ4do86195vpPb4Z0SnLfKBXxj
7+XrePBfqSs3rNzWrM23AsfQcgYtnF7tN5SEKERX+2Tjrf7Nnv/3CLPLju8Ymm45ruP7xpw7/ceO
D8i+QdFlqJPh9Sc8S9FyPsewez26/osxK0zJmV8Wb9hmUDZhNHrEkdTMxO9Zq/xv3syctPRnEtP8
ZnTLQvGskcjk/v0otBMCCWu/V6fYoFfIv1bbRcVq5CMC0YbDhuvHEp9dAh2DOdhN1d6EDHCxWT7i
H4lvLm/n/+dd/Nu8C0/z/vjmlu/t+//6JqKmHU/v+fd//gfyobgo4+ZfIy8u/+mvyAvP/YflO6ZJ
fAUJMcRa/JWl7uv/sElDcnjYc3zdmrOK/5l4YcxP8bilO67FDkDUY1N2bfSf/2E6//Ad1/X4L3PG
Oj/x/yXxwvb0v53tWZkbrulzxvdJsDRZsv3rTh87MSHgehMB/npsSt/fjcEMPWvQxLyMVo10LieB
zYkpIikPLSwTTkNzRvPWVhp/OUP1M8lWzJpjiZgSrwH5ygsV++ex6fM9Az6fkhIJpaASQqVy9IwG
1i8pjQC6DpWe2E8acz79MzSVez9I+ziJAWCD7U53qpmQMOec4OlEBGe7GxFjAGHNZdauHQkLrCZv
d5tNxHCYDeLp7EWVlWTBxfqmN45Dlmqros42ukqe/RHuf+qFMHyzimWsbclVqNGLRYzOOStGYFHZ
9rFJsidvDKeDZu7cojDWA6PA1oDNiAToRTl70XF1HouiPhNovRht4mpcd9rlc/ooU1/QAiZn73CA
HZF1M72kMc/kAgbAVgA2Bug57bEvNiE20NRP6mdtwJ5UDoz70expG7Ni0tjZJnU8XJPJTVYewuzT
ZdM6xg510bhKNWQcQIL8zFAECXJ5SOldgS9IzFWecFmFxIp9NxZ3Fprck83va+pq2ti6OlQ1LJB4
pP7Tp2DlO0QMuRV5AExHK7gZHVoBKDAj2UXb1Bq/azXuCI1Tq6xhKeCRHuWUw401j4oz+PbIbIZz
nfXuVaLEYuhLhiC9oHJPcLOn6JDpCvj7if5OHNImAu5TVc1DrmZA5ADsp2DQGFP+ryMHc6GpSpID
/BtKGaMuTMBIjHbzkh6KZTvbpMwRwbaTxzfI6thO8ueYpG4vi/plGVZAnN0XDS4S8VbWrVBgIlhw
zw27wDw7BifvwvXeAjtSALQFYJ6sAk/vxitZsvTM8bjsTV+B0nGqDDuoaK7TEukNWqVlgdmnHWK4
gV0Lo2hwsl8b/jR7jLL7Ps5orFAQN3VJ3766CY3ilRksYRYBvEaD0AjhMddVQbXNpRdvvZjBqBmx
9imMrjyXPQsBt0ESbEPdaXAJDWmKKVTT71ynxvQxtSTOAY0gYPk6RYjXhKaOlYK5QitojLljeGJU
txNpChjGLL2PlOUV06xjXjkN5Gr6fQi2Qq7jS1MaO0wMybfjRddFoH9YUYniL2BJLnDx3MgaT6tE
P0Rjj1RnDdJES39z0TlxsNQGxKKOvy/y+JYpcrIaOvpGfat/enkIioWps5batCyJDRa+j+BOdFzJ
fbzlE6CI8DA0i9Iq9YUKsh4TDVT0uJ/S1dTS0bMI7EtHxz56ekqmXEaimQSHMIYpE2L0U36/V0Q3
TJPxadfpA+dLAVMTnPhUExc/Vt5z0rNKk2WQLiLL23lJBKJJTix59AJWE6vvkbAwTQHVKkyw+GUM
NjmlmVHOlfLouhtEpswMV2R0IerNgckTbG/lfO+puCEYEGnTqB77sqA5WmMBFg1/ohPDSid4wTFM
EI+6+jDM8smgkYWMrN1SmyOqtPCfOmKYDZ2yOVFfn0wQKzLbR6iMiakHo5Ci92XKlC8i76OOXl3L
GdbfTg6jXBlfBUogvE1X1rlti5tsqMh1b+TL6E2kLngEMmdTWq5RqlRXQRkNV31TUD4xTbALWvla
kf3IUN3T2JOoIpa5pBiXlK9eMIAs7gaaTxQtnRl9ZEjQ+PDSjzqTu7BChmC06ofpQ7zU0vKTxLB2
gbwL+Vs90PZiOWQiIrzqJUrKKS42ne8i+8gh3JVUqkmkIzsJ7vMw++l7k/9ljfQydBCQU1mfi2na
kB92zvyHyKNSi+zp2bcEkuEsQL5vbCX729h0J6dqHuNMvhVDfG6yAC06wdE0YRh8VhPRAYHXveWo
G/cVFAvPNkbaD8j4epoYK88AcuEy8RoKso+iSVsW/b4FZJtTWXV19VV8Ryo8Z1E27I1ROzmtzYE8
mIck964Nwn2iHC2whVoyiWwDmH2PBbHCZedqNMsdz3w2guwty4jLdMPxqyJft1Lj61jR35a9+RKm
FQBpGT8Pmn6Kos7e6C+VplIA/yEJORa27DxGhy9jFwyc0zzHYJeDLlBUmngBpIYy0Wyme3LGf1Dc
SuToCzMIbm1dQ5ZrIPsyfsopKueWNwErbVLe+E3okkkx0ViJ4Ft6L0bmJMfSZWbFse6vhwiYFFrS
G80/eS3Gb8dAIywIBemr+gsJI2GnSVKvWn7XVUt8J9mziz723uM4viaIkjV+gMadc8ujqJt7Q3Fl
DZL227Lrg1cnjLtcsR788Ca0yZ2i71cVnLkTbH+HSExbRUorQEsvAGhH3K4AM5RwfFRpDjhq5E3G
P3Fjv1vd3K+IrUdptGTGlQ1p3r2xa3IGWf5Loll3Yyit6y4C09mP5X4U8T2nHq/hpzeOBFvCdQMN
9qHwp8fRLYEB4BxvRufGV9476YNPjoZXzbS+Pa5Aa4NkbEVvkNkPqskR27gpllU6Eo5r6DuSn3Gt
M/RgGVHuSA90Y6pJMhrCVSHdFB+38ZoHfXXi7UFzMsel73LhQCRwdE38lQhS0JbM53DVjY8WB8YS
c0Ab5l8cqtNORIprsQVah6+Y0ESWMtLd+LUijQI6B6ulA/NtKv+++FYmAaGS4raLe2SdjvbSBDZh
Ryg4w8r6lMNtIAlznBz8t11OQRCzigobOzp0Ls2+yXGPVTeFhLgu9OhmnCxKi1AD02Ry6kr07y7n
Ulo5+hUMVVOPVlXM+Njq3EUk8w/Dz25a27xGDPlhtPZb2DwNPWraWN8UkIBR9sOt9h6CdMsw/LHH
hLfqZtqr41LwAzTX2nXK+mNK82u3RtCg6vdpxP0qh7OfWXe6DMkqLL8M6ewa4KlGS1OTvIrOrp71
kQLXYRfTJIIJKbbsjetKm6INjpB+w6SlwATvfRTdTxtBZCsb6qJc1aDLsvJzCPZj+okaahOl6PT1
0H1pCuZ6of2F2QpEYeB+xxDxVC/IrenBDyb0fzLbf6W/HDA+5RNjnFTVlb1VtgiZYhfnMWvdhQjc
t7ioDoXJrJEFwnVY2UxoUt9b8CmVdEmNmwjbc8PSjx12YfQfE5hghnq3bh1+hH376CRi783rSk2a
e4iUJrYKnd06JpdARlTWkFv4m9DSYVqZEsNaEAW/KzmDlwKclIjWcf4iqhTGWodCEVOkty37cakD
fQ0wMQ1qOjDavmcADxo41B5bfZ5t5Jxahlx76MZ6R7ToLlUzNGJ4nnJIZixOg62HOxecmcFAkn7c
5Njgblt/Q/cfLpuvCrAbPt8qlQBgHIf1rachGIDKGUT6c1YLZNw91ELfgqHQb1rLePPT9joJxYcb
eXc2SWzoCEGtq7k5OyHlmEH2FUahpiRBMr03UoJBTMd+0OuiWiiSX4K+uTaaRN+0GV8/A2ryNsG8
p5zorBg+WIyi0MFiBfUsUcCgaHQkTbhhl4nJgZgvMlpCGJ9wEOlLBYrictP2OgJU8CWg/uFpLxTy
r2cu92Mpo6XXYZu6vPqyuTxh8NnD8px/2u/N5Znfd12DaBV9jLd/e/yPX3958eWN/e01aZocTKMj
Fh3Ltr66vI4rLK6Jy03O+3hLf/8qaetbz1QRi3WSgcruvnQhDF9+8GVDqjusofkv/L1hpPbn3Q7T
y17i/g2CkfaX955ffsflVda/vvTXY9ZeY51KmUzrvrGYUnTzZso7XHbxDHkJNBo7lwcvr7ls7Jrp
Cv2NfNE4D2U0wXj+1///+26f0hDtWoRGMmMdAUDyn79IL510I/mELiK8i74ukkwj9Hl2cHnM7Yd0
oTK01ukQB+uGmdOvxIhLWESUD0x3Ljc7ERI4mi/zbiNVdBTXjXXiajXZ19QTSfKI+YHEUtQqK67U
ewAUw6u6Ne9pRN2UCwk47sDKhTH7Y0689KJ6np5ZkQKgLz/Rk+ExWrCS3scPOnRubHXeEU9lwsSB
KmgBEOg7ufFPsAAnINdD5d5mD97ZHKarT/qUBAnU4xFLbL5gsk5GKiwote6+OX6pVeDbGZBK3tCe
kRjnwAbYxu+KE0++0kj8JYZiDxiGm+1nQUwPQJURw+Gy7N+gS9IIJVsZktZHcx3AoVo0G/OZUwnu
gzVJWEiCroKn6iE94D0kYgvUIv45evzk/eGW5JJ2nW0wN+kPCO0iBjA4aqyVQ+uMtIpzduOdARfG
8irdtN1/cXVeu61rW7b9IgLM4VVMooIl2ZLTC+GgRTHn+PXV6FN1D3CBvb0cJXJyhhFb90Q6ZyKc
2ccp35XPUeeVzyuPDvgOJa+Hgv4HOtADWX6HJjxRZ2LOUN2PfJSMjQlq7E7/9KKTk+BlhinA79F3
sZ/7BPdbYUvYHpeVXkpoXE26Yx9FhI+qFgXpghKzrkfbgFPdVq8hjIHr9JyIN+HrTIFWFzrLVoP2
v89e8k826Owcb6RtaWco/9UXhA43VBDTv206ZJE2MkbuhkzGl+W9G9YJVA/4jxBqIvxKmmV6B+Zh
J6LbAZ5PptIMRJ6Ni+nQmZJ8QQ/ZNu78jqi0+4NjGh2sYzc683tBG+onqfwDMFPt8gb09ASk+EDw
dCICTNGPqji4h5sstM9wC5ut6ZxpXOLbG5X2Vu4RuQ1bPYe/KEcTKqXsF5yjGUDz9fVzfNQD/bf4
5l8UnO7NG52/3/GNdsXwV+i97k2lETrZhOfIJeGzwfxiAIDptsyrB62xOzSpdOcunos3EBZnTsUS
8YlAcOkdxxl14s/w48e6mWfzTAXZWmTpTmoQRjuLXkIZHOSZIBKqZIZHfXi28UmjECyP3PKGlMZn
J9iemDqK81k+naLnd42iYhJ/9t6A/XFCTS9DCUrb6kDWCVmHGyKyJuwqe7LJv/rS80wn/Y1o+tNd
eX6Oh0Cw7x240+8KIl7pJKcYipYNYL2/XRMHrLm0XxCRRFvaji/Tw89oWHBy1lJhE81pR1CYKaTP
WrgjNHGaEWqs6A7YICtyGynE26NtUPvI2k2MVHnMnAklMA+6LtLa0SfVSf/3XQIaXrQDuDHAkSie
0XwQKVpQEgc60ibaLUDub7xucqr9+k6vD3MZsRRKyYrRmezqtT3gocg0dPvEWYj1INTIZPs5JofJ
a5zBo6EkRq6lOVFrqrCFzCfzOEE8R+ZrSwGa/fDuKtIUsOzACsdQoN3/zJR7avuWneGjbozZad5+
Ur/Zkpe4EvPh/EZMAJmc3M6h6jkzpIij8ES/j7AhnUfUbl3OPExm2Z5m8ghJDeQD74HEj8cb2Uty
XsWpKo5hFBjEOHZRvhd32g8pqwmNkeVCc1+47cEN69upDuKnxzmC/2rY5XHaRJ8ESchNvJE42JAh
+4zddEcNYbzDzykvGEyMXOlTaDjkF49aJOObItnUFY9L8HjsvRI1LvB0T59ldZYv/b8ChMJ8agQP
5ch6Cwdcp+7FYtRKy66/2qf4mfQrbYxw5ZpP+TclcyS9YukSyqoHN/aJTy6OVMFghaGLQM5ygCdq
qV/Dr7YKHh1rmtqQTtp80qAOtflfLJ4SZfNNTlEndwl1Wqu99IYszBvMcsjHjrD2VxUBDatEorrN
4wR4GpmBysnvpd8INrYVzQn3QgsWyK4kys1N7AKtPTJZSp9RcaMdBZPz7fHeX0Z/ME6MzrIHWGun
q+aC6RjLBt9ILuB8eVQ+8vrMdHq41OGjPEo8Ioih7+ngFAAUadbZoBzrUstZgrRaDqyR2BWLZ2UL
de4mOdRKqOaho27qOSFeAxCeen/axanB9+EnTDz68U4v0Ab8PTIdyjeHJUdgbU97OrHYHGjoLj8B
UcDriFzGoPajC4JGmTd9z1iq1O2hlsPxR3v7+uwJ1ZRf+W5BtAVUjfirgClhohwf3rBV17lXkcDq
XxErCdfHHmPiJfIzgcvs+olcJlCmy5+y7emZSxTvMHk343rTR7aeKQzix5b1FiRkzwK0LSMHGvEW
vu3f/9GIdixJnX3keu1tElelJVqv3fSJuk87vBRn+Nk3lE0f6payP0YClYGxtKFmTLqf/YjwvM37
op40jF30ALgCam8p2MMAB3pL2yc9xqmdCD5s3/GW3zkZ2EbeQDSshBz6hkhCnpjnHG/hrt6ILjXA
W6ZV8mv+04F8U4DccEZ5TKGWtVL7HFAeJyk3OG2Q4kDriA5SGFff8p16JbbzzPoxADrKdkh8jrRo
8kK79qKd4l2gchB5FMeiYLXj406vfbRTN+A8qMGBR4w8rYhs2WUJ4rvWQz1rK1L8TxXVZtSmPa4W
FQTMgaf0iuP93b2JNxbq/eGgRxDtlH39iUiSzebJnkEVP12d38Z+hG4bbbxo33+tMqwsg/foK/wU
9nQJ7yMPcCYjaA8eR+yubM8Q9YnKZ2f5K9qTUJ2IgCBr7f5tTA6bkzMZHh1l2esZVggNORsabEmW
PfFw2hvkHIYQ/Of6EGH6c7+JgzQoa8kfiBqhU2GuxfYuu+PaC7LpKGT4ojx6Ya9Dqc9Dtymh0d+m
eGVPpaKN0yCs9H3MoaX8pOICg2etu8i3c35Wh2yP9oMjILWQOXp4gNUsI0SHSk7/Yph+Nb7QdwJz
lkIIMYh4tHoSaOo+Ia37DB3KvvumbgvbvSP6ZIOhEVoWCGv0Nl14yECUeOQKlQOb/rM5PbzEOldb
w/VDj2iWE3qUJNrM8mfFialJccfLhDrAKaq/EYHLf2rh2mSRPf0qeJOyYh0Fyr3EHWWGAjp8RnSW
+oqqptylk2gp0VtgLucoPdCYTTEIdRjbzvjKqHvE3kPRT6IhabmqVeaKAZXYHFeEqSbjhRCnFh7I
HatwJ3yh+JGvzWwDLafUTqa80lzrf8NjuLUGtFmIJFDetGPbkbbIIpwSUu9b5Zu9jfMEQ1oCys/W
xvLveXL5hbbLxvIwV+obbb71RGAswFBl4Z3YeR50Ue36O6DxG83mdEJXbBxwvREsIQnE5vHcqo72
XNOXx76tgdbHgnR/lv0Qko5ZpaPa1JE0f1gVTdwFWWOWNscVmiZY3B0qkaDw7OZlqbaVp97Vu1Bt
Ae7eR18xMSM+qhPr3HhL3S4QEeILiJjIIH64nmVDdGWTP0vAcSgT7VyCxA28NslPGyLQm4kQdERr
HXuFjQ5xzC7GiofNR50KlUnYOzIkDHIRRIJI1heBzGqVp92kngipLBm1xJ7wHCZPEVKDx/TTeA8R
21SfpsFj+IZfWgX/Mx7sfRSB9amrcs0+Z0JVBox2dhJwPNA0Q3EF04XwozgGtUq7AQNnUxeUCi7L
v09fwRUnHut5hhDBvdSbqzputeigUc1g68d5J7pDj+LLoUzP056WMERRkVupd3lGM85dUA9J7OaF
8xmLtiC5ImYRqlEAKjbotXA+v1PX1T815/kGqmqUPbF8HtD9gq2YOgRVxFsbbyEQ9FyBjpEWKPpR
aV9m4TWcPszYLiEeYzNAgP3sxA0W4VtHhBkTnDbI1papV6I1wfIMpDNrFwNj9qP+hIG67KleYc5r
JwKNBioLqwgaei4OGj71MVxHj6lU3rIXIb2S1NnNNfCcAJkpToLxnHkI+5TIJuCEUZNdOdJ2qLZN
ftEfuwl2YXjNEjAKuHB24Uwk3WD4s5uhL77q1ZTfa82xmNEf4GXKuZdOmDOr4B9S9uCV7uYdKWG6
41EETmbPMvxa9VIoMVl5fQBHeQhehdpTaIuVqzI0J5K0EUghg73NRqxBgeCQghLeGvm+jsDjOlP/
Dz8BYoL5QiyEJnNCjZQVkKMDhjtqBL+dInHECtaoF1ouQsHwlCZ6fA0Hlv5pnX5o2IB+KSyfdEya
O9pP9XhOgsLYSp5OsUpymAHnY4RxjmgOmZ75EiGq+zgQjkaZG35GSls5rYmwC57zFIoEDokA3kMc
bGxE/ksyGjGxtXkAyzfWIFJfOtownMt1ekYsB5knaPIDjd3pHvkfQ/0yjXNDlbq448iWZDgI3+On
Smzru6L7DF/mzqkka/ZdBieIcl6/Fc/oYZD8OgDjYveKeFQ7It/oo8NGoE0j8UbF45gmdQxZRY23
M/aycNO8LvfQeNeh5r01kps/fkOKt+4cSdTvlUE8Xblo9hxqvJVqFxEL4SjCYGKvW7LLBJj2yvHA
+bTpTqwbpDFJYXsnZK+wX2vi4R52R/cCNJwdHQn6p+gr/eoOn1VQbj6rXwWZuR8qxnR6Ku3ut1LZ
wRHFQ1ruK2Zjmo88hDcDm4Yp+kpYoN00Z3zZbXzMLwnsTWLsRGZx776EF6TapxedQfpSnOE06W7y
g9mFGB7HmHG4VvDmHRpV6psZNN/DG3tp4aDNxdyTmMRT47coiLtkk8giY6XysTjlx3THDW26F227
Bg9gNnrrwUvU/TsRPLYbPL0UDZqi2o7P02/f2Jg0sTygL7yl714jGMGsrt28/ZyYlRWsRc+SiXuY
7kTXBzOzXQeUqARfUS2nBrF5SMnnniEYj8f1IJleWFu8E567X9/YxspL77PgYAecwD6Y7FmH4oXF
y4rMPHLlxAvY0yf2oI2M+TRuUaomCR5IBwBtzLL5TvX+L50U1P4gaRY69IIi7eQRi/on3qQLy513
yXEazh0dWL9UJuX3+JJfjH3pGy7mnX78u55oOCU/orsckEhb3WaM/Aqxw1PYn4rkYzF2LfpeI743
/YdocpjJU0kIAbN4TZj2NwWDynpL3vHJDQ8hPm0r3wkwCd+pG+Y/RuX0F9nF0mGDLJAxdngOxXRm
anUnPFXpDfNSt7sPIGp0vCneSQx44obfnIiV/KmpLbG3qtth0TI4tEfHtvRD4ChuW2xRgtVk9LMQ
x4XebdNbO90oSfrUP1p08Ejwsf9R4HnEaNKs692ACOvKt2n0cNoHBVSWA9jFlxxqUcsAN0NMkY0/
Nfopzv8BuHnjzbvRs5jRHMf1WhaSdO5aaxq54lXwSurTOKo1ZE0iBFCfR9Q9PfQimscGa1ZVzoAQ
xQ+d2Id+Bm3W3plAQehzDzJUB5stCxWeJRic9Ks5NPKmugImEX5WOXTFzilcGFzaHM5oJc+qHRJ5
qZ3ogCLYW/0DAeQwXh/78K25jRyYOJ2w02iINjePiw3r6aUx3qiYhhb8Ne2ALhBO3OSeU84O0BvY
5EjXORz2Nd0JX+E/hN2sA/1hUgWhdpPGLyO9xLrDSiz1a2w5BhTj4VAN7+MX5xlv85n7GrZQ9/FW
/cuR6tOIN+GzqcK/qiWpaqef2cu1RArl0F6wRvpPVOP60pbl/QplRqK13FJxQZixw44lOtDe53bz
oF5tQ+faAgrxrux96xnbfJ+7eJjkRZ2eGKa8Srl6PEgxfYqe5jFAVmiW95RFJsuBUhHZw5ngeC5e
sAXyT3n2rwbZMGYqUhCrQ4cRtu7TqDQTB1mDHfcEhrWHaM5xTn2+K8p7gTk0BQIJjfYoLsSa3eTQ
pi2TOzduVeiO6hl8UPVGzLcCnMLGgx1qtvv81exOU/PMUz+KJID7fTpwqyerwRLIvksOgpoYXBJV
1A3vc+Mgzu9E6AqdXopDWNBY9M1/RGQsSnDWf56UcA8ydjNWN8u4TO1eX+1QPT4D6Nkifnal0dd8
/Ga5Mwh73qMn4u+H/4oTs/6H2Iil+tMWDRYTEZbQYUM74OOv8RGIAdsQGDIbK+2cqKg9G+GePj8F
74p2/w/idJjwUJLfsHjxlghYVjvE66ipJ92zqW9hR/jc7t66N/5ZI25b7c16rotneNV7eu31j17Y
4ng9Me/RXEn9gd4Tt3sb2H6WysUMY9c44WmYxZc4gg9Dg7DgBpwpO7Kj8jaEr/HaWMwPdnXMX0j5
28RbaXL0raLH4HbfOJeUOFLC05+Qw1sDuvIeZUbkwHA+34QnjqHSYVPVqTgh8YMRhexQtM2J2vgy
AjGQUAdv2q4D8skVtSMbKYkwOj9XL5oTkeowIEp0ff7tgPmR7fYFX716gdz7J3L5zWgNb9habGtU
CwPIW2cfmx52afjR3x4/uC7YxcRy2SBptKk8YysnexyL/R38XvgRqy+YmAlBP3JCLfnHb3a36T2X
/IHf0aFI7SnpR66bvrwXghosrVVBJwva6Ahpph+3Eqf0m0RP3bdEEhsMKaGZUPJSP8C130wxtSK+
qKIqKlJVjBe2Tw1rk1zp5YtTJLtPLYoTTwxyXKM940YqzRBufxxvqjvvoHFgV3ssMuW7e6GW7EDA
oyZagwFqfmDdg1PlU6L/uEKYFBIxK2wEpPjS1whfkaoOF2NEUrZScupXOTlo4f+QL8SiSnWbkDvd
ZqMLuaf2MUuojAC8NhBVuo/aG02xVFpFuyR4F16IibJl+OljR0iJy+IBIf0y3iPCOf9WamlN2XTp
odOEWYXOHSNKYUqKi5TucJLCj3k8Km/FKXU52z4YNjF5C7Gz8L9NIjQplArEq78nVHJjgMUBW8OK
W7pN37wS2woEMeJSnPBjf8qonrrqOLW2CRKkPCjfqryX2eAQ8KUqdlpnYPqKLCWOTXhM0pOh+bxY
1gKRfZIZGXyLF2U7vOSvZJK1+YDW8yvE+E9+v4oOEFu6b2gc1gv8KhYxWXaXOrsjE5xIk8nhU1ZE
FF0GhL0LwVCCPTjqqztC7cboWuYG9CcKpGL6qjVvqKWSaiMZiv+aXvldAjs1xgXoeA0io8/TGDSS
S+5ESAi3GulJ4wxRg0/4uxGOqDNt6QDBkxgZpsbnpawiQByx1N7IzqDzbX2Uwr+O6hhonESY4h2x
9kn/LCxPj7aVGmA5t8o+194Etn6uWUDNs/HnaJs1/iTO6+SJV8+DLRvXetWwdEZmZUHu1+U5qABR
TsuA2+Y+BIhNDkd79oJhAnZD+atB5+q5Vl6ZTxSJ+Uw8nadbEyCt17HhfjvlxhuykzEeFVvKdOWn
ORIjmlPILtFEPsflKm/iZKvSNUGwS4WGkyJJa5eP32r6ZVD78YM/531WdwUYxAYUF3aWsmdYuSPu
iyZupFFnwFLKlkuSyNeTAuPHC+U1az7HGM6chYw446XS3mx5CV1vlOzjX0EQdAwoVD3BHvziiqdI
iPKT2clrAizj3KOdqRTfueuMYGOdvhL25wsun8g6onAh5Gsvk4lbs1Ny8uFSS/AhyWZqCMgR1Vy7
jsnL0XGdX2j1x3LkoXLOM6owBAQCGlSVs+LJeFPaAmOWDgQAHbLL3KKP1woh0UM5XB8RuwJTKdTY
4S5C+0LLj19/Wmh0eGiNedQnDOVWFP6phO2PJqhOYmiDR5yEUGVvuuukNV1demeu8CUhV+S5Vivh
7515B7ruuQRkPYlpqBvujDmJe1IpqzoqezUXyr3OVATBwk/RiQ8Yft6eg79Ah2/HsPL3ZMbXB4o0
KVqwzOV4xeJyO0x6xeWqWET8hF/hcYz+9CA1vN42d4tSNJcGwJChYwi4RjgJ3P8Cwi1a9bb5I66X
SbA+JFBKPRJ3D1JIPEB8UEQn1/SNOLeHcIezAZqVzYjbZDqYvTMfx0/eeHghSyDgMXm8L7fDf0v7
wgvqhHm0Jx4PceEUr1lVkUA+sSo0NWDJ58q+04KerIAGFZgksOhQ/8ZD5MXWhRHbLNRaQ+aOZN3V
2Kv4P6bHg2WB8B78Io+dO+Q2VwiQM+h+fYlktASIDrkLMmiUSa75A8pAsX4dwJtoTkvWNq/sJfQm
srqWI131bE/wREgJJrww53nzkKpngVJOdzbOSWejMAeoiPsZmUrYg1tjOfAY+F36Sde5SGEK4WdQ
JTinlL4SccfcYa5S1nkb71oDBGpVHOYq+D0eg2RCQKEBHILspln1xT1LufEHD/EwWgfydcwPHuVE
d0bu15LPO5Fzf2QY3DvUinmd3LX247r6DNw+rorLXg4kNlgWaWV3/Z5J1p37ZxKkUYPAowMavbvS
OEnUo+rAk2K2UKXjk2KDZY0Sb+Eojy+aibk61rH2cLEcp96jOUW07CqXaGIJnhfLYTux+svQfSSU
ibX0sNInrB4paRNlD0pTKx8hsj4Wj6bXUgxIjSMDR8VYKrmR5onaG8+YyxzCK2vPaF/4kttdK7jQ
94m32OWhtDWGTSM40sC8Jc21DiwdwZToyC7OExWOC2ri6/BvkHcvXLjWzEmzvqlT8J8RpmBb6LbU
VDI+QOnxhdPGHoFPvU4BtW7c2YxcKNFgqNcqVESfBVesWSe7OSMLZ0IBdiBOlOlWkh1mITUFAKNl
wWXA0GxHHZBHx0CtjGHafxYvo+CTgWUH4utGc1dHqnArrjuhTByy1o4xhQjIUv7PgmyhD248YnK/
3B/PlWkZkrdT1/jkmO2t7/oSck84TkzGeMfA4uZxSdz/WhBkUFxkP3Q3JJi/icrVN6U+MoYBlt+W
Zc/br5NgIJRpAyYyYVPTUBX6KlFOvLINmQsZXSeLtmRCapt+mDejVds+u6cNwTmHHjk+x/o7i9Ha
P36oUs2f1/kKdRQn1QxAvyfF5wof5chLcTM2Kl5bOV5Ti6b/gzgBPxXeRGo8/5adqXr6sI40jBd2
MqJ8NKI3PqaF0lIK51TMsQIcrQ8uAJWWdcB1GBF2hQj96wPfgb2c8i4yjFRPOTOLYt4PyoWS/vpK
nI1KDssEYYlyQkGE6GJkoc8yWNePinoo9YVORfndmU7psj/wDR51Xe8b2IODY5E4p4blKXxlREX5
SGVXQuRedlgBJXsIQqztVtfof9g25vc6r5ULz5JAq0hClLRnTfMXgXogTQKKRJ3btx4Fl0Ry2YEK
wqSUc+XWOm7zbO7Yh2XZYvfHxQetSX0/rA4LCUAnH7aa6uedk0Yu23Op7piG3AVgShxoAUOdBdq4
yNMgLY1FmgTW46mLKAD3IpHF43aJTysFK42KTDMJyvFL+KFihW1MvddgUSHCPuel2zKmmDfWO6Ts
qnWoQVxnEgA+1JDX9iZbPMKzbxmeZa9ET2T2ono/PPZzAZ/5HcbKmvUilPBwH0gCs0KbHXuVTMip
Ww8a1iIyK+oXYQSLNI1f1VsmJo+CKUvFPyGpIkY9kxWoEevDyDKA1MKPuHEYwTpjtpPEG809P2Jr
X20OtFouwjdfmw8QzLDSrjq3UEEVsjnJC5HTfiekzxk5s3m9C36zRHmQL3WnQgqBwkiIVRRbG8jQ
Q1qx13UvUPv5QUSEtzdah5XHK5Nx4tzOOE7tUmY2kvSf1w1kPbMzImkBOwkFygsCZsiZEwzSLixL
itPD9rVmo0fKa9jJvBTN9zH0oR8mPDmQULmwdDv0wmhXWFwApRM3RLEDqwLs21I7OvzwbkdvyWYZ
eGDUwPR7RdtG41aYPZHQeeRUNCaSiIHTMuyBOxPIYbiF4hJicbGx/G1GLNbqnH0wZ1hSXBk70QJP
lSv4287ZjNg5eEQRncVZwENj58kpWtFBxJBeolDLab8oCGGD4rwTtIBfB72H34y9DECImrXcLqUT
21gfHxuTOmNsc6CgNmYDb8a7cvYRLONLxhDjjNUiTvioZzI4mkXYfk0y8Fj5qzyiMYea8aMlcdjR
kpNMgCLVV8g85DNXe4+XwgRJfbaQbIEqv0ITkpTo8MDsj0ZocgFrhnhapnw9UxNASgZLjLs3ftjk
z8RGcdbxV9fjm8oTwp9UFsEDXcsMupaqv4BKC4LJHM4NESbgzwsK8IJkeuYE6NBuodFAtWfz0Cwk
36KaPnWl7iYGc/1aaAqyRYOmJ7w8G2xdL+2ub2qZKuEEC0kfnxYzo4my6IydBvslUhJUXVIqORGE
if1KV5EVmJQdgCdlZ62qF2JCEVWh5gENa59JRxtF3s3yLgUwDmojDcTxQaJboKkl1huEq5sULDs6
B7uoDyOwzjJCaMWoiPYA3oTJTuCs0aURzgjqT7EueNLCE4FudRv1MbOjsDVorJhWvJyqADa41qqJ
I7WCGMwVumAs2m+TR19jyCFTKZzOjyX3e8NNsGuiyIRNQNH0Zuws4EWG9DKZSKmihfS/fx7q+uyF
qXn6+1aTKjlGjvjy99I5ghnbichNsbYFFfLU7fIWkNtYxwxZPxximSLK9P99kKOFQsy/r7uHQTGo
XIHZqVm4jVrVuyh9/N8HpfU1reQoGecac0N8/u8vJHryY856j95XQRJo/dAMMz3F//3677MBhCb0
jzyYV0ZF/Meo+Ps0E0sKGuEEJ1Btlr1QU9kppM2MIs7U0P1ksEZi6v2dLkT76e9qTYGK0KZOO6T6
1k//vvmfP1z/mspOfvLfb1ZpGAwNPlgH9dZuUOuB9sBF/H0A0Ayu8O9y/j79+6ZW1W+WSCZxUuhW
inIRVJnKSQf8/X8/jOuX/9/3/n769z0ZVWkl0WNfMcCvo5DiFUNUU+pSI4QO/M14RAI7QP3aiHIL
yu9hABOhvSBqR0ccNM2WdarMrUOfmDry0EbptyAlkZIUF4rFNHMNbydEBorpH5CkBs8v/Aa9kWER
1LsytDp3rDUSIws1bQkhtMQAZlANRXQqVnlGRV1w/dZGukdLzBN0HSZ5S2fTKswE7gvCbr9yb8Zz
1XEgD6KGYHpWUdM84xJliJ+u3YSmmsKuRWTCmszvvH1pNAKCWiMVV5FUCMx4sKg5Ct9mnaAOVpEI
IUiiNvpllqUzPK/SV1QKX+sx3HQT5slMzaGvNdAzYFzouATE58rZUx5gfWOVI60c+ueWusqKqJWZ
ovJX5X0AaV6MJYUkXFM74dSTNTTxtSDQb9tsJA5Vqa5Fc5+bT4x0NNPmDVe0AUDkNMYhjYDGz2n9
O/UCBzSofhDgI1ruJNMTISVbzyFE76Fhk1V4IAGHV4i2BHlspNOB8jCog+mMA/FRS0TZaqQiJJfw
MCB6v5ZiF1BPH+vg38sE/7k0jDiQFmqQSqLMJgFCfYSZhwrL51AyaE09qkReXxUL36GYsDZF4F40
KzpDTkfb9El/IHAPY6DiX9k8lMd7PQOSePSPCLZqqfpZCbmBCJAmpdp2UpCuqzKMx0dBAqYnWKWH
5KMWYjtijHpsrycRLU19ccxr+QWRBkenFSIwCSFS6kUHrUHlkQWXA8xfMwiGLz7Gj7LnigUhpShQ
MA99N2lPImeX0SMuPqGlp8YUe1aP9MPosEZF7dtKLO0Q9RxwuUajaRVHb5KOZ0gdMyKqMmqvj2FC
g7Ao9pYy0CiBmNdgaKWTSat5L5WhG41FdqQdbCzHAUrDoBwLubosY0+FFIleWlCWvWRo77WsUEow
CH7Vx3BwRlSVTDQeo+gyFqdW0a23eA0haq4FuW6fTwDF47JDyVgDSVeVe01ojoahjdsU6QQ90iRv
HGtqVVi8di0Yl16KOfdidK+zyIzXSYSfExsD0Rzjt6iWEa4/vW2Jqv7WIOeFCDRYp2OPCENRoFRl
UMyA0BLkJnH/MFC8g/zkJAuaJqWB4raU9B9ompAFWrrUSyTO31n9NSJj3I4NjX20fTwpQyrvFMik
UZlh/c/hl6YgiCikI4LqESzqa14b3qBK1qGp6gP9NN2evhVQe9I/ZW5poKkInHEEkGugIAk9IE2T
El9IBmD/dB7lUr0Tl+dOp3m2hc62KyiOoM0vMAeDKjZ5xkmqklWuR293dEihLxpqv7CBcz8vdT+U
Mk6Cpr2NTfE56hktbb3kL0r2tM50OnUt0dWETD4Yj/nbTCuEl+KHaz5oeRtpUaml1p+wv1VrKyjS
dowBgok6rTaFRa1Hs4zwczhHrG6InSWk2RsJWLhvWk0ZiFHTAVtrRiD02FuaDENdjoxdjgIOXT7h
7KT9A6XwqA0kUViCUSnmi/p4bJNK2zNF8u8slI8m+lByV043RBF8o6fNTR/JrI0tYcNH86G201Y1
O2G/xJRpgE2kAWxagEKY7W0WsylQROVQ82gIOVL9HT3Qc+6Vuzbi39BxBerDwiqSpPlpIr87AniD
1aUtJ01V3hpLaol8LHHQgOgmtEggCkQ/PiFNWHoFtUtohikoJdRmygdZZAgy0LmdUqFNR6z1l5n+
190cqaMfhwB6Z7kodguGjJ6Vq8aXcunr5BpKVu2xGaeBnNz0qBSfurA6WNGi7GXyWXoay9duHkjq
UIrVNgBAEFKbZusXNBE0szH+Nz9QaJOVx610IlpOg9L8FOJlOFhVeQzrOfNhQMR0D4hfYNTw5kPy
WWbVHMQKzZFUeqDLNeDnkcmYM+koCQvbpjmMnpAaD1fKq1dmqV3VQgWXsMM9HyB/CZaWuXErkAWM
tBcVBZRs0XSXltJ7MoWHpJUVymnzzF4qzM5yjOEi4u1mKWmXWiUNZKaSvu/D4dqhERlEdOiQeFhD
JPQOR00SH+O09lQj/9caEv0BEjI/wG2icBxXAZAUeI781uXR6D5UbfLHoQIObgxBrc0ctaqse9qI
e2QgR5mL2as0KNRotPNFMCKSYgoqwzmad1ZZFjQ+orcnT6AAa7aWXh1kbxTl/oCGyBn+3MdUdqcm
b4kRpJMCcm44QCiO/C5+DMSgR+So5/aUGDaDV/qCnCMO1EWGY+gaso/pTImLgORVKIeBPA0ZroXQ
7DqNhqRWJ6hQd3J2pf3nNM7TARzYk5Do0PWXnC4IDPq6Akyl0SyJcBYRlEQofgsEJLNEc7Hf1a9Q
pPeZyf5cqBKhcsMMYiz0LXobq35if4D7/SzRhhwVDVp+ollQwO2g6ZRsq6G9WSuedYAOij4mztYS
mT/xgrVZmj2lMjpxqkaOAl0kpJkWhhag3zdbXjrhHEoDpSbdg0rTsiM2Z9asGVHqfdUoqTJPhiNd
j1Na/KNxH6qwrn1Vy3vdDKYdxWD0i4H71+l4WRYrPs6Pk6nl1Db0H1DuKGad8Qbk/bwk+65upkMD
DJy64d9I0zHMo6Z7fQjPI6qRTmq1NbzE4TcG7vpikVkSy7gHJ2CaxygafqLWCH0hULRqi6QBXK5u
IgywlEGdY9KnUr5/NAgjaWn7I3WD38iYG7VJELwxl3cUE1dRDfy+eWYZfxpt66rR0rmaNJBulkKO
oCV9kqbjrMSPQ1+RQjUTxRsliwShgZODGw49EYd3Bc1CwoM59DA+mtgKRrn/4MB51oEBI1oCUQLR
XtapC+dMO1ToTU7S0tFtvsaYxPJlsuIySKiDm7OJm5Rp8NUI0CuWSnqwVeh/1qG71gcNFcQTYNX6
CJiAsD44cosIgfkYkJWZqpMiAc5KLVKvE4046QPsy5gsIXtT+m2WYXJowp7qoCT1dV0j5DppEB5G
EZ1iw3nIDj6StpcmgLDGLL1BAj0t/agfpax5pW2dc9KkejOhIV2W2XKmmeDeXFjnVOdRAoqgqklW
QPk8yHOKY+Xo0oWIWZflkGY69HkWsTgWapsQAe+I1emV5mZRu0uGoX5tKVv0KvLr0B2edb0hfKFW
PLIMg24QydLXEkJES4PSYZyBGk963GEAjegfaQHATjlQLQt6LwjIHkDPanwTOTPa4YprWvktbdiU
A/NlbmZobaXa5wzJB83jZj/SZEzQUvps1PqUr8zMflk6e108ejqDwYwYXE1X15pcTFIh9wp9mj2g
hRr92JgRAjtThkjDWBIHCRP1s8T2dZVcvOcNTMlJHMFqgu3cx/CkLRZpJUdsYwoTfBXJycZeCsIh
R7ayBDivs00WI50WikmvbNheUR0zjyiGIrssl9syXtsQKPgsJE3aT+HyJIqDtJWBQ2zxp5VxWa0C
StfTCFETdaGckYIwHOqdlDbppY+txH/0JNcRXGi2ZWkAGdNn5SCGKQC+QSdqFofIs0+BPtJ+ZBo9
Th80hF2WDQ/Oq5SYFBBFVVoUzBPfVLKZ1u85ejUh2NpLCuY7KaX36D0zaMFPMOod3VjSQwszlya4
gjNPFsOn2UjXfgHSJ6GW3UTxf9g7j+XKlW27/ov6eIJPQPFCDXJ7w01TNMUOgiwD75EJZH69Bs67
Cj2FGgr11WHce6pqk4TJXLnWnGPSFwl9x3nsIsywPqUNwfIkHi1jhFPegwXhi3SHDLDYd4khZnJq
z/gY//Ra5KfYtDmdE6IJwu5oLBjP9VTNO9M6p2RAuR2LEUw+bbQm5Ze1o/Q2edzcNSCotw0HwwDs
1xzZyMg02gyrIFC1bcYPywKB57kqpmYphuOgkaNziqDllKP6n8x0MvhfxunBclV6jezi5vqz9YPj
rsfe+csMY3/vj2cV5nRsImaN0npuGwHdjIOCkEw17YTtu5qYojfigcPQpim9X3OZheiayT0s/Lph
7ACevZ4+VLK80XYIOD5FrHLBeGjF0GOgiLtLIr2ZgUR1LDncn0Q3sLb02Wlk0m8NdrIv+1LhieR2
YmneW6Zu7ojvW0+htuJY7iGcTJkZSkrnpkIZ6ni4T5y5Pop68h79WR0V7RFFCto10xbSdrJBHng+
WU4Lz4AlJtaKOo1yO7R+uzgLzpGTfyw526qd8TbytPBCU8KuUWTNbnDa3YjsdXRYRnVIYGaX+hF/
YfjZerMH9nP4tOcALFie84p2HZMc8+Hk9mtWMCo0irF8FIP/dStG/YkmydBq+s8sB7rtLSlDSrTm
Y4f8P+uZfmSZ4thVlw9L7r1YYlZ7O9aCuQcpUd9zivxaZx1SDQsY9+SRvzFkT5XRb8ZoLGQxDWDZ
1g/NOL6arDlYVZq+VMH7qNSvpYgR0WYcJTvaHGBJSRRz6d26o30alxp3CAoS8P/oFaKTisprNlw8
x/4cDEiG2ovPAtoA6W1hhPZWPY9xrZ5Ke/7jzdhIIkLzACrEwd0oyvKFnLuPcH7r2jb4bfyXJi+f
6mUAS9sYxkDFsg6dmQSNMe3W0r8ubEgwbae/qo/VYYqZ5cGtUez0Jt5DUAJN5qBohN/yZRkmCw5o
bkVW9cZCw7d1yncWLLWTBeGptImKc6fyX3lb/e5E2tPV7R8HJ5GXBi2lYlcVJvodj7ZDipTPPHIy
b18ycpYHW1qkSHCR4Fa0+95L0AFsYeG7j86gDqKsOdPM065hBb+XznJRikQ4N/Uo+LOrqaHLxUow
uujMYYGucb9oje1AAo7Iw2Ptrj2X1Zg4DzQx9NTREJc9yDlDMeV2Nzy+jC7IOUI76380cfzHq612
V8jxuwm5426edHttwptXOXSkC7EbLaoiwdmui7DS+BZuQNn0WPQRjC8+JJAY3xZ3ndfHzzbjItB6
lAGtApW5LNhYBaxSJw8q7n7njCmnqf4bJMAgZYgHlWhBi5Umie0vq0ZO5KQQIHXFHDlnGGf5wCnH
4btxcEERTKDHvj0Ofsvy6nOUS1T2LsfxY1HG3KrgMa5xGkOjr/YwPxq0i0CVLIuKeaSXHvMZVjU+
TeVA0uc8yrv/D3r7B9f2fwG9eRzu4f391//+77+W/5b+af8P0NtbPqR5k3/9Z9Dbv/7Rv0BvIvg3
1w/5HDfwowjasftf/ifrLfL+DWibL/xYBJA1Yw+m3L9Yb178b34Q+MQ62F4Yuo4d/2fWG5/mRbYI
ReS6bhj+v7De4PDyXf4zU9CP+P6eEHwmP4YNXu5/Z71FKmzbVqfOYTL9E0y6ngEGQeriEhCvAAWE
6WsMbED0/b4yZFrPOAuVsw+hiJDI5CXTCfQtpGtH8yqLh1alG8ddEMctQ3dqu6E80FPZQjNUNAus
13HItxyAX40jWfAlUp44AzNS4Vu3wbBRQSbO8iyIV0xlBHRgfAndVxON6m5sEF0LDLYO7XCRPZR/
jRne6VZ+JKKzqZ7ZBXS6fM7jY/42BKNzRyiYyWnNCpewoTH9XiilTzVdg7QLnwkVgN85IkEOGSRY
Rw1gBhSrCJNdOq5zEiGUPgDwu89LV5xmG6EjCC9m/U14Y193TyPBZAcqpg10q7C687OFY68fHY3P
ux0KFqO0M0BftNlYTfOXTnuAoTiEphVDfiLrDF1Q/1UsVYIRsHge7Lcq/u0hl/ZydS3y+HVxqE7r
ddBQrYMGbt9zniiIH57bw2jiSx3c1esQzg4WnKx1h0CNwI87mMLsrxnFjms3GpJsySDJsrECLfEp
9EW2oenqfxTWnO5Mke8nQ+JqmfPzu54Xbgce+9ck6z9aZCwcXM+0r/8usegujGTOFZT9Q031cHJp
yZEOmD+6chyY2jXtWQUWK12m0l0TEyil0/xW21gTZiX32VIQSUX35E0Tp/GmjXPstLNx1/hCd66d
g56TYlsaoGF+GUKtKJ68Urh3dTzTDM78m6Jeo39aYc0fJNAYeIJzpqBseLRdPeNvuua101ypOEUi
H2bEzzl+elb54jr3fYxLHqjgcVgs/p2q9i3CkEwz906dT5nAN03W6VQ9um+kWWW7kIkUUdJDfFzC
A7Qo9HaVvfa/aQMWFV2n+McM4mBOW/BIFmN2zAmzW85bO9GIudAtVJC1wa3qJvD2DYlVgzMPJ9dp
oHJlEUx1xM4Ggc5ahmKwKp9bx/F2ZcpA1SJbZ60iiHHw2+Ois3M5+DjJBmI927B+6VagdOvo72Vx
522xzpxiJlBpqEoYVLxqAcZvJDeYGf4XP3uoF4i2VoSnbJ0jWalGy7MO8RRstdO0fvElED1GKETx
ApUnay4f4p++XV+SIbCQBUCqmH6VEWKTqcSpPkCUIz5EbOqB9n8z0OJyg+rvP9y8fx7ZfEwvLC85
F7r9XYn6fajtBHbCNpU9RqI+KMA8Cfs4g5sOLTGe/vlCDNwx12beB6PuT+M6PCN3ynjZ/VInLfIB
RO9FRsR0qQhAiDsAduuFIZnqWtTDa1lMyDMX6u2SbL9CheaUNIV9SmpUJ4Cmqrs2T8dza49PgwQX
YorwIQqL8B9KfN8H1j6MIVp0xaPoB1wzQYb3CszFP5RwUpPmk+sT9zhVBnllvAOUNKEukbesQI/S
udAIVIecTc+1va3mYTuMVnsQ0iL4afT7e7XOtgoVebtBEQvRg8fNwxStElOt//g58+AFWsS8U6TS
oxbwKTpbhdVxISN8zr4iSEa7kb/krKz5YR1LzkiIzW+7jAFbrF8Sw6h8fi5JNrufpe2RQHTfrNNe
T0QPHS3vPWE28LOK+rhwAqCy0f9Bve8tp9rUCcxmiQs0ngeYZhasO6v5mmumoVI7jymN4zvJUnA/
kKkD5QrkUgs5YJQQCJTTPwUOK41FnwihSSlOpNqt/oNCP1cRmBNpVh+CZfbTsU1DxEvQqB8iGydR
JRg0FKjvFp+B9iBOpkt/DGRpoJRlpEO7ULAiRJti1s6p9/19mI3cjKD87WqqrjBEAkUzuD1PY5Vv
+pA+kyaGZt2IlsGH61R0G50282VZypemTJDcjOVT2Q4DsUX4C4c43jOxGt700LJu9ePPf/5fmo0Y
H7wcHfL0Pjeuc3UdWDAmQEfRV1a6b53SOUhJEd8kKVc9CbNNyhgeXafjX5ze/TOpjDyAdngqo8tM
WMq9iibz5WYt8m/0AXWNwpmLjayjj713Lu1dJPV01na3XBrCSuhnT1DNcm/XGBeBSNwhxao8RExh
4qQkds/MK9M43kTa7XAqK5xLJdpfsSTAiX1r3tmVlSAFrsN704bixIM/7ijhYa6bNn1Ms28/McG5
7X0cjEPnbLNFPg7GRCz5fc5jh4sv4J2C4ph+d4SaoJnCG1U6EEWCVpzclZYfEjww+DGenmEm9nop
38fJty8BfaadFTbepZ0KRbsFc20UEdRkkf2zTSp6lGM6jVsQTm+hBqRceOOyIepIntjT+02dVRFq
g+w9DOqGWReCjC4nr6UkGOGw6MiFZ4N9ZVExRjNNEm013pKmu2V0hI9S2OG+nFx1X2aGAB8HHURd
/W48dpEp5p72ZXSec18emUn8yGfHPpD04bBOSBLKIwfnmgX8w2nS6mrzWZt//oBLSJxGJ5m98Eai
J3vMOOQURqqXxmvCfTumz9LiMAURTj+EcdNc11N6ntvFcyXttWMW/0g5/FiW95aQ7PU5BqDHc1V2
VyitShXli/KA9Qmf7IKFrClnQW8TiXz6GjSEm9k6ZSSYbUHcJvvCjyC91ZXcL7pPdvZAq1X5NI1p
pC/PszcehbAei7mNn/wZm/uk+uE8Mg9ExiQVU6tFIBVrNXfVwHo6uqhN52j6Qee43qq6hFWhqy9L
xs8kV9e3MhzQCqv+kkZCX5ruImMmxJD83JMUy1VMtJWyIfZBHvg3I0aY9eVNLl56ZHoI8VXxl0y4
jsyT+ac0EY7zqdlztoy3wURCascjmyjvhVtE9F94oTqdni1NYljoWB8qxwznxE39Wqf+tQI7npbE
tCX0Ue7ZhZhoDS+ZgZ2RuXP14Cd0AjWBKmd39F8CG1B5Xg+AO22dXa2QpTX61E2aPlJE2HT4k+Ug
/WxfFIA1GQq1d50l5Kvyc8zIQ9GenDGXrzIqA9bMGdWTwdHt87bpqO1fa+fDSGfgvMztwRFXZ+hk
HcLGVtIrt8MV0EHIEAJbG5iXKc+dy1QiIydI133P1+6aDM/xZBAFioXG8ZSfYeGz+UoIs0Vhrgmt
9lM3InVUWWx20pTs+6h4EPBm3b7zc+8yqywgRBFB7oL1xAsQ3/c8X/dxDCI8C9OvgcMIGakoS+MB
bl2RthMwAXRRc0tXuvLr6GlRA25y/UR4xfDDZO6y7YUnr6Ww0hO0gcGqzl2hwSN2hXgdPPeTpQ+D
az695su081Jd86vzxFGF1Vuz4OupM2i4oq9/FUWLUcaC2GIKGXyUu6BMP92yUbeMEnGr6dyiwiLy
2mGHvDHdewauSN6SdoiGZtKx6QKij8nemPbUzej+RwHm1RCdlC4BR2LatAcnTVEWlx661VE7L23H
x5XNmOBjwTY1wpWyU9G92siICJn0s9+BIqhBddHrYAR8gpK8UjG8NoUzYORdWNV70/0cCZGmS2al
uCnQuzUryhFy87eoB9RMmhZa2DbBrhn7V7xR0ZozXMzDLWjrTa5Z6P3WDTeJZorq5OR8yIi5cl91
mGwnDjpFKN+yurSPideQmBHgDCuNvQ9Z7VimcCgiLTDXXP4Za9j8ehYUTxnb+VRSEKuQp4PryuQJ
YUNNkZwM75pAY/zM8HgpPWAeWKF3DGrto2fTsJ2y8DzEBilcvWZ7SBF9ZHVyzqsweNKaiYgXDRf4
mquhpSYOUvQLkJzii09Jzk0fRvdCtMGXilP35q3ziDye0z3nvq1JFudj4mzYm/Q5XdJVIdg0h7bO
AEXYNvNhh+tepP62m4R+rCADAhlmKBmbrMZqjt+iYpiyD6rp7+K12UtZot1E6fPeDGre1B7FoY34
1Of1xyvkXSMnm3Y1c0gqtfiOIXbyqKrkSWZBwJtDGG/nFUS8oUNojzST4m1TY4FHoWR2PGiK9pWF
ND2d/UOk4Tkko3V1LX0pVusMi/1NFAlYmQisf9Py5Gd53SPOULvcDoluI40bJRcnI6J17oZoPLJJ
IF2V7ZqbEHzTnHLQo4fizo47sHzMsPa5mgkvJiL7ulThUy6nH3PclQfKX8wYqos5BWNF6js0Wa7b
8slEtQxpfBgNnyx6jx4TWcm9aw9oM5rixnJDvdE54/NQLB3dTWaZdTHFW1ZJLNZJkZwaD42jSGta
UlQYEElQydaRfEh+0oKY75i8DYeaJsbduOAhbmrfO05aPNHXng4LkFzwGARaihADvU/K0cWtriZA
pcTO5G5HSWBmkokP7WX7ehDVa5PYN8tXPItZfSHuXHJ/yv3KAc1i7hr9dX63YAHRPWMxDkomDAKt
1qnp27OVKl51orJPc11eYuNnZ1kaLjJeY6soJVNfHszC2ebkqW+9bvpjpN+flQtXbGzCryEtcaL4
Cj1YM9kny2COm6M5PjoMLNKCeeUwhtgEl+6nk7mQtJDMUPV57op8rpBq0FSjx5kd6orpV1l4B53Q
eIw6hdPSRr3TA3hhXBxt6c3iwwmj6dSZiGC7GImLtiRiLhcjJuzsqS/niwC94jcMgISJn9CVyatq
yaipnwNPZi9hlObX3ncebSs1p06BwBta4mXidEQnaNHYrdWlLij0Ml9c2iyMb1kAZqVRJFv3yJIn
3z8TeWa3kz67ZQp2pOi5lwSXM2icJYFNpeKPEvefrmRKPlqVHyOoI27vpucxtUJaj2Ap/EjCu4Ap
spjuc2KGVxfOYzOI7CfSFbo4PYRg92FkLMF1GpoHBCAMPuwBgWRQDtio2HFF4uA/XOrlMGl841Uq
nxjC8fTOhX1A0oPRMByxAIgBZqoUaGfds2qjCe4NkWKtQ4EYjT90rHFfT4ywwyomu5Re69a1A0QP
JfMj8nIP42qjnILik60a95jT6FMokfZlqTxmkF0KToFHxw9f06yR+1K3DH3cpt78k6YVvlbWPe1y
Kpe+AjwVe8zDRzq7cZm9EW9NWVPxPrlc7x1bwF33PZfp8rQYlMRGqd/Iz35krfTxOQYHb+6Drc5R
q9vxn6BaXLwA9a8gLOlBm2mHlie8ImqE7BRim+yH0H3z/GPmxPGrG5M5OycgTWNYvIvTpbtI0lIJ
++vUeAMn7bE5kzjVAe6W3VfmjC9ciQ9/rBGF5GdKweypMQfwm1SIrl19ZNND7zYab6UBF9ZLb6N7
v36uvegYt6k+WqKg4S7fHHofW8eP2Q6y9hbwip8ta4aVhLZwa8hefmotLLmxe0wDFOF8wbsCyKjv
xEtGnh9JZjtrJnZEiIEnXuGiGAhCWSiXbnk+Yj5ROt+ltJ1C1JClzxUldRwXcDj8DEVNgFLpp9sM
OwHwR/PcWPnLoig99YA2S37osVAc3+VuHvDP8d8KcFloka0Gb5i1qxAQEh8PszadOla3KWcaVLaH
jJHoPZDkhjBQMHmNQZ7GbUL4H9LwU85Xz3xh++iK5V3NAFrIsmMrlOQOSoMavJr1g5wj/5GlP3is
6hC8ZcVGGcruKQE8eyYDFWSAFVGRBejphi7/6WbqyIGq+qw1/nthQUfO++xaxx7mF0EGzLisWsY+
wzc30IkZFzneHJv+S8SvtQmz5DcJbqhqBkwiPmIkcNV1cVTFBN7IeI+j5aFjiax6s3i0Pex4lAdT
8EuHucV4O9AjZY2THQYeuZ7EJVv4TH67P3XKqd9BEOv4mEV6GqyPfirn/Ux+M7s/4cE2sqgrepFu
KzTa6ClyvyoTI5BMr1UD4kmzocuAVRnBFq9O3eKdTS45WuJzEZEb4cn6R4BQ37NDDIvSf8lnmMCo
X85DLrcqDn60K0qe8fbqRu2zZ7V+Ic7hsxdT/RTUPKCc+sK021UzroCIeeOdHJ0bNg4hT2NRqvul
J/4zxQWqNPznkdAoXeILDxmhj60HrKrkJQ0xggxDJ+5biyes7fJvS/0TmvzuSP+hl/qLhIbPIZX7
IQnQlw/NbZgJ3iWgMiI8FY+A8l65yiDycBcHbvdzSfxDudDrJs3AsA9S56xu6Mi7Bkbf0cr4DjBl
1NSKAdStCGeHi1iUKQ/d5zQc//qEp9whDtlGq4yhouK5a7QLUAVPpxvs5SzPtK1JPeNJvGtsKIx5
9prOGgFm/5pVfrppc+u1qVRM2SlhbZYdRL8s45WTPz3tpRsVXEVO0dTmM1JSQMg7FaM9Woi+mJGY
03Ru37HlhBb1RjBjxdPqIhvAf87Cv+paAuHyxyyjUuiqD57JT7/GsKEaL9114fhzyvx87zp4i5Li
F0F+OL8t+9xpOR/Y4wlpIAfLJ9x0BINkXO2DtHWeA03jlB4FhsFl3pQVFpX14fUz2ivWs3D6jh/F
E2eab2+pRoNcZU1HhwCP31C7e18T+5ZGxavfjke3AtdMQ5tDZosRkigcJgokt8kRLFBLz7IltmRj
w0iR9AfvSj9Ez6HIfp75Zafa/K1QzpZoZcmKpGBfthGxXREzTsz7qEzkQYzApOlffgOT/xYWXq6G
9kHZsdRqbQNrspDFONsRhShGXsxHiA04WvZ/YBd/mnBEKrkAKmqrBwTkYpsu/pmawY2Hk4j7g+Mj
ePRrPHTIICRaOCQyDbF3jnhsS7o0aliNC9N8iOYg25h2/MRv8CQcRva24fTuxOOqC+IIWB78+NTP
qty2tFk4TOOjK9oVYHIeuu5XKijkDMDroVfN1RHneDbfdlWvQmtQHHaBn3LOv1EsjscyIjqg9h4L
WztHp4/AYeTFxpesUZHwLiF/5IXkviakAODFHP8kfTDfzAA+y0l/za6vPqhU1ljB5ookdz8n85ug
5r73rTSj4U1l13pc2qFDgDF3sv8sExw60hLlbYLRfoe4KtpF/G6oS1O823S8EaTzZCtPbdxuOC6m
BWhQ4Jad04j4Yp+I6lKUF6wzkGbkGwnbp1AdRS/rT9tjUltbf63CxSVgeOLIZkiPgefdzRYWUXuq
NQvVkuxMA1heixWPo2BCxMuy77vxMRaCpo1bXSYPJ5ZbKXXXKiqzCiMEikav/xFQ0i6Oxc7RcJpt
+Te+QpZSjgqEaMbps/H7d45kw88i7Di3Lmg6k8B4m8AawRElQJ0Jy16haYs8WKWB7VBP18gLLnHT
PVHdQZ99tEwS49Cc+70j6MKMdg3gI440Yr/+OKI6bxbVPDSdfg6XicmAS44mZ0+8gP5TOIOjb2ss
C8Ds6xhfVFqBc83myNq6Fh32vrUevfbBGVl43a6ln9vezFw9GxsWbkEk7X3xUA9gZgPX8zcZyS/n
scigBKZg9pX5TFz7W7qEigwLhyTOMd8sN86UIIu0YUd643c6OxX0yWuuUJllpdI7kQYwo8e5AzZO
wFufQByLw0zsR56/okqJyLGr5thQH0RyjHf+/J7phNs3psDiTHH0Zo3zrhl43Il4dIfkb5Kbv7r0
kfUhSLyLi+UJoTHA3JJNYe1a+Zgm7kTOGmCbBqjfYP0Q/efSsTEEJv3ISG8IR/hNRCAQFoB93XW/
0JsF5zq3HptyPE5Li9rJdkj4JsLFISfhIXa7b56IGrShSrru6iOhQRXllNcmpqJgsAQR0kyvMxk/
d1qa6eJVHWrzeDNPEexOVJvg4oa3Ip6ewx60QdQzlKvRVzEJokIPIUtWKJzpzL/pliDvhSTVjcy1
u1ODDi+imzZmEq/o2/ACJy2UH7vFy5m7Z88mZs+iXeZZMV6Eev6o7M82U6gH6QccNAHpu15bzsEY
9Fs0YJBgHCW+nAqiqFuKd6+vfwh6zmRRjsv7PIMtN4w4yWM1tftJ1lJw35ns1VF9dlc4VnkYhIBD
mLugjAeoAUtd30QNysVd7rgREZks2aHJPxRl5bWAQagterAGezo9+Po+oY1gakRdDhVe3Om7OvHk
tveYEs5oqwrHfbZYIzkfAn5IEvajrjmlSXjSGQHtXrwMu26hl+DznTqpw/tuacHhkorRhr/nrl6Z
/kgzSOwhv2Gh9O/rm+y5YkgOvdRlfqcpC5klHWSLgDNYUNQrAx816SymN/J5cu1PzQ+3SxQsU1/M
v+swwyJV2/opnMSTGlm3+gX58hCwiYVyHYbMw0PlYEQjgjtzJY6bllbVcEqQ5eyG8hgyej34DcGW
BnhJOLv7lNkbiErcngEgmq4gBc2Z5Xs8wBjw3bdxxM08LeKHMu2rO8mXsBDbvBsPaRke0hplVqrs
8rFTVvlYUBaeAjt+STtlnyOfvlwWqoeAZbX1QuvG7CvsrvUwtVBH2WRtTDEis+iSuRyl0SM0H43F
woRjxC/HCHZ3/0ip3W/mzDtGVuo8WKW98pjYq+r8rQw891LTNRmA9j/yDlMAo8M0bDTYDTuqixYz
WrisB3oYJED8Wc6Bns82vfKge4ia+TYbTt1srLpDZlj1T6T+UBf6/Yf8lde2OjQm/AziIN83Nix6
W1YveiVSzGjifM7pW2t1AUnakFFLi8IJGWObbTmjFeg1AVDRKnCrCxsghnafBidH1E8IUaxKphS1
2kcWtwdVURL/KP1FXmNGDKRZ2Ls5wUg9VN0pKiFQEnVEuz5GRycY+xc9zi3GI33mv6Zxfs+mxppR
Yg/HZ9Damkg6JqJ9gc2QSm7DELKCbMBSlwXroSMuh6tGxD6mT9O0ru15Zvb2Arg5doeNoyHgwlVi
TJdRw/NgZtN30TkO1jViNxccTcZhhW6dcX6Y42+FrwLLvv4RkuBBovUMdpxDpV+6fypNGVsaxpOZ
Fb4FxV9ZeH9mM1w6gYZ1qXBZR2mDw7qjqUeozZoVsuAKc8QT1pejhqRVGzq0cf9Gf60+Td70JjoH
G34AGJhTKbOW2rvhLkVsmvwuBfg9vwmsY28Jb4N35UvWZbvtg2fHYR0d5+Q1MtHzkgyawbrtXrpo
ObrhjE/cUfQ+h/aXkQVHB0O0thKRg7B6AoiL0jqh3B1jO9vmcvlSDlmnCkZ+J74W1JP3Y/UVOxgw
oz6G7mrqe9HaOLekB2IsNx0xbI5373kwqlqreFB1dh+7wAcGdYvsBCpfugsT8gIzF+BvCeJZJpth
RpWdpDjweX7LTaWnRyRVTK6CSFNUd/cyBvSthxlXmfegdSv2IpJ/rPK9B/FPchwwoNB7MCXyaGla
lK85Mxfvid7vh9PfjyRYS4PcMlpyaxNXId81eGyiKftYzDBvQ4VIFRsXg2pO9bhubRzIwbKb8u6h
WMxvq4X8Z+v5N79QcGd70tpnw3MLjzt+MiadXxl47RATYuWYgoeAEaIuA8gJPgdaojqey1pENDvb
7Trau8uKnqZPCXHbm69hP9yY1qJfnrJnJ0fO2lsjno0FV3QgTlOGEqYuCiRzcYWfanxP8Ckz58D8
IrlBhpqESWu8nxQN7KxhPp/hu2sTs69DlLsEYiHQEykH/yW8IzRrl7QVsuoQcxQ9IAyTIaSPfpgP
FhBord3+ptrsg5FfuM3zz7aMLWQ24lYlwVPvuBfL9p4lqR7U79U1SJExOC69IFmnP+LlV12n+X2n
XXQZSXXvVJwAscYQJRzDH+gc3reG7YhUaDl53UeZaVxZaJuoXYmqluOstq0CPGYBWJY8EVirYX56
vew2mZjJsEBCTkUWJhuBmBQIG9bmTLU7miYk0GL7uCSZ/hij6do2YDD6Wp6WFIdsRRxFmjsHguZm
Ar0XJChVe3bCadzJfJjvHMd/kMRXYYBjcrxqS++zBlVzxuGJYD6CMBiuJOFxSdAllTiDh0iyay7x
nd01X+uf5vNy9Qdx6634zMFrS2vvLnXeCn5yhLd33ZrXNIcgNxHnZPPTMo1vNqNNkxEaPqn5UnXu
D/swQszBfXV10KOTXAtgCkk9gO/wOc7r5UdSgRDJMCQifip2hN5gOa0B2qVkMHSpoj+gwBRYkwPi
peAHFLq7GskgYC2BXYK/meXlG47m+qbCjKFY+kVoS37vaTyXIV4/GUS7aVEvi0ORlMY+4Xc2VEXH
Dqt9Na6JVGURbzsfSdNYwrzWNQQXOdr+1plzPMRyNI9lKq9ipima5CABXPclQPaBz5RtrU3IHsjG
jHkRmV2rsax2QBQj1WgUAqm5bG+2KGO2FEwKKdB7NwHUxj1BxD3vopQOttfMX7Nm7Bz4NGPGaGmP
KmqP9L43pRdtPS8G6mVho/cIiB+rkveMAIWoFJs8BnyX/kzK5V0mhIl5hQ8bJZoIJxlOVSYBPc7n
tInQWccQi0SGeJu3Fvn7hCRosZttUSS3qQm+7JHbEOSEDK6HBt3TzB7QrSvS2LStwiOB3OVAKh6Y
0sGu4aAOX4tT2iC2F+xyfjlgQEtvsqCzGyXVHx8/zs63l98ZqGDFUQ2nf7yvUs7IXqfkE7SuDpHU
oXV1si2c6oAe9l61g8QDQ1Y8uJLVCQW2L7RRHRG43ijxbPvBPqfi2mQyL/jbndrYKMPvTTDdEDPm
RzfJKb4jEBXDjWRTsCpu/+J6a+sGqbU3TWcJQWQkI3Wrloz3xO0IpmlwKBctP5lwrRIVj3kpEqgr
Yf8qDYR2G9MkO29Boxdo5Khf4zp4LVzahbqY9ggKNkqsvgsFw2UUX3HrZgf1PenwQzN9uMt95Dtz
7jxXdYEbXNMXifPwO4sq8g7yvt3Ktv+LmGix1uFts3ibKqBk7zmNiLZ+HRc22YKAsm0fwX+Y0tE+
yNgcqzzcNoyXqbQaE3yh2NZbi03iVDDx2mZYsml/YQ1u8PutGaaJVzUfJZ7kril+N0F9GuZUnLGE
g1amCFzYrkb6oEALymNLufim++s4aPUZZAFgidJGZnmkFov538rcL0F77e3y4v8Pys5rOXIly7K/
UlbPgx6Hw6HMuvohtGBQBJlkZr7AyEwSWmt8/Swga4p5b/VU17yEIQTJYATg4py916YmT4X5MXPz
B6OV9Q32S2wS/APKz6HJ+QabT3cgN5p84UPecjqx7KpWBqmYr5UG+C6Hd2cyeh21kNRe4yNyInUW
PzL2pxv03ubRLBBuWimBiCESBAYBtFyxnHZ+YFY3KPJZyugf4eBhMwvbJ0J7KR9Y9tdWweFNLf1e
11r9nuqcvup8CsMGbWFae9PaoyW3p75ebQfimsiRNb+KEIw57Vvhs+UOMiap3vyW6mF/l8iHwb0F
ZSdfmCf4vyO4RqEBCdGcWmoqjtz6NmqqOIQmrppylQjgfESSrouYWqxet+yWXAYydGc4myLjuem+
e7QMz5Ookv04gI+ydSy6CxTFu0kwWrBbmIu1NJrq4p7IUmvrVGB0SvZ3q7gKX+wCVlmTfqmG9K6h
TrzL8DBkTDPbgHbe2reabThGF76C8hFl1P3ojSB9k4DVaXIdLefSldm3xnYgLbnQoEyJYiUesq0F
5kCTFu2oEUVsUyQjDXxwogWCq9SzQVRVP4gspjs9rlmGn8zahBSnB1RSJ+2B+CuWkIVLszuIN0Nu
wGEm3lBZCXDcfN4ZqDrZZ1CROL2HLUHDNnPqJinp8rAUgqvlTWj1kWsKBc+10cke1gTj3mgeRjuF
VBl4LFalSXG5ZUztEByuGzt/65jwT5MDuUuDi4XVgARBmb3EjIvUtr071CgAqUQwHqga1FV6SIIy
OywgjtiinmG5Dgv76KjnaF/c5o4cYDL4JlwNYwmpxfXSHcqrtzToyn0sDSBlxC7uFB+3UVFukmzU
15ON56UIrAABcWTfuiygnAn4YYyeajM6BQWWgEtwdNUli6Bs2y6Auc5iJDDJ/yrTdy+Kuh076UF8
q4KJ7tw0oKW9EkPdnSu7ao5aoh+qvGN9n06YBwy+YyOZ0GY56pAgjBkp4EZdvsnxgW7MbFp3VmTe
Bk2HiJE6GlMqGzg4HgOn3SoZOC1xN21pAbEba1i5TPTNxiG6Yg5n31V7X2T9qlfa3/XASTIWq2l2
7dchHdBAsVgZC0A5hV2inZg1f1kYHkOFj1xE+jvm+HjrG7NUOfLSE8GPtDet/qgVjXlMq+AWfRuE
CmAfUP5F9ZS4EmKvBlS9IkWPG02eOgSE/uDFJ1EOm7jzSmaQBhRiUgZH0yX7WUE7QRmVr/FzhZsh
eFbho60DT20L72q0SblbJJ5ZicfXq+XBdHC3DEpSk5/FlswEd2pCQuY68cnCoLWn3j2AsQ8vlJ4p
rjTFE+b8/NSNjX4IRI18or+zLczu2C8x49VNL06VOVJGJ4RoeTueZVOT5O4mjh77SqAJw9q9Se2x
IRZzVn9Ps2ow7Jorxe5ypxWQdDRZEePZedhuOkgEa/JS6abSyYDeaLYPrVeMkDhY2OAfLkvIUMKd
L82Ub9XCJYlNyaUkPoN4/AxIhKOVdwpBADDr8Efh4MrsuTgszQzXSRA2LKDrcuu6hIF25W7skIzr
1qGPQgqTxL1OMSdinabXlnk4WTWzqDSf+Smanb3mIsVL6ATQxjrlbiani4hgH7/NSgzaNPbTJCCQ
pClqzrVe+Wpvm/mhDVLQdJP2XacCQXsle2h0D3xgm9lbLtsLOnS8N4H8jqVInOgXcVP2UO7JWSmC
vIbNyBrGlZNOtnHMwst0Npa8xqIAkqgIUKRx+OumhCXLBTfsoQ2Npz4Ov1oZkld9DtqNz/1IXbv1
YWeHOkksGb06NCc+D20RPN5VTvBlsl8Nx+9QdSAZTmAtG2aEq0yZx1iXH77WuUyz+JRi18NKmMB+
QbMM9Kgo1bZE4sQyM2Yh6cXNFvkgiEcT2Xaj98+G1A1IpgDG7A58BXX3kxd7zgkTx0ZmtrZyDF1f
U5OatbTBaL0lUs4SRkxDwcgp0fjwzWVTvLLFfXFIv1uPqX1hAiRcQbTjKU/o8jt5pHZlU16RTvfb
MLWvLtsBkx1J2jf71Hc88ExUNccxOVN5LpE7cfVpbG0e6yF/ngKVk+agfbVqonza0ENvnLwuymGb
1ccvrfNIEXWvIveBjQOLp/HVjGdzQDPF+1y1d+RwE3Uhdlnr36LWzhBlNkCIWQv7Pml2hZcRH5L2
RNpAp3P53pCd7oTJldAyRdPe0oEGUMosTLPaVUbyuFxV+gxd6mVQbwsRnDXl3Rv87u1yWi6q5+Vm
wr1lJd6dP2CDaLQHu8RnQkVc4BYp0510xudEd7sdi46X3lbwWLEr7kYz8LgCUeB5rdj3NSmGrYfu
bhQ3DNsIk+d3W+WoV8r5TBGewHg8+sFGRNTGB6ufZ4fxW6Ab9QnEDL+CXMymwE2wsmf8U++Vd+bE
doWo8K9kwV88KwoPBmOS1aVXcAXpDgMXQKck0Pj/Ov/dzXrmuQrIy4jAGdVouussimqRnFG+89kd
qVM884+ArxTsqX11kCObfYvmT6/IkTF9b19OCuWlkYLGY6uk8bkLj0gGF8y3S/YbsZlVO/ykQM68
b2a0GJnQlwvQNxgSNNnTydQoVoc+0MxuHuRk/NjqYEI0sMfxbavDtKnHAWFY6F+7mIaq2yXAkMqd
jdgH3EjN5aZytFeQcPT1b3ao+zwZ/Tz7S9am93mYNfXf/jrbm/7gLgLLYzpYbwyqcjq+l9l99OP1
Gmb+/Or/5btEG0t/qFCoR++TqaCqmg4QZotm0hiYhEF0nL/SMdUJ4YmkhELXbLReXcp4+3/9Xvih
f3ozytAdUyrDZisizfnN/vZmkqAbMf/WsHEF8mnbVNUuGVMkR7G4yKJ8ZEeyCbyKzDnUV5SCiGfS
GwNIBqgcdMu5/5znjzGX1o0dxtnNrISm1HwFxxMTR05PANd2RHg31Sec/n3gZBuCXrU7xXIysmPK
4mFonHDINxuMBdBplY2IsqHTCfkGkJsTjSc890Cs4nQf6iq+No0kLHK6BSQQftC5fxOdcAB8FgG6
XKRGTDktFzz9WEHELyi4Vn0ZzR2WAAyleIoftCJkdO8785jEdA3MnLW9Mln/+AnTpq8qsP8RIB6V
aN+wbZpGecznKkpfardyoFmYBkOI+EmEL5PL0tJKgE64Bg6VwD9GBHseW9UcPVFYd4A0vsqqT2/8
QMvPocHGZvSyq1ZUDjE6FraCqtNvMyjam6IC1S1NbPOdMc+Yk2PcYdQG/g5uxI00/5kiSuLTM2fX
bewcM7rtbZjKVk1XAsmtsSdbHUFbHjlHYc6JAGx89pKhlIyIptkjftB3uSa+JuaUXiF6XVWZTJec
YvSmKRTI5rDoOKejeo88a65FV2+xl/nnAbUvHgls/LpMtBsqhz+ZKvRTPPI244giYq+nzll5xj60
++HGzhgE87EZLigF8fgq8070Zf42BEBhnQdmiewVoUG4MkHh0LU0X11EjxtHFs+hN8Q3Gl1KVG2K
896LbwIFqpNK5TpPpXySGj6nZIq++VAV7QLjKKq2BoWgml7w2BKUUiQfRiHlXqScTPhRRvTTcfXs
2s13PdHhNHeUwvoxERdFrO5Reel9O9+LrK6n2DEfZpxQF0M2yc4pcrHynDIpOV/siYog3X4xtBjy
fFsOm+Unl59hKKBiNGbBrxcKW7M3VjeOB8+iKoH8LD6phhjpFi/bagLDQd8kbOnqmGBkTHe41kNV
HWAorZwBr6rvPKsI/UBGIzpwbEV0kz2hmU0e8zEvL7lrzbjdaM5/oZY6sZJCBRJnK65Jglv6M9qh
9F6kNrxzy1jTkh9vXLd3V/jPkYQ1BJ3qZbWTWvVeaiTPuXbNDDCzYnB7kXaUV+rKehNVNTkfJad+
23rofgOyrf0cgn7KB3vX9OS9un3sXIjvJuegAZhmUiy8oj8n38Vxo6On4DW2Hq69DqCvXkTFXWx+
lH7Xf3FQ0ph642/rmCodykzzHEYCjjjGl9gB12klKHxtK6IWONpvjp8T5yo7deP57WOt+cVl6LCZ
W/qwAzTU75qiwrbYTpTy8irZ8JnBqFPkZpsUcjQ0FViJoAgMOIwT1sVBZtxGcF9OBh7xJM7bc2RU
S41pjs5OZxhvoNbN0PcY1BGV0pyudghGw71tEYrQFeDZRZTsYcodnAQyl+lTlvnXg7Nu/9PYbJuW
Uo7DUC+wxf5poogrXXpWDZsERcGapS/8Zz2LTkKm0Y3ZS48NSvxecR7jmAHNJZ0wR/8+QLM2RXgj
O+1OL9koZRkmEnotH1QT/4e3KGcn7K8p7vjzb381FR5V03IthYtXOYb881zmVBZFPjRQh0EnJ6j2
K5AWDg08tF7yLJKaMz5No3ePoVzFabluEsnq1DS0+y7qN7p4SDJK7wHlw3U3Oc2+qwb7YiFWC3MA
d+iSdArd9KuoGcKjZ0FPqTOX/8MsqGMd/tN/4QjDcV3LUcI1gA3w/G+TYKEhpRfjDF/Xs/KifPMe
A97KYvNBtpmZXWpM+iTO+IyB1LDKfThkio4mgjxGnx59e/FFVYAa3OGVdhKqubzU0OumeML+9Smh
jP/mnSopHFfqtuH+0+eNDVHzcq9CCR/BLJalj9mwENZBOj3pYyUOmbr/MfjVQ9k41dfG+jGMtOJt
qwZFmWHscLz0bEHH3Awe0Lo8dV+AhEFNh83kIOLeVjFTvVmVLgtsKQkETdmwZIV56hQeMpMG6Apm
I9yTnvwyNyUChz3Fi2cN7910p43O8FAUIEaGRB380LVwyyL1Fw3lndhGGEFlH3LIdKgEnbzlo/nf
v2zm979Ounqxnf/Ii7HC7df86e5/PSHuyNP/nH/mH6/540/81yX8UeV1/tH8y1ft3/Pb1/S9/vOL
/vCb+et/f3ezCf4Pd7aLlf6hfa/G63vdJs3vdvl/98m/vP87hny8ky5nyf/bkH8XJ69Bnv7BkP/3
H/q7Id9V/8EiEFyhNNhuMwNxlffvdfO3v2q6MP6DrrRlm7akD4Iz/tOQb8/P2Dp9KR1rmo3r/i91
3jbB3/5qYOPXTUwzFn9o/lnn/8uQv3j7f79AecCwXem6Om+DdbPzp5Gwom2dDcxZJy20zwmCN2bq
glx4ehSJFzz31YQIAqx5EQ9y02qPsUPjM2/1YRPQycEt2J9HV4Cp1RRV6xFXb8l8LcAmHl1P005C
tfVJsbWr/MrYtvIY9FlI4X1fCEjLRocVvK+at6Ek8HWqc2J2Q2odDkq8UT+4gRvvFKW402Sk7qlm
F76JAvYREkvciQrkc2FioKlqN6ZghCeww1t6Wo4+b4A3DpISziiYS2xX4xLhldLXSeFZDikr2KcY
EhOLuPiZKoo8FSNqjuXGrwtJCduDeGVSxVnuxil0OpDLTO//ePHyxHITzj+xHH3+ghHACyiWbKsP
PmKy6gMrKTh0hwStWdtA2ZcbJEcpUHHPOpiR3EJKlCe3puT166jJN2lsgwKckKv6us06mBJjNE3J
2UldEHyuqz20ZWjvcu9GOZMOrsXC2Wn4GYGM//cm0jtKQxZahTH2IsKww84k9CEgmxU96pkG403p
gbirb1OLSn9ZS4CLMUGgUZXey975AbyQMk850VBGBQ7+KcFkX3x3KPrMTdgHr48qFkIWCl3Eu+c6
z3AWwLRzHO1b6xBFaHSMViW0fRoBCMotGl4O3ZYeif4Ggpu8+A2e16HHtb+KG2/erGOtZed7oFgb
HzXkfbasQfEVrU5W7fhhZHp2QdJLS31KL32dHVpbnavIaG+8kUivRqIdQz4cDhZLfiHkBXkgARNV
Q0HXzA28kkT/oeR1VmBVHse82AyxO95Yw6JDqbWVr5nBRXYVZ2czJbseowBbauNQUxa9VYFbrQJ2
G3vAOnjzkFbSuqv6ca9KbQ+xhmhuvAIrmfY3oCvVjWGxiO8HQIpDbt5Q2LTo80/Py3Nu0fPpaWKb
euQSLi/AKu4cZaXtdf71y+iMxkWf3zXWsmf4e+OuCoPd8hxme+NihekdehaQa2KCCRkxO6mGhgto
nhvq6eNNb6HShPG1d6X2w54amAwjasdenyD7ju3Faiuu+VpRC4giA2qNVf/hsb6iFk2oVuNPZMsF
6VmTrjiMGovezG9OlZs3mOhn5tZyuDz4eZMF2G2wtNFVscDhz+VJHacOnMnxvNyTcyU0hiOBTM2e
S3r+CH8Ykl31MJn+lyGciH0asXLk0Wpg6XoyBy6W0rDuE1+nqE3Zi52KNoMNbo3ZnN6ayDXcplIU
IUIinS32r0dnuI8DiZUmolXTOen3YC5I9zD8DuwA1m4jKRvk7L5Ovw4LW20qnboLBEzq6z8SNAfg
Cwb84PNNn7wqk2/OmatUn6zuCllAHSfDYXnIrehR04bvtpWhV1uGBAphwPeIqOsC4rSQ+YncB6yx
sLDdGX69YK8ToNzx0HWYGGBwRPPNOKNFlqPlscEhdjVOzH2tk7dVew75H1Rv0wYMY9G501ZR14PS
T9pmRZRi7RfNL6L4RHtcDyt9++uTbHsS05xBI1KBDzajaBQasFWQzpIOalJpZRqrti6+qdXAiY3C
gB2OaDAVGD5KYRsGJV/sjAlYKOGNKNkOeTsFWPBUC1Kfm8hIDwaWCmESG5qhe2/dYId0FQFM1Hwx
ptE6lY4zwIvOniyPD52+AuQ0DdeHADy31kaa1EyVfI2NgQASzDutFoPuUQ0eyc9uqF4TSRRqWK47
90jqhN5m5mEWT3U1efJW2jNVLIetVmYnRN4ZRA9u+pJgGifUiGvRREDcyUC4+XwCjCbt0eWozvNr
I1qocjOuInQMfh9ULohIeZedQHoweSVYJ5CykxBi4+fAj93DwYfzoTLVAseoho3fGONJdvKHtG34
uZQVd8ZUE8nRkbve1wbW/tVYfzPrd2xi9alM/ZH+gMYsalPE4ErNqIysBx0sZOBYH6ETVdvllQmA
mA1S1PzXq+lijRtvrpGCpN7aaVSgAZfhAU3orhqPZTYC/Ex7ZIgMh1tnHOfELfUik2tfDt3xT//7
crcL0S6sQKZcxjpAZTN/DPhn1jD3psNyb7nR5o/DHKybRI5vPcgpRGCWcVKdkW3NgmT4fK7mQzsl
+bIkQl1wdsTzCYrPZjONRBdWkixGr5wdfHN1fbrFMp6T6YW5sclaqlbVTW/m8T6ReIdaC81B60Y6
LB+Eh6Gl2lMFuycE5IGpdjgJsUMoHp7GuZGDwetRNAwQ7cyvcTHNQv2124Mw0ffNdfblhn4MA1gO
DYPCXRJsUVBEbnGkpLdq5uZPGk249ULvkFjMBUWFqh/9/8kKYbB83iyP1VP7IPwK7dQ82C03xj+O
lrtiHvIQCFOc8O0KHxFwCU6zw3L1/8a/X+47runOfVcTeUhzE/nsCAuhk2I4eP1puWn0tt5jYYEt
A5wmnRjSA7Ics4zCUC27O7pL5G8o8X35u8t4+/k2Pu9OntD2GWVmy3RYELpr3WvQmMaFxQVU4sSg
nfJSm0RAsFETp+Wm1hK1qVM+kVz4sChsME6yMT9S1l/bIdACvAraBj3XcJDZk+ZZJKFk85kZzHV+
2XEtLdemWwcUMeYyEv02MN1ivgapmWtH6N5RF+g72fvfqNTT6vG3oVP2u9qWDMylEZ/bvCYlbJwy
pPZOxgdA52W1HKr5/vLM59M6ccdtaxw/n1teurwg8hQpKt13I6FlZ8+gGgozVMm458wfSkQ38fR5
99cRZFOE5QztJZiV7fJYjrWfEWv+kcJEVHmOynyvoOIS6QZyRWbDSUWJuIk6UrPM1j12hQb0xk7B
s1XZe5h2+kmHoX0q8dMgL3AfxjnyYMmhWI6WsIMsrGgvfOYefL7mv3uMcjw6GM2Pf4tPWH4izYg8
0stuhk/+HqvweXc5Wjrly1E7lLMZHIfdcukVRYpCYjnEgZiRHznIecGOR2VgQG+HfFd6IoFoT7f1
cwr9vLscdZOiors8vdxfptnPu6kBqKObxhPlbPxSuhi2y5Qj58nnt8iKfr6OYKVtKDz1ROPq2GaW
G0cMteDkap1DB0sYI1t7s9wMOM03IzPyGu8f3XsdQ5QnkUVA+mTOH8e2g3eTe/UBfIZHtiHetfKg
Rpo6FOXJPlkOB+TANG80PT/9+anfXhW2US+2Q0q/ZnlVtm1FDmXUZvTZZvPkU8+T1nK03LQpJpBf
zxSAcavz8ii7ljI9LIfTfKHogZWnh+VwNAYu18/fIsELrQsbmPSZMhzJ8iV7gZXeVYzrv3757498
/kovZHm0/MblsaGWzrG1yd3i4T+9KhgDB4XW/Myvw+Wv/3ojy0uX+2Fp86rl/q+/+PmrRER/U7pW
k51tG1/nn37/57v49bY/n/787f/GY3mKtroU1Zzh6NFVH8ea/ejc1wKcgHGjMKaD6Mcn6lHDegp7
uRn08lZFYto0PX3tbsqeo9DBVO4WzzEcARazE0CGSqi97hGFh5T8K1vhD5bor40dlAghZbQpQcju
csnL8X8jwJX4fMM6+ELnWWxIdfBOlotaKmhn7wJG8Lq2xm0SohyBOvNk5CEzjUMZe2JGQQvZPeE8
7TdtKV6snCCQhn6x3dmI/KKzFoQV6eeZu47nf1PNsiss2ggqmPgse9f0RDOWrE/XtNorroWGflKd
IdypimSPS+0dslDI5dt760B032gdhVvL+upEDZrRIoohvHY4ScncGPTvgBKgdQKRQi4rS5qgk6UZ
R7u1TigSKKrV8SmAS0eXUJ3zvGkZ+sJvgdNkt9C5+/EtcSHLGBk6xAjagZ8FL00ngAAYwVGVbEiz
fDj5hrE3muIOnTgcUL/UIPm0Py0v2RTCNffSoyIRkZvtV+zc2qp5gQr109Q2CNAoYAA+2wSzxLyN
x2uMXcuAB1LR+a6LFNBAYm2DxKAxkzy4lCaeu/RNtB3G1FLHbpG8pmRpCboNGyMU96CBR7qg2Pg5
qtZJn7HjUG2BzOr75DqknGdufcxjlMkCl+UxMjD1scveA1Xlm7UQdvpELVWJcveu07yKiUCSofKf
68GNzjFyiDWFk4bcp4Z/Xe/2Gow6jKDmFrRUQl0+gNpiOK8RZzoJxIL3rzqypILwaRr0L54t54RS
DfANC9CUZVpmWmiLGw+yIFDBoABH3/v6o9NXyBmS/Bhgr7uGynl0igQPAJi2yI9jzidUnHW0b0ps
b3Blt3TOSTPmI9+HlrvHTIbgNAXVGkbeT62rwdDDJa5ioAg13NR1EDLA1Uqv11PAMDkD5ldlvony
aNpDdDyZk7hzw0ocYQlUpGNHN4LWzp07avHMDrhFQrEaas5XnW7/WhXWvitxGs/ybtVj3qItYewG
aTeI5/t7GdEQ9xUQt6Z5k/MiyxH2cOyLF00BSrQRBSVGUdE1dRBMkYCcZY15cWYvIPzpEpluTBtf
dogy0JdmayMaxQ6JlbfPzPhraZhviNuuWETF16LOXwqGqPXYIXt1ylase2T2eyCF3UWIS1ircW2j
80d1RvMMxgnTAYnbMKNvCTtTVgsqLdYfLESQ92P2IaaQBlRtnRlZV2IIGPue7Bt8/vG1giRS+oOi
gKX9RNzxnIUe0JIAFB0wSytC8Jai7tvHCbaMMSZwns7wTy9IiMZV7qNpl/WhPKOyVnulSGEsLbKv
MD3Q+tKw1lkKBGVmnggWSVnm0ffTCrTUnXdTJ4hV8Em8s8gFyzyAgfYYnNCP1tuG4K4Q2tU6rd1T
6gTDLqdtWno67jE/RlMvmAPcYVMHCazbnJHPLlmENtR9ZJFVuzjwXlJvlhUDjF+bySHoxWNha94p
IS4lsE1325TqHAu7fNAGRSSQ3sc7O65/YnxDasUYtRZj2m7Dhj2uovkUNvVtFvX3fmdYu9YCMOQ8
9S0qfnT5DT1Q8TO0YNePM6inD18xJ66VE2DjkT78Ac6vXeZ2F09Wz0Zl9sicx4z2KB+0fO665KMI
6bg4bmUfYMPhSOH0LQgDHfmfOow7So+/ueCcJit/wpdDxnEe/2xzm+7qFMDhVnBBAmWkj6nl7NwZ
nabr7X1i38yQtH2dJ9duhCbgK2w0PXr+LS1NguFHY0Nrj1wUHWV3OLy2fv8dTwpN+v5L4ycn6lcJ
F0jy6IbdFw3u+QpfNGBz0gi14S6T1luX7ZqEoSa0o5PbAR8tkTiRUONsBvHRB4XY9Hr34SAljwOi
PHSXaIBs4vQLC+SpdTHd6vMHRCM93iU+zsuBqDonVt5WA2G2bjEyE8Wa0bJgfbQZ2vCt6LdOkqMD
art9H7fkYpQVXT+2ng5TFSp7F+srtMmt4dLPQDEAAjnTf8LFAnwTflWqhKuXk2qP8PitrUmVB2bD
dYGWPoRLsUF9t5HfOxsFvFfE9oE6FC2kNZgVdevX4dab2amCLElUxmurgfZPjAGp2FrwTZloSb3b
AZcQIOc83Cuv/aaM+JSzG95VvXluLcu61bPgUokc/YsLViZOHPgjfG1R2gxs0VziUikPo90tHkr0
l8zCKOcatYvs0NjKaHrJg4hMgaixth0kkE3AonHVI1BfhX38YIU50G1q7EYwvCqpxCbiG6nr5BmJ
58CaUb7L/N43KUPBZ+43gxoZCp8tMu/r1yLAtT5pr40blqTNE9uqTyix2a7eon6QLAuCO6PTLyrQ
kV8Ud2mm3zsTLrnMjcpdh68dDgFk2cbXj6NiMA48RFad8aUpAVW1AfMyBYSr0owvtscAGYeFeCh8
uCY0ojE8+dpV5ToJKK276jq0A7DCwGHnigB6jF4ycMV+aur7uOKOHc4nxHQTivR+yAXFar6y1J5t
YCOjg0rwVNj2Wcv84Jjn0MFUlZDIQfZ0QpT6KIjPsO0vBWYCgAL3dlhC0ezUm8oInysqkGdhCE5p
JCAdP80QRPhFcYeRjos+OGy8H3owPLUTn6MWlSViT5RgzGMBdcma/JaSFWwnr7qJv9GPbid7WkkN
Aa0I7HZb1Kj4dBIZVJe9JXmf70z8Q4SoQLp3oQMjQ3olOySkiMoS0HDrOzHijB4K4A6GvY8cmDJm
7r+z56CKDw/Dfam07OpiYVnpKhwpCRf3Ijz1Wb7vM5vQiwjxeyeEu0VMvCva/soul4maq67ScUco
E+nMSLbeoIiTlPr4xGbvMZd1fIObYNvjxUmRczGau5dg3oagRDHZdW5i0W10J54IGikeoNzrZw3V
eJFp+K8hrOpEF6yFDTcAuFzx4HYVtWaHVr9P6s3kFwN52jm6wE1QeqQ/VzZEf+0ruhUY+LOUKKZ5
uc5jZ0e1KbunMWnfYbceIJV+ZzhCnMtiflc0urtN2kG/7ar4jOHp5LrM4KHuY5DvMmALSUgHBn/H
iGgDE8i1UONwbxsi3QpNrzbUwEO0hwW+9lmtoKwoIgONqFJKX1jOzmMdf9hYHEGi0EUQbfYD0eNP
Eh3GVWIDdEcSRtU4EcNdj1Uo7p8yloR7mRfW1kraY4EOfJ1n+nTAkkYCnO6Kh74ZboK4lHeTYx4t
RW036d0tyyRtbXZkJbOHXadmfRuroGLvRTZnjikZvQfmd03U4aLdj0JVHXu9IsYX1g8t+lnlMCBr
Iua3kaG1o02MsF9/ay0MZlMyW7wk3mOzJgcpD1YstAJA0Zco03cp8yvLSO9gpsXVsB5tV9efPKQZ
PYlWqJXR/xvxxizLb3VH4bxt5LMi94R3ZDykvvlSGPWGAt6D7lgp+z4YUQPBCZuhJktX5NM1lxoY
FIBnK8EnPgbESOieT04EoAUCc7s2blemDXNXDVcs3mKt5cTA2MMJ+Qf4iVTeNzQ6140YfpgZppvO
gTuGt4YXkmi4EtX07NjzvsCTW/K6kKh6aGt6DQ+aT2eOCEPoJCi/ViN9sRAOczsE6wy/KfGZydMI
83dth+lPI7P1TZraFvsxp8bkoZHHV0rKdu8ySJtdaXrDponbUzi6h7yyzE1lU/KNg7w4YLdP1pEN
nD9xoy27HASBbbSjt3gh3gq8SW4WJHaT3NKjEGuZtAYVb4twijZxqONQD9vvLWP/2sADug9i61tF
VgwD3pyqikZHr9pX2AlPcQv6krgIgkOpMehVsCbxtqqR5Rrj8DpmKf+ddF86SFuUy3HfFqWFJrZg
uxaMKD/bHnOdOtsOHmFaTJT0KQAh+znGlTb/l3Llm9Ed8QJ2t4hTuxMo7DB8g5VhrboKM4Ipn/uo
/6gmZiVzMHeW380mrFuYf3yBVkGifMS2TWXrJK3GXe/mX5yS+WNEthBPOmlQ3XubDl8kujtQIHuW
9a8eXsaj77JYzlzrKursEmjDUxzN5CwNorPZ7rMcN342gVkEsGs6XJD5AHm1M4ZL7veEWXpI7e1X
OXmE6BAuskWECSLTp9Hsp0iDqJPpN62AOGlZ5XBuwN4C3IQ7ggALE+4XQVYB4IZsxVcGcCoZCVfA
GJiaGhDebcMo7FKuEU37PGXQKNilQBKC5Q5sYFWAfgAarXZj0Pygb/sRtNP8FIVHH8gtcqEvjBI/
S5pnuyI19voc8kniiQREzajtoS9nfvZvOq1jEvXhAtNZBwtFa4F8yq2rlc+WL7rdBkGhc+Xq6c2C
zJLeQ/pNxmeahD8F6bIrOzW/kXNV435YQ4Qg8TB8s8H7HDvOydrWBnorMlyFnT1zpcDW6hQT6yr/
CKYyXgcYVoJwfNMzUtqx5R0xHfAGRJcd9AANT4XnotS+ImiHRm7bpFO3L0ZjPFayuzcy7QGDHLBN
vqU08imlpv0Pw532ZcP8xEYejBeRwyGIIIxcyBxd8JqxQx2nwXipkaYeBP69K3N9H6QB674A32Kb
tPq2czHFh42iwsyoNuLYGDIihxJ3RNrI6r0dSI7no6CkB4Soz00cVtCYV8GInB+lV0uCptJvZmsz
3peYUbt/NSAiO7PMcZrNVQVRgUkfPY/6ayD1bz5+4VVTm6Qdj8zODUHVnV7f4rW0E41GyWBdMOWY
Z+zkTJkthhwlJ9r9Z6pPMRYeNzkktShvO9g3qm2/hKPpXar+lDgW87CUbzDXqlXcdu1OYxvPUX8d
C5I3GyG2XRx/uBX9aa1EAG9n/q42AiBjdsJa0/g/7J3HduPKtmV/pUb1cQd8BBrVofciJUpKZQdD
6eBdwOPra4LnvHvMffXOD1SHg6SYTBowEHvvtebqR95RjtG9MegkjmKVov/btM7zUGivbf/LC+l6
u8Zr71TtEifWV815FcLlLGdhmrcLsfNTqkXmRLjMWQFEwP+vUjLcGH7tw1JcnFIHwF0ExikHKE9Y
KDaLGLOeCZd3wPu6xMiPS6oRy0zWV9Dl2aJKbJaH+OqFpE+3+jcjAGc68hKWpcHKx2sOLYmxnpm5
wXZUebOKk727z1jN8LGXuy5vadBxlrYKwJ1ubGLNNAk5dth+u5W1KOU1akidBKa4ar2gXBuT95rU
6leTFb9mTYmTRU9dXmC8e+WMwJa3it7C3pOkRkqccim7c+0L5iAPu60zQp36bqfZFWOTs68mhZWX
fWc3WePCrKwzBtVXcKtMiUHdrXDJLIy3zG+XA6UAi/GUr4wm/K51QbQhpWegul82WXnnpHm2ygkY
AYcnPOP5e5oNv8u+w9nvpnyAXWUq9tEcLXqIClREePlCsHg6POLe+Chi4lw95C+Wu4e3Fy9DC1Ad
DWjSys+Jg8Qg9RkOBuGVfhw+iz65CpzvJjKLqu7v7hjfMe89D0N0C6JxHzXlpamzDVBwJzE/Ct6C
T0CpqL6XIcVGr11rh0RqSzsNUYneZhKbuTCdyA/gh8uGNjCerCT4NH3rFVa3sbCmdtvG1a84FGiv
qRK6rJEbR3uV3rgrHf3cwU9eqGiGEPm8Xadyv9pTdzP5tiwfhgPbwdAmg3oi7HqId8YHQwUrZYNI
VboUcZdtmowjhrA0IgoctWomb42H8+skxFc3AxnKR6wb2S+IO1+ttv2W59962ASLnAEHOP5Xxki3
CrZW5ua/TF5sOpW/AK+RelTccyjUSzqWCKJz8c3jeN7WSfuRs8HGZ8aSFFdjsrCa4jOdM7OUIKmI
EZGd0igY9vaYr1KzfHGc+Khq/V0AMexFtgkHRsWF9G+greksd+pXIhOoSG893hSz1k5hE+9bPf1e
6kyVlNCOqQYQcOpQJAehvVFdBd6n9sqVaVTvWnQtp+gjaWrQdxerVkiZytLg45HnAkxN0YZPvoFg
QbPOonN+OQYm6MCem1Wmdek6swB55dJFYqeNHbohY8xv3i273oXBFzUE2j5rxpsG+CwVOgq06Hn6
3Zvw/wV997H8+X/+9+ePLMpXUd2o6Hvz57AcRHiu8T8J+i4/+//1Uajkv/lH/5WwY/xLOobJTtU2
BKpWgevjd0Gf8P4lXN3WKbEwn+iuyZ9+T9ixnX/pBqk7D1WfJV2BF+R3QZ+t/4vwQJSBRJRKYnl4
wv9SNP5FmUkg0O+3/+KA4e38Wc5nS8e1bAF7zNEdT7qu/le9rQH6kCoyKPajHqRPnZ42zz5dvBj6
Qd+SGUb05EQ4NyHPgf8Lcmiwe1Qdf/rQ/rtX8Xft8vwqpAdcUkg+i/8QFXY1obwY1GFvpSTU4gh9
YYNwnmhxXaCWZRt282flCrjiJr50Q6NYbn7hhQ/h2TD0x4yp/kHea/5d8c1LsnXbNMkjmWWd8m8f
jNIsU5SSE6jJcG+RsGOlTpyMJTEQP7Im1q+4X3dVUTdbywq+2Y4olq3jQoWR7Hcd7RlAiFi3ec/g
wsHhmuDfXwiQ1ku4wM5S6Fq/La2K6UuB8l6WWBlJ0AM4glIMvOFBC4bXf/iQZ+n0nwXivCOHXCYS
DjigZpH4X7/qiipzgMea73Vv0o+WGAyylwtFveIvrdLD/uWref0czJ1RwlXMWozbS7doypMc8ntU
CJMOoXz3TboO//DaONT/47Uxf7BsF+yJFPPx/mfZd1MzUeqlyPYNCRV+T44BQZP7QnfHbTDHoNde
WCxHq/pwvJa8IcfMFmZf7VM3HJaWD4A5054CffzH1/UfBybiWV3nVSEaxSv2dzl6rGtDadbK29nJ
vmpIgkcwFi4dXPIgqvJT4zT4xGBZT7gBtmbQv5UZhJ4ir2AHOpNxzrrwHw5MZ/6a/vI1Cke3yGp1
EMnbtIvml/wnhfxYG/oU+EO3s2hxb5zY147oHta6KTXYUZF6Sf0zPaHgVvVpfM8Ndz06VMaTDQw1
I0R6gSRtuAB/EHQgtHbVoRA/QO7c58WkvyvAfaLz1XnC3LNIJXtjJ7HZhgzGiehmBvD2JjdieCzD
UyyJOx002pOUZXhiCIBBdg4+0h/ZDuewfjRv2KCCOtm16BaqrPeOVXyE2MboQWMLTmMD21F9sXql
bYoCub7KCXMg64rOH401t10NAkyHsOlUNe0wrF1PEf5NN3vR5z2SA1Pe/+cjEX/0f/xOhGNQZBBe
wYGsm/bfPuAcXGFA65Z2UY+recbLWoF/rEjsO5pYU/ZxhRUsqWR3Hfzhwrx3ImQ9z69xmF81mhBI
zcgZfbD4aY/9VNi2N5Qt5C+2P/qQcnggBuOYsFM+hr74XmI7h0syeny+5opVqV+5Qis/yN2geiPg
C25zvS3QFKA3tK+JNO/eGHagpIV+0RQXj2uJFwSHxm2vnedWSwv377rWjPDpcZGG3sXwgcL0BTuN
1i2Oos6f+RrbS9oMA7h5x7h3NqHoof80UCFcMVEZW53S/j7VLWBJFVIGluAvGSrN5JAJjCdiS6R8
8BnIQdVnEg7D0qVTYAkOMWbuQYXsbTCj5wZ+/Nl0vo0tze0B68vZTEN9M01tuucEt9Jdmir8uKOl
bhLIFo61fQIguYpJDC8a6Ki8+qZKo7Mxm5CJa79l8fuowRvm1EZL2phG0K2ze48QC20cL67Qr9Kp
tBXmIAmMKfdOfVipve0g3KarR+elKI09J/Z41eBpWfSzpcKQDNGZYNcEpnvLuEEtooX2wFgLDnDW
Wsyk/c+8617xosnD4zty05DOXmhBRuvrZmNZ+ocTesYhgN29GHrHmTn9UJi1CxJKkNQaAxzOqnuv
EtFNNPIIdRFbmZFEN1/ropseM6HDJXyxVFFtNa0yXvC3+6zMcqaA2RvDBL7vlLzHSubjpdc4Wkx6
n4s2HU+miAXYaru6eW4U7wtL6du2bL4ivUXoODAuGr22XqJ2hibuIHAXcC+tkbM8LYhsLTvb5D9J
45M9X9Sjbu38Prwkk/CpYJqQvr3BMiuHZ/I58oPm0BsYkCpvCPQplxPBMThnVbrvQmu6Fjljb99l
hhHF0b4a2895lH1tM224dk325iUJtIjG2k3GYD3beqU9Rb3NfoNblq3f82ngQzYK72kcUavhAz44
RFq1AR3jx4UTqGjvSSAfj5uTl8vf/pA4vA8AUpK2C/eFcdQLVqhhm5nFBPOWJ7C8Wdsvc3vtZZEE
hEdWPRC74KbmizSb6PWDSUSIzs2xYjFVTF+gWbnbx122nsM/ZZTONA68jSfDrQne/iVBrkzgi81c
DOHa8+NCj51DmNJL0+dHhFKnPSrhJ1nlWdTIkB8XjckHioL9++NWRiT4hbfHLMdgba47yskoTF8e
F0Pnf8hJMGxk0V7UbTOQ8xmD4hSNvVYpQ9lpqMqrl/bIyhm+vQQQEjjBTicNeGXcWt4bbX1BkFrd
v1gF3X6cw3QNxS50yNlqHVjghVu366ZlrgvWW7u0FFX00ahEQMeWH7JCHA/fMkqi12bkINY7cGWp
82ZQ9CxlkQnw9vRq28oWq8ocvqdF612VpEAxv8rM6q4dzdx2fGvd5kjXYCtCeuIuEI88D7odnAwF
sdpZkYaRHlM/hjYCYkur7dnUmO6d1EFv0zcOcALn1CrfW0RCqZnlbqwxZ5LiKxndeBWS+jRLQP30
VNtkFhl7vYx+mSxtG3TzNitXK1cpXuKVMqW7NLYTA27q8xzDxeDfwjT72pCCsLFZfHcZXcRctfIC
3zRcafQGa73LtnqJhkAbzVemd/REgGJc3TC/RXp/9wfNZTZLZvgw0wHQSFBupl4I+gKQeUh2/OPT
TJnP7SEBLwxMQfsysXs4j+9kTzZXvXFBhqJAeaxPUyqt+8ixrOovUtfKG2eqS2ZN/dGLPOQdcngR
UCm3kCAH6pDtlHIvW3cSExlTHPp++GrXeHjtqL606CGXbc8i4Uq5IpjbW9ZlTzcpnnahlHCiibPr
eIIPmGMvboA4Mwpqwklok25Jq0FywHQDULtGI33JlFWhViHinu/vSmZEf2wCcRUl88kEotKaKlxb
ylDsnLRQC82QyC9gPeQ+Ah9b+i4bDWvcTJmsVkNErJEWQhpQmvFN13LFfpUBG6kJy0e4VdyRCzxE
TXgaLOPYhLI/oemEbcbkue2OeRFr79OECD2zV9Aexh0QhQQReXmZWplvKMhS4kLzCCZaeJj6cQMb
+D0q4HGAZL7rVrIMEt15SQKyulo6OhyO2lvQ0sANh2LrtaBwRieYrrK6KScm1buOgo0oh5L/fm4C
NZITazfh1oC1Go7gYQdIxE96Jt2Dh807ign68MN+jwjPOZQyYwcecGYFaeWdaNV6p4xE4cZRBzew
kVkwnaGtkMfFd10WsIj6Mt5ZbXmuUFtcyHVg9oDC0Le+sKmBMOKon1FM2k6lk6ijNd6T0Vri4IyT
WiPOdXDWxz2GF2t4du3JOObC5nQsQU5BZhBbnRndVbW027vctT9J2Ck/IoFxhJT3A70LueztMlq1
cLxpSVrIYNtAgbo4KFeR7FYTSiLROe5R8l+qjgyyCO5AXdD5rFEcJu7ViDMQzd6KFggqlRm5C3xJ
rgSRVjhVfbV/vHgNUNmtbD2mACWWsApwpTMWDIvaSD97GaGIQWZsQu/OKF2xDHTR3kJttmC3HO5o
W35UJIOfm6RezDAtvCYNlAO4zDVJWcchBAfrxa1PrjqZ4Uyzd55VPaWqU7uh3tS1BlqpK7tdN/xU
Tl6cUYYgZvLVL4JUYHgTBb+PGfxkU7U34kqDwseMMS0s68BJDQABXx6hx8g/QKhVoKcFvKOapbD1
h3ezY+TL0CbZJnNSWELI3B4JAD8anqPx/XyZ5wbQs5jwBhzqC2+KLerboFlbUGqDPkHRxTQeWq/n
YSxyTxkRNT644FPaNelqUk6yamtAAz24CoIWotj9mdrRdA2btRkxSzcbEvBUbC9Se5SHtoQYHOIJ
ABjg6gtoT5RaXXonrwSXg4RRqKpj38MyCK27ol0oQRxmQ1u8+1NP3Enk3U0M6SSF+qsWtAAJsrR2
WTfURroyfm1H/ZdyApiUo4ifVZvx4kbrs+s0Js4GM0wQZKi+MFMt4qYrj2nE/5M6/HSbNuHU1MQX
txbsTa0s3mkhhurHzbbthhNnFj7iTh5xp2qXzkmGFxzO+0Tz1kh03bPMw/6I548R/Oj6Z7apJsCL
JPtihP5V6+PupyXqPb2HswQMvzRtD2cgCbhHE838kTgLIFSdCfiDRMX5nqjv3aM0gSaBeEBJDrwW
M8n8l/Lxr9ryqDrPXtgZrrs0j/qTaoNy1epg8x6+R1eMDK9CyiRbmf3R1fwfHiCHTd8TEBw52VdF
QXakBR2cHtceFyKczT468R6M5zW1qHRbO3o48Sos+CBl+BdMKA5D1WAem7xfgjnxqtPHi+bE1sHV
XPyA80XO2GVRdZWPRQbpgqD8GjEUxStHL9InRm8fehWPG02/GJR0jCOvQ+q6V83h7FP45bOems6u
ooOD820snx/3tQ4T/UB1cov8VWMrDacYAgIUWNLu0IdW18ct3zCh48+Gv8fNYOdg/NpwGOerys3Q
iEqgIhwy1i1xTes2QsFbJqlCJzIhhFF0W/aVNRKvCmLgovcNE7+geiHXimmIRXyDDA7FiKLZtnk5
ShnVSXoJfeNenAwsCNLucQrq0DHozhrPTWLohH1AXqp5gX4zJwH2OhUYGUS0pvqFSeaI3st8bZZi
R7lRANoIcuS6pLo4Gk5+KMCwyFAl9FMBev1xW5S2vhCwxFZQoBcxBRJIVymXZpYyu6OJdoAcAE5M
qu1kDfJItx52GBu7FhkgABIuilRCqv/jNjKgkN8bMGlYJKy88MV/RkY9rgkfdkXFjKFybmmJvlzw
IzqyL+8W0wwQzQjp4l/ERxEGajvU1cX0p2BjRs4XTWeGSZ84B03X74fcjdd5JLHDBNnJbNMvqnC/
+UoHo52qne6Brcqy6NTBAOOLDW56H1+8KbqQz4xSyryzwwMg214GMuQWI1a1RZoRtthbZBdwFpBO
ry3icfiK8StZVmb8rmGQMSbdWsZxdHdzSi9l7S32aJ0PnAgDAdS2zPvuTPanmMSul8x+8rCFSPCR
6S6ksrl/H9zD0gdl3MTFNh8gA4eShL++Huc51i62mxubk/dwPsOkdr8di02tm+Bgq51pxPsgRbES
XpPc9bekjy10zKGMD5Cq+T2DMaBCJw0JVS9QjlXdQa/1z6J9Zp/v4zAamSsM7GoMJQxEuj4gPYK3
OtvGW9TBtYfqwWzNiI6RjopTB8dso33BEpN8Dgm+Ql3Id7RhzZ40Dww4KOOC1N3TakPxma5gbOcH
MS+Xj4sMyrgK3Z0Rez8hn9V0ZettxRzJkA0YWttBGwZvt1FoJAujXJBBJBluQA7HobhILE1DDGgC
XNeeNQteaYFKdT0U6TfQVmzi5/ZOJpckjL7pBKSufVcSH4ageOWOxO04Cn1dEUEi49TJtJRyiMyB
Xz4fddn7+WrSOG+j6YMqmlSfyYcVl9m11CFLBNWQbeYOco5G4wcLxxMrEMoEy/SeQLg7i7wX1c6a
x3wOqlI/dggqGzznLXCti1c5BEg1Hh1QF+9aCvtD90Lr1fXKL6qNUtyalMA2PMVl6PXxyUTlVVel
uCVi3n3l6muUF+U7X8lZS/03VXXMxlX1yXCSUZtbTdu6h2HnEsK3jJisIjuwninak6MtDIZyRNag
U7fCi5Z6qyYy1aUhMAYfmfbWsfzkEVV7PM75aiWnL+kjD8Ynr5ZYvsMdPjFvO+nPMJFa9JjbGu3I
jfn40kHflrVIsm1XCIpy19x2DCPLws9OHaBjiqVXnVnxScdUgt4YB26OECpuTXW0q0YdS2TcKydV
1dLQ9G7vOc3XnMbRopf1gSlSyEDQYP1ydBQOhriGNKhzzb1KApvsUf9kUsUEOMDnzDhy3MU6WUfs
pbZJJ2/65J4R2UQwPA1nK43QQN3sOZukh+eT3nuayjstijs4S1DIiip6ETZMwcmXJ761bhk79JN8
3RNrmdBSjuE0g9Z0j3bCr38vBsLZjE40q8d5I9DMV29WbbFROOFzIo6n5tWndnyTLnR2oOIbmBNv
grk4GA2TNChi6GlUIw6fwLWtkPXeDA3pQ44H9WCAyEAJtIxIUyXaw/eXLcc02QozshuxlZaViPD4
ezKyp410QpWntNr1NcpCP/fJj4xIxkigHBVTT0rhYB2MtuC8mYli44vp9eHbcmhd48p28GMhyiG4
qPZJlG1wsbepz5D7XuTeRkt60H19LY1DmaXmISypKUscTGn1TU7pt5hmBKBJf8ALYjpkas63c1zb
Qwg08WECfPj/1F+NgbYxMVD9f/4ZrOqfHYS98OrN2Icv0sy3BvEoVed+iAThQG2nJuo1zd5kY55g
Ysq8nZofQGfqMBWSLAHwbMqD2NOEOCEfF108GpvxR0gNTv7swGbt5KdttE+1jK3XU1syrWmj7pb7
5SnxYt5PZkE6KLPPMRuChWaR0Jm1rXaYzKc681oqTU2uBbKkheESIU7+5/TsV2hBhD8hZOqDm9iq
2s9eItG9Kl2CN5kdTfpsUxoCbwGayTyOBlnX6E578dIqxipeJ9/1ISvunj8W90mg8cDuH3WAQgs3
OfSWHC/hGFXQHOCrJuhqA49A9qpLDz4z+13QaCVfXEsnY8z3k+1rdLQbJEDaoGUHiWmD5qr9QnZQ
XpbJwSuA3ye9YMmGL2z3OYwdM25WUTl+MVGbX+D/gwDzXJitJMFHE2djVcPxJt50RaAgbd2UzkoL
/OjJieuzhPZ0rNp863Ekr4DVejwqokE0hEiZ67Upp+SLm2XqCEWR5TKqYb4xLzslaX6x4M2+lR4s
cExgcp82QXfzNFT3jB+a70MCBQtmfDc19gupQsWWn0BOUlaYvxU5Ual5rH3iKC6RthsdoZtheuEU
TaHkdeuSzfhnUNLjaaNlIQb7owvCm+tH4mcW9qsOkJDJGgMG3+pOeQCPRunjjiwUKLe5RXJIAxFQ
IK7apW347A0MdDp4E0sKarEqgjrZEy5EYF9mTzvIVNN2ylk6Riu1OLcgzyLUATB7H28ht25pcdSH
GnwShPvWvZADhBkkLQA9uq12EkoL8B969opi/xdCoB0FpbtHZhIT45c/JUZn3Gm2HQIaCuxRPOAB
VHDjHOAK1qFdz7cwnxJ7lDXi0jAYxjwzgf7AVLNGJ3APqRGWcUsVHCgUzAh2cWSiOHb9MV617Mxv
Ay7n2BHnWEF80zX3O3Gr4975mg9Nc2kJJxoGbRE5unksLbJ6kT3Y+z4etI0qO3HuVXaWBIOcjNRD
NqEPR6aTxZ4189wZcXszM/czIWIrROOyKma1a4ykZYmAetUYA7FQbvvc1pyM60BHqi+nH/CAu53t
20QH0FxdMLfKN67OAFepOSUZjb4YkIpaEiB83LdUCRM89mQkcrAdP8KwYYtO8srl0ZbyHGvL2Mh9
NvTPyrLLTU666LZr5Bf4Hoh9y9A6pBE5DmNJ8IFpcowNUI3JOXuLSP2BLNm/8G2Nezf3qIFggG9y
s8UsLcceo2RrbpNAx6rKAcYSAVIaic2U0B2uCx4fWuodMl267BgjVaPeHru0OdHmdE6D8SHa7Cl3
anULZ9oy7MbmrKENzGxOaaqvh60zfoxef/FyDxo8UFWHjxckQg6NRAJoc91jbMbuBWHYe5BrxbWt
/JMI0YBZPT4AfWBkk4zukwcmgpQ8dza0108Tre1AMLGx+zbaTEUVHpuofZ7chE6686OyhnXuYGPp
A43NNtzFdY2dnUoddG5FBFzTZeuW0Lmt6zqoavvmu45e+zgB2MWxAAALsoRqom2GQe4cVp1JYCmd
NG06Qx7ACDwqawUnkiS/uXMAapf4ZkT5CJ5zQpH6fN8lcxiYrIzdmPBx2LZ9iTIpPtQrTofM8Ruw
H5064Ed6CRAQXuKxNI9JY6zcipCDgVxrRLBlcfY1TB4UkJ5pujvNjjbhSOEZ0tDrW1inU035T6sY
z5TFRrrXZ31snH9tpv0YRYfWsqOLqzFrZpNEaKyuCN+NCA5Cd9cM17BmObRUo53I7eZJzeDak9nJ
Og/izwYO39ZtsjEoQtYBU4mlO/H5sbF1j2EhW6zb3iuRE9UWDZYPoSXHhmDD7wfLuzGARMPLbD2E
S3psHhH9/+ys1N2Uaawd8vY5GmT7pRv1L23DGVZgYtmGBl8xPgMErfDH90EbjsuQ+fwIlutmACXY
FhiGZ2x5d3EHZsDA5/y4sU8o38XeG4o3GxPAyannLLTcRMRe+haQ3TrgINSSm+QpVhGyooVpxf4W
bkQ7BctuELuI+v9YN5jKHG90jwV7Rr+hcZR0JsBIGVRnR9OJ7gjpmjqFcY5C903P7HbHWvXGqEKj
eV5UNd42thaGYuBrSlwLicnRZ8oyA1rXY41regR3HssrQ5OExolvbDtOvYcHcqO0k26L2eBksN0A
O8NFZLIiE1B59Ht2hKUuKxAkGjhvl2FzGRn3HgDh1o81dKfVkU5qdgzg62Dm036lfkWkAdzpu2VL
MAJJsnXkh+6Mzr3WlEt0Ox2vPvmI9K45i9RQWNn9HZkmaPMmUqH5RCb6dNG9gRF+AbPAPE82ycqn
cXbM4CQfwyCVS0BR9rIyqhw8JoTWPBvOGmn0WFDBWxCG0A4rM4h+unGVbkjdtg9wiOTea96ygCjj
yIj9pYtPLFu4nNhpt5pcVTMIOQK7vvZpWQD2ZMHgBQ4HcgXSbOHVoJ+7gKafiEcMwIRC7yE6L1Rf
+WpXtjXJNZ2DtAstBXBJzi+T6eMAspuyv4SORAuZMojv8ubVhG6CHcCPRybajJgeED5sTpPHkoza
90lhhnqCTV8/PZadlF8wOpRkJ4Ynhpbs1atG5hcxj6ntwajPzvBkBk64kzErfJwj6hlHI3lCeZs+
iUj7mcxxDnnTA+smQsIwvW7VqZT7CCIBNVCTTZBuJdvYo3IHZ11OSboP44xKIQyZsgoqUM96JSmT
06SNthWOcsyZO3DPfYP8r8/0czI0gKjyjMjHJNxXetrtWPdIaPIMeO+szdu0mD5DYQVUyJkHDzg6
543SP3x4+Wjp3XytT8a1rSn8oYAj7uaDXNZRlW9tBV6/1NOvvUGob9J7xzJ3sH+5tnjz0Gay3z8I
3QruqjFo2A3jMXDIQYGmTzqfJb+PoY2M1SdlAdgmYelCfQwEeGJ7hTrFlvRilIF/RscYsB3u1jYN
lEPHVs8QhfEt6avNFGVMD9iE5pLuX9ZqitmmSWdn21mms8iq2rvHOSbdEP0ye9fTkNJP6DLzYBiq
eqr0Au7mnIZilp9Dp/90gva7U+TFjsC78Y76+Ehr4Q5HM9r1Dc2lx/HwODKg2OLH1Jt12aTFyswy
fw+Dlt95EHHE18mrrSrcA7QztnVuq1tOZTqGoCl1i5C5ilYZc6ivXYg/zuC8sWAYr05BbNwZgOtE
hzDP6ajdNnS2KPsYd2KgqUEyZ/a+KuhUxMMEyEMVw1vuOT+1mnCqOE31LftM83Vq2bVC4Z62j0XY
KpgqRZI9nTM033tkKecMhSXJvZh5x5zJpopNbUsAJwa7WryFOLzvue7ZZ/hEb0l1c5n/v7hkot5B
LdOhziMk5OT3bWDHqYPdl6VOW4Crj9sWsqbfrk0jwIbHzXC0kVlFkce5DrJOQ3ba3rI9QcjGTOF4
XOR5/26oBNcZEgx79v+2kGxBEs3Ejt+uJoy19+Tf0mwuDo8LZ2a2eHPZ9bimtxFnD9Dl/oqffAzE
DMwPFFE8JAxC55Dix/U8IngXoh1RWSZU/j/oBQ/0AAGZWDHd6mg0lb4nwPhH0oCAJFONJ+hnNEnz
YA7N16BKuazh7nssHPxd3Uzd+O3qMF+NZqR3JViNwhriI3NliFkz5QI7c3l43PzjwhFhtIZ3T4tk
Znk/nuDxhL891b/vUzOmXwTFLqMAmzFeqb92hv7t8bDkcd/jCRL8Dyn+DF7C354wIbVijZjx7YFi
L9yeL0KLw+rw220apwfAzBO9ZhzzyHrJASKJZol3szgwuysOj2t/3PRDjY3qzNycH/HH/Y+P/2/3
/XHzj8dZjHlQBv/7mckWgq0r85atPV9g+Me3+LitaSXfRFQH0JQcncFlZB98W9kHwtjB+jZOhiDD
S7Z9j+uGuvTxAM1GklyX+0EMZX30ZvrR43nFRGgOTUv+H39GHz3+8rhmhLJe6zF+k/nBj7seF3J+
2ONa7cl6O4pi/8fTPe7/7TmLgcafXaKfIwATttpc2xOV9fu1x83HH9qICjxNWlwQJVbgYtw3Jai9
sSPJxNP4WaVVVh/YFy3MwEpJdODAwmM9f7f/PibSZNPNP6rHL2mYAWOPi26+ZrvIrqspCtck1g2H
qoRYY9Kep6nHzT8uHvdl4URlqNE1B99XEjlHJtzjjTxCP35L/hAqWAeYRJGLyPzVizukTugFUocB
MjoXtZh1TQjgrURthAugdoxo93n6uJaZ2MKZRbEl75psibb23W2c5QOnaHeTVRXiYAJF8/zZSmjB
9sOaXCZ2p2FAmBVAHq0et2zQzKN0KPGNxFiOVHignrrXNDKfMpNwTnNMfmD19pEi1a8uOXxWRiht
1fKb1vLiHQTfviMVd5n7YbAlDOdsc7hhKkGoF1Soj5zhzaycp8aMg1NgB5twmpvNkX/yEzc8CF7g
ol+Isf5GL45ZOYPRBQKwpPT5ZnhCNBn4gZtx3fh0/0dyj106d2FKBmbJTnvvu9bZt7GnWO15mGfD
mHAXtRuTLOYd7bH2YW8cyb9hRtqOeAnbdztVVzpm2xb5vQ4mLxzl99J5b9zMXRaNt6+D5Dur9Yoh
IO8niLaxJtFrVeP3CY+BZmd83Qxm5ejJRVA6r2YvPjV9q9cPqE/zXTbMWcDEaRDimBf4dTIRg8oE
JzQpFjiNEwGzCJ2WLK82sRear69bekDnwI++VhGmvL5NDZxCw55krlvM5KYjvHROUIzkbFce2crn
NvGZJS5Hb2WldgtGQMwhOtLc9DRQ7QbjFHqUidLNaJA6yJc0dReGxSdXU4kdfLPba0FL4FQ9hpsS
LME697BzuFvC2aBSZmzxS+Vv6s6/Rc0lJyVhXcAWtb22JI1XZqsGby81bVpLDIJkXLYowRfQX7c+
YpvFUFUtEyu6kqYZnT1lvYyN6S19l3QTtBHPtKjOvPcaHxrmRsRU8UYQWzYo3BixM+FPc/M3fp2/
iAZuJvqkcc2Amw3+3sZjAzfQ3PmTzQzDCrdTF1V4nUlMZonnJ2ti2OTYjnGSBwVufCSJG78p38fG
ImCpiL5FJQYfNNErFJL+egIJwRs2nkfh/MBiunL6Q5loIMobPuNW6aS5mBnOrTzzt2qwdzYir6WO
cmeja1WyacIGZyDWzs2gaeOaXbK5zUP4NViFu11M0sbSDhv7PoBiz+CNHCcvRA2QZc59yo36xlR9
M81lw+OuIPEWqu2NZ2AKGmchyA91RWq8bzrnbGrEXsTQRGKbdgGuHLEPnEHctRagjuX7YM1VhKDT
8e84zN29R5GIHTTnB2qBl8tdx0DuY5srn3dQ22V+s938/7J3XsuNm922fSL8hRxuEQhmiqTyDUpS
S8iRyE9/Bmjv07Z3vt9VrrZESQwIX1hrzjHna4QLqmwSMoKmgBWPyGVjofFD14JeSaGNRmXi1j+O
40S2Z5U8MVH0j/d/2nE7Qo66JuU+DnimpFZ+1URSsMcKhkfQ6FT7CdYUkvk7i8HQy/EQP8SKgHs7
XylVIDNWZdbaMOblNhHiSxgZW8AQ+5LGrNlr/a6eNXoEbQcL3rhg3TMuIxmzUzb3D2InX+ui+YrE
HDNSSwDuOCnFSVfbho26NGxMKVUYNbDKNiUWJSlvKi+3GkJYbspRYmfXl0W7Q/j9wXonXSWUEan7
EbmQFeqwN5LnHCAmq/+h8QKi5gJ5eEToARu2JwNWMi2WThXLQkj+NcDvgyZPJFfJyBVHdA0rXZh0
7uREg8tA/lhZGUB6ImmvSuq57gnVFfRw9ChX3exSeFGgzB+U1tyP6K4IkK5jbL3R6OKUqNwmbhe1
eg55r2u/p0y+oqyIri3l+Sgg5Iwcw2m+WVct0hlX0pdcmoZ9YE3VIRGky111UzdUJeNS3IZzs+51
Xv6/VhZLi2Pgb8JtE9WVoWi4OSRdlP9ptZh7ObFiQ4HTh79+TegFZp4chD+awScT0eJ1zInSbOZp
pS3ijlEnzO2/fgvyv3N7mCacEEWUNEmkEaj8g65uBQAbEgT96xzvthl08skgKdMVhohYysR8y2TW
5wgCqhWIyuioWvgT5VxyhDswo1ZylHFhtFvEpmIv5afeDB9bmssbtqvicVGB3qtR/827XgTX/zhw
piGKuCfQ4auo3v+ueMfNkClJOXLgLBAZmSaZm7APjpIyI3svM9XXyLt0x17a9CRZ+Wyb0rdZWZNQ
8hkP0z64qdbH6FWSGX3qsvhcUsyh+KN9I1DRVMYvlsBUYx5uS4hjDp9z+9+8/39nbuCoWzIuApMw
CFG7C87/pthP8MxIeslQV7B0VwkDBz7DhyCdKEVQvUGVUSzZjD2WfuO112OGB/UAbqEFckiqItr+
/WB+amnSrGfdfLWWCkidVG/ceQ/JWFU+NsaBSKRI89tEPapt1v0f0/1/xHTHJmNiRvnPme6b4lf8
UfwN6f7n3/zpADPVfxmWSi4x0HRzuQgwdPzpADPNf7FJNdi1S1gl/vjRvznApH/BLOKqNwxNAuKz
2Dz+dIApxr8gvYrYPxSL60r73yHdFetuaPjb/bVw3Hk6ivjEGMjyP4xBnXyL4hlZ0oYw1Zncy0zH
qC4kgKGDKWJbaolEvnXG8ZYsQLeEuifSMQR5Un6mbyu7yggpigICCOmYpl9b6AhaMj/vcLvemg/s
qiylU/lTN8hlVgvp3Oiyuu3T+KNG+Yv8CWpcqZpMNGVHFDggB4zmJRo3PRL3zHnkiLDYqEGib9rx
te20dI8zwa86pd9NQwhZlxBlIi0CZkA6AAgL9lZWREuhet9PEOHFEmprZooHIDmyK8gFYpQ6+Zxk
UsXITb05NzTUBamtTtV2F4GFfGOx8jJiEhGDXKMrNCGzUBQT+BMegSgK6OwZ76VA53rKJfrGDcnK
gmrzK7UPucAXQpQlXS+VB+nGDFYCjlaLXxi03hJW5UYuVh5ykJ/+xcIYrRFpSSk7oWSigtGXI81D
4GX4E3VMRxdq1NChyiEeqfb0ElBRAMyZNSheoPXsRKp8I/YfUWd9U6NDFmbs8yz1+0I6YemT/VpH
aqcO9bMGJ4n+5ZqMhOgQSGMLnbBDo7a0CeLoIUdh4DHafIYsxk6RqmsAdvV6XYbiVbjm0GVWQMqA
nOWV3dypupHkTXJhHeFYiee6+0naE02C8GUYGY7zIQV9Z8hfnWrgXNE7R6kBeo1WPB/VvPPz2bhM
cUWGUq7qpzo7p5RGDHpdrp5mA0l/Rvhwy1jO5e0iX6GmXEPI0uslNHCGY2RpZCQnwhCiXMwvZV/S
JiK1EdgBgsmkDkB9ADK5EcQCmDMhFLHKvoLSyqiVVD7edIrMA5BGAAqQOU3hKS6CPzRoUZQhdmc/
sYonKPikQttjUUO4fy7HUt+g/7u0CumY4EhvmwDPsCvrFUoIQNeQtOl51x3uJs2VtYlFBw7hI/sG
8IILW74V9SuRztULYVYwaGDEhJ1bAWJegeSjurYEyxZt1rozOZ8z0BzXVCHnlt2wboUYbGR5vc0A
tIIxHDby7QZszriBU9b0tW5N5PqkiEbYLYoaUgRi4rptlIP/S6L5qGvvxqACOOpD4tvYwbI4njYJ
my2YCSJOKsG/hUPt5WVNGrIK2gU1kd3lNV1eAyEdyz8Nea8j5tmAHjGPwDTdPuJZf0HRCbNlSBzD
6t7lpD8lkxIgA0bRm7bVhZ2hts/qMzxc85gmUWcnSUbiUC8mbm98pyFWlSEnx4kFki+phuKi/v0U
smiVsvMibib/onVwjBRhQu3VrFGx5p7cQchnMwFYqSF83nRiIATkE8PAl8g5VujV0MJSEYwNE2Ep
nf4wFWK0LlXMan3Z6itYM0NrmMR1ta/JVO8SsgYgPMC0MuevIjMhiXf6IUyqwC2YYFcw1s6d1n2n
Ymg5ggw/Iosn19DYJgQ0IO1WNVAXGeqlPigcLrUtIVMWlBtmgmPtdi/Lt2MoiUhaJrxMEMmKVFuJ
+bxOjQBleTmnngF03VG10PQIdFujbjvgQY0cRafJl/XdVsKoiOuQ/buQiwbq/b3E1YGIb2RhUcU2
gik6uUV9jgpQIL1Jo4Lt69hpS72BoT22YPW0MKp6SbmIlfGmBfQ44ajsBuElk+liolCCfCjjs4ij
3pmGqaAJq54FqybIV5nC15TKiEUxC5V7wRihl4+RaL1GA40CoJOVO8toQfH5fIS1fMStMoC+KJ9N
QBjrWw9YM0ppTg7xt1SWw9myYIeqs/mY9wLQd6E1r2U82CGQcV8pw4dg7i5jnM9LqmDpEb8wbC3G
cQDttZuOKJg7StCW+RNKcYAGqnuq2lw9a/G32Y4ka+cDOjWcIokwavD0utd5AePM+qtVJYdSzC7C
KF5asf6lmsARYrAHK2Mw0bcw5cUTLtNpPEnibWVKFINRBoX0earegzaPYLnzw1lkQyTD2xOPwy2u
Tp1kPBV40Q4mGk38RpHg41eFCB7vEknYky0A8pO+x8jCzZ+l6FuZy3GfGD9QlfRNZm3IXkY9imp/
qiSvSKTujEi3dOr5pATIZNSAMRQ8jdeNaLalLpnWDYVEFHsIzeJBOyXoqiAusbsSMziNM/oD76ah
haL4MY7GNRwmFBeieNIX99FIcTjNusoVOtQv5C/U+5s5fwQqsVZplT7rhkjLvNI2YYXWR8PfcMnH
eJ2mZrZgIdOVDtDKjEPt0NTFGaOFDtpRHOzOAmhVNEJGGaX6rqxC3DepzOgf04qQdYBHWAW2k5Y4
JrWzQ02QJblucudrHYywDEBMQogHikkFOWdglTtFHD5nRTuKSO2fwWJ5nWp99gY7w3ZphBuJXK0Q
jBPVUeK/1PStFDLfEm3/iwb4ZzJ1qn9TEzCibTERbJZsk1BhHs/pZpnadUqATlJfqjB7MFXg8B7c
qa0fxZQljpDrvacpM3uHWEOntcQaFHAuKH54XZs9VEhtbQEK50ouxcANJYSpFiEvE8NZW43JoQGd
hvxS34xNntKFop1cpRQC56TN4VH9yOPimqj0g9EiQ+qAVE2Uw6K5rew0Z4Ku19YsTetUCQenqHRW
X4oILY7kHxsEBvrn1jyRyjk70vR6a0JqTtCZE9rrBw0+bM76aTfhhQwnhUru3KvHts+mDaqFj6Cm
Wa8bnXEIezGyVWyivkaIDxjZ9pdEzWRf5wMeuSyPcJElh+SxxK0BhLj5NQKQWZVS+aSr9XtbKT3G
SKaRUEU5iW5zKtvsGrfIExgNTWkw3UrIX6K4Vld0IJDzYaeM+oJmtDgyZlfI4WVh/gRqXDpSUhyb
UiNQQ1vaVLH6LLeSvJIryMRLZlXzDAUvIC3LzBeAZ8QkX0nqinIiSvZ+kTEHaG/K+SsaEplGi4zY
ZwmUw3nnVkbOCI8FbqjS2q8mEfblLL0JXYtiLm8Y2FAjov/MoFrJ7HuB7nGj1E5AeWGWAG6VQuWU
XS+esrFeYfcwgaLq3abX4sHRYWGNnUh0r8AapJyTZ1OpxVOSw7yyrnHaChslbntXlyZPxZhNdNEu
T8x5205x785z7+aYxAjEeZ4Z6EeU5qNVDiszM1e9JIWkJSXyqsHatEJeHgGKrTdtU8ubNjgQOFVB
lRPfidWBv84q39ZIraACpsfTLoi02h8FcZsaxVUmFWEFaGkhtDSU9I2FQs7OtRJRsxY3yOLRr3xh
kOsZcsuxCx5jNXokCrKnNdD0bhamyKRNmrBeW9IvMAMqVgjCuq2GpnmLeaD58/v7g6yxpU3agMGx
cohEKvLJmrzlLX9L4DPtBFSXMQAXDWWHZw4IBu8/RmIrrrROPNWdWm2ZRWgSLV/9R9/+R4+NvWxg
cKWcd//brIEoW+V6RUH+P3mW++8FtSTPDiE+GZRgyiO/f1tLc1rLv79vWcO7kYk//i8/+cuXv98U
gubZrk00lb//WhBkEoKW/BPRZDH1x/P+Tz8lAil2XjR4HG6B96nWJe/3q/3xCe5PlVYdl7eC0er3
j8uGaKXAIMrpHtZDupRTt6Wy1u6XQqOE6FqXFJ9yuQLuX91oA7lhwHT2+wdI/2fHWK6yjOK1I7WY
jPS7RhUNNS2Zu3z1/k+QFDv0l5kvLe3UZaj7yz/3xywkjm5YpODtCgDPbZet5SVyAetRsSUHp0Xs
F9Piu0c1iAVJLYCunuTlhEY5V2i7aEPvySt3gej9q388RqbjWkz6jp7Z0oSjzYKIwCrg5xMQD3Ft
wilMA/Gur5W1tJ4dceHhRQWQjignCpGiLGEEYQ8UloSX3//8jnn5/VipW6vMmDX/d6xJOPfCihDX
/T3+5ffjfU/m8VTK+3uQEL1mdtzA3YEkLg3BSL8AZC1X1r13HIawNLlX+IlidK6CbGv9WxB8/+of
38oQZFezuuOK3t+zOpZ3kN2Qkwn/Pybo/pW5NPvuOSFR1cu2iVkah9VUb5tFA9wsbdn7t388tjQW
g872080Dbs0tEbX2Q9JwobVbdMUvomX72cAiK7o03rBK96gcDy+IZuxwM61q9+Zqfo8ODl8HbVZt
9TBvX4aVj9rAhlU+ITi1p2RPw0GaN8HV79Ntvkfg4wfXxsPpYnerPbhCB2SF0062TwqMi2rDe1te
DHMzG0QbkKz7kpjOfnTSzUthuC+msNJP0xcPdC4vmNnBVaPMUf6Sck9Ir9zYfr5/Ce6lYhY6uHIj
00H8s2EVfOa9IZDixX2em2v75+Zi73Cl7ewQ1Wv3g1tHNAbcyrrmoF0ijsWkUNJ2hteY9MrixGGZ
c/+GHV6jYQZtW/Rm7P/aK/EQ4/s4nQpr8Oa4XUfytr5RivfKiabJCuYC+kBrOtXzg25sgtAb5w01
ZRY5R147OCD09TJW6sPDsOKU0P0cFKdO9lhd+8buf8CVUbOAsCxFjkgc6/DC+0j3nenzNlRcVZBO
M3tY6UwKG/I/QSQ2FNDx5WJJQaro8C3OqIrS7uSgJsOB2eaeio7IF4edNTk5LLGJfG5Htw4mG+Yv
zIqysKIKhExQeu8Dj0dR1VZAwEO3Sa8DTsxawXW1jbOVURxZ/C8vNtJncDkL5evCnlzAeQ6vXt48
QXfjjY6sd8lBcsXTzLx2IDvdijdcFnbYAfv09JrxqbUJ1YBEf6o3pokc+YEZy+N/6kvpISzFhHWG
iAdUDfA/Yuj0eSLU9Fk5KbZYOYGDFlu9FAdZcvpDRKxhbG9V2i+P7DDh2FF3Fb/w7FMpHkw/+gT8
g/AF+fM3UUTFO0cnn56DC6OibcnHLPpA7LWKHns3Jinlc317FFfeyMi6Lzdxc2gh4uffFfodsF2O
ckmd7LPID8lAKzp9Jti2Qbme1gfxgl7JjV0S0H+CLxaLGudrdo7VAdkS3canrNoLmx+VG6ce3vrN
mJ1beU2UX77R0BZUgWM4I82PngZJHbReriikGtgaBPCf8QdvN23zffLBJdBpwko0NtgM3MTrrv0x
/wUQsHnGKWW2fq441eRxnpJnvTpbBMyn1aOU+2F9vhVv/DmdJIRtHA/1dLMQuLicdYk9du6N47tA
0MJ04nrklHXOy7wVv3x+2L1SK3mXknXv9GzeM/AiHhdSNq+LHwsxjjPfLhL+2uLEayOMo7Wc/XD6
K/ge3De4KaWzWh24uMLIjYgK5ELjzJrXYj5Ez3w4nnKRA3BijduFvnitLld0ihITtTV7s/lQYFXT
ScVA0t+sSGlWBfwb10n+QaqFmvWDK/kGb01yLWhv4YGLMjNcpXI0dcWD3YL/ISWR/Nz7USrSbWo+
1dWjVX11yi/YgeSBeQBHSszrHWYu21ginldxsheaT5KWVJ5AM69Ks8rlfc/ivs8w/Ei+NExrqftQ
godeYQk4b/L6nE7g27HQFW8ievOsfJCrg3mdpW1NNLPAGRky0mQRMhGBl2D3YS8eST5PEZW/Xgrb
Kp9vNy9sWIi53HvUAjV0ii5wZhM32qajSe2oX6ZkT6u02XTzg/VunjjDcrPmuPbOBxy6U2sf4+ii
+dMXd7Au2QxP3CYMC0OzJm4Nm6R1GlTvQzkrPtqLzGEoT/e0ZxDSLnIqx/D7be8tYzdj7BuXEq/h
S9vua4mGY1M0efzRvC1+NL7xeCv74pk607SSWY2hmwSXZwEzd+Sr8N1QqHvnVsFgPX0R1eWhfoDx
DG6+PE4r9aqfjEN0H5pi4FsUDOA2brkIeSfIvl/h6h85BtTdqGL4s/raIXkOveAE1hZQ7iMjZ7zn
xGHT4WgZHZ1rR+WXNfBjHrrZV+LmphX6qumL0YehFM4wnys1mRaDNcFL/jJzqKHbe7GDnCX3imcG
y85lc9/ZVPkSepB8BsM3471+MultwwVwhSe19Ysf4R01ty6sSAskwG1y8M5JLnyDfGMZrEvtPHl/
U6/C4XsMPJFIYV6ZdzER3smCDOEET5+8UElh2NViYmq48x1+ylB9f3kl9yE6lXtkER/Gu8fRF56M
M8jkV9O23o0z0x/n0fA5QNHH8MUXPraoZplF0hiI2Yq4QubhxdfBiV5mQhKaoIJvhScSkEyba0Mp
HioIcuYpoZ/KMuEM79Pj0uK9gnx1iO8k6MLnfJicDuxWPkvJdLN8ZEf8+uDKY7ogKcgmGHbP/GWe
OEvWmbt+Zia+rdDv7Y1zzvMxH/gvxjvbsD2UGQdLCr/OoKD44kk4CE/SlpPEfy/J8+h8cRD0K+xW
xhLmAkhZHFWXz8/H4uJnCsVGy32KmRvlDB9SOjO9aDrJAs/Zs3zlNJZ7pufgahxgvpPqxRjlWwlD
FsfKODD7aWfushwYhZt8kMdBujZc2dATpjWvOPtMZUSvTbzpAR8TyxM+Z8VfMlRSZ10xit5e3/hj
1ig5l7SFElRj4VTM63jPiWfwyZ4ZBqUtdx79kj2fjDHglcldO7zxKZR3Pg3KYeZQjqxmo2MRADXb
xvtbc9vHTKjv/EPFE5h86IaPXPb5Zgo94wzwfOI24rwUtqKuoo9CQ4rO5Yz1xWWU5GKl58MbMHyO
cN64ypnxn78al4tUH1dcZtkPb4vJn5dgK46hBx00LdUvbuvA8DkrxYycnhBZlg0eL20dek/Ae+ci
/ecvJ309mtflKlW9TPLhK3OdiH5QbygajywW1NXwkP1QizdZ7YUXlFWzP83jlfpBROG1e2LebBlT
6/eGTD9NGx44BGguHhLs14Pf9U6+AeMXesUu6DZLTZ+rvrVcUEEKGpuEnAG4y91BuBgUA9fYxxwN
I59121P86KmVRLcbv3fPGdd30FvWs8IWftMaK5paCG+r20PTOK3+WNE+yGTTSyRHO3yYVzbpdqXZ
DA1IyzJQ/Db02PEYGk8PU/1a5H4GdvUd3NVM3uXkhIJio11wiKJM23aDOH+/HHzgTcsSbRUP15cs
p7K4YtmEWKNzzH4nX2XobPmJIcqgLEHs+FaaqGAsRQD8j3HyxnQ68DQDCiI1wXTNrDbCjViV1qEq
n7WDbm0rTiINEeRJJJsUR2v01H65DMySwNulNuw8hTfJnk0i7mEPPbAyFwdfLg8RlysrYnWnuiIa
KAZ/Vq6cn0t40EpPQaaff5vs9Z+ZWo2nhB0lF3DoKdynIMRONWua5QLb14wjrPWRCy/TOetsrt18
jR15eIDCfXvryYBg5Y+2SfQzbVW/Tt1G3AQrTnTXYftewcdiDiyKXWSiTV+N59E8SqKTDnaPp1nx
fN9nkGubi/C0sKtVr3xlvOIKGEVwrbY4riCOAF/hbcXVAQ454Qo+ffWZUYBhZXJmCmAyIgOXHQar
ldERf5mxryCCFx8HlDiWzY6Da8uPShcPwI3plbWbLSMIeyygvrA1YAGMUKVbS8eswZMF/BdGNrV8
JihHOYzTWg7dfH/7Gm8/OR574Ux3r8COeGm1rfwovdcuN6XhI/QD1R81uxZdI0tjBmR1qxDoBd3b
hXD2UFORbgN1DRW3wY6hRm819s/kAzK5ylYmtq5ZstXa59TnD0O2qKs4vxAQx6EwN/k71nmCsVUY
TOTFdzZidmLHMjh3p/gseKwtPVIlkzULW1R+/a5twFfHeyBUQGxvb+0CvPCZSFm1thd9Tcsi0x3Q
3KJdHU379sUtVyb4QO3EQKTJc2sEcXE/0mZgIYeSvNhQ+Rpt64V6E1LSGIQ+1aGv9odpythZhdcy
1x0YTDi5keq36aFM3FBYY+sk0vlA8ZFm5+0sEh+Qv9Pcrbd0WuieRCuRAiJLF5xyBAOLSPyBlDtT
4+m0xAbKtfpmEuxusAWkdjRqj6byIL7hn+MSGrmVAeN0aD0j+4GwZli/uUA59pcZPbSiU3TPA51u
bZsIrymXTeOMygFbDI9M7LyfyXvVjsCYA8VVGfkJVRpfR414oda5ARf1bta3rjMKvXXE0FZ+Um5N
fkL3KHE6wEVwYLpzC4dP/KChzkfRY1LX1iGrZx1Ai0fqdeqYjxdQTiu0O8vCBF85m6N368iNY1yI
PMu/w6fpgQkPh6gZ4zHcJVR25ZqRcd1TCGDWzQXM6MU+UViG+IIz/Qop0l861U13BdOgXbwAO4a4
HDwGazbdY4erRoF5qWdbkYQ8+v8DzZ6zdrlRGFYRhfp5y53UigC83w3Gn/q9x0nQhuycIpflvUBk
d+Nol+Cs57byK1Oc/Dl4h85ERcSGGpZcQ1gutnaxOtADnyYwNOCCtT/QjLxiAFeWTL2D9B7srUuL
hbNsSdFqPJSFycCsyGlW+03sm/I+wKp0JRaOLAmbggvPxLnOlHVt7LX2iNPGbnZTf461h3B4nLNX
opfLaPKj6E3hDVDRtQldyVXEkDqig710c5pT9jUrbncu3gYoF2zlXWZgRskd0SpuvJ9cRHcE0e+Z
leXCIem7+eT/0Sk7yU/tA40YiGmk0FGM1vuT1R+RPQQqnkJnZLxIPOGQy4iFPIDS4AKiD0aMG1JP
0dYHG9oO0oVC9m6Otq82uj9tOXZDDYT9fV6New2woK167T6UGAl7t2B58GH6BxC+jymhJuwto8IL
OSL9hliBUH9HvUCmrUe2yjqpWCuz3yOH7eMmmA+iwT1VbcgAe7dWxKly3h02Vs9gscyD/kSRxYPJ
isQC1wXXO6G97UvbE/m7Kui0U7ijj2qtxMSu2F+tCSBnjRK4uoDV6hDD71+lO7KYbOsk7HZTvqGN
oZ/DXe2HT3K3rsnT8GE1ahTmToym6lt6GHeaaCvrPPWUteLmF8wgdrTH7qySw2MLO+0kuVS8GRWQ
+a/HPXZnPj62fShHKFdfYQ3T/HGDtxp/MRUAv/Ru+haLzb7bSFRlH67BEf/g3jgJlBRs44QofSdO
9niN153gRaxC5X3+M7K9O9WjOz7GXrbSByecX/W38L17akVXjLYkOD6pHPE17/jmJPNeRI+AHQdz
2KF6kS6oOMvDlB5LAspNMj+unGi8D4weNiJWkHPxitbWgBO5RInBYsuHRwXSijGxdCzG/COGSHlj
eLdXoHFcSG90yEJf4igrsLQYv3elig7DhsbV1e8V1JXY5S6WLrX6gN5WAo2oogP9YdVlwr9iUoJw
SiQcq+48F/lOEe03tk5Mf6wQBCgQrM1KRB/NiBo2fF3+TzwDRzzjbt6bXrGdvZA4vw0snpQxc4cs
P6OuwnsJN7musJ23Z90hgW8/vBpIEFjTmi/5HqurZuI5mvzmBY0CocYqhl/RDr1K2NHMYldFS4dW
GwwybGQ3uzuT0zodEE2HNGbwPeAuLbwRtgro1tFuDH+QuFuBUHElpOz8Upm0aI+lfuUZ1sMsnSn1
i5BY2LOjJPFiXqS0mf+pZgiHafXBVQADgGVv7tO2mZJ3cjUI5fGiY7QeftH6Y9dU2ClMFfo+TxmR
mVdIiy8WNnPbsuPnziAob60eSjt4W0bv8KmlNWQTQPia/sQv3ScpJSXld1f60qieuNY6nQAfOsG0
EW/7dHq//WRYGRQUE4zj1kHg4xA6cA5/9BuRaigXeZliL9UubXEaUPINVil9vnURebWdbWgzoQ+i
fIACiBUCozyKjkpwk9fqCo/n5g90MNbmhkX+da63sFUvpF9IySqoPspzg0G8QoyzQ/9Eccg6RifQ
hOS+ZS8mc9UAD4OsIDv4RdiQR/qi2ZFNpylAVdwCbu82futcgUqRsuxeIMhJPkY8wh+Si4CMie2z
Vb9Vz5RUv9rkzEpL8HP1oWuJtDtagD3wCo8IZMt5zdABdAGDopA4/WY4Si/mG2pnv/bZ3u+5JZVV
f21f9LeIUZSW+KoMNYdZSRvXYfKQdqjXgCGyc//mCLAL/MmJZ/vWEHti3FUuI+sJ8jTQLB/SD5l9
b+jNXCKlLa2Qg8J18WgSlLSXX6rP6rP8sg7atmFnT13jhFwAtYBSXzNu6G50gHl4LFW+E2upj6Dk
to7KjquDFHXqGL52GqtzSH1h225FUDr79jN+ql6IxGRVdgoeCwUWxSms7UABFwDrLPiuoV7O+jIY
MCVl8aqQn8y4tb9xQSfOvA53lAYMT8YY7hGbwhZ9OS1sGf3+s7Vnu+f24Vkjmm67cd2uR7QIiM2d
fs1IEp5Z3h4srLX2Y7Uqj6nxCvDdBJFI5Da2FK+/Xqxj+E6/KgIZJr6JV2pszx80gPRltH2OXlhC
JZxlXpYU5PrJfCDsomQNAPWPcfaF6JHSpS5+UhjJU9ui+GknK5l9vJ8ftJfxl0zh9125lE/BpoMG
8BJvx0euxO86eehJ9a2TZzXcGpdH0v1i+6t24ic4p0fgm/PNEY7pFjYpMzKXQvAAt2R2a7+3Owwg
7zmSRfuURute9mTxdd7pjr5lcUZ1I5XP7RCs02HTWo9GKexbISSJjOZpmI/s/e9fDsrSC2om1pC4
ZECIloojwrSiZwSKZMK5iMCrp/UxkLp8f8yq4x1x20xUSwsrWqx6SCQoyMiwYxn5hwmo2b/9JF++
+v2tGpLhkYiPrVjkTrs04e5/f//n/qutmvBMU6pFqC1rxoG//30qN9ImHLa4RBqsgjr4luWfcPn2
/lhQDSzRI1P7sNAMeTrbYWK4/vKr//jL+59ri63y97OVTVCusvR21TRzC5An8mjUrmFi1dv7P2G9
vMb9S42GvbTgsuqtibda8iCOFf5tjHa/fx3H159v8/djVijUfz7F/cH77+RYNtZMNavfv3d//Pe3
f3xFxJDo/OMnpK0pKGSYmn7/wFSASdv378uBdRluWMu9P8VfXv7+sVGEhuyVJ24rfFamzD0NW633
UEZR/FpquHExrfoKQH1T55ukr9calsoVnX3Rl5X6EOb0vOKE2tWsPEqpwHp0uN4ka91VbP9SRQXw
AaWgQz7R6JrTtkztemRe4lD4NNP2cFPld8tofVgCXx3Mr7SBLwWK+gUiBuhmWhawXhCMqNR/JiJ/
HbS8JAFbyUyt2fT7XCKwgAzEVd9La7FBVpAGhrVWNGSyUfpCPtLo6Ddt007EzuXiY3XX+qT9yFOO
T/i1GQXL5DoM8y6Hc2qLtVf0kwu2HS+DN6qsLev0IclfQ3JzVKocwwK7wQIp3Ja4WJCt0ZA1K6Dt
7FfiU0RwjSoZjF1K+DB/YFHYGhBhbA0gg5o3T1UsfEB5O5OeuwrCz6FX6AUV7JsZcCyS9RoiZNCo
mHRJNRlDE9iATqIASvxoEBjvI3JRZzSLB6Rm5Kg2JEQSVy+DyyctSmEW0ay3MESsV6kUdMqhFw7w
bobA+J7aUXbTSv6FkuQghsZrmCJhlbvZH9MvCZ73kH1hcgHvBCWC/uYN/Wr3ExXmJ23kYteJSu8T
WEkcRRyvKmE910gTNXw5I3gGL2iLF2NK6JVL26aetohJNnlOn2UOSOmRL7emf5gmAkKHBnUUHOiU
jlBDgpnYrnIo8M2gsxZjuA8aVI2q/NRZfm8+6irRF3hziJzGdq2bu5CaZ6u9c5g+b4j+JCs7SXLy
qbLaykaLRAIIYbLqDBVVj5xjRoDAd5V0nyBjcAbNKqs95vgGkQtHbNKNfWtI0HobLdpFs2kHraTy
ML06CwidW41n2FHq10woUBNoF1JoXvOqoQ5qdVRTsY0affEthQUZsJ2wG25YNNSS2Nja8MecMhj2
PrQkS5+ahWWSCNMmqpNfJRBi2RDdMB+eKpPZdWo1gE79bYRokuxH9EDuTSMoWGhwi4lZdYxv4ttc
ySmoaRNEBIECpOU9j51Ubm75/E7uPUOKLKGVwV6DDEBw0Qa+sden+xQ6UobyMm6SlaWo31xJMCDb
52AwP1qQLwFd6dlAqjGL49M49nBnYq/Ra5S7fU7gp3iYjPBqRMUW7GFLxYryhzLIl/G5ySnoZFYv
bxJ6mZXcEn0Vq09KZ452rckf9ZeoWD91muPjLDlcIz7QyJh2skaw8FDz5NY0MXn1wa7V4p7kMDiQ
kbaVIuE4i8EKhW+Aja0BBdp+S4OFY43NQ1bpT6jJcffJqG+nOiRD5f+xdyZLcivp0X0Vmfa4hjEA
LLTJeaqRVZw2MBZZhXlGBAJ4eh2At5tS/2b6TXu1WaMzs8hmVg5AxOfux70fAiozPV+so1HE5jJs
90ZnolpM9a9sKvdT5MiH3Kwp1ZrvMT8/WG3O+qObwoNL6UvkQNkb5VcPCsymBYThwQWF5oK6nUxW
gBsdzHRRfnR+tB3CcWH6BE9d1LPIqFiQqw+3nz/hdib+HrMtjKJUb+nzvgrRf0klu4vSHuEg4uhF
sUbsKIKWDsXPhVUSZvHm+8YwPid8N3l1va8pGECYsUxkUvMcxBNa5dL0KbPv02h9UQn2L7sb4iO5
QwZWiUc4YXIYD0EPjfrx7PTiDvzGVaR2z47GvAd4xUp1jB/rd9U1vwhB8rVFgCwvTjKbu9ZN/W1C
KTP96FspfGBcqmDWRpCNsxuKSzSllzCQ32vCZcBBGXsanHtOXRExMdPpY1K0372mf22r8Z7X/H7u
7FPLglbLDNXUML/EAUOvPHyJxvaxnOej0TSPqUuLm0HVOFWUMJmiMv1wNah2DdzfEYQj6uTRpoUY
azAo68LMt9lC1rBxmG4NT+HoEmAN3XzYmqr4CaYxwVw9fLiC8VZbtOeYYFTOyXs7OMlb0M3ZGWuw
vvoRW37O30VL6TcccsyIWOH84VMv0w9IiNOjNfDpn2Pc6m5IEfhyFcT2UB/KQNGsW8hsn/Xt11yD
leuH6sF5BKM1Gw1VYOW7V9L+9ku4yAVt8q0Y3kQy81U3Sa7W9NRtrXLeY9S/2CVdVt19rNv+Hnf1
4iploG7VEzsb4CoR1BLOROVnI5Fvng0s0bcXqWuZ1VG6Sm064eC6Mrg8j6+pmHtWp+EDtk+bctSE
LWzOvB4Du01jZnMxNDRGs3aRgXMD9gAT82ZgCBLg7SVSRQMi2hdWXCjl0fjF1NQT0nl/7mhC21bU
cuCp9r6YncmK3az41MqBQUiXv5iz/ZMA3b7uJWYeqgsZ1jYeq6cCc4lv5TgIJuHdnIxJ+sDuM2Ei
RnqYgKmKCnWmX8Pajv0WorQhb74TITeZyAxxFOI10cXJymkfjBk5hiWmT9+ZKKhkOmX2jIxgJT0Z
ioF+HtyXso52iZIhzxadpKr0xErHYtDeVODC4AUp15zh2zACCOyLCSYW16XWu5RcouisbJtiDtv3
svlp5eK05qT+r1Xs5X9uFbNoYKJt6n+IlNXjv+TJ1r/wd54sNP+yPN8nZOYu5V//9neWLBR/CdcW
lrB9OtdtsVQV/SNL5vwFF8AKfJeSrSVK9idL5pp/OcIPvcAkl+b6y9/637SJEWz771lNM3QcD6Ov
7bihiZ3Ucf57VnMqh0FVfhpcWif/wsUagwhxpr4COtCG1KxHOGPtCUXTYFiR4oJNGo/Z9GT/MDIH
NlU7FYDmapIXs7o1wfeE7/HZ2WV9nr6m8HBYOH9gbktP0xTiREbNMayrW6DAT8o4+XlqvzhU1uom
cK6N2d1SAF/3cnwFasyMogIPQTTtxTZN52ny8dD0nPOacSlgpBxcVLRyiSriuzMGn9wG6Gc3EEjJ
sUPEXXCLO+YdVCidaWqND85inPcidzjAddkbtQ9uwfLTc5WDDgYm8CUJM/OhtgFJFk6xb7J4vvco
I85Ifm+ixnWe2kq8+6JgYJ+o99QbmB933i0NB312Ay4aGmqzX/SIvxE2bLd2jKvrUtExDt9GMuL3
qeSMh/V+640RVAFLv+bs7RvHvbNdWb5RtXWt+/QU1/P0pKPKPFtyOAdO0XKyzOddVNvZMYICbw3K
PMQK5bPz/HPQNgUdpBFz2+ZhnAFEu9m2DUl9K2Q8Z/LSa9f4M54y2yZ9Ns3XLndObnGeBkB2rdUf
tXcKEy6WlHOiBNIXECTTG1wH+zbJ0Nz7I7W8pObvXSWtoxYFUkv13e3618lOJUkpHPtFwtAtgqNX
ITz2YJUvUZNxarcnFCPFRG4aIVvU+ePQd/ZFCmfENfgsS4vpQb3PBJcuywNrT1H41Un2tq04WWo6
YXz8nmwA3A/HYQUMgvlaGd0NDmN4Y9V3EJ/zoYqPcwiKS2OVmIvkjfCcoiKE8iuV25ch9u4pEioP
lZfqU1qDQlrErZhLRo6sdDQz+a3yYeanM4srNYw7q4q8s21b17GlT67342JPj1SFrW5Jenm9c0jZ
/Cnl/6pqD1nM5ZpoxtEvMGzjyVnyAnkcpLs8nRjdWumwbQz/yasYGahl2u/FQAsCob6TcNKnwh2g
iswQeSOyH4CbzqVRnz0/Dq8zCuCEnaquoy/19LAW3gjKJJC2LPi6l5wP2LG1XNTO4KtnOPN1oj5J
GXZ0Lu3mqeuUc6fYNt0y68PtdIG3XcIBqth2d0aE5EkvCMDb7iqoIL7yjdOMn81r6TZUpodUew0D
U0/iTFs3h/ad+KVgHP7T0H13DFX5LZ4GMCf4qnfLyOSCMmKHPsEPO7p1LF3RjaHXB+OEGlMGx2Kg
Pp3V1sNYuqQEK9aQi380MRlFmjupXLydbnVXWiWgBHhSJ1qoD4KtH8lVAqBugHRPqy1Ocdxdw9R7
J29oD9rHkCeUeyzgs27TsYgxeeRfB6q/I1+xLPHQPb6nCKiHnshZyGa9GzlxWdMkCJOZGxtZjTp2
FiARnxpAiNbswfKCcrFJ6KBmFVQQWu+fCnv+cCNzF+Qg81KG8yGtFKlnvgciPova8LZ2RPgsmtqT
zsqfPO8AKcM/g+dA48bFuw8qB1NSXaMvztt6nPSuBpl2HNJvmil7Di1i35dgDNQc7Klpei05aW/E
NKC2FkiRxUBmrOsZbj53NZrWHEnq4IXO743nuCUMVVXp2W6KB7cfFdNU8RMCHOwnK8MsJdoKiz4b
/imX9hk80LwdChtSXvYI5ZF26yJv9i7hzGrAnrQM9kdhBIj0DyLshi1dPMyASZZuZZRn+8lIDmE7
s38ovzZzl4PwoWiYtnM2EGQP3Ha+9TbmErBxM36aXxDSURZy0paUgR1K0si7SXTfBfSTjav5LdsB
gxMR0i/luw6JIudVN587bJTED6i7qKdbmMKXlmn1s9bhjYqa/D6X7NkHazB2pkJexyWSJjzlWtGI
R+KBfFZpI6PYHoBT431mkX1INbzGWps4Ysb33Cd0MekQeG7qxJ+55h4gZTzOXYiNk0ojpM7plmUJ
56SqfHOF8WqY0dUaybDQiUxXiI25wVBfWi3xE4RbVl/RpegsH+4MIkrRx5/CUj23qvIOs3a6veN6
+R6iLnpColAziXhBJyGwVqO1+CDvH3CXqs+TE0QXmTEa6W1f78ZJ4JdrrOkIF6G8N/2BSK/deHu3
780tsNx+TxHxY5R3AyyN9mZFPR8fD/1izvzpMbegM1kgIWkWmW9DLVEbYz+8BDSrbPKOla1uPGdn
h3j0/dagZSGE9pLYw8mdm1OdyjOTvHJHZRbD2h4XGHR/wrx9NlwU81uh2PGReGx3SqB8NoR30mjk
mhBomBRG8RpMQbE1VPtqmji6grhP9j6b500/aQVhB0e0sA3MYzOvWzdbS860Lu7deuLkGw2HUXR3
qWxuJd06V7hR1Fegmoier4mn6+xhhHkiYud+hi59saFFE41H905LJifpSUU+VnVjsPZ6gQ1yZQd6
NRIoaNDNWLWQziE+pnHzckWeyUXUCU1QPk4Et6LqpW2v/lCeGBQDOE3ZLQWdHx4tiTegMNJtWDFf
IRw4nAFt7YqU9IEOXT4IAfvjxA7uZOPap+6TkTJhShxngVzFL5G/NHTXc3sUUaO2IyVFJzLdXHJR
VT1h3byoZZSUZd6d2yiXt/7QNoa+lR4R6EJ5Z5nX3l6MxHt4luVDn7IMCHNvZzCyjwvjU5Am8ZlW
IwIK8Fhwzc7FjcjvkelCTD6M7G+rWzyFyyB8DTMQocrkpwH7gx839imefWvG4AqkK44nbwfrpd8B
IqFdfYkXyC74ZQ8Tgxv7TKVH+zt0sN5ylyCCT3bQN3W1L3r1SS+s0kAScWxrH6d5aCDZ2oIWhiTL
sRPYw0U0zvcMijHsS8aYTuOQSGmKk8mo2jPldFkPM2Uoe7IVP3Ja0CiTVT/B2TPvX7MgZrm82wVt
du4iCpTeLE+LrUZokmAQIXGzpiGijswrkmVBc4TlgY7RugOdKrnPdSD32A8by/47hndEROZtYA2+
iXOMMOuT1AwT+TqKYVsvJDktPTaJKkfQ7l+7UjD87OHQGN1rlA+kTBdgYeAFgPzwo2X1xCx6uRc3
wY1UH4KlwwdxSmV7WW/ZWOB+31rvrocSUpPTpEyerZHCpuXQ//PWZDvGGUtWp6IU8xSkwxpeUGRm
1zaK8rPifFLJAD9blWfbKsMtW3tk3QbWrwfLbR7XpztiPTsm+EjETKqsWBiA68EZyUtt/twXEIxw
HYgvepFI3EXIUE1cQIxevvY67bCnsZfh2tpBVe2q7tgvcSBXdTy23uxdXt7cLDRo/6hESftiKQvv
/8LMY9BtYHBcbhZev0Do2mC3vq35b6SfJOYUeMtxfcBy68cZIiw+Cv0tbqE6rkT99dafg7OwIddQ
k2uWO2EDOZsXQccm0Xhx4N5cvOWw3u2m/N0kyr3/81DeEAwBDMY6a8Exrq+Ft74s62vV297Ns9Po
YL9U3TBfEg+wIPAusQlmGg9kaoPcWQ79egg+Wlllm2SsJ65nOInymD0KnbPqopXe0v4rTpHpUwr2
z0PY5ePFLOg0yMP5tTQo1YL3Z0AvXD5zKd/PlqnpbEgM4sshUH63N0X/XpjzaG7nkdoMWkZPa2Yo
WjJD62FND/2+Vbmkdxl7UAhvDN/+NAj4VsXpMhDtgYUj5z6GDpzVcR9lLb+pSOV91HXxUbszc3kG
tM+hTyXb+sMVTOy0uMyHVts4d2fUbbmkwkwYtrs/4aRuySqtCSVrCtBl1/tqiD+nwUjtzfIere/F
+kapnD5pUfmfegey1iZaGZTktvzUEsf1nfmXz28/gjZoYJ8go//jg+0zJ2LZfLZlixi6fpA1Zw2c
nBPs+Y4FAd2SvCBcx/9+qdZXiei8wihHNcqZ7cTvl2D9Ldffd2Uw//nNOW1Xh6BLzuWkdo3qgMiZ
zi9KghgU6wpn32A9WeyIfRfWnGd3rL0dVHJzdr/1cUx5vCKOO0BMnWo6dED4Z0Fl4Q6gvSYMhneT
dyXA0qqLcfraLb1lRRBjJ6gK1K4uJC4y4ar7c9CLj9Cn2abH1Be6hdyLmXEnthTTrxenmfesEiaN
WChbg8ahOHrsBHs3I+FC78oLpFkQBbY4u737XA/1J/LAXDFR2t3ZhjTC4t0q8cKH1Z1Wd1lV/bR8
6zPwQTqFDMZn45h+Kc3PWYJHogiar7Gqvtp+JLaZw1fAKrP7LqkKCA/6ycRNVrfZYdS4SmBaIBOQ
0xfKAVXBzrNj9U7guT9IH8ClOSM2xYU8jdHE0sdXL1ljN9e4G+4GZwxOcZG8ttbkk5jI9qabU8lA
tPRsmVxfY3M4y8CnacOBvQGTPyyDl8wpTVSq9Bq8GcwJYIeXp0kG47NH2+Q4BerS001TdD+1/RTM
z/Bm0wM0U/yuZX5LPP3GhoTZtWHcGzC6N7ZLwwVckF1ELSOTiBKFMPJjZg4G71j3KYu9h6p4nIL8
F8PoGYd5wgm0iH/0ksWKMTHoN2V+CzxND6WvTl7WPAcdvbts9WywU1Ygal6u4TH3qeFINIFVtyz2
0VjeyRqUyZypO1N/jnxkuwHKM23o26Hr+EpY6KJIDQCFh53fNK9BwbWOMm4sAayrgpz4wUChg14E
7R+9p156EXxXvAhzguNAjpRyhsL71BX5JSjN57YYMNZBUWy6+Wdus6dWWYiXfOyf3MgnRo+xtitC
IhoF1hrtAPyyX6cowtUGbBrK73vXOd1OOu1Z2omPQ0g+lo3aJzUKk74OYbag9D76dCAUM4TJDoxF
bmvv1mawCrwa2YuuIatN/X3mYXdozP65bMCS4snNmItWQ/pGR+IzmAVIyrm4KyY8lkFe3Ricn5xq
ugzldM0RtHKVxxvl6p+VtO4Jqr7Onf8pt8JvoZDRFql+S2+YdzYd/KtNi2eiwSxrokTmUPNYkx47
Ib/WdfnMs9xYiqEzrMYAZCIbL7coDtqpKJNGs2NSspix2Ln7Kc0hvA0xvvfCZeGY782TpWbmNUr4
uMaxkLsYqD0Xj7hTho+p7r9CFybzEGGr7vuvcN0iWJeY/m2BEygIJAbW2N8MOsdgnrbpsZqNb10F
oCiyai4FRIfGd7/u/UMUIEpQUfDDxKvXmQZ1GjZy4zBzOhDSAqRUDNC8A/BJCwJkMSLErJWNIr2K
ynrpA2oYA0LxABLKXWZTdeZ0qGe8ai3rZNTFUo1X2ffTDrHkNHngN3t3gFk4mu0xUOCZsuqjaGl1
UqL5Grg2qUMV7mvLeh/wMEJXUfcNS6wNwllPSiaE9NsQp4kVzik3wZeRPk95Ml0lRZKbWB2dnCx6
UybhycwFco9vXDJqYm+mHd8Sqn/pYTSzRyLWmOw759h7eGuTrtjW6HVM43FdFto/MOL/YGWB012q
dst31Ldj66LLz2hhT+yLZyBvJI3CkpW1kB+ODAl6tQwkOueH9uhunkGiV/RhEhl1rxKq4BYExkYH
YA+k8wtGq7+fs1nTAEGLUo4V1yVg4wQE40rMlYBTUH5t7IPtJsz4/25MZBE/ql4pG3/sK6axZY5u
bQ6udWEB+5mrBqa6iEHgRF10PLJV88dbLamzyuY3YTpkJDG/wCUyxP1QeA9miIeqMBDwKeLdwLo4
0TmBxy9hLECvNVJf8AHrB6+4sLwtIC+5y/y02ELUQspsvvZMrG+c1miO59304u6Dscd06HSzc9y8
OdHW9KnlHARzuf1IihG9KuLyWXbvCVMUgo8fQTZBL6wo6CsGCiKKJ7g1OZ0JgohPad6GTj64bfGL
S8yt50R2APnPmmP4KlXwziVdbR2NMkjK+mKV5jnLfuWemPbjDFtHjFwbM9Zk0nW2dh/0TK8OGS1K
/MaMQTxqbsgPawZeGV78eonLKiO+lNGuDsJHS0ngGQZnGVa1ZHPMkUpqd+lXm403X3YewUiA7DSf
cz5In7scgLSg0X4jSoHSKEHO8y9Zhf9IeSeWoKAB1OLSlqPoeJZ3daS3lut+77Rfsc6U47EuvZM5
v3cBX/nSCuE3wr9xsANsA55aPWC4s5mfoyrJS1sn3ygZB+6DMbsl565GxLq5n54iLxKIdSmsfh0T
VaYiY+M6D66cqdtrMZnlmHxr04LFYYvnPsNEPQZ5dmq9k+O0480QwVsSencGu7CdcLFIVu5Llc/4
SbOckouaE1os1WOEs0N2zWlMo2xrl/oejqp75/CpTiEKzxnURtcZPS5ftjwklxwL0E4DSUs5S2wN
gYnSKhDM5zr+knr7cugJn0gsco3cuJ71HPPRL6yDQ2+b548/cyd/qeVdD++FGmiwW/QRhVslbfZM
IWyccmYCJ4DsEnhF+EofJ3XUtBReGJORAjTJnsEXII7bCcrc7MeknOSucL/kzLc3f+DivhKU6VUE
farmBczdCzIjGvuGRk4mXgyHGnqC9syCwSUTqZrSnIt//FHqqKFewzWPPsxhsiFiORnqk+EUd1zm
tnkiw3t0RsDPuvqUqbd0uEZ26+0HlkRYNCPwqY7z2g0o7w0uk8HPf4QRxk+0iO40FerbbOk31k17
Ky6+mwQmRoxnT1FW7xw6C7Zd+uQUPJ/eH3/pxD0zqbwZZeDiK1yME+4Pz5uwD4KfYaN8nk22V+lQ
vIN1ewacqzZDP+w8J3trbPdtZuKxawZj4FzEVlPyqQsC485OVYaVE5iKlhjceU84DedY3fyY/b4h
4S7T84drsN6OWAqo//CeHeghW1xVe6909oMVQrEGiGIXGR0M8zJKGsvPVAPUe+n3DcNM5yyckr4E
T14ngLyXRLgPvgX1twwyY1OXodgBSiIUA7fczHHXsBsYNr4C5aG7vL0lIqSrumx2DFR62lh/VEpV
O9P82TZDhBkDZ3CT2AcpiHE1ZvhjbCpMK4RSyi1TpxmBFvJBsAzMpTXd/PZ+nBlahF39UhZ+x/5q
gixgOT0Zr8IsNlQ+D5f1vtnGA6Mmdl2fi35Bta9zhDLN5GW9/+eQNgmnC48zvVH5Fz2REUms0YFF
bia7afl/MEz+gXTdswV83kh+/WbAVxpKtpj0gQXPf4XBr0R4hb2LkF6QbevlH820V/Qn5YJyMeH+
zOW3gFEGcIZQYuYr2GROVI5WQ4VGXQXz0nCmuK7Q5cdEIMaEKFEdKF3jwBO4YTqqjuvjpviW2e50
TksxXhxJ/2kgWQjOk2fRklR3dNiSK+4GlJH1ri8GUGt1gxF4GW2ky5AjMduyOWFm3MQt3DjkLlI0
1Uz0cxmIYExkE77SRv55KAYzxQ4zE02CYXxZWx505DxbMFIPeVq8eKPdHTzKOC/rYWXVzxg9Mzpu
TtGycc4y0GPJclhv/XmsNsfHYSRP1fmkMyhsVJc4mjBgCLxXv+//ebDqQEV4BT68pW2rmId9l4vm
ZHhsjmbd0PWWRYhFnZfJDc1Pw6VYxlltFeBcaDPCD0WG6U2ibhkZf08Yfn9p2pkA5nLLXQ7rreVP
4IQaTk5IFqIfXOqZksfA8Ze8l8ST40iK+kzb4lcUnbtlwWZfSmHb9KpwS2VtfPZRPtXSZBitpYbe
CLvM7/KH9bEs5sy53rIwo21MKRhwVvLdctbOq5bVhJEQDI4A8uZ0Hy53Ko+HXaBx55x3DJsrWcfl
0P3z1r/cZcHb7/OG1Nf6/IxaO3yUd1bPL2wuDY3rYX14GgZA+PWT7GcCEGwTckLn2b3lJtwFsGhD
/OKQs0gAXONYODGWJzPNlBIvh/XuehDtQF6je84brsRwDuXFr37/+//lSSwvEo3FPsG05XmsPwHz
CHSCJXOyFHRHwYvbdqR5pmYrkyZmz7WpW/NLGbNZmX3Mp2kCjCEDJOdNPqkF7UQnUhFO17j3+LNw
59WMtA3FNLuPhptlQ0vTQfYj18Uba6Bt4dCaNlEJt7PqFCd79VoPfEpyeH1JDbNizk2J0iNNsKu8
XLoCgRhN7CUMxEOV9uXeYlBxcCb3OrCjGXTlHaluErvOSHYf5k6z3zzOEXVzdhdfGfp2PHLuUuu1
ttS7UfAbCBX0mzjD+j3hnUcp5ZOr/Eu8AMh8BTHUIIXTCozy/2caYec4TP8/04igJPt/Mo1cf1T9
j/7f/+031fj86z/+3fr9V/5hG3H/wngLTdikcMYNbSv8p3XEMu2/8AvaeECoeaQ3GNPGP6wj5l/m
8h9f2CHkYM/hOfSIOsl//Lsj/gpDM7AChicisIRr/a+sI6b5/1pHQuh1gWMJzwlsIRZ++n/BZCPP
BAWLD3G1oujsZIV5G11p3vxh1JeZE1JspuJYTQ1hHNmqa7pMxd2ePmP8eJz3pR8ApJ3TetOLFPPp
8tjaTbLeWmtJ/tzFlbFVQ+ed1h9W0feUEszz2rRjLRPp9Zaz3OqkdAB0n/48/Odn62PFWtLz58dD
3XMCcvJrt2KrEhZzhxSCg0c8kGzlN1XW1qEINypqjfPMhuqSm0gFjujKbdAnzE/kgrWiGTYlLFMn
+1m0zakLKSXaYtGm2lSDNjd2Y2Ik18JO9R5u+ocaZHv0LZW4t67sQXd0hDhKz7yshz7iRIZy9oVt
Dh5eR/MtNXm9zw1R5+V1ZFt4AMBpHOHY/n0JXUuQ/uWuRlyZsQuD59UPfgHZ1EtgERazvFuXKRZs
E9zFdIQtjS/rofDYlVYI9hsXu3gRLZAF2L3bzCabsB6MmWvxZr2JONOcCn7nuowRiRTG1z9PY30u
8/L81lvrgecxHHpzhA/Bxb39Z0nTemt9bKgRFZD1ThVQ4BNDZ0z7qDoZU0xRY4YMtsIrkr1rIBs7
AUW9CHz/uJSaaMT439VJo2ZB8miIBlHxfJhV8kmHqb7U2ksvs3lIl244kTKGZspA/S6z9yjtSFw1
wGJmzD96JjvgEhg5Bkg46wogLZ0Dmkl90g+xocILAnjGji1T+0qS13NqHBVmr4jmmuCogA1ZZUpD
xUz5vNtgpK1bYtBrz9BoYUpoWustrIPbWle0VgKtB1uW5skM1Ha9l9Z1cAhkcpcxR2Z+ucgn62Ht
o1pv1ZOnCEA+oz9gWkeXE3yrwIMzn20xmZ+pH2cleAiSKD1VPp/MMJP7MKppJxcFcddlGTo2IUmD
mv69dUGaBKTIBzv8CFtoJOApGQHMy4X3959uyhhz5/on3f5d998i6Au96ZxU5ka8uvLJZdB1sHzf
3FvK/mn0zsQqr8PvYFHrtq7JWiwnF1nOE4RrXChlkzW7MuoIhy+qj5gCvkvtAnpbXwYvt5qD2TTP
//K7r11ctGxioog6gzw4e5FhEZ8Q1P6u4Fq/mwtf8e+vKcIgK6DKO0l/Wy6SgJsavzoFqs4o0ZVn
mKcDS/GxD7tNm4QhXADNrgrH636OMLAUBj7PRGHjEZQTQldrXoTOwKYoX1z8jpIhQ4DDkSE486o9
5nlKElRT8xiVp34Yzcu4SKL4gHuTVIG9yEtr0ZcwFMwre8EMBhOpRT7kNggITL9BBSckmsi1RZJR
VZol3a5V3njykba6RRN0XZvAPuRa7BDcbUraO6cy/vGnU8ruwuJg6PgtptFtU6sQ7+4gEMjT4JSr
lK0WyRgWMD0W7kLTCYcg6SyHdRG/3lofC0ZL7XOR/Vy//QGulkvb5pwN2NnjnRIW3I1GMUTB38hn
gsVr61goUxbJ7KAjtvv7KYEKPLVq2K3noPUh6sOHjWvgulDFD2vZa6wbDlQGUu6b3M1KQNtNX5/8
1iOUuPRxrZ+F3zfdRc+WQp3CRUekcO17WKXOPnei4ZKHZDVimxnzzAwKd4lL3ejcLO5rzUJT3SfU
xB7sRWrOaU5iHvdIQYnNFnZ5ZWF8T659HdMlYeHFr8J+mkuipzWqxsDAcWcWAKrWLcx6fsNbddWu
yH6fl4OEnTVAeq54XVqdTKsx6M0dnwy8FyNs5Y3bNHdpTYC4Sen2KiMYZCwJJuapdb4z5zTeMTGi
BzvrbkgxeB0Xdidy3t/UTgIhsHmM4VTKkJT1Ev+yyFWz6+Jcvd6Ff/+LDkMJtKKhP3n5p4Y04bTn
O+9T7lj7Oi2L60gS80qikHnHhYJDTBLZsmZcb64Hf3nw9y27z7ATcdrs4trbUnpCtxVceKQ0Frox
s+yzY8MQmc2ipPhbllc5imZfGzUj/8Eb96LCQF9N7Ht1K7NzVKIq4DOATBYl2QUwy8y4+2KanGFj
PkUHNy+fqx4a0+CwTyKqgBQPSBlQflmz6XKyvj77KCehvVwL1sdwzNi7sMDlXY6c5xlbTkfL9M5+
taQhWhVaGAfa5BiFDVLM6J9TUdwp8LancdQzNEuylBNTWBW5EU7WCUqH48X7ILfOAahSFtrxseVP
XVGe1DUEI9LqfU6kw9JNdBDMyk16pnmnyo4K2PXWekhYCB0dHwpPuC2HpYorls+aZHQmIP2mKj7J
1k3YlWNMoJATYz/fg/VAeWVGu1D1WS5Zw3QR4otlsbMeoJ/TYNiU2XlpV/OjJcP4+wchQSKKSsri
vdPjQ+k34822Us5fQ0wxsk0yqrOesxqMFkrTDxuFrFuibU2hvqRx/WPqWbw5Y0eI0pDA9yYT3RcZ
cvI/Eatb6GeOuesn/5JGFK/q8XPhQTCIhMxguHyZ8qLf0xC7eAEVcTIMcBg6L7nB+QU4/Knz2i+l
Ei95pCnXo5/yuLhOvaLZ98zDR76MjBrSuyHyiqOdEAdGKDgWBBW3Xhp+Lq30NozzdBKOc2gm5wN3
xn09IdPIyN7rpWAG6+X8uQtjiBquOjhLRa3ftZ+FAtWTFp/9QZf3KGelA1SiShfEfUb4kJ6D+z43
b2ZaqwP1Rt/9Gp1rJj7nsH7aY/wnKl6Vp8wHAiw0SQhWjKeiRaUu/GHY1brY1X29XAd+NHVPVVTT
Etir7RxZfG+ddD7Yj20iXmm1ufAv+0nZPEQpEzaPTsoNZWXkgBXgSEoatgHtOgc6JSXsFdXvcKkC
QnLLl9QO812TjmAjZm197rkmBcr8YIIL1bAwfg6mIw6qaHcIfzBkZwFEL2L1p8UvS/G/WJZfLEay
oPNUfASWvhkqKhKymUVGqGexL+d0T8fnMVY9XzorvurmHGUE6qgwRbQwgbT0ztdpGq0nRY5zS9xH
avgcwi5i5nnfW69OyEahW07QlkMfUD8e+QebeODZpULnRk/Zj6D2mDEwjvepAGPklxY75xENOnvO
07Lf2A7kaVn6ZyeAw4Slbdhr4OPCIxQP5EkLhFZMxs3B8EicYWZ+tdsWUM00F9u+QuUYAvB6MNCA
B9rbuhLOodDuLpn99Jgm1TeFppWm2VLBk+wrv7MYCwEyIpUKa8xQ3wMJlChMzM+jt/gfxPOIUHNy
6+BbPpVgJDwXJiZpzv5O2EpuCfjgBdb1eCexUFZYuhjvWhvTCYaDNYffimC8M0KeqXqRJLkFzh1B
9x1nOrSYpLPRUpNXF5GhaHrzNLMJ3aRp/Tg4DH7qHFHRHfnjGpA+8Zn+u89/R8xnCwvHaxLSgpn/
iuOh2TVzdhu8giVp3zDdxWHujA6Qa1s9TXGC1XBCpe1sAOle+KuPO06ELpYJt/bzo1D0pRmmFrt6
POlIPFAxG/ItBrBTlC5BTvT4wUdcbKRGfApzcNvesaDYmP2JP+0SbARkr1GBqRYv1Sdkjl90cR4b
i1/c7ANm/KCkw/pLrKu3OKE5Zh4Zw6CyhNQD+FDP/eSt9rXJUEJ+s0y3eLMG8UNBwxjZLuPXk19p
1GMP5TNjGSrsErHn7xjfJRPkJQuH/H+ydybLjStblv2V+gGkuQOObsoO7CRSVBuawKJF3/f4+lrg
vflU+exWWVaNaxA0UaIUEgm6Hz9n77UhsQH+LSuLM9Md+tuPcbxTbBscscwSWtYXAPj+0f1BX5/L
7995l8f905f/Hz+XRfWDq5XRMr9qDaqju2vdWHZcOS5Str8M7ctRJ1puvu4Od2f7/b5FzbhDY/1Q
+zkY4JkK5f5Ra4nyEAj6Poy5tYwzw/3T95tsedTXQ78+d/8IUx/V2//2y18/Ji7Mv/+z6TnpkQ5+
/SChmcFhCgXcOX6rrwf+L//B18/pE38pF5WVcDr+1x9QUDl7ftoeGPq527ms3uNlj4uWMr7DyLxJ
atyu6f20ff/k/ebrMV+fK6Ylgvfr/r89xu6BSeUonrCuwY1bfv7XzddjkRlSYX7dvz/m7u7/+lze
laSW//XIf/zNOtdA9ubksAO/fhypRi0hYvFTqWqCCorBvkrmwbtc0i3vG472XzfWUnXd71bTVK0G
H8EtngJqrb5c2ihfX//r/j9/Tf3rp9wfn9Qh88mx4CxLHig1Ob8d9sOoF8wH7kfhlNnfcLl/OCub
Q8VYAddCM340F0HV/aOvm3t48NddgYg+ZTHdf33q/lGuYe22mnHAG4HS8Our9+//p8/xjon+zia+
P/rrMURtPZWgGwAvG5LEnJ6bOv+tWRno21JzvP/fwvzvtDBpE8r/YwvzkbFG+D/W3+sC0/x/ccD9
/a1/tzJt8z+UqROm41imrf9ldfvbBUfYGtQDSwmOgIvTzSDL7O9WJv1Kk/RDA2msMHS+DYPcf7Yy
jf/goWSg6SQBC0kO2v9NK9OQOglx/yWx0JVKN5ivmJZOPIxh/5sLzk7GKqvTJt5H9F09ayxfTYc4
XUD027zUu6fYsMOnIB6OeSZTFBgcFI1SGLe8Y2SeZGRAmFlJ0Ztbt1KrWMGwP+yiGaUDnlvCgGdl
XnsyloKyv1odYrAgj58LDVhaGg3gA7uyfDfYINjqE8aBn36Xw490B3R5DHJPyYx1JeAksmojaT9V
7oxzwfSzZzsBZBtYAchYRmSOrk27Vpf6ycQZeyJUuNvBLvBJKKvMXTlSLxVTM/5sXUAKjtT4za30
pHIr3c/oT7yekM0PUdcbVtzxW0Q5p1Wtib4LkX2cWcU70AOU3KHdHwi6QRkTdK/jxLgh1Ajm7Nq5
fW3ACuExwwpdEpOysoQMX/OAoooiPs3m7ET/93GanyafyXXvVN9d2803cZJ4kj7LLotMOmIWYAYO
Irth2JZFKx8NI3p3KXG2thVuqjnrz2527p1kOjU+PnqerDfR1hvM9MYhdueXwmIEjbG63liW+q1h
IisK/jvBLGqTzJUNinEExwZhLSzDPdPIW5ew7dj682DrRJoqvGJCEtalmsLT4G43nfsGee8JAU1+
DbrxA7XdsMvGFLRIFg+UYF2xd71kCPodtTh6NbBL4AfkVY39La97ibM3hjCXpQRk8Sfo1llzUgjZ
ScWcnbC8thaoDls8vQ1i9VWn6vjNR3qnopmQHFSlmGpksS/VL95H1T6JMwSlkyUukQsk3S+MlybB
hr3FxLfojS6OnulrtGIlibk9+bumPnql3o47kxdnh07NU2Lqd0QF1gfiUTTYdRiq82wCbBxX3b5N
qOi0EpKEHLQ/RSN+lJqY9lNQGU9COxLnaRwkWXJnk84Dwzzq0NSn5UJgWnA0yKaCVlilwB0idGN+
7Hqt5eRrNnfjyjEWKGSfNcgg0s/aEMm5XG7sGZ0Ezah9yM56EknKdR/CRmkMRDqcem33NhMA/eBE
o/6AqzXbNKlKiOCLn5Oo3EVcWUcHd+RmiCfsLX68xPKurcqxnkZjAr4bYmq1mmrRp9ULnzcnO11E
/jaoQPSVCjloHGQkpmrk32kYLInFRg5bRDZHBq3btMX0lk86xgeeciwFODhiOp+wKehpEvjk6RkM
cGOy+p3dlVsJqWP1Mox5dxrr8AetqPRQVwjRTVwEuRNzShQo5xywlLNdI/yYbwNKkaoq7SudvXyd
yeXPnzBp5QaM6VGr5g2SpBY6Ahdr6ZM2y5mGibFcRKt94pyiIXkXoaqvbqE/W0HCudwwHvTAeQux
+53SIdw0DSjHnhbFB1MNz66hz+SswA+8d97NNiC6sZHY7FIo0KMO1sw2ubij+JT78CsNDWdmmBdQ
mzvf8ro2IQw5RrrZiR7c1JQ6EPsT3mhqwbkhBNgM6ag/GhHZCrERoqLBNaqqCsVVER9FRYzjq+am
21ZFSKT0GKZ5XTsHF6cN3WXkFg6RbZy93nKy7S42MklbFgI88Ngfxex+OG4bEWbMZDc2s29MoYBa
Kn9XOVrxbUkVnIS9w25VgvVp80fLHcdbGUlIU3YJJ3CawWM4kFKZsdlYiU1rrbSsu7R2rT+pRFz0
CiaCM9hP85xoBC7TAnQCq3+sXIIrncqGdwO3rVgSt+K3YAjmrZOV8PQ2RQ/XnZh2OLcSVW1v4y9u
MtvdAkZajp4hJztdi2E2aj9M2i/Psa9fChC5wI+6B0tYTFsI9NmyDxVnqzYgW3fv2KfsJ/lb2KF+
Kbn6t4R3isfGZVadOzYJNWNPyJk7wy3psG5GPb34ukGGX9nfg8h33wx6yI+qlkfcv5ieSn/Yd7EG
SjzORmDEmr6bhOnuLIKeMww8V0YIxWdsDshyDO11EsaJ0KXutQBdqPuwy6TtbHTGHzvREiWJMIs4
Ib2DvFSEZzOv2DxoYMJ7VNOpcpKPNJLPQTRqJ8cH7pSkyUs9/Sx7/9JhlXqNNe0DwtWpRJ63mRML
DZlOS0QPO3CrJk9tRveKc0pVP+ohM5AJNvQ8TJ+zyD+nRfrXky296+rKJaU3hzAYTA3ymDbau1zx
mxYQw5NLppMyfgVF6L5VARK4WQTXyEkZ+idO+BxPCR33KbqNgrypvOZfHsPzDDGBMvDfSEhSJ9Xo
4T6q8o8lp2k9JFlxLJMQMo0zZ944a7HX+2UHUyLWPSvU90gcipcuBRmRN9noWbJwLw4JXILpCAoN
u12bvSnOLqIl8qpax3Nma6CLkEHfzsWAK0zRlpjy4HHQXAVA1/rUSSWUvaW/DrKAhRLL64zdbV0r
y7wprqFgICWEuf+x9SXSRFM3PXbqcqOnpAsR5f6HsJnvJAfKt0meRJ+7b1M63CiMvs+EvK+rqXG3
Kmleg94NweGLrjmDR9qWifM9VNNA3NDwUSJdkgaQ5qos1o1bJhjY5emvjcSe4kPoQMScYltuEVaI
fd2wJ3ZdS/8uayWHuQpou2qyq5uC1Zr173olzCcIp/JA19Y46yj18JSwU4cKopdCCbivW+QRtQyL
F1RP89Z12NY7vaZhV0z1PjWa4lTrRnxgEimxek3AMVJnz9udTtrw00pvqT/7p2r0Y6+VTgwALJG3
JIVd3/buyagKr4eMc2xMjsu2cQk6Rdpg+zg2ZXBSMjrWU1EcyqQ14NVpp370550M4TqaTdk8Na5/
clmAzgVsnnWYZInX1I117vPwaFUCOWGJathO09/4m6gKtCVMZXgCG0RWXdCMt0B0z22jmS+1bBHH
WcCJZSUISgs8jQbkmRiB1MCM7rTTr1qA6c5dUkJCQtfCyKEXNpN6hLMeibyZoN+aaPmvSJT0PV7n
FfL27HNQlrPTBXD/AaKhlejiMUq59ouyzvfhNIodr7SBNvmb4wbAHCvMyVuj1YLDMMMgnB130xdO
d+mtjuIxJo19qiR4Fz+gi2yCwHUqZ1X3eni2zOJ3V4/Ayke5s0KO+xgo8NEPTn01NO19KOBgq+q5
tbXimUnJUkYkorDWM83oLJc7wUxpMyRd/tFXpCeytGnzVZrJTzum7FB6s6lUaT841IUbdHm1F85I
zG33W27CqlTDRS0qSBUC/ZqZpVbNWsi4eZI6yrS2tU8YHncQseSZjklLEPIp7ac/oDBDAgNQ0OcB
VlBlRwZEdmYVcZ4lpxYrYRf5E7GZ2OHbOm6vGaXWiGV6G8TdlZo1O2c8i2vLHlGzqiDF8pkka6ER
bdEbARIC23rLdBw8WjKLfVZgAtfthC5cL9pTAm+SCJEIFXGBZN6ZXhUUH8/Q/RdbA6fXViLyzHi4
hIvHYHFH5yXehLnlPd/yG2GifUELqPtO/bEMeSmDSpRhl1LlW8IIn1wcAYeESTxx8ojkmWu4chJH
Uz/S5ZWPVQzIiUJmpmFc5rTw+/GWqfItVIgsO7M8gM9i7yznWwJbR0Th9FAwLx/RNlyLIF93eNIO
zaiMgzYCjbSgFxsaRXg9ANPqaafvwjT/ledsub5mROckZ+ATTUA7w9Zm9uH02JNGixHA5KPK1GDj
VKFm7xpnLtZMeMJzk/TvWR2rw70Y4veF+Dk64BrK5waD8HIKADgHWNYfZvdsL86MjmGBh5n02R59
7M8yindVSG4xiNkHvn5MUclsrAQA/iKTBuA/11s59AYaaBis96JssAciP3E/8JQsONY2dk/oRj/j
AiRvreXpmRlWdehzkW9sLUrO5sCMnzPR1rWncrHRTVsXpc6+oweJBivZotbjvxpTfDQG/iCrmNwt
SWnl1iTxFVNSMdwMd5KPNTqz+xcjIB78WiUgsJJAXV/Dy2xmt4Bm4rpgOQ4tTE0FLdX11COnrii2
Mf+TbhTpVUpV6R4IY4bmElFTa7VBBGiGhCHjqiQAO/JCQ8eZ5jzkLoBCfjLudsGsdnLybdF99joV
lsk5gK672MZq/GM7pbNpXPbUtE1+olHiDWkw38FQxFslCbV1rvCjBI0xb4a5jjxC1gn7ThMC+rTs
CGHtoAeonqOm1R+LUsYzwojQ3xuaziUQ6hWhhfFHnBBqhZEdG9myDPDSbZv0LbbIVm1m3YQciiWq
rRJo18xk2mIY9lYNCEPXg0d3yPMXWeaQjqmAmXXvAwrGjT6y1vsTSEs1js+ZsCAAtgIshW8sxAJ2
upEDi0iJvs266GVuMItESV2gSLdwPy20B/sZKzSK3nJmFU26jA3cIrvL8mvP1rTeS+Pp3Y0r+ei3
drpOG3/YuMtlWROvwqysP2ZJ8lBO5XsUwhxOLaCOMCGgkObTN8gPSDgV4cdx4Vs7pxmhSIN4WFVR
8tEBAQVoDwk66WYYUA5UNF3Lj+YAu7XyC3tHOzM4qhHru66qg6zMX9Kp+y0QGX9dLCMbBlzafgz8
gX21MTZTXyS8SKT7cOCOnIk+fps9T8zs1kMv/xTUL9se9sE2DPqfE7Y4ADkA0yrlnFsOn+uwUfxx
WeXsOysCyDDwVosyVIzDpAW7ugIIWCaYXpMEp34BSGM36Q6Dx9rZNw0QfCWxWkS2sPeQ4ijspPWQ
yKh40JRxtLChc/D1xU6qLkCxb/6MDGKbRUU82BDo3uS39d7yXAnkEwMzzCLWbRhn1XfLnH4286Hl
3Lmfm9F9KEmtZ/STY3L0tUM5Js2+HmMA8LYx3qQ+WryGS+x3Cc6ZXgfULzyruT77D6Pff3Jy5QFp
j6rFad8dDAOHUjfba11c84jQ+DxsLz77kado5WyqkueFppXXGRtjTt3zPPQ2CSO8F01YQTtRJ3Ij
AgIyomb+7cSz3IzVGFOKcwiLJ+ec6pp8scig5BWZU3LSy4qoLWwhgcxvoV8fDFNvL4x2ixVu2dCz
nGTjOhnk7vxxLHR11gc7PRCMTi61nTPIlXZDesM0N1sJ/mJVNBnQbj+GX4DhiUody8lk5vJRtAzR
yNVF0eC/hcjBOlFisozdbiMNqp0ib2BHz+fZzbyIsOFHTgSt17lEr+KIEFvUOiVIFqdeW4Yu1nLZ
Akccs2ffjV+tuh3PpWSfm5L9PNVXmFPTCbUuqbp+88JoMmuMdm0vPhTOHV7c5s61HQVmC23p57wl
I0WXsBzrQFxsQU1Em9cNiVMB9FK9k9tdSuIS2C5nr/LNDogb06yo1vu9zTEzy8PhoM3Ok8waeS1w
NMJn6sRQXEuZ7WTTYjxDc7fR2A4OSKLXdYc5Zc61/ZRPwzrTAeAlxCJvbMWMSg7RYZIPHcdhMPjD
R9pqzVtFLqzW5z9aTYueVRp9+HEPJMYPP+87Vkywt9/kNqRKKCzFTPQSjZhZWjVUb9YXozYeEh1w
YNi1vccipx9YVijZn4ygTd9Cw8AtYG8Gw+Vvw+Bb4vjxsqjXL4MgeKBo/MDDDZlDyxBIO6wCOaEr
5cs8AeWvY7F3IR4te/Wjvvy1o2ZgVctVdHDjofWM0K4OQNztkXovGEgvZs5gAj+nnKtinV6ThF8+
29MVRNZeQOu8jZSA+nTLzK78FmsFLj8cG7kBYsuBdZfECvlyHv+JVS0eTGhiZhZWK0WL9wCZTzFg
1mliNCJ8tLaY7J1DNRJYasXrxid7Ihy0A6Cx5BRhm1wHiQuuC17FQ14U2r5yuufCHRarXSIOfVbv
QQrmXh+6CDUSHDJqCqOHdDB1JOXoqYKJFCt3VOoHc+5VpQ6lOTQfEvajknQ1V6zkFwVEep/GPiU+
qQrAWNwHUfxyxtYbx2pa101L3rtwv4Uaz5ZDfwYZPq2AgN3t2mTyJgCqotHnNENlM1yrT0fNTFeM
muk7WjaF4/WcZZp5C0OA+414D/vW+Ay0D9/XoKUY5hEYpH+AExecYic98scMFwvCH43c2lOgifdp
xDrPLq5tNE2jGZOJJy1GglNGII6QZB3idKCbazjJc46s1J2JjmjMctz2PtdssTRrjaG5QV2kmelg
aY9zmA5zTLJFocB2Q3t+a5KnEXk9rRTrp26EBNxodn4hOZxu5PBCRLUNTv4Q0EM/u+zLugTJbTYj
wQEWiC/Ac8QdWcjL+2yEaeg4Pv3Gji5WbvOfxGl3HH2NtIUhIYYgIPkl0hYdUAcmOgcMtC77YZHe
NcHOLHvS45aORT9DnM0Gmwy0qFCrIp3abR9o2a6qYQ6VuNM8m7f6XNArJyz6WmjTrTA4jafoabqx
698ml0qZ/flxUM7P3izc5ySW7nOJACcY6U046grniOByCaeZlnO8azLroHUC2YbjV8+hSVACxd3D
ECTvDYP5I8slmWj0GZ7oj6yLsUiwH47ZYaTWo60PpriYjH2eEEnAgOA4ySkgYwcaXFRlHgS2bzpd
81XcWdsuha5l2eXeSeq3yvzZ9/OwdDgAQAmkHIkb07Kk/eEEVM7h6B5sK6mORVk9AseisG3y9AlL
wrM1t7ZH9TUeMDg/UuoEjIIBqbthCHSiL5qzn2roAwudjmuFoR9AmItlUSLoKmp6wTWorD6u98ie
aszx1EfsFfHiNwEQ9qOH2AqCGHVlP8nrmKFzcbT8u6Pp5J4ngRcxzWPHmSiHWZLvccDtaE/7tNbh
p7MfWRZNhcAevDiwH21RNUe8wmRvI5xY5AtJetNmY2Uscjy53IhfY0RrMEvwcS8oiDYynwUtlF3r
+59gdQHnFyyT4IIXUgyk6ZqOq8aDtDwWWJTC/QRQbF1XQ4zZT1yoQBDuLvYou1EVmXwaKJdGI8ih
q7ZWy/ZlN124culeIa7Edztb3QU8XHsYQ2dnYh+nbRRtx8Ug1S1+qRFlhsPTRu8WTIhdh1eOFZu6
MjXPyNSjCFyT4BTrEWdg4g1zhR1e58CbMrHVMLRu778nnteZv9fkjJ22xFoYPP9u8UpU+0OsArke
K2uT9s64p6RmcS2IGibTvtgEAjj9zzuvw1pwO8yjBy+bkkO1WIvuNwHlelLY4jBVNAeHgbwhADk9
trgdgub3osZgWxQRa1FwzhYHG57l7miY6R8bkjSZ7B2OH+XY9GnyFlxAgqR5sr1hrH6OJps1g6NC
S85x7X6b/Y870kWfbQXKwQepixbbXm6CBAteEE4QfReRq9Dwn9AC6zZ3gsz9hpZvu3IXN5jm4sIC
0pd4ftef7/nG06gPpPkMP9rQrXeBnjzb1EFMj/GnT9Myl0BqqISzBlgNaSxAMlVKySudJ7d8qv2V
FeUmFkKidzrrSHew2KEnrtHXZ+fJGQ2w/7iJkV8QG5hwyFqNejIgnKbC0HL3R4ANGa6W15b2yxyn
v1HV7UTRE0E4M8hgl7S4VoieCpujNIJwp6MTuvNbdNhjq6mfPs2QJiWkeqpA1L6jdm1GRx6AVxLJ
psN5DzPtCO2hg8dF0kw18UJU+aswZhIahcAmZ2E0c8YrVy5bYEGW7qJWsJDC7lTjn4oBALOMy9mj
P8HFEwRvPTqn12JuJax4G3pSEh7syu52QVn4u7mcXoHOGpv7jGRuivoEloD/6/EsI5ibmtMl35yi
3cQa1YdpNyBnpPkSaqPOnN3GwJVPb/owWlsRtYur3VSMMQIPSD5rdheoj8nSQ06Px0CSiGQkdLnp
WIGbKhmfcJaxnLUK3ZaLAFm+NMdsi7cU2D99+sUuOCw3U1PWO46at7+uy8X8ONFnXGnKelVRD97E
fsncX2b7VkfhTZtAIMxd9d12wXjVtdvh4SOhMxNEanTJn1FMG+W208bSCLjQXFQ3OjRg2sLaqmla
TOeIUZjrKGNf5rZ+1PjmUM+XhiOvMUJVe9mM1wb8uf3ARYnGlR7izuo4t/+kTHHJqHObBtGwps5D
qm50HNdwCCvStd3vjl5+isVqScBdn1AAW89jc52D8VO5kqXALjngDP2HlpfvzU8nfMykBUnOP4sG
m2rfLYdq/bUWzTMc2KOGsxmr4q10iGTVx03IlrD26QVZXbcRkmiZKnNfE0IefM15DRdXo40RYDDi
ZG+60JBwLQ/7YQZoRZZhVRkHphsoVBfPIox4RZOuYyLUUfHOdMiqyguJhBsZMq+tNiK+5jy0HAcr
iRDFnIonJxnlGmQNbDhTz9wNB1bI4MkunKGMDQlxNUUU3BK9ohuRyw4qdPJIKIiOjbKfoueA9hPl
S6AIRCDzxBjmTWj0jI4XuwQtDQHoIoeNYmXAjMdfsckAMN+XYbtx6pqWgYaqxg8J5JyM7FDPah/W
pusFHIikRZ6ZgWCwCwOFtfs/+U0iVseuKke6aDrgWc2AJEcAFMiSPcRA8BFoB8GhuL8ytKhb/Q4v
gnTOIZ/WF/0BbOwxh0rXfYgs+4OCGHaqX12cRRLTlQ5SldGU+6AOhBcttmFQ49+YTHDEiB2yKVHe
beRC6GKGQl43dn4qpUEd3bLKdjOCSMTGq5F6kh5eJ7zAKI6zGfrHrKKsHm0FyG0c3yEFoGR1prdy
+bY7xsupeHUa7YkKAU1i6l/EEoy3bHf3m3JZ21UUY342nWslwtOoh/x9iwGkVvDcGiN9rkyTJdZH
gl8WoYRZEIC87EFAzTrnQiT4xaIi5retfJ73MIAuYICeQ7UA9dGn6EM5/ihA0vpucCxVdylbclWs
hDd6UkzfnYHEnIg5Wgsc7K9dOoCXdv9oSL/3kQ9QqAEZNRbaBwNMRJF59jY+GTk+CJ7Ysmyq3UTh
W1LO0J51gLLkjZdW9bpU/SrO7Bv71bCt2+rmFgRLciid/wLHCQnFaM7sB3eUxP3E/btuZ9+7wBrX
0YSNWkspfzMdDJZ0jR/uUp2YW9dgeTZyhmrobzdIHh1Qq9I5AhTNDzVgAKVLw4PJ9maa7Bks59hE
Ib9tQzchki5VGYaWJRjVwaONDZgIW9dn60qnfh0u1qFU6n8qZR6USR9znA3vvm/TwOoI4vhuCO1F
ReMlXK4UcjBOQWDtwbzeGnQ4nt3A7S/bZKZbxhTB7qdL1+DZ8OPdKCyGk6XlKaN6m/o44PKuH5N2
PBl0hE5KhNvJqNXNqLOKiQRZdpk1nnklW4QAw0vQDxcq2ydOa4TEmXW9xYSvrVVEyrNkgeCsvHEF
eXFwBt4d3klVV5J/1U8Pgyr37TsmVv0wowdf54PBKwfxaavE72aoqJ4KZOesdL4X9TTzBkghNUdA
mG5NfaEjWvuLD7Bx9r5O/oSbluNx6EYvTaFG2EtjzrCLYJe8VLFGjnwYPrFOEBCS0sYwmWxjHZQl
ySKZDJpDVw/QEUiPhKHpLOia7FpkQvAG1rzaqHzPTJp0H0iiAujYqbWuaciMTXEQTrPLA2IHtMz5
FmG4OghJEWMTic5I5FRDyYZI3TEIGC5tgAiAwiStu+9+nP8QvMQryyGp3pRds0G/YayGvvrMLf0T
BW5qtOZJlAbmo/hHLpGwFFOLWsDRBoKRcYJwYCcbkJM14JkQYOat0IcDJx7JLrmKXUFYGV4cpPHM
dt1k1NgM7H5D5fyGo2UJIf8lpLZvJOxfo0QLU0HIc6V5jWOePBATtSczGzBVFb/YDGz3zdTh/PHl
cTB/+4VPYpQKDiZnyXVtkXfnFn+A5qcfLil8ZZMd9CZMPl2vcoHsxlSQ+0ER8Tsb5m+3BKwSNw3k
ITLC/Mw/RSHxZ9YMv6qPyoPRSPjOrgh2wqJBBgMVY2OOV8K2UcS7+BwVzgu4FdYbF8EaBA65iQ0G
nG4RBgT46JfJvO9mlwXuu9fbm0ANvNGgDkxJRIGnAt5U61wQFrhgIhin/LRcqEeCOwN5pbhoJi8l
JQA/R0erUdTWTgtI48mzA5SOgQmR9Hk6h4BO0zOC+eCABGtao2RoHru4vwZ2sysTfYXR+xfte/Pq
dKDD/eqhxQi56QNMPUNEuw4/+4qR2kVywDYzC1NVEHgsUPHeKUpzzVH6I+sOZSp+YXSjN2GMsRe5
+DwYfpWeb+aeT2OI1YoqhZSudH5wJFxb1+639jydxhEQk7LJ36zrBl4Hqi1Iau+GrgjzRGBLjg+5
ca1pt3vdsH/3D1DVI/p/deb3q0kpgjYtYjeseTNuBQO0nR+rT71+MWyDHPkBjUKEtnyZX6H8Qf2x
FY1FuhxNrsJA5pLkT4grnJ2dpDUD5YUhhHdMaWxHRCHoihMU4M01UxmO8R1Dx3YamDcOjLtyRUzt
clpbQJXAVGw8ApYoPmxk5plFHDmroF31DEgwt3Hq0EFkGCwammLY1CTZD3fAZCWWX8ws3WyFGvas
54TlRk1FxFhIDBD94EqcNBOERxAmL2lZydOEP8moNM53fdKsKo0imW3ORjKDHIzYVuIl4rjuNnlQ
LZAwNmkBab0EpoPbHp5rNx1Uig6oJg/LJAoqzIZ8DZPnKaNRsDGi/oddm89zW/dr2vybssTNdLEc
I6NpytiIviOBMt1B1OHOUWN9LBoykCaR7NsuB8qV6rvYH5geooxPldHsxoTnLpDDTasDdx1ydZSJ
eWQwmq4rn3hZ7HGeL/ODOQoyDnUCdAJbhzXWyJ+Mfo21VYKVbGKocLM+XkUMnGu8ccKpj+biTPZ1
Ip+c+bOK+n4F26Wl6TV+WKD73aZmfqN+pINBlMZgi10X8T7Piv4b4h/igFrbJ6YcIHksNS+tCUDn
W3apM97qfOyo9LBVNMtPGSyhdlVB2BbhJeu2SG1aQYfY0MonK8uvcdq6R+Y31kb5059ChAuHzXog
BYG42I5xBGfVjaGHbLy4UXd6EF4ScIC+3yr8mvpzlvbnIHfkwkarVjlXa1mVw0ZoOLQt5habANtv
TSNlVQ7ZNtCCb7UOuSufX8vMm7mi8DngSwDtvgPTBXHaZi8yM0Gv1x7EahTuGd0YbM6yHrHA6CSP
Wh95CgnGaTqELuNzkMUc7k0Q/mODWQ/0LFdDQ+ZMhF3T9FHaDe28FSJ+6SxyDxkfZQrQj49M1JFF
yHvuNUWHuEOiwTGd6wMRmdE8GaETnhhTPQwID1dVakU7iAAnx/LfQ5dIkA72OVZ7+GsKMX9mhvul
i982FsKYjpjqmPp/1ogRkkyMsmnAJ6IACKHLuhIOcPHtsdlJyWXjqNpH3FdpuyqL8KcN4WNdTt/i
x7FTP42Ut+tU5q8lpNgVDrzPCDDBLnQx0oV4hcNZLm3I7JTOHC1yUPmrRQ0GUojD2zEw4m1ZnVpG
8ZHOvuwyCqOej9580wIZbujBOg3ocwqzPQ758k4cqaFZ+8K/Vd6V6Pr2RCKSA7vwQABdebSX6vp+
89ddm4OTNZF0c/eEa1OV0ORIcZosLM+7/f9+czf3f939b3wuw1m9ajl4zm6KRcihcXt3HvexsNdi
5Jw5QcbbObXzLDgSJoU/oTYinvhfvJn7R3fozP2jr5t/+9z97heX5p++TamRw0JkdptGyYSVhljT
uKnDCwEVzjaQM4jIAlIYVgcogg3tmXCOt3lYv6pB/Qq6oCZAJxqwaSb2SlXOKXdCuiOWyHcKOfLa
4lEged1VaxB66W/REJUQ5XoaghNjV0Jx1unQx2euPI8lVt+NEzUJlubxMmh4xsJMbXJzIhxcb5lU
0uYwGdWuVBedAr4+heiO0bGsu3lPs83//JTAFB9U+oc1k/BZwTIHkNrcgm/xzCWZSJffg9joyF5u
gk1O6jYwElZJXPUDZ0Ka7/JY+Po3h6UDrNQmH43PUvevE9ZvIFz0qBhia93wQy8tefKjdiNbhqAW
jJN0GiaenkvtxgY9QwPxY4+iSLdA0S8VpeVrb132RzRu9jzIb62cftNcDTeQB1+B6oOGNibPaNry
WCRJjMcNXc1c61B4HC8pO5KVBk72w1j8mqf4gdqFbVA0b+ih6UvPLAVAHB4pF7YOJ6JVKO1kG8nu
lvn49bQbKiID1pH5OtTW/2TvPJYjR9It/Spjs0cb4HAIH7PZhBYMMqjFBpbJZEJr7U8/H1j33q6u
vtNts59FhVWxyExGBMLxi3O+s6dLj/kOYKhCxJ8tAwoMKDHWcQWHVzQk0hvYE7txnDcgyLs1/TIQ
OGhP/fg45RQO5uLhHnNoiWWFVUuG4dmPensfawKewb05J2CeOO5K/ykzLAJXl45uyuHzMi6aNt40
+7upaW6zvjdOtfL6ddATkBx0v2qHD24HP5x4EtuAopAwyLoPmcDWXkdg8XQn2FVDndn2zTbjRrOJ
8xSwQgnxIJryez33j5ECyWdmABfhzuiVYZFX7+ZY2/05r+F5FpDMWLekMePUUREBwCnIb8csPc/n
vWpIv1ZKHP1IZedZldsOU81BLrbtoaxS9gcd9uMGrYQqeS2sMBdn6elXGsWV7pSF6WyMDlWAPb5K
0XxP1uH7+VvNHYE7jFAm85Zt+Uno2aXzzl+9NL06k31NiJaLohcZoALyzcpElsBgmaH0Q59Q7wjG
T99/kCIeyuU5GSMj58g1dh0zgwFu0AHdBghczSxWeRjkmxm+f2fgX8aMfqijAQzj7Oxtx5xZWmFc
zstzGpMFkt0mRXIq856/d2CmP6+80HPXhhOcIPVz4VAPo3Gl+0/VjiLvvYnoBaUHTsEfh/VcUb5l
EA+T+OI71ms3OSQHYLtsK4skKxenv/eui+xtagY0jWDovTF4t4MoYIsNEH4g1MzURGL38PPWDisz
aUskz7hG2z54s+re3Hl2wnA/nt/TirirKmUeNRB8ug0SyEm+GZmPpVN/mbm3b6I0eegRMqzwsEHX
y/ZjKuOHImKzBaH+xfM9ApMz6nXah63HRorVtJ/c5dAKTSMAz1BKMBidq45TEZt7lTN1GeUNcRDG
oY8bNo4NScwYHdB4R3dWb9HO/MCOmt4UGjZcv51r72FilBOycawQdezaObrPli5qJJSDyRS6BZ/N
A3tHoq+z8YlgE3CZfUIQw7J1KCv1M8F9gJqrJ3UQeu7pmxrQOYzqVcvLHhak3LJePkcCj1aYMt0y
qUjBteI4DYr2Ngpd9lZV8ppUcO7VCCwcN0UNAWJJOM3nUHP6ESbjWC5h4iE64B6I3mmethnmlbWe
laKlIQTRRDPDbmd8Hxaqif1fvASF95P6hrkBPulLYQ3D3mIT4duIgmCnFJlOTkEnSGs0q/vBwpe8
LDS+H3oA2cxMDGKA/eBlSid3he+gwuZKxI89TL9ys/TWvkLqXPf6TMmEKZU7SNptpAifipxCEefE
uBqW2ZPb43yXy4MuB0aEHZvFbxSHJeIXXfG9eTtwV3NFfxbF0vQ0v0ScFgxX+RkUADRWy5nmmuK3
8v1uPcbyRTaARrg0SGSw2XkOzcVH3/ReVWzwsFoDV5lem2WDXfop+IQx/YVcKjoOfmVCQkP97vUS
mHtsvKBXzHUQXxEZgz4E1El3kcrd2Lotd82JPYBJtlvlE4zNOC46a+P3zLyeTkKe3TZ271THSrvQ
VvPlV1viFB3CfeQIfkTYb2PPotg0EWM5ox/fpbK+YX6e7VFkkCEk+wvckSMhjOUDcJ2f+KgfQxnp
d4NkGOWN01duxxd1HR0dvTdEzG204cRscCrUyX5CPm1YvggguIl2xh3IlU0/YxnQEUtUJar4TfTq
HRZn82tuX72I9PrCvIaddOmWRmcjC/t34CFGTcrQwAbsQ3MYBL1hgWDLxouysaIwYuYdfKVaoqPu
9DqakQESWVGQnolEtMHN/OgtEnBVNv6HRS5z1V4703lwa5CxThOmx9aHW5PXz8yoWFxli1sg1zuU
cT+c5CqnOIKcTw66GzubmKU+nwxONq9OfsCJCYGfoaaEgtDvqLKroxMiKknL8rFEI1cRmYK+uDVp
Z+uHEdmoVPbwSRDsyK1ENU9VVJ0SKtuVUzzAVOtuAktv69kqTklsBWgFEHbNdRXigLEwRfE+upGH
fdZnBivmL2VnN0WY7EtIer9FHR39Bsk3zTvxMSMvlOpt545wBevIUdjvJQqLRzxf9Ll4mr6c8GBp
ozpoKlzozro/h5GDY6a3roAC2Z82rBU9170Rfbmfy7G+DJGtrz0wmX0qYGpOjNsuvmved8ilkS+3
xYXIXrarCcPUoTF9zvTeem+FjndxKjyId6wpvh9yesJT+jpGXXUh+KG65E3sbv2K6eof/8kgfw9f
ELwItcos9Xj1u+gtIrCVLo0NT1+Jh8QPnA1c+iW9Oa620IIXmwhBlWkEysRwvFPnAKt2pq5Zp4Hb
HTuvffM8nd6EzvKaV0xugK7Lmzo1np1eqC1zgGLbRb8tQoK4Rc4vrIMAw2gidAaJWtphHYzHF2Rz
jMqxrfCeRpk+tZET3A7oAeyMnOxoTq/+4+imSIigXKz9skcgoaZs3ZBm347IMTFvUBILySypwjRT
chgfjLzwt35gZH9Q7T6n/xV+lVfGamFZ/A/Me9cyLrr2f/9PZ2Gb/fHlhdRGUWpJBz+jwDYoiPYT
2Bb/zD7royCLqy5ODi6oYZC9rbgMnXmKRafuebl2PbOpUyptUq6Y22xdObfcxdn86wJTCqUUYvZs
jjMULcnLN5uxzDNxitPYOCBfyUGLuXm6Giv7P6xQNnTJddl42SasWsLgIYXOlPAoBjL3qctUi/ej
t852ig6/tAgrCC1i9ZgnRQdRBe9ZYY+XVtXJUfT2XUVu5OXvD35etAfAi0+hVbPXktRJAwo4E9ah
Zr/WVgBUrYfeU8G/eRkl8Yd/fRl921peTc8HCyMWxNyfEHJjhCFCCyDh3ej9qobQeu8bKM+pnfig
EA2XCccQv+m3am7R/HgZEHlrsh9QOzrIQbLy2MvMfmD/2t55Uu/QLGBgkTn2F4bdj3xwMeP03pM5
t8YxheiEviS8TmlCVGoMnaR03c/MakCwWnF0L7AhIrmIPrImQ1M06fyFbM1iI0u5EP0jb438M7j1
rP7oT3N9RhJ67QQ+PdnWx469M/VZa70Qkdyu/kQG/G8ut4Xa99fXSdk+JaAgcFV63uJf/dPrVNh9
UEboAg69IIu2yIetG7T7aix5uomYKSWhIaA46s6DiZQ1GnYJ18B+tPv4yHj4NiiUeROxofDmrDl8
G9gS0tMORNGpbc6+cf0LtkV452/JMJyfScK9ncx8IkMBLaMR5O9GkgyPxijPaHj+9XPj7/1vn5zL
E3SRC1vyLxzBYsbFWgwa2bubZUfkpYxPd2Npxx9RRYiaDMuajxJvBNsrubPrFoi3ERO4XhNZT1oU
JXVWHWTiZNvCZ9nK/nSAMNSbz41yIM02OaNuLqtVq0kBZHTV3oW2l/3p31InuvWE3d3OkOkJvUi7
z4Ej0jXn4tUFLbbzCThkJYEr17rVZVtswtD03gOIE0AxsAVO5ovZJe8xDMBnqpt+T26sf5BeLx4y
hOArtEgIMYnyQqJuvDL1cR+xSoAkS2L44PQc67KESlSzNznMmQsaeWNhSzuL6Nr4Qq/q0PIfuenB
8mVDMNZZdFMpN7qlmeVACPBSNskUnNu6eB1ad/gaWHYRdPlR9jOpWy5SUOE8dAM6htRzapIWO/lY
McvfwwqDHURDvTEsjKR5jZzP6wf3rZ7KO6vRzhdH64HpZ0D+84ShNg4AgPR++JQQbbDtLce9xWaH
48LID5guAR5gMkyiHfftZqcNLCrjrtVV+47tDeF4e+Szi393VN2NSHC5LCEHIIaqt8ID6KwQKaDF
kqcEFuyhs5t573RIMYdEeCirOnubUWZEQWm9/+ur0P7nkwj+DDmtthLQM62/fsJY8MSGjSf3oBiY
HkykyzajzYs3vGaDuMYeUAkZNiS0FFqcMxBjjPzITkJCT8dP4Ne2WXaOsSl+5g5zXsnubu+Z7MnN
GYh5Ps8brbB3iBanQL+o6nXnr7yuzdf5zAyybfytTczOGgrWO8I2RBtMR9fwfC5mx3cCj3EOObvK
f/O0l/vUP97HUFPgenNtSc6Baf3lYDGc2tA9zJUDqel3cTqLO8Jew7VLvtltCJo7L0R+KMLiqRQK
mfxg9k90NHfG2NNgNm1/bSUey8ETbH+c8GIEmbsMK21kMniWqwH1d5gPKAcXIaSefli4/1Y21Foo
RMkzH6Jqo9iJpU176xIhKUrnwDg6BdRD8gN5Es4mE7mzq519y/5ro1ln/ZuXwHL/+a0nRlc6yl2o
qCa91T8ertBvKxzBdXQYRDXczVlIchspEVYu3lyv6+516EanOow/PYl2Q8bVKxj8TeOF0871TAZy
uares/SuG6zHbE5RMZPc+JR7IelwpM753ETOTt0Mryp+D5ApXIdx+FlPpnkQ9YzPzZDmi514GxQp
fNLaBL/KXN7BDUa+zxo7KrOXgsXbnY6bVyPsSO4m2ubUGk3/qDzAldDreyZCmzqfKhju5TWrzPGu
YYV8M4Xzh2+2wFeR7REdiTrccV/aOXHuOiHlHeflWyZjc+MKi8sU7u0D+iH7BtbArah7h9Ywxx4y
GpceV9GaKHFnC3WqugPZmmy6WVy+tSWc2cc2o+UfTAIInLkmJsexHvy+Ks993TzYduffTAiiHnKa
wUppFMfoJffsWs8Aw/GcdEW893sHN4X2971W586sWRWMZsyR5987Vp/uDZcA7agL5XY0EKRiUwwJ
2CPQYYlVc1oD0RLylwlp2Y75xy9vJroWNzXkVJ/shLHPgmuWW3dMHLJ9Qr7dtvJRErdEhm9j2vet
aeWgR30P8Z1lpLtYpMXVjPsDklPkezF9eaAZdjsWKT86GpMzmu4W+ihDcyfyg61VW2Ivu5Sj4IXi
ivovY6JnRBif25+OVTH50jNSLj28m57d7nWECAVnJMPNHoNjVUBSGBL6hkZHv+tMXNFtXiwkW3dj
znBU4jD1EeasyGVurk3Wqy0QJHs7zQxc4tlKWa0XaAE91BZzbD7hMy/vs2iK16PLT0aBS62u/ReU
Yivbo+9DYere5P3MgqcKjOd/fbJYAj7xX48WT3iSHGtpSVfJv5TIkUXQyDx4xp5t6rReTIR3mRcE
axTdxNRr+WugiX4oqiTYzFZL3rIn4fhG1gd51CH0BAZ3RgJXolRquraGiI494Cfy+NSTo3ywmiAL
doM3Wgfbdl+7wlxP1ZxfnNJp78gnRLpXD+3KjrLuVgUGoSF+SYN3naI0ui7rvnsKUrwVlvC2cYHq
N2A575skLPtD18EqHPi5kHEKkR0ZdyE7vbgEz68HZ+yJhTKdiyNz1ualBf5blT9YmzOp9stLD2oR
dT/XY+xY3q0gJglYcNzuorFJVrOFdTufu9d8FN51TOOtjdts8ent8uiUQ2P99Ob2GEPWQmh5FeIn
44vhQFo1iqpkpykibj0qXO4k43gAHoL+xE02IwfydgQVjlKSbGIzD/TBdsMrhCwkN7RgrObmI9wL
Z/Ptg3e8sw0uB2hDpQ85E5tV5o7qBRvtJZ1r6BTyvtBorii8bfLtFHZAsF8H7PPElYTK3kps2OTn
FvZdWlCaI0y6QYe5toyKYgOjFylRIzKP0iMyKDR3yNgXUduihEBcjd7FeUpw3jD5IgxtCNBiJmSy
HJSf1rcxehANtmIrQ8x4qCSTkEBdlSIMUAkx0U0gzsLDq/h9xf7/ePt/SyqXPiX3/z3e/gyivP9M
539klX//0H8Afnzrb3BawNorenhXcIP9T7yP+pvDIeBajs0tVjpLY/OfeB/1N/pmZQErt11uLybn
x3/ifdy/SeUr2D6W5I5MDfn/hPf5K9zHF6aFfd0h6p4gB/Hdf/ypeaL2wXYG/vA0TtukWMCm6Tfn
2Z2MY1kFl0W05ni6OWWefMorbCFIfKODOd3HRnZKjHE6Fiz5ybckXshk37TKVDltpw4qoDsuaBZk
35uuIkYuwyXIoPsxNZipjFOOodAFcxugfhhVHBzHevxqBPjpXsNT+q+35PpHyfbniQQSkH9+nrxS
jskZ5eK2N/86k5gI+nNSgU0qIEh3XTrdborT/BDUYGGDJdgwRpuw6lToUXOZDTpdvhaWvmTw1oJk
0NmhsMyXIrBZgJgw+xqHj3iaxOekAfLqBttG2f2JU/jZZeqztvrysTDMn5J94PX7IcvZM3K+sCRR
wU66SCRRMcU4NkBu1Auur9jmLkD13axTbv008DNolQOiino7e1MDRFCMZwpANI+x/JHaJIw2KRZZ
ft+n72AKd0mnUECeT5xe3xkU3w/faOUZ1ftRG/d//7LyOHJ1HqJ+7NBGKMGpGAt9+n6IcHeDL1RE
9iya3e+Hb+y8HQT3U4ymIHA6VmoM45Mdxv53+Due+BpKxK2zpAgoGwC04Vy/lWastskipY16XrNC
ecEmXESsFTfbfeGSB1SmsFmnZf9m9+woQifTn5bEybbcpNMppdbBbQCM98Fd/IZVmQcn6dr4gjEo
o//nP3VnUhL918P314yKulHO3qHC57aP7fY6Ld/QcvktiWAHMUUGywxUbGXGsjcV0CI9i29eQTAO
j2njseRTCDtJFj59/9usIX23r6lRD7sOEjMkanKYQ6SYwOkOVajZ9P5BTF80+4gRu81oTAO8H3wi
0tZqFXT1D5ES2PudlPOdmTPb1j2qM3D/ptjljJpulOvBW4+Gavv9wHI6x+dYxueBafe5L9vFdde/
fH/p+yFc5A9Dro0dOLB79lIkMH5vKr8fKv+3tYSMZgV53qH8qNJsOJakgjlcVLU5eZvvLWhEWvlG
jo5FBquzEo2mMMZVN9T2uSmbmwzIHYpT8eG779AQ0u1Eetzq70k93P7I5rKNl9KgH6xGN2H0LUke
wQSzwsWJ7ZoAn+E8LvDC0CNGqxyWGN5WvSgX3X6wOFRaMMVdrt0jGdrRuZhDd0dc7VOYIOHJnIx8
q2sP3fbUxOkl63Fs1ircRBNWW8E4g2VfePASkuEMIFb5ylT81STfqA02yZlbfXaT4fNeYxaw1wbe
1iNhCb1Eu6ADf6YkGdI90MnmD7z3ZIZIvOrFB0Ygy3fgDmMBYiUNF8Rm+crPe8fvSBYN5RyMVD9t
oxp6N93evovIYUsQMG/yAe4vOyk2YjW4ehS4UjGAcNtzWmM0EdWi1+9+uDozTlN/mDRGiMCf1kXv
Ded+jLJ9FNePYTUPZ8cGXIA4Db37c51rMAaVqVdMrZuVC7BQ5v7WCUe1crOKLUdk7wTEb/rEdh+E
UbOmpC4xDYYHrmK1F7bFiYfr8oX4vhyBVaaPQ/hZzq53wnDhYUd/gMlOYeRgYFVZiUNqOSi599UH
yZQtqJ16j73rvvV6b5PTp7IFZbuWF0/g4liERg4O3xJdb+pXDVjFyUH/ScKzjerGWLj3pS/sowqf
o4pAnIkEardLf6swBY8C2jLFzp+K4Sspzd2ow2Tni+SGnGfWnZl6izwsFpYFECPMXrAflcdo4QDM
ASot5vUsSBGI+7GhVyJxf3Qt6obvLV5UG2Kd1OnTGCI7qu3nQmQnPfvGntCJ27IHiJH7wRcYZxkW
Hxi/ayAkf7D95wyodNy0eIvzj8I03W29zDVChc66KRBUMOLkEm7cNwNK284QwzbxZMf10LMYpQfc
gPMpTy0SC+FSjLbiJYhR3nFOPHj2S2uRCTRkRkveHStSLoiHIWVpJjznrAXUBX6ZbUU81rYT33G8
xVE1/YEwNBMrveltNE3prRWZTEYseMWFWW5Alk28OaOTOoeYgCWQNz17C9tFAAsNqZnFofZYu8ie
y6tgeDzJaVO45kL2eZd7xWRzmVZ9od24lb6BiKxlPtxM9RGKm3NxHbjpeY8jrQMzkfoIzyp+wp47
79ZikrG146xjUAoTQDTYjkoTS5cgr8CfCNoJcEDszVn9nJJyFyMlZ5pAsW2GqJeVM9xVmD6Bnx1r
cPQ7Ahm234hNYtWLAwjBQzPvxq6aD0megxBQwV0GYGtTxvWrsCJs5QqWsz2jOospX6KhQZHImsYO
bVSik1GRX5J02zgbNMlb7iEJK6Ak47z1EV2tiqi3DmWgL9MiaU/rtNk49aa18azbVTttQfJyHuFD
hzS2ZLZW8SJXA+aM6mXQOb/GbDx7eGPYaRjGPWtR/j/L5jIXp8WX5xuw5NzPIAD/x8lCoKSAvwvT
YmV1sCIY7M8HhgrbPl3C4h3ciR6eOlJhQBDUxXtsUpmN6BfJZnWRg4LZDq4jFI5Ht8oujFa3HUgC
dDiy2Ta2sVuOsh0LzDvci/lz0fPXpa+uUlR7SAORpDku+7PmqssZAFl6ivRgshcLL7qiffIsBIJT
f2+aTbY3vucWw4fTOS9xRsBuKBFSOTGXpSVTY2N2FqAApfdl2Kygj+BT6xYkRJzY27hz+11N5Kg0
iVQFppTe1FRsr1l550QPQdeNd/B33uuCJN5W58gSGsx6485S3lum8EPKwmhIDUNqIWZCdNBFvCVC
LbKsEV9X7lpX4iHEFZ/0XpbY75Dh4v4cn7A7Ikod5O+MiUc5x+1N6pu7RFGR4axCW1Wid80sZ960
XuEeARKFm/Y3SXFElWJ5Srpg3yETOYa9vS0KUot1LMsf6H1QdTI55h6TqMNEgACEIXzaYdam69yg
BMYLT9JX2N14quYW8iRBDx6Qet9YU31heK3XcVKrtW6PpEccLEQv69YMx4/ZvMiR4blf5uxTernt
emPTuC3XqaM3JMN6Zw8QMmjnX61fYSDSxRuJLGz3UlLDZHnpMkvC8m1J5oj98uQj1QK7Erk/POBO
CBfYKKBLJpgH5g6JgdO6L+ebiknunvIPCRp7htzhwWD8d/GSdd2R4tvkP33lR2uf2j1pf/GmP5b2
cM+GgDlvll+lQXxOlhe7dhlfD0rm68p6br/rvDA5ZJm1meYCGqKaf2pg8Qioo33h2LuapFg3lPee
hlNTeBbTXBNPSAqsP53UXRgUh1Lb2wFSDA0DFhevGNgs2sXXBEywDl2IfD7D1UJcDEjivps2u7KD
IIg/codI4WPKfGqp9G3OQK95yQ+3a8d1BJJnMCA+8itvUheVdpi3V6sMihUoDaarqMdWqJr6PXiM
og/qVRmLmMIB956X9elGNOUrzKm56NmBFQz7a9Xsh4IFa9LXz0JML9PkvWHseCwFOAjVDT87F3KP
h6LjoKYXjHWgBaSPJQsx4SLUJ02dZT5XdnPsej7BsV2QxmHlG7udmNektca+BOOdQj/m49TtnFng
GLEmcs7a7nYgny3kXd4VflbsUt1uQoCrBM5Ua8dpz4A3XvDoQ6iQ2yAEcm5aMLZQO97IAl3DVIji
bBH/iBztq+x/jK145n6ztxVpaq7T/67EcKz1xPUajy4bI90cqTl/e3027sK8ONtMXFaGqy6qDM9G
ek+60vjQUo6VdoMyMdZQReKHBNE92pUQaaLzqYv3qu/yTRxQBg3C5Toc2ZZXD9GybMrMZ/CWbIP9
4mhCz+fdSF7Boa1KdxhBPPugnpIB00TQIMTOm11vIkxmDDhHIe+tpc/c96v7IL1FzlOHaXLjVvbP
0UofGhfQQ57ZdHJOfIGMOe+c1L2KTjKZGWvO4drGxE39RAAlSbfhcUqK+qBdtg+jZ9A41SkmH0jv
q9RB9xhYSbImggABaHwUKbEXc1Zb68BHNW6bVrmJQ/aSA2phESa81CaFZOgnz3VW3tvOOB4bi4EX
9XjDc3Ya29vLwrvFfo7wv3TORiV+6Zrgo3DpqpwBYgB8qMCNIzxPYPZDWm7SzkGrJNa2ilAdlOHd
lHDtgwCpc4oYNGYPzZRLjLqchZ2pAXxm6kPalbgQxKD1iImDJQssm7tiql+w4jOTcgySqREvrOhv
lsSvrx5tk73kKxQBLBfE8kUFZw3n00RnZ7B9MpsdZAh/b6gG754HRK1p5FNaLy8pZ6GL368NsEap
iYTvogWhlS4kUdylJYiI9ZRRE/dtc+v32eKEb6Dex+JHWAzTlnHkXaE5vfzUOteG85y59sVs/M8A
iJdHfi+rGU4JmYlsm6afieU5G/Is3h2Jw9WMMGCqcl6HFk6LgnoXMSlYq+LQZ8UhtMN1XZkJZgO3
3NGbkd8qh1sORx1SObJh3Phxd4tSgFKQJERj+t3P8fsI5mQVCutFNcxA5hY54PhZdVl1NOaDwhm/
V6MTrNIiXG+7JC6Jxl2KEkvKVTpmn30bQetVn+Wy9+lpEUsAZyzlcZyAblAGgQ2K4w9D3dkjDsYq
f49ZOz9BUilXZF6CyjlCQaHizl1y1rPy0wkIkWEWeDVIuGYC4GwZtbaryLHrnaVd4M3aWfmc73OP
DpU5/Lhq+lgCpyfdHFk08TRxso7MAZ0IvOUVQ6tpDUt4WHuLGtV2GMmmuBe7LuoQAUzIg1Rzb7jh
M6gmf50gPW3T9KEqqi/b7b8EvYjMG9wyO+nNH8OEqa1NPD7040fW+48xsRKDkd6KZOB3yJYc2xId
heF+eFTw5kiKWTF5Jg4S4y1r9aGVNA4ZzAzZ1I/8wZRNCQdY66dvZgsPOW3VmqShaWP6FHldmUa7
riODr+xwrI3FkWyukzUbgqkwzBqEbYYZ3qAD91DH4cxrAWT19HIoMNGnFVm5wZ3N3T9x1xA+o3VZ
dxH2RhxAA80lAWEJVwm2F5MK22EmuyinEzJOAPwS6vtkwrHeubnYohh1cNz21ICBvl3+yYkdQ2Le
T4gqogKcUOe8M0HkcmUj0c1VteopSOZeHyMzeiuNjPursVj54M743GMrqDkgfVMqBj4OlAUADvHk
bAAp8vFfXkjIUa/+zVBpXoyF0WUjr3NEAO0vRX3ttPCMGD3i+xYfUgODYcqM3L2sTgBk6iUf93cW
pY9VvKui7MtgFlCjolglMPc2Ebxux1SYTQeWr66jcY7n5pHa/iUpvb3vBM8KKRMoNmTZFJFruwmQ
XZTBvVFzI5uClNDkJburz+4ABvwipJpgowc1oOhMSGmdS8qNsXDXZkKOaJG2wSo2Cg39D6VddzDF
AFaTwSM3x0+0KYBtsXRh/qp7+n/cK5r7BOy96RC4vG4BHCCKSB+hKfuVcca9NImajrwCcw1Iwtlp
AH3M4G1vPTpRuA/YnVV2jqTarX4qwRM2ovghWD6RBL7kW1Ul54i0MUhbEeMTwQ0pealC+ZINrJkm
Vd9Uo/E5ji332O4jjoglAJtGaPmlgQqQzhfOkKE3Hh3SqKAF5k9zeFe5cotMnciWQfFt40H0wS2U
SAZ24y5IffsDzaY97HQ6j78pLSKjfiBaF+auMxF3XGt7TSLOqk4BUbaGTR9ybsi/mW1eQKr85wmB
XytJU/e5UXLXw/7p8t41oY3/kUNUB5x0MZ1AVoME80t0EWPwm7pquC3U/FCDEDtkaZCeckLfMIud
+qY9tKq8EZJqPiuHiXQx/WzX02PQxnedL81N5EZflQQYT4Qk5DPnwcnqFxnJ+6Rd207/UjryroU6
0Oc5MjC19iZw61762Nl8Wgaq/igXDzl4vMCD6JkHuMJCD10RXauGnIONUmTBO4upnYG3AggaKmcD
w1v3ZTUjXcu3TCE/9mUP46m7M5fPml1+1U3xWnr0EhpfljN0n7o0rBWKoA5rgXvtFkUXy7enphDP
gfVouLjLZWn8brv54oeE3sdGj3S5mqZNlufceZvpMyXC28P0vh6w4FiN8WMyTOK4WwO7X27/pGBD
oktuU9+Gb7ULJKuHm91MyNy6Ib6S3+Um7m8xgA4rU2ZlVvgjstU1oONcQr4BEPw2jPyxXJ4znKVn
t0w2ec9B7psxGDNLrFreqbWX4EMW4IyIWb4ItbKmCA2s7H5ZcjqSVVneVuZlCmNBHml1TClT10Xj
B7sGL+wOuBixV4a7gws54nRgcMZ8nw6ErRhmBeKc2jlmhJiA80KuZ5Ndz7J33oq4G5jqd8YxNNRj
TK9g1yZ36eTFQFoK6GbKV7EG01uDIWOp1h+nRpNR1FaIOOBIhwVGAC8HfYlT0+lIVYdrvZ7wQwGE
FdzpQz6lsJVXOG/aXaat9xKX4GqowBCnVXEqYRsd2EYzTTfbc+DqYkWJzQhTj595h0Rv6NOtXy68
hJHe3M0BLsLIpXo16elAH9Uv6c5CEE7jbQHziOWL71DRwDh32Zlmt3WqcAYY+icaJ2MLk4QAlQFQ
l0UrsfOHihyimiQknb62CIZxHD3UAVI8F1PY4wTvYwIKkrXs/Zbp06Euy4+yy5+JUi930Vz+ktS6
a+M+c6MLUHRe6aKJN1E3TDd+1PzqIsyOMpbWvpwxeNZ26l0CinxqLf1jytVE7lQmb6XmQqj9+Zpr
qc9qDDdGLpILZo5V1wChEDP3EE7QvPPvIla8zPQJOvUIsN0DIo8R0GP5DTTicGDBeF5uYw1ITVs2
1DXPBWFG6uYoL6JPyavFqRSV+UZ1hVxnwGIAvkYpz9tmaNsNPM0poZ5m3Ky0RJVdPgmzDzZaZu6O
yOZqlQ/JdTZUQAcyPY0o/Em+xNHBdHwbsP/YcsYBVyv4uWocN2ERFECHhmozJUD4ct95VCKPzjHG
vihJTlVXzGeqZI6vuZf71mt+xvn0C/kp3rjCOXlVds0K4psHPVQ79NHOHoUx9q/E+0nI2rb1EPQX
vn1Lit/PidnPuS5RnLEXw3M6GivVYiwOxNBz3NvJym/a5EJYO0xZTKtM4n8k6RysBoHTk8ZR37R+
/pXMqO0Cm6mU8OkIMAY7BJ1l961hycuS7SMZX++AbZHdxtXbTVn1wPo7JoHMPv4f9s6tOVIly9K/
iDbAAYfXAOKmCEmhlFKZesGklJL7zbnz6/tD1TbTVWNWbWPzOvUgq3PypKTg4r5977W+lY7tdK9r
yc+o0lKS6+b3HtjzRZFyB2G9Af44Q/eXfbQTmq4/JNNyWuatWWkNkHx3ojcRa5gJkVSKKk5kBGgt
i3hIW1kdKjODUwmB8IhihXI/AWaNIQKnr7U8IavRRiTxmd4Mt7TSQ13BpHN6Ehb1U1JZ9qlSf1Ws
TRdu3ufUZrhu65VhBnHqqaFdpD6md9L9JZiJHLqcEl9C5b8Onf0ymaJ+8Jr7SpgQjgbq8BIPAOOE
Ms6ZzNeMmshlAMMyArgpH1q36M9REVEp2w48IjqiwsXp3+ntpxyWJxCpT82SYDF3fmEyJQFz+JVr
s31oJ+6o5Azq9XN/cNKvti+tG6i1F47L0Tly/44rA0qc3Gix05YCuMXXmk/nWBtqdCEExKH4erLq
+JHW0XRgKcRu17s/qlGDD7W6z5EHVsKs6+nWTekXnoxjzxkp8HAZQMGpf2KPo+HFK2l43XsFdO6w
TQuDdJrRBuner9Spn9HzQMacm24Hy3o3iCX+FUecOCAP39aJ2HNOdSNDMALTozR9bZgS7OPlNQb7
18c0UddG/h4M8YSSMCBiTaO2Q/o/Dba4UkEMLrVhXJGTmVYt2Sxw0scUR7ohx6PpWstpnC6yp49Z
2JmGi2OydkkElirPE8SWBHBJI7nO03K07Rh5OHQRP63XPESe4gYGzOg6Jy4FkXagiul+Mlfeyfbe
PkP1SYl6aBWPIGdOU8pLc80ZSzyhgsPcRQvc2U6TST4HoIgt37Wli2Cl+7I0fs+EqLp6RO6CSfqq
DLqhUOP/lETj5YObHAURDZXX/rIm4eLKpL9SOntAWzZrYocDYXAe7Qk+LPXdGgDedxjkGRq6Cary
BPExyXErmKgdsopdqUd/EUmWoWRmZwzWQr8uv8dV8YfDFXqkNMYH773PjSmYztTIluohyOI0O0n1
tXk/Ay1NEU6Z8JqEZsl7O3pUpbAuels95TkHvHwRvJ7Z+OB6w1s8Z/ieQD0tmvvaluM73K7kkjPt
htHJtNOs873gao0lyJalamju9PpIv7x+yDk2h20XIVBy9EAACx9Fv2DQwpI1wmzk5s3P0n7D4nqf
llaxZ/w2nA20Nzu2EiRa7V56i+kL3XaOcclYWnQkt8wxrpS1qQiFqX8MWvqzGaajZy1gdGkfByPY
+qykPZMNW99+iz0kwsvab46GwJmrPPhd06oG1Wjxt7shVLihw3Qo4/tSb6a7vreCTMHvTSaHnX5q
QxJKLqUxdQGB5vhT2tYIzHR6mkjnOeUI9OG1ZHi2nIls1IiHZN/rCQYhQzNvC9mSzgK8qbC645wq
M0DorOMnqQ+mqTO50dM/lA2kf7hpDTNc3PI2gtZAu3mXGlQgzVhzhJPl08biAiQBw25aB8VYn+RZ
VeefsVUZftVrT33RS66LjB/BOEyhOxo0G9HSq+K2lhbq5BSXUbXKJ7tkN/DS9d7iQMiiPfgjsvSz
Jc0/1UShPs8EbEbgll/z/kENfyNq89tqVt59p61hRdoJvzYctJx8zAE/2l7eSPX7IcalPfYRbbkp
Ft3DoBsfSGOLMM21Bxz2mEGy4YI1lDZf0SfXFqum01aBbk3tTwXdwojJfZ0qg9jW/KBMeSlG3OaD
95Un75PMT6XO29RYrUAaCPehtmA/UwMOwOIOi1kBfXA1in+IQWSQ2mQQwAnp6wyRudUVGDSM/fCa
rc3fSpHgMsLlK5T47dl19Yla6oxya1gUgL5E4rITw0FiiD8ojeWlUcUdIqig0eZkv9qSQ1FE6Y35
mCvl8gIQGYKCxtdW3dk4+nSkU21XTNNTvdF6+znaxTYYOABoLEYi/iBFATzKaJgBKXPXXOtowy8e
qsRlvNgOwLlsLi/DkG8IaXqNNLRVsMTaqWiG8c7I18Mw2PmFqCJVIbrWvzOGNDg8TqJfSK2A7lDS
12sANwWYhfu7adQSjqSSO7Vob7SMrfNUrjdnypdgnNYPqg1tp9R7MQBq7bFvRn3lnGM9RUxYVFNg
ztYhtzI2v8Uob2Krb5wePUen0rABw3Lv0C4ngYQD9iiKB5Stkh5DfwCTZOYOZu/mT6b6OpTKyGBV
QApLOX4YGFV8zzU3dCNGBibB/HhoLFXxBEP5cR3z8WHQaFJYktuJO/ODceVVwlz6WjcAohGwmcXh
gucroMDpniAHXnQEp41tyw8AiES0gPkBRhLf29bA3reSXBOTi5zlYk8sWXpl18AUsvYPjqO4fQav
dN5eycSBaMta0eluQJMALiKOrkczoXUiUZKHRYtEkSyQI1N3hsYmXe2KjC36PB1S++q3l1UPdl3W
QWcqhi/ZpZgNEIf6eQUOf/n+Auq1vNgy4mQxmkHS8Cx0aDgoYkkctXNCSj06BN/wRgXgCCCLmTI5
cuu7FUSUWchxLxvnLa0ls9tkFY/grVg1mSuiGmAS0UFMwRT8K+6rO/IzxwDQ/UNlZ+VrWXCve4bv
lZNCZ+ttdCTbpNNgXmWOjvmSE7y8PChGhGfPpeBaEO6xMuPMoGlS3Q2Os/PS9lkMC2kxjacFdOrI
qD5rHU0vFzpvazvCn8a699NJ81GfSDSp+Ywhc4XK2OM3xlTuuEV9yDttv3piClvKQIq4rxnb5bGm
jzkNaB6Fx/TAIUNj55I7ETbGGoXJQoGi6BBZxnSHLmU9eLDsYnPM7mPNfcr1kq71OmqUyR6NO7yR
PvRF1D3zOO3TbXJYp5sRbQkHxzx5YInvv7/oMgvT1A5HW6Qnq7EWmv6Jfmhmlll6cha6sEy9JlRU
zjJWBx1zit/i2UfdG90Peice52IwL8mWgixouYox4Xwa9RgX5XpabeFdBMrOtarUYzwSYDs759qh
dpqxGYVLfMTdYu4N9AQ4he/6rMCKa9sXM0nJ8O3MTX9avMNlbMOy2IjtbrxAvCeX2pyyV6BNh6XI
kUSP5mWeWZhAyZ60n5mFdqPRynFP3xlFacfmboqIl2wdk0OxKW67hlDXmco7nrCxgKBbn4CWur6x
ohQfcvnDK9c/7s4bTOtnIyhrGw2CWwNLxBnKS9a758Hh/oB4PaROWYKjk48xZwRlui2wNWBkWgud
3p6bvyJPP2Wru/tWx4rbSGWFdgpfeCgtXoEVTtLK01Sb9kdREsczlYRsVcjPIFReiD8hdzeWJzd3
fldpSnep9674TuMfGYNHcjx8ymJWxuKlNbrpHvGXmYGUt+MHJiGc6CpQNS71gMHCzxg2VGsMgbrZ
moX1sq+lOftdmR0bk5vecVrYFSMDtVTxV4aYcBVo8v0aPw4MyGjf4Tk7dC3ywIrcPXaxe4UEl9Nm
dxeD1YtoFu7gsySBArG5a3rCaWl3F8I1D9qCO8kEfzYUWAjMcjkxBmRYTXmgMdndq/oJPvK6Bxhh
YVUZjEBbqt+O+ywMRkP6mF8Ik2JeU9HdoK/uEQwOteUNgyGnbXpAIDGfOPKDdMiYxhgeAgc0tT5w
BPUkQedmWXei2xIHRjZxzUz7jNFso1zaL5yRt3wbfXlYEwIBsuKGG4qT0pycE+R8Bw/L4w7W9MgU
lEOvg97Pxd2NSBzWGjhOo+h/O7mrHXVYttGQag+tPfW7yGbdXUvaZrrrhLXVJM+jM2E3b9abhQc4
FCJChVlD0xzsjtINhwApDRFeyeo0N7Bw0t769LYgoOIb6AjKsgKVg1htOWeV8TM3smLPAX4hV50v
3//vGx7ROwmp1quOVBzLCQLmGR7XllD6/eVbjYE0gWyGQp8ZQidojJTISrpQqJTOnDgY+KQ1BWvC
eQp1WIWT36cbzVyIP/r+8+8v3dzG+x40J786I99sI8x4c0Xr0+gev3kz3/8qph1NQP10zDYIR2oh
HCpkvbcKJPSKNYNGfN6jJHfCtfYCFuXuvG5f0BQiAMlsnXOY4MS3DOOZDvfwjy8/i54P7W7qs0oD
AKcgymYbgPj7X3nQU/9hqvn/Wur/SUtNEMe/1VJf39Pq65+E1P/4G/8lpHac/2BuYCPsRI6C39PD
EPtfUmpp/AfSXtdw8UmbDhrH/y2ltiT5qq40QWSg+iVhQfwvKbUl/kPH2GbrUqfXjt5a/t9Iqb+t
UP/dLgZ5yRM638hzNy218y9+3V5mutaTxnQclh3plQ1NZWhvgT7szD8Ey70NzzRJcWnt7NMU7/69
wtn4VxOsK/Fn2bZreB6fBm34P/u06squW0f3kPDO1BmpT14kx3PExA64BTZL+qrOlzH9v/7YzT72
3+TjgxXZo0r5seoXKrAE7Kl2CIcCqzmpDnd2Qzvnf/iR/2rK+9cP+i+GtJyBY+SO/MRewFC6GTBR
iGYAQZUGffbz319VbH7/x48DVuBupmJTl5ZB3+GfP2BXaE1GuaGOcT9FwHcRbFjigb2TiW3ltte0
o28itjOL43FkXsi5v3rlxFhPInauzRzDW8XxVoMOyJPr+dVSUtxt0XCrIlnDcAVxm50+sCbqr0BU
jV2dGfp+KUmQz/ABoSSYufHsG7LCbJiLQImyP9C+Z2bXUs+RexVprRmQtXrFcIQYae0AQ84YcZ3W
3Y/8L+jo4PW1frJq8wmBq+WvUCWpc2K2cZsuoVMSy5MmYL1UwNbwmqMy32np/CLw1/hsuT9m6Lk/
rsOmDYKjcZymFR271OMg5nhtJJ1BxtB7tzC+XMV7siDjravlxaaJPlUDwq3CPuO9lb6BiUaCYGPY
eUZkd5rM/g9D33szQg7kVeKLw/U1bdo3YY4v09Lgiu2umj29LiZbHm477GUM9glWgHBqIInDks8A
lOHFao9h4XwMadf4ziLYMker3SHheZm7rPGbRr3p0CJ2SDA5F2j7BT45GD/JDHt250DUxzb/Y1Tm
Fz0d8sQFd8KEoemYfCszzsHDuaVvVOutNmrc5cUSqgE+GJftqLXLr0ojXCQvw56uZDA0vlEWBsFC
xnaOTEMQGW8ypq+S5iEtTPAh80uCkdmOGWOq+WWhcbj5jVAPOShK5PolRPkSN59V2b0PHUbmBXsb
Fp+OtCoNuGdG+2pq3qIZlQy4HrNycX874wtO9S/yWzZtUBFs36cU8ws224elfnRarwxysGlId/y0
sdE0gFl1neSJIUSzaxico1bkP6lrLEwkG6b03iVhNMGgNWDuHGYfOO7GoOy4am5jBiAN/3Ymn5GI
hzpHP2J9aZIizcCIaaEI3uXaI6YFYyez9G+X8wnKDpRzovWXHMetXwr6sWahfmUCAUlWd59ejYRe
SyS0rJxxY85/Dcf1S4cosdvSdCJzdXz04jvDgFHYuvwi4BQJe6vW0tfHOMz0zLwWnjy2DhFYScvv
LLvq5hnqyVp5TArDuNSZx6xuS1cVOgaCAg5OX+hhZRpgblqenzbn3EEqG1pBioaIKWWSt4pHhr8w
tow0udGey6LTRu8o4h75XrGP4OxtiLgYE9EkDcZVfjq0tWS6gqe5LTL9x+NbbX3DqK3/0KWkEnSL
G/1s5hMxhNTe4gSmgOcigyGtTTMaIIHwOYUNWkk6+Wl7bpDQPcP3ul8ozn3OGm9GS8h1p40kOW8o
VYlpGPUNyXqmzg+QjV/Zw1eh0ZFbEv04ks3F63uHNSk7oZci3leg/szVY1rNxqEbuqvb9C9apWza
rFy+7ydPp6/FulshumreTJPXsNhCO7IMQp6K4tDe3jhyFXhgDnqb7L1RpzWGQt5vLTM7Ei+yG8wm
zOMYN0S/FbSbyUBp+ldp9D84g90zuvdXizfV2L4IW5CeQjQoac9q7znTyyi5xp2t3mRaqUB6w01t
8dq4FQ8ulFKcCHB/xp/RiN5ksCeJS5HY8bidwbbacHbiYqWoLok7El8E2YzBgkCP83sayCZ9KcRP
1Zqoo1yGZnbp3OxaQ3PMC5nQZF6IN+4bDm2Rzp1POF6sFUv+93LEWW3pyAMhuemKuhqZeUHzsoz4
UKi9dAZFuyy2vvqOhWpcuCMAmUFQTkFlRk/U8PwxN9VazS8a6qzFnndchfOUwNZz+MX6mX9ZefUt
tdKbGqcDAbYvUBjUXqVLSieBDsn2UKxoAWX96pnTSzsu0B1KeikAzx0eZz2dJSHW8ws92n0s0x/D
2oYsqvmumqwvs+b3HOAmBIsq31Rqv7QVUTINXXslvupseTEJxmbNNE76LG6TVdwMHbSn1/71VhmM
tokEanuPmWXu1pnL1eEQtkZUcbq70dFaElgjuRAEVp6jtbsOOpeinLk7A4L+hMuKE0qCmmINkuR3
ScaeCGkzspwmpCsp+w9K9fmqCo1d00NXbCrzK5VME9AsPRf9A+O5du1/kqE1j6yfmsdHQ13HsUVb
Tp2n3rZLgvM655dErhvzNpUQx/18XL8/oKGRN94Oyfn7gbeb/q3tsjNWpYa8oLDjZxIizz6a1owP
u/43OzJNQpOJScYN92jdAQQub9Lqrmztb4mIf6mc1kEq0T9s/B+UobsBG7WB0e3gzUSi9KYIB1V8
rIZDaNK2qtnfTjgj15AQrC1QPFqE6ZSGSE/8mqSSmzsp8F1N1/l9E2U+VOJbtlSjX3vKCF0oibRt
L0RU8golityeqbypipfCnKdHq07uAQld28omb4KZZrHtfOSPXkXW3yytHkK7Tn6wR99xCwmMGmuy
kBnDu9NLM0tiNWxQG6RIAbufvb99XB1KxQ6Q0PIPDA7gpFE6yG3TGlVnE5IpxsyTNxYLBq0Fpydf
Q4IUdlI9ZJXVUGWXJpI6UgrSJdqjKFDT8xqXoS5hBZgYIQryDAN3dn+plrYYrCSG0biSWoDP5QaR
ltB3/T7GG63bfCs21c/OJjCWfkdGPg8b4HyB7n6pezADhOLRmRhN+E8a9PbyUIyUNVE23E1ZP9wR
K8ZTau/HqjQvq4ZZ2Ro4h9JBYFhg/3aIftm19cSPms23yZjOHQGBFQAWoEPrcBqdNqyn2HtY1XxL
cK6zxlrvc8Q0nAzdyh+nLvKLAo8balCyHCqXy1ngucm8/HlcazShzor3uyg+tHprWjuYoySBLDRE
QM4tyTb1sJBt1ehNZjgDZ5pwRNhOPVTIiiRWbXL8WN4GJ/qwaGP5yDHetB6ESqItXI1lPKaSpEOs
LXM5uTsWvidtdMGskd6VMW9wu8ZGLD7vZUYBx0dpglLRnteH1T1qlrqYa/sgJqe6Iy/6Z6yx+Iyz
qYWoTUMmebM96luqWrl3SIJtKjiBM+ICyjIi4FtjGz6uNg1fd/qzSjQbmVA7d7QNeoWuv/Tjs9sP
FrJEDXIMzaE+0SHT6+55geDpK2vSwrX7ZLWb7hx0EbFYjbCfccC40/CcYbRExhm91y0b0D9+ibRN
fKiRR2t5MLX14s3pm1F6MCD0CRAdyCzeD2yKSY2lSaQe6ChGfpmmA5CI6Ln2zdERs35cEXKibCXy
dUbkZGa9OtQcQiGmWs+LSJ8Ih9sG8WN8hnlaBao3DDqusMaNmvKnGQUo8Nm9B8JEHSjOir03I4/y
BMcb56I8zbX8iFwLnTlqDQylgbHOn6PkpYoSo7mmWYG/B4MFAY6QZPsNgEq/7dib9RMTHqqktvvT
8WoCX/wkt5R525j8sZj6IdeRC+0nHZ0/kzGPijfIlh5kBh4de/6koWOEcwWuQUtq1m2mu+m25LYa
I1xg/Ok/nigWilS6Ke9LdE3BowfevI8kQG9SJ4p4uRhTg/IP7A/gZOw4XAmSqpwSIwbaGD+Lo/Qy
a2Al7M+44GZ3yJZC8GRXGzNtaA08ad0Mhr0G4Af1s8UrlH7k/VighEs5gWRQyzxHCyGng+RGqEcW
fQ6LvuoF4msHRDJtXSA7BHZqpv6SMggfSEIKC05f2NVaecgn+71EiEKxdVpJ/HwscdU0pl36IFsP
EVv4Putovoqp/4sqicJtzj84FY0+scti17QWtXAJIkAMHueHmB19IYfURV3WC8anDJT3lW7+tE2T
KRVc5UAhEEMHci+Z2fkiITCAVuRIyA+aWL2vGO9Ez3kNzs6DEIr0lrLF7FrClzLWo970vSRnVUQh
E9S2uFhp/pFUU8XedhokKbwDhFifwL57JOGfAwdWppgF2Wy22Ycuxy1lyc8yNv9WSDrPyqa0bWpk
Ja3JfXWszjvMTntybMwpHQR0pKDDa+GMT7IB1WGgpGILSk6xi+a6MKP+BjI1GKUxhYz07rV4+Gsj
SQxtIg+oi7MXoRebyQ3tOjXqvV3Rli1It8VIXe8Nc2zvOkqL3threruB3vKMcK9NyNV0BrHFA4cN
BjaJM0BW0vO9gyvnEMtoL9RMSF3n/upzA9yHpf1AP/kEfQbesFaSbCIQnG6zOIsEdqho0OtVRxG7
NNgcs6M3oucXdvQjuhaVbT91eY3zMYK8VI1nhC6+pYO+j/KRv0u+LopVO7AJXznxTx9y7YFLo4Kb
vNGCiov4JYFA1M/jQVivG8rofS68Hw4GtxOVVY2WxCHXK0qcIMPX7PPEXSiES7TRvNeAnB424+Iu
pWWQDNPiOx3JDKhCXCbc5jMKjwfNnT8sBT8cGR/3N77PJg9bqqLaBjpxKJv5w7Vtj0WR98zo9Bpu
BEjQ2e2SgKvL494zz0GiHBCD40FaQ3WE64uQMmfmFNf1l7nfXrdMTUdncIK1ZEphQgbdTps8nl6e
+XOs8DTY2mGctietQLxp2Ng+WjPkZ++nhBOjQtDCoTjF+8EZQ2eKdx7mEX0qtX6C9GzPrUoQr9OB
OFauDmhW0nvo6DdUeaiNNWsNrFhAJN8cCwK6GixKBTYAZzlgUmAuyFAmsXAg6wngSfwsTiV+Eyge
KmPMz2NZfEgteZsgs6R/lL6eLaqaXWO37zXqflYS4wxY8dzq0WUwS2Jn5oM2tpvHsLzpa/uVLwuB
BVxDTzETS2i3s/7z/NIvPDpd9VsngwjOJ+jmurnVqfbeoJfYaGcAg/WW7QS36Wiwp1HmkMeJNTYZ
u+DBYATFE6s+AaribW9Au5uVUR1kSpM737RtA9LWun4abE6yUV9v6qH8IxPM5PTKwuhq4Qbkx/yo
LDqH+bocoygcXdcKnEEYl0i6dwoLzmj/1GCtHFbHhpNvlPemSwssxa2XRD3GjIrJm9b6NTmve6sZ
vhhLPY1l8kNWqNtAhOCMwBXjJpWziwsWVanhrES4VCaWAntUvza9bWIQx/wQ4ZSiH7VDTIXqHLKK
yt31rkFiXMT8Blzdy6zEjWyRq3AUjEkMJYesQR1QiPlkAT4rSYs9WrZ18VYbvVCcgb6ik5Jx26hq
xSMUFH7LeNF2FupQtWjWAR6TDGRe4n9vX5jaNP5MQGM0Z+s+70YLrmP56HQWKzPdpJCcOBJVRoIi
Bgp7dCMsglGjwUwfH3sxE2HIjNEfdOcnNqF+b6ALLtWm+UAndCdc/ZQ+aro7Hpekn3dMyf46idMG
2UFWNQ26hstldjE1khxckkbQUIsiO3A4Gn29NSLSq8CCo2ksSvRfTg35l+7zS7Ok3n473+V2q8IF
FyodDN/B7IMAae9kmXuIMLuS88YnwIQ1SF7HBHj8pcgofxYLdrgOEm/CvFP1OlqBFeFQudznMDNZ
UEi7FKlzAAi47jGXB4NhAG7qugVcI0tYsuHlmIIFIiHZNp/H64zjmlNbAgKfliDBj2SOLEY9HzWh
fE/wT3XRiFcYzpehnSaAdKo6WOSz3tU5Bvds9XZCb7TTaGdPMtbKE5PFm2iFAJlPONy21Oe6POtb
KOCcdbxzGRUrI3nGe3R+RRyXfqvF9lHozI2WVXwknXqeuuYBppoMRAST2lsWgHGT2qMXs3idvSvC
ii1xpTiNpvlQtHif5hXhRNwixyvZXUuUVDC5aTi1dyw4HOy3vdoZILtPHNOyhFOT57Fh211CqRtJ
HEZST8hbb1/JMj6UA+YbN2Flx2nPtqeAteHboJKT0aMn6qCcOuGXOi9SYxYXVdDJBPv4ME/Ta4Tg
ceeY5CoWS3JmdE+xLAmIaafvdTF7AcGgcEbTKXaY8nWqjg8TuTX+aJZFqCxara39Gm1WRnOOfOWo
z6bUfhdI3IIun1Ez5ewKBdjJabuApq1OwJ+Q3dXuvvHwH+SLFcBK8Q6VzJQ/svYaSWTvu8pDtQxU
yba4pjgmutBGc7BpnbMZqvOi7hy7vCVoJsLOY8eEyU/FkgcZnTauTLWfHMnrk8OGX3J4B8wB8ehq
DhLbZb+gDQms7fkidSA96EAdd9DAihDlyqXQUGcu3R8nsmjX2eZPL6Z/W1QQNkgKyFXM0ei3owxM
fSRSLfNhVupUlyQh9hPNR4TivCtoiisHBXueZMPetjfSwND3YWfwzPNwz3d0fD/toaUpWPCbISq6
FkJ7GDPkovN8ATwJFImIyker0T7Qp22BvIGpN++Q8UfUVKo4shUZ5/jN0f6aa+MdZMECHHcLeP86
8Q52BupBjAwV5I4jkHko0MJcDVUe645njo9ClTVMN+yY0J84QHirYfutB0R7sy4ssGMPFemSc1jK
JvJHW8cZIlsUDjMVGxlp0E3s2RcGHpdOIlzxEtpzNs+fqzn3tmwFmbKV9rzZWoNUTDberSQJV0Tx
SBYBkiiHTpBXbwtQPNGlZfS9fWe9d587l+RfBqhBbubYTuYg95byli7va+dlhw117GhYMBPDYzUp
PlLNQ2hDjoTWrcC5Btj1ptyagBgadzCXHyYTpTGHvd4vp/pl6gkmjBXjgMhglwA1R21tOntlOORd
0IDudbxMKHnH8ln7tKPobiVy1y+LVfoLdOcN4tc3Ap+ZZpGwmuzbpgFM27639mlRmIOSliN5Z0cf
TpSSAOOCOlz2Hr711WNML1MDurbjvopZ3DlFtxslsPSqNy6aQxu77fYl4i9Mdt7OrdV7DtWWjiDL
Kb1R7EAoXcZPz6SlnBrFvYPy3c5jCvesW8L6aXY25LJGix9lf08QN0nJ7Hm9ivaN013iJqoxKRnP
hBWzwpO+MW6HjAQKgm4nt7hKTraqSaSpUU3ruXiFPLiz2vbdNaEOzIN2o0J9b0y4ZsPymsXuhTnB
DcrD3pzID01lQRaRep/zpSFDuCY0lY+m5vqdxuBrOovnVbOep7zYp/2ErVmwkAkc+3GTNQFP/DsB
Nz8srfpNnBrnOjB8XjfowWKTGal5TehozVOBe8vv2Czz1ca8MJM7shi/+hadcJN6FyzqlPKi/oOU
3OBzs54pwZflJwCJN1ycXBbLDJlqckok8Wsna1ZyRCN+yyCfUAHpf+87KuUMXCAp5nylRxa7SAuL
3S1xycVzcgWpGxoca5HXouAv8MnY1lPtWN4PpJCkWXMI1FhdqqglZggz30E11Nw2YxYnU44/9ngV
1WnhlUQhFo1IxxUiYLeEOZxl040wxqOU85uJepiD9kNHfynMLNBNjYNoysuQT9nHKsLTn5rONe/q
9bp08nW1kY87IwiWktIpSeoptKp7mKwje7QS4AY5uYOlpujccBw520zi4PT+PuQVOCYMa6Sk07N9
oqUfKl/m+85m2U811MFlnPE7cPZbF/hRvZQNjsr6hzEKgI05Hb0FXTASsqU5mWbTkrUCHHtCFl9+
TaP3gSPhUTN5zdGr/p5HVoueuIHRfdYUrt4kg9yEiZ5RMjwO+izWSmeafNUp5akX2UJPeTvY9uJo
Ryg4SNm8LwR2Dlne0NZzCzMWyDnZuAAOp/2BsgTs6/NoxE+qRfqIwTEJlgYyFn/StrSIDIJ672zt
1sHMC7RWPmKHri8TE4ebQ9i80H+Wk5HuO6U7Z3tOX7Ohjc+EXnd7xNDkU5CtWTOr2+nKebHbyToW
1iNtgfSgIie6K6ldLEZMmNPNoyrzp1GORHm7w6nuSVRb0V0dLOOAAEm75rV4Tpb5s9NaZkM0/e8o
9oi4wKCpYYkJKiSy6ABhGMwru0lHoE4LVtI3YTx+XzNX1h4NQPWs7JdSS+OTsCDTa68tIlGjp1Wg
SLNs6F+1W536vRfGGt8gM59QALAbzM6Gf2V6NuT3CK652TRVoXRcW+HiFrQrbECNfLbJLeN9ho1g
e94+xRjHJsUYUefmfS/0KBaIcJuiW2832a5N0o/vRxcOIEd8vbBJgGy3CjSh7TdpfyE6UAihg9NL
91E3iJ8u8xGrTkxcVQe9eooGxH7jmzXLe3dEQv79nnNe+SsU993MPlRKRlXRNn+HOIH8zrf1ugRF
aVMLtHDJ4ftpGAvv2dt+x3ort9p8k1bTusCFQEVEH7HNajL1qpqZ2EIjtPd8p2Hci3ADfXbNt2zY
zZDzd0Em1v1guI6fGrZ5NjPv3ZsYk6aRhcHUBdySUwFkGLjgEGAPqMlLCSJouNyc6DZYPwSNxbOE
gY4vOmT52WgtAzwfxVENtKy3siuv3cDoG/XYniuUoSnG4IsRtqrWwJFIEjNBtMKCL9gxOW+Y66Qd
e+BYXsvxibMXlaOuhe6s/03JyAy9xJPnUZ6N3vlcu8Q7iy7Wd6gCRJDIfr7//n9DR5gaD6rBQH8m
iyxKi2BwK8IkKAVSnS2ij0fidwT81Ynq2G+EW6FCa17sPs9PRn6U883UeGezvrSJAe8a5K9LfV5c
VuvYeDXT6I55ZXE2RtRvWCP4zJ5uPDS6iOF2kaaxMdSSLObUw/54VNr8aLu6pGFRYr7Ui6/CYpeZ
HTXQUnADJzKLXy0ZT0r3DqKwfmOMnm+rvXCUTB8TOjNwV7NP4PuMSU1CaBDGBdYQvdmjJhn3C9dv
yjcyIBG6TyB2MnmtSIFaBw/YQ5/de55e7Np1LCmU2teK3OjQ5TClnfW06wLcz7+wT8e8k0N2ZyMe
95vYC6DvVUTF/ydh57HcOLZl0X/pOSLgzRQkQe9JUdIEIQvvPb6+F/J1R9RTZWQOKkOVSokEcXHN
OXuvne0yjcqCXCj1oinyYGlkxEfTgNfkmGc2R9SvmZ6TdmH8YmTFCR7WrBq1o5KXIgse3Ewfo8WC
NhgsumD4bup2G9ak86CLOLWcI0DTVC9pWiwp/X+6ebAX6nSSEpIxLPtaAJ6UvkZANt7M8NyHVwvC
66QNVpAvh+MtK8jY6o3qy6Ivj8mNUif13ryGz0aDPrPVsGWDTGt1roYBCkfMGPLE0BOBePCmOO4j
HD1KAaZgtNb0CNtqjXD/kOSFjB2rQNQfVYiDaWBJbvsG2Cu99fh62VrGS+pa93TIs3UXyEiWPcr3
SqTMRIv+Z6CIG8TxmGDz9mBEQ7jSFKI82d1MVfC+3SHB9RfQd9Jcde8yxzPIYZpNWNBNIuYO9CIA
FSsd1LXLf1mZYiLsNy5YDmprobUhSXA/SKiI8kR6i8nbsHvwLcuO0Qh1mr2cG+G8Rz1dLhNhQv6l
0U6Jhm+wcWTAtsO4kaktLdUofSaMG6uL3FMcosvv+L3Tunq3Jf16XXmkqOlaze5Ilpd9KDD4RnKC
Qj2L6dhicQmFRkRtguMu9ybtBGmT+Cw4N6bdNReHDC4JSygbG2hH9PrQChcXQ134TUGqSkZSjEyh
k7xVDuGmvkoFBa89xpxI7aRNPiYmek15kY4QYQPOQ0iGTUeKjQk9JXHssFAP/voDLlK1UaTUhx1A
dsb/fymLDDCpUmEv57mqO5CLDv/5UfqHfOvXvy3qclSef/2GQAQNL9sxYgVOFkG6qdU2sEvuI/V4
fm2Y1IGjhO5d9HJtTabMLQ3M8kj2JHrT1COuzItIV21lCwXKaJ0JSCXaIJcQLPu5tZIsJxJgTfSh
d7R8fMgXfcxgd1SWexgMBksqv5OI8hWdcUNI66COEycf3GMOajryrfHENQQb/H+Ma21hmEFj52Jr
HUU5hwBn4hXw5OCcBnSP44YIxbL50jTmsURUoY9htgIOkZVXiQV9NIWr20Gsia0d0QjrVKszh2Sn
F9LPayoJ3UuI0Dzp3XYv6n677Ew1QR0AMD62lL1XqrUzxNxDJRjvPdZdh74+PtwmiLZJ0i8tbCDz
JE84vCRauy8yoraCvF/lU/yuzJYpCVMnsBRyiV1sMkF0ARJWOkKU3XvycnwSDdG/quwglZ47mDQP
TGugIPLrgJ1kgRv8pJdRbXd6N4WalVtqUph1xraFrAUNUpBBHflSpK4VdH8zTeynExa2LLgGkZF9
U1pkk67FDwurbBIYDhiQKXkHGFRDpRSSkBRuReIpUa8gz7OUnrgvJTu0nWHYPpXDBWHN1oYu/roQ
J3efnDl1CVAqxdwL8IyWu6gj6RtYhS2kYF3QkT4LOBuABTsoDxaQIspgu0arnMpo1rKirUb1QWvu
qHRCDt6D4wdyvqYAGBx90Vp18azmRLrJhOFrSM3ogaAC/4y0aX0PeXGF9iPw6TYX6dDPBo1aHtYO
mDaW3DhRymBHrUU6Z1JswZrQ+sojjyAOXbYbgeefDLTP0VcMJ/fNS553VCZyurjFQGs6nGRIra+F
W7ytTozbezPAKQNv0n3LYQcSCEkxrmaytbPvUNGesPp9ND4QByNQMYFoW3pvcwpDFCOlibfjlg9k
ef7Ca9Ibg1g74LshmaEk3qP2R/Wqn3A6NecmEDl2exQsRaxeijim8ypzQR1JgB2hXtPAThKCylV5
U6JH5VFpsV9barfUjJiiGQfyVVkn5jakXLT2Kwwfbeta6wJLItHRXAbDP1l7lq5sCXasOINY8k5v
3HHZR7KyD93cdCKl1Q6ZS4c99PdVobpAsVGwlBC0Tobkpou0UNLVSLcHhQsG8zqrvItEHXKuSVp7
oQILcVvQhIvSmfNWYDtvekl/rVVa66VQB7dCFVSYVYV4aywyBD3VSO5IdspZYWRsgH0SdC0a5WvJ
5UBF5lAw01O3xMnKQTAJo3Ji2zDCCRV98lz2pr3YpE91QRMp7/X4STJNWGcdfWGxzPGEdVX4VE2/
FJqq/0QtFNGcFHlPAFaSWc0m9d6niAji0DLvTEwU5KvcuCOvymYS6WgnN8JLOGQyFW7kUYTEstZN
/xv6o4zTMhMXffDcxJho8o7eumsJtBYL4YS+W1sHOtYFdyL31HWAOzXNlV3j08ec/r4uSKIgIrml
T2Vo+0qqt2Vo4ADVzac6Mu91hy4yxejfdyCIoqm9IEgRGn3vJRxr8mj9kvaxVxlzvScwWk/D3sm6
oFxUDUQ4s+VGCDDg5mjdPuhXDk5QlhplatgeRUZvtBSlYS+zL6EwEimLqE7ehGHciaKUnUI97JZj
fug6JVsC4TBOwMwPAgx64rY2+ETjS0LW3NQBxu/sWsxnbYouivfvwqndRp3sshDREVRzlBJqClUA
kWM9I8yZAjh2jcDX0QUYLWT2lu5J55rEOcL9xc13qb1wW5fZuCyqjm6NFp3KIFg1ZRdu+knz5Y5M
8m1LP7lX4p2bmd2sHjduYehYOzG5ATwQWQRqoJhwymmyVVDcy0/TDSm4gfeZZm0P44utJ00JpS3h
fAS8J3Cncy1dklmHHJTJnUkkbatdUbI06H5B109fYtsVHIRguN9loBamr0ATDiIdlgfR0xYZ1Iwq
c9wpmq5jPkT/CnzLMZWh2Uoq5uaUEvDRyMIdna9tVZbj5MfPnNyEg8GE0K8YfhpvDPN7XyBiJX64
DSieGwOUBWiCuOdIstRiX1s1OmHuU9YO4U/SAkYiJ4eQxqIa3itdKk7e0Ms2cc6vTNvjUpmQrxyF
ZI9QP2h3F48yws4o0LakCvzGChvwTCkxYFpAiZHEzdJMUen9x0wlHgFiTWHMh56aABc5rmO/Hk94
Ksl0GPemKEWHytSdAajFLg5a9nmGYW7UVg/sJoA+H4vDkmyG6VwmH+kKIlRVlIcQ5l+EHN19hMyM
rOGo5zTLe01S9sLIjOtXEL1ApsUkXkGZ6zNqtYRO7US3oigQ4jWCUHhEaNEbTMeWiO+Ttd9dEBcO
BmloH1lPf2QQLdznDY5StVe77ZQavZSNY602OPp8GjZkqSUbwYcx2frNDg9NtjYHgG6hmRU7dmYH
b3RbWG45pwA5wr7s45ofAgm1kb4te6vf1L2KOadsyXlSmwXtWKhsaCI2mgEgshtQ4mXeiyBi9oUy
VC2HpjgNPQkWSimpK9bQZ1nmGOQr5lT8WZVGebBkATBDFYdOCn9g6UYK9iuYJVmte5vGxEJY5OUZ
j6Exa9kQAGAB7SCkPrkrPYnEsvsrQ2pgMLY7w6idro/LbV/px18HRz5Ju0x0YekX48qIE49yAQqC
VgOsCb1Q0Et5VjRgIxqux4llY09eB4SZtNUXkcg5uhBllOGCdxgTOd8R1jQuBGUgLUFXKeu4FlVC
xHgzwp6pkYYhbGg33kRjin1T1reWXu/INakJggpPWjZQJYk9faYUarM2AohPHFljaetlpKSNLf3B
fFr8f/3drz/a6bvuSDaJrZUDxeqk0kinN5RVqVcrTzPELTI2U5gR+OeobpGslX4Qt8H0jV9fySlt
/hSzMBXx2p2be7N01HNLxLGMMX+OUkHfBDBbaV6f2+cOufvNmxOEMpdO6bP52n5YO4l2of+QwP1Q
+F2wrVKfOC6oZ4gDEqknZ3PYu28gOmrYDMXSQksoAKNlhzGrVGK6benFax2YFStxRdzkQv/gL47Z
VedHkdEDLSWxN3mSz0F1GF8mD3M0Q2SnndIpt9wu78YucMa9IDrC6qkEGR5S5LbHYwKo7UaLUHw3
1qxSyky5Ru+64YCzGXNbXPbzIpqnn/kNsJJV7I38iK1NP3tParKqivc23zMhgARWWEdoZQJgrBYD
ed3yHGN4DM9hjzI6gWiVUrCbW+YyyDkxxE64c+MlUhj5Urxnot2sknhvGrDhPrh0xHmOghF1hrSH
GlP3WawRlkAv89+ACPQHFZlWOcs3+RIQcnJl162mGIIXInJF5o4zHpJmnT4B8XlFSkApCdvDIls2
2kJ5Ut9jeSuLNmS40f+q98rd2oQM1VWToD1eeTQT7XZb7NC3kYYbvrZvSWsrZ39unri4YaZ+9Mvu
QWBY++zfmifJAe2N1HYPUzEf7eHKqoaEaMmJU1ogF2kP4COACMaoMOz0DtMYNYlwCwUb5nbfYkSf
u/VhPFbdnFBu6NykCeBIgH+izUB2YQG7divsL2D1+TmSwGfZ1vCBaNjDJt2RYnfUbmk3U/VzI+OY
s929usEt2kJYpA9xFc/GTcYfzcAR1iLjupg/Nxu8ASO14XAm7JKtuadwzEHyFq7jfhoBHieOYeU9
JmCYk36V++JFOPebGIX+MlkD3NzeEU4u/D0O5+IRVBgnbarJHxVb3rdyTu3vIH32lPttbV5gcziW
rHGv2CEeTMCJss5gngZLXPsoMWoW1YO19hFfwwhek1cjKuvwjlGx4STbbwyKzDyq8+ZWOOmBczha
gmEmiBv/KZ501XPuCBBGD+DujsjZjXft78IyPGjLYG3cy/SkBWuiClxv/pDO8sldszeNSHd9EAMT
fZXbZMY0WFEsobbqeLh8UYK+VPPsudy6lAEfjaPOhQtkELhMNfQ233dQk/iH/i3elHvjlC/fen9W
7ZRlvkCVC7x73j+iVwwhV+OMxiV7Vu2MWrRHcKYTeAsfput3+E0OBeIJIOOIEA+icqpXxDv6dvfK
VKa80+ebBPUowJdUv2NkeQdQ5yJKzVV6td61aFa8ZndhRsskX6q3emt2yB1W0nv1KkYLGq1kKuyL
tQiXEnXvDATic7E2r5I/6z50O5uXy+aYXCdHD1Lc0RZX0TXuVsKNWlFYc0spB4k31ZE/qufwzaVN
tTCW2nkEvfuAr2FeOSeO36DC6niV7MSrcrbOfoiX2nbXIwXkA58Qh/VwA/27eheIz1iy3UgXtIn0
jb/Jjvpz5xiv7q7cEqCwyr+Jz3Fn4XsxdZpsK9kadE/45cAecNHaLubtV3fbGJf4HFPrcjCKxnfq
9s8wIqMjIbmQ/SKcNquECQjzDGqgb0/cq+h1G5ZE2/hExzkMGGAOHdIa7OrMQDc8CwVrDYNGRg5m
52QbpHONvWdiu8qaT97On/w3gWRmcVZ9cGLtF/UACtOmGYsbe1GtpJOP+ngZRnN92+wCwFzPDCZo
HNPSNGkfbPOYnyGpTTgNlqxgK3RLA+hjBalspi+qjXuHbEtmq1heEET240m4yvQdL+EdPbdAKdiO
E8LRFtJ+WGG8U1f0TOsZs+6HdzD3sK3bubiod8K1P1m78SjQRGXHsLcg0O7drw6i5Q64ERVgOqI3
VkSJvduzdjNOxot3ZUl4MdbKp7CrVjx/IYd6CgbgzqqZvyqfiEwhkRml6Ew8kiM5429f9G9vi0zc
o/lqyy/AHFR84AxVeqQriUQlm0ADb25tKg+dwgwBsKjMLWthXstkXn6L3oK8n1eRW3qR1tKxaN7C
XfJwGdrswdErQ5+dcWpDJgNvtuPtHEGhooFYFcyHYrdU11Ux99bJ4ITfVv0EG9+cax1LproHUkOj
l6QEuMc8WZDkzHnzkqyrfEVLCU0FsfTiWtjTgkVlPcwVxDI0QFbj2cfMT4juwpvXIJWB6tjGWRls
2amfrL0EAWCLCVIz7GLZ7/SlxWMiHYXnaFGv2LqTHvjl7clxNj/FlmRHWzwNEtQ3p5kbyRKdMJsg
9QPK0pYeZ8IlFve2JmJjRipDv0Xm6y+yA8CIZ/bo0q4QbMMAkDEX3qjzI8d1P7VD1NnyKZoYpyN6
Frt+t8hLxt0j7kuXaWEOnf3qtWe934zbeF4tK1zts2JZ7MHfvqcP+TY841E33yn9+Btzmx4SdVG9
+E/5sKg+eORIra+3yrtw4dN1wFf6cz4wozvyQYzgSmDR3CJ/ZVnnsLMbaS3TRqspa3KXeKZt5UGK
m24u+jVEEmioK4m8qEX1XK9qlLvgc8DifLpw2vt5NdPFrSvOjX37DZHNpfYlUwtapk8VgsFZexde
Rj5pgFocxo4mSET6TYt0uMTbON26K4uzv13s/JX6rlrn5ogwMeuJe3aqD3etEAIWOM0l1FYgJ6s7
xFz8i7WLgcZO+PC2GBQHaH+0n1fdUWt2ur/EjSHvjO+MsR3YGnClPT157dyw3AvXgf1GMNOeynOH
TP6dpGt3IeD0OAmOh6QGZa2BMhm04oIHM13mS3OV1KtyPDLCqlOSr6V07oszGlbIH5otMQImVqR0
I1/494Zgwwel+jRc+nZrRM6krQRXi2cSzJTvKKlDmAxn9kA/s1MIs7uu7ut6XoEBAADeQHK086/y
UlvXOly5bENfw2QtnZmgkD/JwZ2iYHqpjsExxVO5AWHkXZvHhByk8aIxR2EcmsNSYOOSf4jGzGfR
f9KOvYJPBXjUAmUAwKUMeCCEdUjQNiokMiPfzFd5zyQRf4Xn9tWgdrcC0vGa7Yq1v2m29Yt6yQFR
0BFGU3pVyCGAeoYHyh9XPtGAi8JYWa81eXUoipJtpoCLOqbGHAugPzPdozdes8/8NfdxbkBvtAOT
rfmXp5G5Z6ffeLsS9Qtv2fCMdxEbVqzbqOQQDk6C79yuHeNYQkjYUCa9pcug2VZXup3uQxDscT9+
Zzv9mj2HgFRX5s1j+7VJn/CgzhRC4vHm7XNtnnOzsI7ooJSxo9oGg+0MBLtEgTKL7+zj6vTNI32a
0iiIsVnz4H1iDsU8wPIF9gNTmG1e6Li5+UNrz8IpueKU6VWb7Tjd6xCp6Dtiz/GLha3AGLH12ErA
NN2KD3QrV2jI/UZQYLvZ7sFcER/KxwedQDtre3T04dPgAJlR3xn4wqaNN+xbMfxAxZilr9Dgyq9m
R9oijwzLE6o6BPlPwP+Fjbti3zJPztFWIQbCyTbE466DvbnL8YKZ7IJnxt4/snPwXnlm4m1LNBwW
GHVZi3Z+hSSQh87kt41QsC9K6+ZijWG0aRvtYMA+3VJXp06hrlwcfLkT8UTAm7jS/vVeJSasiZk8
x1iSbiNzGT+50nzMPl+E17x/JUO1jedg0eoZeCPXYQcVLJEoIKRme9aXt14tluYFXpPrsa2vyX5m
7wPa9pObwaoasY3nQLOWbWGf3Po7eNP21YJNuoHdQZX9c9Bs7Yahhe6kpM7HU0nLzyke4orb6F5c
JEUd693WZ+MnQ+UgomXl33lAM5TjjrpJzh5pv47J/LmJ1/Eue2tN29vGN+8AvhxIQ/FoEOx8UQi4
qO/0ZziIsmElaZnJb4di2bMjxOKb4JReeNvSSXwVz8qNYgYvizuKM8ILXp8WRTJy9m025+YK2/iV
2h0HhfircrcISKYu+82Dn04mwwZFVX0wHxh238PvcgVVw1znC/XD3ZmYNV3OfOyR7WxvXfAyUtfL
d92GCGFtXi38zySkh8V5aFXbqGSey024YI1ivDTPlApYr5tnSh9kGhI9wKFh7h3Vi/CSOOKHODhg
Oyse1VPEfIjwk4+8fiNhQf0ov1m1umJej7OsmndraEPKwv1wt9XDK7chYt61vBPmxgbuWOHPCyCb
5lp0ihdLZybiCeXD/kZCL2i2RVymDTtemru9oy2tc3mu74g5HybEEfyPCD95VlGEOsPOf2NXHX4z
+0nxXA/m8ftAgc+zv1pYHqwK6gJ9Nqt8/WjOvrKLP7VnRucleHOXycoiajuYW1tyXvAXftJbmJDh
45NPAXNhKEjhbfVV2IkruG7KwiJcac7sr29pncz9PcOqrxbkohKfyBFfuk6TzSQS4wxnrKVTPh1i
TToMS+p53oHc4+fnQqItP6fsQ9MWzzkLY/Eao2Wf9Y56YOBwk/yzvPW/sL+al5jgp+/w1n6wCAhX
yUlf0tuQgFGd6Wd32a+NK3MUD4XxSddtp+wgoWAUfolAN8Sz8cov619qbw6BW4U2S5wQWPQ1O2L3
C+U4x3W0t+EXaOCEnZGKctIGyAag5cIs79k9dot9iAfmlh2yN+To1m6qbwp0fRbuxbv6PE+2+4i/
GMPtM1toopCKmXgOjkxHMlMOljMShWbVo3poL9WD6dG/iFuMBKfC6R6cXdV9ugPau11HZ1BuzyVP
GxEaZQZUd5ostRf21vf2tVvRjXnkdwRqwhzATLZp2Uo7wzMHdheME4kfc5lcG0ek5Uez78naMJre
y3MhUJaZRYjC0nl3M5+HfmvN24P70fUPGGNCstTEZaZytrRR9a+MAyGVHP0mhw+HOAI1JVt8mR6g
/lB02/wbeqa8GlUHNmffwNdfeUv+YbbUtsMhPzILojm0NgNvFpD9Rdv0Sz4BcacsKhqCdzzGvh1R
D0qferIfqAuxUNLcOkzbZ7yE7ynbMn/RL8TPwgSKtWACfwhM5JNwwYbNvM/fqmfsFDIHT+ks3IMp
ZA5wMd19dWkggu6s2N0ItGY2v76Kep0s2yiHpj2K4dwoeaQR72NoevUiAOX0NbuRQgP48S1eWV+M
tsGvv48QYSVRXTBUrGhbSa25CEvWcTxPLoB9DFNkcDwLMXRZo9a4bp3w1o2opXzpmRFQG2pnRYi7
JGDvhUoZhWjXnCIxLJZxyvvx8xar88DD0E1/hMhuZg2dDTzeo4IMrtqpUs92qc/+74/eLPeNmuvL
SPfjTd8B/qpVNpRxSayf9WV9ZZVF5rjQmA3894wiLPqERZILnFR+/aGP99gQvCXNBYqYCIzzRV1C
PiPF/YHIslz5ORtzdI9YECk8q3hPUXJQoh3GT1ELb0J08qhYdDkUKDeSsD6XYJflTzkSKzsNOczp
5tnlejcBjHm0TM08KzhzuQLnbwt3d+ENX8oURQkbkS2s12Aeew51ueJRIfUKA6XdqPIKvXICHntk
eezPRkUm8ojVgsoMjTM3f1Krx6CiXp2+DsyenPeg+hTC8GbF+bXsq0stjMQ2jSppb/Fbp+eUUIfH
kAvKslbFFZV1RxqMUwRpLBfkg8LB02rdSyqpV8PlcGTImk3yAieWUllBJj+7NHcWXW0+5c2oOZGH
Gsjtx3tHxA23gw1MprrUifJPE+wuiU/NvBT7D1PWhI3l+jj6/JWrlLsq7at1g8uKeSaO16XB1hWA
byeSyFUKmE4wYwxLt2iWregFs0CdupiVsTdjq9+SFgxsrqUYWCSUg4SRSC9L/hgoGi9M2QCNiDhj
7kku/tHH2GjfaofwUXB56qImdrSY7UIjNoTMqoew8DkNw6r6nz9mc0oggP4rCtk0ES8Z2hSCbEm8
6A+gi97HMnhds1x1KnyIzAJT0LJeyG6wrhKyhhMokmq4yRWZxbgc/hLF/G++y/TqlqSIIPB0Xf3B
dzF6ra+1zChXYIC/XZDwYuVROgipYgiTQMktdapdIl7pv1w22KF/XbYkK4YF0Q+RxM9AUrHS817u
JaBcHojKEqdYqS8DozsNOl74UURNn5R7bHh73ULPSTuZk22mrOEabv7yVqZr/C9wEXeAJGdZUVXL
4h39uANSpIkD8tBy5YpgEcJCAAshfPmZiSry6B+9nP7kBIRh+PZ0z9q7RuIAmdEAe73hL8PB+M17
kSW0qIqparL1871ogSvJQhbQKy9SDFUhC/yEFYiH/M3Hi+YKpvqXO6H8bgDKWDwMLCairuo/srgj
OnZjnpPDp6eU+4wuuRuKhk6SnVYz1og3+fgNqX7NcxdgTLqscKIWPVt75AC4TOKN8h9UdQgSmANM
JLPXVzV+yI0cbLc4rsryyUQDkg8oU+uE25s3tMALyBEciBCHLQKzPv/5pv7unsqKYmCRNSfq1Y9x
PXhg4sTIq1ZmwkKog4ex9aL7y8Pza5D+HDkkgYumJsLfMgyZu/kP/FOP03moLblctaV2g01zbhNj
2xkUv2uemJwSrNGl5zEnosmz+KIziVHS9vg/euzr8Vn3GVFxlZ+6nauaO+79MjfVL6uemCX5a1yU
+3EAoJHrxVKs3JPY+N+kkJXOnz8s+V/0LJ4ARdY1WbRMyZLUaYj84zosTe0lT1Y4DlhsTT0jg1YA
tr+h1TIk3NOxDJJVYijrHtqTOJWVTSctQUxOUGM/gjCi91+eJX+ZUXmvJuaC4kErGDvv5CZm+Zdn
RPrd3KGoNO5YvAxZ//X9f7xdpbL0zAh4u4ysWSNBtcFwNRsn7JSUtPeIlvrk6X/ttW2oULv0EMBR
k7FjU6z/9l5+9/QoTNyiiqIeYeiPIeAhLJEEMK6rSKN7YhTAZCfayOBTEyrId/Q0nicg6YBjaGN0
fvL553v328eXNGxZFeG86QzEH/cOv8l/xmCPoGheSjJF5jZAJDrcSVudeJ2Q46cnD19WBBBkujmt
fA1N6koTTqbHJoeNvf8iO4k7jdh/VofSV21EFFy9fR7nsHtiTtlWjb1/uLW++w4nYouNkoJp2G4m
ylI9Yaj+fGG/XRgVy9QNVmNZNf81L6FBZQCJ5INmW414PltXcAWiWnOIigH1jpaYHNc1iaQocrPH
n1/9d+siI2winokA95Qfa4Lau2qjJqwJw8TpEShNdGRB8tCGS8kz7qGWUiDp6r9c8+9mLVWEmKTC
94Fk9wMnF/VN2g5xV67GnnuJ4OZVN7PXP1/Z317jx5UFWi3jE2XAIvLbjwRnqWbyl8n3t2OSh0Hi
9jEqjX+NSSuE1SLXPBSF5CgdLQAyvW2rZ4DByz73vzBBarDQimaPX+aMqYlmPPrhmIRit9gGZbtv
RfyhJtjTbojpUhlUDPzBfw1yUJkVCuBWYSTDdyY9l7V5mIBRnnHJA/d9Ao6ZLiqNP39w0vQo//ds
r4iiZiomc4+FZP/HmqJqeaMIwIJWHuJ0u2YZt9U4WciIoKCO8pgZVXwHdkzLAdyNJxR0TXK2vjlh
W39+K9bv3olhWmxWNVkyfk46hW6I5pArxapIvwWPZrsvU782yG1R9eHcl7W7VQBW+Mr2z6/7790J
qkkTYZ2hE01s/vqE/jHxWp5Uj2VEbMA4+nND5pms+LBnWd7iR2PSLd2/7YemEf/jM+f6yELAOK8p
6s/dsVVBaB4GE3eYasKPQJnNVvY5L8OnP1/Zb19HlUWJG8xsrk5X/o8rI5IUc1lpZCuT2s3owtkl
9zYo3L/sNc1/L12KZPzjdX5stgQl1kl54XVAUtSCRVIAzrZFRRJZjyxAylT6ipc4yNZZFfbM2/mL
Su5CEd64fGoNbdM6gjVprpRkoaDHkoBMOyE7IXv0E95xOph8D/JBh4KtUAHcNB41IyK3sd/nYrqE
Hyosek1E0QvdpyHOlPBk7+ol+MBkl2N+qKy1ovKcsXWyxE92nUqHTmqNbAYXHAF8Vi/8bPzAZy6s
Ow6UeCY75JH08vPmo50SZIzIJzOqwC8GUAT0/pzjKa02r6/Rq5kvkoFSAuxjjrmpq+cEVzPSbvgY
N6bnv3SJLiJcha6j9erZy/1vqOEmKVh0sA3NpIY5SoZTatqz6MjheOLQXCxdKqyZRQO81bHbhGSm
2mbvPxHrfvOC459HivSbhYkNpaExGYgow7Sfu6U4HgXI4k1G8jJAANnvrm2cnpVOvpql9U41orXF
ITpj53lYSXiqLF8F0tRh9d9lgbYZUvWKef1Zk4qF5Of3UYhfJV2BGqzUJMgTYjAOPoWdQp8HovdU
tnrKzXWbGabEZe+Kn2WFv9qIztja6FKp/lPW0joVAIIq1juxAVettg5j3VyJhbKr1nXUkAgQIbEO
ZeEvVGyEtcoPhHEATr2Z+x1ezvCcyOoOL8lZrtsrljmv/AyHdK0o0ufgSSTAGgd4MHDJS/mtSaVl
3tN6DPjYXcIb1SAg9DhZFOWIuALPwmx6n7LaRfPKaK6+Ln3++rlW31VZdUZ9O69aCBUycr46tja9
4q402oJNKb5VYbtye+Y0SX1W5HSNz4LU8XQ/+vLJIzPNi2BD+OVdGLM9bheYO75/97vopfTzcVcT
aSy7HmkWabVXG+PT0vQps718ZNgRT1Fr4d1KT1jjsgtnUMaUi+HqLyPkNwuFbEFLpfikoco0fkwm
bgK1VC4H1NFgyMiBHjY15NKZblGHTErNCRLrM0DAjiSjRM4ictujqqcJ6ird6i/vZVrOf0ygimyo
4CYsWB7WzyMKVZa27fIkW4EDQZ6+iUjPnIxqycJEL9foUrtBeC8S0NS99Ub9IWXiFVi6hiHUVBdZ
m9NNNAVv3dX9XxYx6d+nDoUTmqjrsmRCxfw5t5feQK5Eo5M+imWAelduIpWl8YK43Nu6ffniJiN0
QkOOiYiHs+UL3bppRPcvi9oER/75EcG3ZT0zTY3/fp4V6yEyO3dowMuad4gAyRL/XyIsfnFDMHXY
fdgP2zRGnKhk63KiadST51wl9aUM4hBHo/6hJdsYOwFl+f4E72/cZ64w5SXi81GjmWyhnHXLej7q
wklpY64lqGWIc7C11Gx03EYn5Y2K+V9u/r8PJwrnIwUkg0ZtQ5Z/nA2qqM7jCE8VhNbmUMsWrffy
DQaV3cbljYzJW9wMSH+UEVhM9vbnF//3DlqdVlPJAAltWJr2Y58ZtTnuJsjqpC7RbsKvBPV9uFGt
cwK92HVychkFxEN/ftHfjCl27eCuDYONkSLqP644r7Ks8domJqYJySdaQkJR30a9AfoRHjUCypQU
j1z/loTGGRX1559f/tcW8L+fNlVUuGxZUiVd135uzLwgzlOVqODVqNUqvcWW0aHLSO/EGaXVYxjr
5xZzAO1tYiFSAbRFR3WiIP61F81H2Si3Zvq2GUTHocLLn/cmFZPsbRguSrMH47cJMyz6Rvm3u/Xv
aYI3zqGDTbum8fanKe0f+59Co26tNwlvHNO9r+AGHs3PEBM+CMq/nA5+NzD+l7Qza24bydL2X+mo
e/RgR+bEVF9w30SJkmzZvkHIlgr7vuPXfw/o6rZN85MmYqI7WKK5A4nMk+e853kNkn42h4lIyLr4
KB+psCtqGW2iCK6BQ4eH56wTq7lx0HnTMsaOspZPb5+Y3wNmfh7EdAPI+TTZXIZdZg5YUxERSiDe
XubPWHw+gmRYqLn24XzIIzdZmrrzznj8Paw0VbbkhjoF63zwxUVgVSQxateJNkrT7Ia43ZhmdBvY
6uHtn6ddO6aWSrrLEJAF9cs0LmFXHwS898ZLrZPdsofPuNBIuLFUZp8LxThEpr4KVWslYAuYFbNs
adBp1QwY7m1SIFUWHLjReVLc90bWlXCJY6CpxO9CV212hL8OrV7R+zQMafst6QMaA//BsHrmAPdQ
B/W+aT9rLmZddggjSntvqFnTSnt5PU5Tn2MBCWOlufhsFpBaQjmKNtICLmHS6EcGBNaC6mTM6xk+
YDDdZjRogmuARJJig80vQFWceLc+TfCzrnXHOfDBmzPwVmg0AgouakOj97hPIog1rAReMOOyJ2Gm
6eWCzjhEIXmTrtwqvY9Nmsj7iSBzho7VuUkDPd0k9InFU0fb45lloBRiaXXAi85PB4gnYScBfaKJ
nFQrOLiu+1JX1q5sQTKMGbZCse+tfGEUc9jHIDmCr+T1UL7hjThXsnYDiEvOda14BvC8yqdtwDsD
brpIfzuwQk6pGU1I83LAjSEMV99kohs65YsbopfDY8kedkmJGq0AiOJazS5LIZHQNPVCd87SyKu7
t7/E1YsLywHKF1KH/38xkSRmQfDgZfGGnk4kVfxsNdIehVO/s2m7km9kBEubfS+TOnYkF6OIbjcj
zYs03nQGRSe0iaIB2cE8XRUt9jXaI8wD9OCcm9qwTj42PqXbHjqsYt/+wVdXN5vAUuiC5CdH/9dL
aQxV2ohBs260Cu5Fw82iL9eV9xwlwye8yvlGVfy1LKzj1AifiK9vf/61A85RMFnQTaGqlxk5LgO7
jXxmsyFyX6bjXaIvS0r3ncla/32TTBKMmZE6A+l7/fKq7aso1caMGcOOKDFIOP8zLL9RZzmnaNCg
PDBnhUa9CVpbzrqaUQ6QfNaiMdFLKOIRDQ/sHDajJOSdyneBKZ8SmDm6i9lAjzyw0hA4vT8NX5tt
sKEw2eHLK2kZYZcChF8boexsdjgV75Q8f+ZQzlNdPwzqu7P+1eOkG7DuwF6I3yo3MQfJscl+bYb+
VtEakMhR/tyQNgUJKVDWxMHXJv5qAn7pFHBVHRGpXeyCFAHM2wPDma6Ay+mAE0WR19QMzEku1jnc
nQA8eUW0ocmYLh1A/wLwAwTKAmplgPaLJqmsxsyGaIKQ4CRFtVbFZ0eYjwnamuy192hdCZJ2UxEu
hSyQoKaxTxq5aaWGsr23bizp3gy1/ih6khk5g0E18mezjj5Ko35I8uxZ9uoBY2Q6vlFOmuXnUljL
wlNQ1xIvkaomBSkfR624N6A15ZiQzXT7NcgotvsiMZaZbh/oMb5vDRAwuVPu/cYAb6GuqPAvXMcB
eGo/pQHbXIa9iuK0x3928uxiOMwiK4C18+X8t2Mny/NRzgsyKn72NVTfW1XNq+feIcPK/Edv32Vo
X7rVlFJIWNmKcpcCWxJRu+soci6mC6LsOvRBPi6mWlOygflqc6RDqT1iTPkceuW3xq+2o2o+KgFR
Zt0xYRdl8QCL4240y46wVM6j0v8WftUkyJHGR5RgD3f0rm8yWGTRxJlyYhtltGK/tAwukWO91Bro
Hqe52HB4SIWAD14qp1unpZMg8+7rinqWo7yzDFwLMDTVZBtJg7ectnG/zoqx0/RhAEBko9TaTOvT
e693d2q41LziQ1YOz2qOVseNTzIb3tnj6FdmRI3JcAqaKdYal/G+rnFV45CYbUZXewHX9gnY/0cc
ZJeFTB/C/EujGRtjM7zaU2OZhXDH/6RmziFzjWfR1g8pZsuTkcQ6z6dM1brqEVDobroi30NLlawf
/DLevn2tXptdyWlpNvE+8dhv2+4W2mpfelm26UIUbU66LRryO0n3UEbpdsyjndo5K8OnQwuV5pDy
5dCRzDq1eYhr1BGOT+uMfxs747ewNz8lQn0ZYcGF4oOWDM9Rpb6zp7p6ejWNsiS1GPZ0l6uvqcgw
KEWVbWinOxZ2VyIa+ujV+V5Vg5NHsJXG/XIIvfUgrHd9ha4E1nz2lHnWNUsyV/86tpjyuroyC8YW
5ilzndGs9eaBq2aNR5mlhA901u/8UX3JY/WFPPUKYts67dyjpTcPtObPologYwY+bajpzdtn8lo4
wJdjO2MQg7Fzu5h1E7c0Ac5zJsc6+wRubDWM1qfQYrr0fGfG/vSgpuSWPMs62p7cmb338Z1vcGVf
xZlRpSFsNljiMgzMHTOok5TsUjG0D9P56Wy58Sog5vUnU7YPqhp9zBL70EfiGNBPhs4jC41PYTW+
1I53UlLzUwpkXzHpmnW0d67OK8uxZqCqkYbJmvRbdb6Fb5mO5KFRQjfsq7NXyyoe44oBFHjFSTTp
e8Xga4PFwGZLtzQdScnlRMTIcDO9GtMN2YEVTqHzEp7JDPLqIrf9h9Af+Mf+nct5OscXKy/1etUy
DCrQpi6nGeqnjXs+dn2puiSv6Fh+GtEx9vSGO/WNl6XvJb6da2f758+6GG9SCaPQNKdEmYSPVQUu
DaYapC52OFrwXPQZADaBrNE01r5aHMc8c2jCEXsxSC5ae0HL+uNE9E1MZ+VRzyvzAfdZ8wlQfUIl
H3cScEvxuM61JgDDo24rJX+kJdYHoW/UJGuhSOydfd6Uj2fyMRLNhPIjbL781Uy1zWAQF1ot2JVw
3Fa+ti1SZ4kx4O0QvHi6s5RVipLO2Ql6sEm56H22qbNhrRZyn5ftUSZAX5RhXY7VUemKxwiAT6PQ
akoDaNzeJO2wNRq61IrmrzCsH9uKb+mlxz6FYJK444MVUynRJZZGGU3a88ABYRP34yz/KrZ+xPYs
M3H5TVz1E1Y2n6PK3pQgy5TBGOaAtGW/aFVMcgyINKuCfrQz4VLyU1YmKkm68cydjSbICb1ilfQo
pdXkOUeaRWaxwger3o/eEMNCTVlH7AInn4wRCF5gbRo4PwrpBTuuYDpBKbWsQ69DuFl3sOkARXVD
iEFEE903CUGiIU3AILEa8xYTdR9ZIqwE6+j3jr+GLIRknAz2DBOGT26BzjqUxjrFFkgo+QmMHj06
jPpRpCdQ5wsjJx5z1H5bpSyFFtS4iH7hFu8gGb1K2oOcoHoUrthbonxtg+zklelJqWq0FC6aJ5OW
9uxbJbQnPaZvMcVjPuy3sAxnjg3ulsLBkwMcyc1p8gZSLP2Nb/FekXujYmrVAA4wfGtVK9tpSPR2
cZKDsxf2QBMpX3KaB4Ckr9G3ro0I7qHrH7qg+ZQ5Xr9Im2H99nR59frRHEdjcjCQrVxsWO2iKurB
ZkLSK3dR2szIfnc35DheoBIyB3vZjHLPT3xnHrwWpJD/YPeKmAKt0sXHWv4AQ8Ub6CKj/KOp8phG
Cfn89J2Z6OpyZBFhUuEk5Qz45tepyEQcBLwei03MqDdNh4M5TiNtQrcu2ZQMOR3QTf8kS/0mwBan
0N6PFK7N+Cyqjs0xJgt7uXGUeVIkeWdRUaCHIy5QnDbo3zvFPvDPR4QCbPrEzPXGeyb/pR+geAWJ
eFBLAMmC5GODIU9dlzgNY6kl7L2b6FSwLGDJLkY0HeTMWaKlXIKVu/Hi9CXz6vvG93ZwxfdyaIEp
4DbVWiUdCinZfA+jEI8G4qRrFkNmPxoNGLiI6bIZphphrMz1ElqpP0ydTurwbKTjJh0x3PGduSad
Y+KrCPlf9Aqb6bGlAR9fr5ljBPdFfipFhobdpGlArcfn6WxmkMHo/+qjhQjtj2ylosQG2jCAzwpP
OGfvIfcSiXxxlQ7hwlSx85k3DDh6C80LSNS04Y0gSMWrAD/UgCxUlTj1Qg8xe+1LMI4aCOHYDdZY
fuBCgEC9jvNXGqkAk6qwufsWLD/CiM4zsTSozce874rVgObfyWsPvIOkQ1uDQ0Ht0WntXaXSRBmX
3qzp6bFtw49jlEPfSCaROD2fgcsHTFjBt6/Ba+ulbbBFl+jdGKrTNfrTehmolZWkUZtCP6TGpH9I
7Hg/dOo60rCr+T991OUWrc3hDWcgHze+A0kxhS+ckmMHkzjvauWdn3U1SrbZV6FLQY7Gdu7X36UW
ep4VZsnvijaVj5uely79PltNcXuoDZ81D3sxOtnBDb/zM69FPWRpSEkRarEPuwiR7RJZQRozvfSU
fSGgJwktL3V9dHy513LOL/ffPrDXP9Eikz8Zm/6WbQBOjboFjuGmDEsawMpHqDLPmjs8ZXH5WrOG
QHVavv2R56njMs6a9LHkOlErO5fin7HKofrjoLAJ+9ifm5gctmgcabaUGI2q5Wys7YcKNhNecF38
IMRjEUFxLAdihLKbSn0ZPeb1SWGhqmh2pc80qYlIJ//xAWmDpWRQJ3AecRJrHyF6I9Hl0hQ3bu3c
sedjOa49N6/njuB66+hKw2uA3Pa+haO74FrZBwF8KYq31VxzH8qYxrgaJlwijU2W6B96WdylSjrM
XDKxCJoXfo29uMRteKHjn0BuFp/xaOo+LyqgSQgAMQnL5uw+0zkc/8+hgDphAcd7+6heHbWMWYNS
EKVpNKi/jtoOW2UF8l6y6Yr8NR4+SmgjkTtuwdcddXNZN4uQfsfxvUTmtQEED4hEJgld87edQdUq
g5/rdrKBUP0ajpw+OVbPQ1w/J5MGoy/zE9yfx7d/7LXVn8oTind1ujlH1z/NPKosIwTJkA8jlpAM
XM1cotOalv4ys3ah0G7jrHic4pO3P/fajPfT517un8PRjNvMUhMam/u1iBljoaiOna49lVl7fPuz
pMYJu7xMSIEiEmNbyqxwkSqvO4GhB6ZMGyMN7/u+7RYBsnWPbKxexjU2LvlfFmZuVJ/G9aD69LIL
mBnkDTVOtOtWzsyqNob3EmfQj2y7vw094wSrsk9cAKdGjMhP0V4wID+6lQksz7U+h2gkl7qOLK/H
dq+CMeiHgHOs8UPdgDQZowfmRti9kKdWfrolpqUtmm6Tim5tnNuezs0ltghVbJ9ou5PHKKMbqVDY
b2jgr2fsvEgYZ8T6SvqIzUZFSwh5Z1dbe62Fx11d4aaHMSRSqmVqdZ/b0ewwgWPbo9XWGrnX0bU9
SM4d8Es8TViCaxgT0dzTYQhHRn8yY383xc1FaTwJIuK+YmxgqbD0/P7J9EZssOrHMGuO2D3kSydS
9n1kLTvws4Hi/6WM5bC0/HqHx2x9tEoftyiaX3HofWeJuXbRyMmAmsIDV+ulqDOO8wrdZU5ePWd3
lRlPLTiKWjWfrNzaU/B9qrEoe2em168NXokmg24Ih1Lx5Xhif+nhW8gEYcfOUQd4j+zW1RdaNS8g
4QaTO5Q2leCqQG5sN8TSMHGPfRCGGy9MHsqGsmauU/ZNcO3Qw79SN/+E3h5zq3ac0BLRHhYvvIQG
oDrYrGXc0gKsWdAg3r4urnQKmPRYoPPQmW7IVV5cF54yxGgqY5hHbrJCP0WHu0rGuy+1o5nwq/Df
ymcBTX3KAH89UnzM9qREmD1kZMg9GhEVWa/bhlm4Th9w1UO/RavTGtcCOnHht2PpEX9sjZVrG8Dj
c4iXtYIBRaxO1tAqvq9B62/e/lG/O36DfkQ0oE3BlCD9M42Yn2Y0aQ8iqXUj3vR6uCxIqoNSE491
hpVFqfcrTbr5IktAhye69ujDV2APn9Le6+ENUqfROojYBkCtFL54Zx66JsRAtE3paIoSnN8Ss15v
jbnbMtnmwj80QfysxMXJz2iMtkwakWs8Tko43pXVPwJ/vPX7+sai9DVrXXaedeV87FaJn77WEScK
Sj0yt+R1wK3A6XiLJhV7TGtQ+5jKX+8cU/XKDIo2AqkAAjcKO5dVTTV0PZu0UYI+u8RIKaLfrxmY
Nlx1h/MzGhGObj9mwbbzd7IDPZCF0XgjVdgNnf+iDoV+SwGN6nYMMchwJ3/OpkD1pg3P3sjlMsRf
8YdMl11a30JHhXuCs6LMyXGkNleLFbTKIoSrim8nF9sAddwSwT2TFYDKNHM2cSRN3HZT9lLC2GU6
DjmGT154qnzBTfF3ANSA9MUkKNp24pq6r/Qp3j9VheGjNZTKUi1ylKeKcS+s4ClFhjQzGlObdTmx
klDEIZLfnI4p2A6bF89SF65FNJO2G4Rsi8L+ArH01XO9Xe/BfvJCa+EZ2WlaT1rnAzaYX6agsI6N
p6osH7WmedGp9VE3f2oDXaP6zxsbav3oE/N3XbuVeU2B3N9DrW8XXtD9deOqxlGyGnhmGK3JFtKS
XhZYpkjnhB0y20eIgEyxLcyvvN6M8cQdHdQvaTZ8e2csXBsKCNIMFdEKm9rLqtpAMSGuaiPZ9GEW
g4U0ZuB97xOv6tfs5zg+gTy1poKJ5zR/0WcTJdo7ypIrQQsNggKduTWt6JcJXuyuiyKZAjSZcfq6
OP9oOyCGW1lwbJCTbuRQLEf6SGcBrOX3ruIrsz+pEmo6pHGJEC+z7yk19qZLgnQTNZhI5mm4MTMY
Zg6g+4VR0F6V0Yx0ENaDxTWwSlwfeGi1cfMM32e/Fms9DY9uU+hbY5gsAFsJhBBfLtXatk3v3kDL
XGCY9BgIjEOJLdZENcSEZfl9Ffuvb/1/e6/Z3ff4p/rX/3D/W5ZjvOr59cXdf91gy5ZV2V/1/0wv
+8/Tfn3Rvx6zhP+/+ZT1a3Z8Tl6ryyf98rZ8+t/fbvFcP/9yZ5miqxlOzWs53L9WTVyfvwK/Y3rm
//bBf7ye3+VxyF///OP5hVMAjZi252/1H38/tH358w/SeSZj+r9+/oS/H55+wp9/PD2zFU29Okuv
vOz1uar//EOhrPFP0mUW5QohDVpFSfp0r98f0s1/kmqiAK5Nlbk0K2v/zz9M+U8VCZRg4qc3bNok
/vGPKmvOD1n/RJI7FU3p9zSZYLU//v3dfjmLP87qP9ImucuCtK7+/ONi/TPFpE44t8shZUPEejk8
gVAWjVI19ilSrQCSbDRsq9rb1p7azb0mSZeJQa+kgGhQSy1a2122T1UEOVmnJbsqF8VUENmEcaPe
KHH0zkpyUec7fzs0Z1OgJmmeoFHk19XZs3ozdvzaPNmQHYsxwzRKKgBGhAIoONZO9F/fYzIDQyMD
uzBkSjxnq6ZtGq/CWBPzC3jkGky2saQ8bsFbHIk4Qb+yu9c6/7bBrygh7s1GFiQjc7/+NBD+Ptg/
H9yLiOnvrz9p7MXUAsb5//Xrl14ddWWmmadR9vnncszCYzGGBXhxNFj5iBeIp/nyzof9aHSfB0+t
72pN39Nc4R8M3wwOrBO7ggzS0QGmLxSIW6LWPsgcwz+kgIs0IRIL9KLctm11z46/2rvEWSz0sLBz
1cEdKD6985umQ/5jdzT9JhIHusZ8OlWltMvfpBuBl0psdU4M9HRdVqCT2hIrT7Xz6HGn89vxNesQ
MT5WeSTExs0KZUc9bzhQWurWgSg+iH4o9k6CMCEsiB3Fox4EzVwPI/PejuFyeimLnPTqd/If51ju
t6/OtUPmTOOqutypM/m6jZdL/aTlYq7aSng/YIeQkNyPk8DFPKL193g9oNkYohsEuP0X7KFr0eFn
plCVCTSJGVUdrHtv7FcGSHMAox0URx+iOj9hr4T6jdLSwT848BgJffxboRjLmm0TeB1JncCphjnk
YxAdmUNpooT0Yps+UDNalRiSFXy9RJeIM/ANjDpAi4WdBfTxYC3lGLeWh8g9NjOPUv3on3LXhS1Z
59DZJXWiwTsCiJY355sI4kVrg/iw/Qb3R/Vm6Itga4GTXmngZU1XNUlyZsMXmdnA+bqAnVDW3ITk
V5fIIPt1pcJ+FKEGC1at29vzX13U3kUhhqUYpFT3hq5nR7VwtxlCQlHoeKV2uLra0aON/mJe9pG2
VDST7XFYFtu+UkskPPnLYPdymwTVJz31utnYC/Pka/nGoqLzTmyvXxuq5BPRbVPNVOl4+/XyEx0d
OtR79JOiN4fWIcCIRVmuXYjQoBFMnCb0Y8eyvc2G6oMfWAC9E4g1mZeRsNFd7cbP8nUjlbkWleMh
brRTh791hNqSJtJxMZbyRlrpezrf837wcpjakonZQXWv899fv7atqHh4W6WGvQuIOdX2773IvjWw
1lyQ7xE4VOghJ96jQcgRwM0wuAiU6KGSz8jY9b2tBn8JLwPGQIsm/AVwT6ZPp1WBn87gN8E7BaFz
MH/xdandI9q16Sj8vTTTSplGRQSTJXFFcacOlNaG6EvQxQe/yZq5ECm+nKnYidQ8aCMeI5oXfggi
Ub9TuzGm9PBvX+S7ro9vQxvEr8cNOn3N0sRZogP1oYg081A+xT789SwgtFeVhoLC5yijdYmiyY2n
U9+sO12/PR9KNgkr9v7xsUxrKFkD6EYQq6G+RTSJ/KfCxzgIlQMnB+4g3QhtnwALDtr7NjLBF8IJ
71y8OzyXbX3pFOpBIVW5U8L4E3jx9zLl14bIVCwnpNBo4vptJtPNqYdTddVT1QffzKYL9x3BJz3u
hrOIQ+t+qKK/7EycFKXA3t3t4y+hbdxoAyhqPQBFnYd1g9YEp0vfgQRcJ2o7G5V+PcpUWRT4j8ze
XjVs4/dz40x7wfP/6Gu4SO1reTj5Dbf6qawQ8upJ0K6ZpNej03zLh9q5FRZQriKGEdQ4JIYahyp5
UobwGCeKcmTdaT6W8WbWf7NEKw6aj7bYoq+Y/g0sFFVOCi2v0dbXQ+yaaZPX7dbYCvPJrj2xUanp
7aLMB6rMJ2yaytj5CFMxH6n8VakawI41HB2bZADlSsOr9CjR6/19RJvGoabfCkZ8qW1w7wXcDw54
FO2xEO2WVUHchj3ERjXV71KoI38p4FbTIAdQ1Dg7I2y8XRZqD5r0jA9Jr4C51jPKwbhOG2nS35Do
UHYJsB1z+lF6abSrt4+7Oc0VF9eEQ6Mfh8GkG5sJ5ddrIow9t0G6oGEzk8cj7hvt/eDDRxydEliG
Yvf3imw76vxszoZhxJ2gG7Y2dPFlqyTlJlFNd9VUJkYr2tpMlWODNHMOaqGYh6rXbgHKLDyRDaSg
PjQtnp+GkGQpm3xh40KBsx6xIQZFD15qSxzSw1u8bexHAWU8TvX9aDT6jchyuOyD291gT7gau4h0
RxY/tAWQWlmDm/KRofesgzO8SvNlYkVyq2dl884I1X6tMJ/jGgd6ijBVk+P1G4NA6fWmxQFVO/V5
+mQW6OFF438i+ZTtqwJwnrAVSg9so+dukCR7a/IdRWowi8w+3w8uyEtUDzep4QyLt8/hufj08zmc
EkCmYOOgaha+XZdJy6T2MBKJhurU5Ua2D7uouqNXCQO06INbkGsoHeXQKyZcuhyOgGbHKSyh0ZoJ
O6fNaxq+OcKAjTWUEIV1xbgpBQS9oGnVw+DKGxBLiGpdO16bJEJWiFEDDJspK9eNPyxRPHiNqd53
xlNnsy5OdKbZCPxoEzn1s5LGHa4jtAGNwTqJLZxizcm8iH3olPJEd4HtolmpMFamwW/YWAy0Od68
Qb7oXR/tZSD9lebg756aEQ17nsQ0N1H7RWcZC0PTsE6OnsNogC3c4DjH1EzskRGr6x9JFGirVhjw
1/I8WUmvwyRemhiJezCdrcwcl0aAnbmTUiZ++5Swbf81qQDKgfPABWUwq5EO/a1WOSIBwY1pQP8V
ddkxwVxwZSr4Z1ophe9MARZXvASYTK+ccRDbOgx20kj9xxqH5m1ngVrzna+iL6OjNTQmOh5nHBdm
Ts89offWcVBhU2Ed6pXlmZOX1te48tjbhC1GDbJTjzhPrRqs6DAR/FzXhXYfuf2HurVVXBMg/US3
agsJmQOmrunO+BY09hrMFFQbYVn+fdfq9kNSK/A6KQ7ood4uU3PZt0G/ElzSMyMLmpt04Ce1Jjjc
jLpGIz11wYoT7gFyUEyP750AosboEyUhYd/YAuNmUcKj94G82mIAKUxVdZH0pj6vUqc7GHgTg8Ka
/tKbU5+YO8ftDRpPXPcAyGupRn10axXdMskQyxtKCbA+The51xRAPlTY2aLX6LPU7+WI4SIIELs5
pHbnLuoifMLvB/SLnu36UkLfjLBqL0fAzbjYVmsfzVFcOMGt5ws5K8K8XaN/cMAAqQYWwhid1h0Z
eQY6WEUy5wsVqy+UACjDivjTUGratmF7PR8r+M12r+/aQhkOMteSZVlhx0w8ULpdf3JF7s21sAmP
yCjJjLv0TBp98m1somGTlj6/0zKPvdkcFItvE89xjypvDfy9MZ+tNMqxyBp6h2bpRK2zZQ+pC2us
11Dv4r3aVcekjdW1Ldx+UTZQEEelOeGPYnItc/XmifOihYq7Lv1BuRm7Ym65ansMW2ncUUj9Uhnj
cypSfxVGtPANFFJZM7RtK+w73OQ+lbjz3AVZh+sBffSlxoAITZwaaEfcFJENSSyrXsxY17e9Ax20
pF/rscRqM6vUcc9pC+aKyHYExhoSKXqQ4io6Bko/LkM82mZqFOf7eLDvMMseN30u65ucnCTWcTL1
DyJrXsXkkC3LKryJNfqcdBu+nu9W1dEdsHOIS7kYcZ7ZCk0ke10OiIDsYg61CcBcAWsMr53kBrHW
TRM46gxB8wSQo0SWQ5VoU36WTUbpVsQQyBLh56sAI6xVZtFC5XQAILsBUkfrsgujVuVM1ixdjAMY
F1gfO7iyIQWUfGeXkCsjd3kzGOD0G8ukv10npwPrHe6UjEpsQw17X9uYAXYltQ/+qbz1R6+6NWNA
VCOUmGXoq/G+jHNvidwlX/gmjbNC7T+avOqgqCAX81ERT73C78fPOq8ktbDRVO/iulbvhnHo7sKt
lULnDWoOUhXm0JUTQ58lMk8x4A4gs7burs5M64CK4LnB4GdpOZM9Xm/fajEyNzLbWAJZCgxFMYKL
d4x8qZfy2+CbyASNL70rlHWLRIiO17qBfczIX/Z9NO6M0WOu9etXpw77o5xuHMQTswJqwoq9HdI5
343WbR+/DInn3Y3wEbaK7t5lEDCVYjQfM7ray9L1bgJ7qiTKEmC2X35Mikh/sD3on0D3joG6Jp+M
dYSh0/bPsP0KCOFloIV/jQM8jKQa4uGYa5igMVNqWtnvcwuMCnuhaPRxsyIZb8rRuTvHMl4Y3Fa9
EhxdXGKQW/sbL0/cNT3b8DjiSanTFuaciQDscwX6Fwc3mtJc567J+i+FXe/iovcfzMhcupZdLVtj
/IQiDQljARRaa3AHKYBLPHbmbR4iF4UYQ4u/7i+aPNxU2FiTE6nclRMBhbUTLLRsaq9a28NdbIG0
1ZqxbUr3zsjQUFWyMT8gI/+gwNVa9rSgUPuykCQ1bOl2P/3J7p37615P0h272WLXBk2xY1uUf7+r
Vz2WLOdHRChvmZURYcog31ElGNXliEBg9/2+Cm/ADSq8JHM72xVISr/f+L1yozuVswK4VO2awip/
uikl1qC5tXVSk/HRM8su6Y9/cZEI7EyDuMh23HoRWc6wQ1M97BxvHLDkdbAb1VtaWLGlZbnb+V3b
rnU92YaUF5fJ0D5//2c/OPi2Hq3zOm125XSTYDS9awJMCGzTwsASw9xdYroLhy39Juh7CN2D0lS7
842vGdVOUbmpY/+bnXS4zMdxDN4W13A9o8uqS+MPgCg/lHZTrkWLp4FMk3gZCiPdxdgWTkgGuTBa
6KBOysUyllgd5ePwoPtM1ImexIRCNK305OGrOuNHRn/fXNyFRpUuRqWAfILT47Izc7hpFdxtjEIJ
Dtxsd74ZnTb//tf5bjkoJob3VLVCv2AbyQ1rcY6N2L//8joDaPH5fohGqtQo6tOJfFv22kMYm95W
qVmS4RAo647JfkEJaVb6ulw0djSuMxs7JoBEWGzQ19lGw50aTK7QAkO1IlOWjvaq5vZN11EVMVTL
Zk/bavNI2FQWCyjMpoerSW/COamLTl3Q3DkXcFWOGA8jPgxWnuPiQqZD4ZTVeuwC1D6m3c+aNrLR
IeYA1l3cFnN33vgWBJ4hM2cVhIxZVyQcKPIVu65U/1Kk8iyRLwYKrmiezw43quFnht2yrL0NJUJz
4eGb5RDiHEQE6sPK/K0oWPtjUys2QfqcKsGqE5h51CMShwrY6dRbetD7yerEnRyDYuXBtoJo4bs1
6UwPBHqiOe18MKo9qaFNGgsGRNJJjAuGkUttumH52kqvrNbnfwqVIt2dn3f+6/xvP577/bX/34d/
vIPlkxyswUnQDPLrZyYVUyp+A//+mLxQAyRX/f6n947Oz9GLNl5rqbPLh2Fyk5i+7Pl1+RQVuX7x
Wla5PuLOxwMZ09M4jyb3nW5kr3d+h/MjP153/irnu5GX68T8k9ByUBZWGTZ4oCKcDrlCMoFpyKCw
QRJZ/RKG7lrpUZwQp40LXbpwYWw3aHbnm1HXAd6F+JZYYc2EP+DBPLT1PNUA4/RALufCwsEjnHyn
VDsCmyNbdhwmUNV5rn9DF2NvA9W3dsi1rV3UWdjSpDROr5Taf+iE4Eo+P3y+adgH7ZAxga8ooG/I
1AhM/J15NaugtRvCEP/AcFyfn3f+p/PN+W5iwXNXLKjh05uc/92KsSQ4/0WrDFkDNZSLHy8gko9Z
iak8JPkgsG1PUCkp9RaY8LizShZPeLiVPoe9MxfJaG3CT17nPliJJZakn7Kd61nww89/polSjfMK
izumtemx801n0we2xGg322U5QVhTGHLhaqwA5xuZtX//db57dkh1gKqA/fzPc8R//vrxb+fXnZ99
8Ta9V8V0HAjmnE4dzUUDx2TExpjhGdHGP04x+6NXd8FKpwZAAJT0ye7HDZ2TULV/3B8QU//08MXd
8/PqyVH3xyu8wRfD/Mf9ay8hHGiBe0bFwm/IdXx/NlaxUNzPLxyNnm/x45VVEE2eZcnWApdtgHLY
uJA9//6eP57240P/H3XnsRy5km3ZL0IZhAMOTAOhBSMoM8kJLJkCWguH4+t7BW9ZV9kta6v3hj1J
I5kUERCO4+fsvbaRkjT7r0+/Pvrb931Nw/71tX9741//87cfUUFrkMFzCZzm1tE+HcRfB2keJahH
QJAcpiZa+uHZvH8YlXlZ7r+OTIPqt9wvpkRjLN391zn71xn9+jQYbDZgZV3w718ff335X9/69dHX
iU6Bv94VfPcfmCbL0CEMa1IPsxT3r03drxZI0T2Rfy0b8fG+/nQIN5fN1xUwL0RSf5/vK0nwtXR4
Hbsjq1VsfHpEGFVVHjCIDMRnzP/8p+t9G2bI//08cmMjNHowmw3Zcxu5uOwwuLi+fmlyf6K6thXT
l4hOhYGBxjU6onyIrvw6ql/npaPw3dpt/dKwqzvgoaiP9v0EL8NrkQ6brwP4t8P/9bV/O0XN12X6
11H/14dR3nDZpOP44Y/xT2mkTLHctD7pGhDnMt5h562sHpnBn2bk6OticeenOkcfuSK+82b6W9/o
/S3AcImADvTVfJ9hipx0TinHZNMMQ7+bAiKJa0pJEpiW7sII4jJD3Pzm3gwvcs53/4nlxoc80IfY
jGEK16Dpx8T6XEisfmhr88Ul6vJgDw8jgttTUJKl53f2nkbLZ7pNe1cTvZYXG5QBWIUKpkR922ES
br1LOiYvS0e2kyyw1ao223mt/1mzWK3GIjNJIiKYxyAnOpzT4KPtKuuhHuHezsKJDqYmogGNwqn3
zI8gIcVyAmS2H3zr3b2HimtFhiWxjJCjhuaaL+22G0log5oykwPPht4Q+ke6zB8V0J5TmtGBMk02
T0yYbGqDwNt2PcIqJ5dkTjn1fAis+efCAHirSgNsRdzHN5M0B7nuK9E9ZrF+c+GpYvWUv6qI5AOz
H4M9NFCFbyd4aqs4fZL90u6aKXudSjFsGA4XBKc18drRNYT3Urk/7ImGmWMtgNJjtEncDFew506Y
JgVs/pRAicz85mrh8oglNyMtyUPnsD8ArBtD0ut/GhUGyakh1a5A50Ef9MaC1J5QWicwPouHLPOm
Q+Hlj6h6y5dxigk6EeJztrX5hiLFdNz6VBtSbgOD7Avf1juUUuQFL1N2iMjuVhqcPwNk0qUcegac
j5+LdB6mAPViiri0ipCP3jWCBGUzZTbJPzZ7wrjclryeY8kc6FyOfvXm5+zFnJe57/wfRZwaq9hG
ZmrVcbEjybUZ5vGceywKrtW3N7snkcztLWQpVnBua3/lD8ZMnR0t91Dc66THdi+tWT+lSbd3SSsz
pDvCYAPQPjuaGWXpkx07kKkli4yNHg86w5cPi4jiQ5UxxMwqhP1JsRuHx2EkSmycAAkXU/MWT9I6
CHRi7RQV25Hw5JXpNv66i4hQxwHnnmbQHSN6LvGo5zw4F0mJabtMplNqfRqGoUJjYpyg+1ivBFrz
MPJa94BAdBfcUNIstm+wXDTEdqG/JRS3/1XiMXvAZf7G/IYKlh361rLUhru7fphbLiytytABEXKy
OvmcNI59Ln8sjJzfhuDTbvSTTqvo0UrFB8mc8w0bt3ustb4wwisfXHKFgVETk9XVsxnqun/r5s59
ttv8UtiEtPbg46uOHlUM0OeijVKtR8UcCWncemG4/uLfIQhmRi5CmXf7qq/flOM3B/anB0QR5i51
5vMkNPOLdDo0zE28uupOk7UEyIszXh0HGMSlMPaFXl5Js+1ecnLPInu+5c429uL+0S9TdIXe0Ujd
glYxU1ELo/RuLOwwWzSyrVSQCKaHOaTYvINbYvPsJ169qwvmB0SLx6cg9YA/Qy+1ea52+eCuQbCI
07AE3+bJLs6iX5ZwssdlbS70CLW5FCR+C+dE4UWGbmlne6t1QtXIMLIqonvL7DsxuffIc99Yud3w
3agVnsmpiC6GrH7rofqeNCS0j0TGO3bE1W2Ozamdx/EJ6cGz3dn0E/h0HS2Nw7TFGJjFfwbFYj1U
INvGJO8PWhrvJrvih+Fuq9MJAT4OboG8WEqCMP2ftlm/BHP/MsTa38aN3NfucsnK5nttdA+e2807
kzwvI5jfzSG31jVSmk0WdNH6Pn60nN9mdlBWgMnjO+54UkgTEp27QyNH6yXVHykC0EM9iQ9lj95+
zKanwc3+uHnW7eeCuQlW7aYok/XEXvYFKhlpo1J35MA9+WlrbqbZ8wCnViRlTnQYHaK1Ksfrd5Jd
a4HR5NWyzb2UZ7vIbNhY/npmHHB2Wxvjnh9IUnVIC9P+ZJ50bB5InN5Orv6G8xj6WEwSvTtV2aau
22ATyGdTie4cVxiiZqIH5mzyd0bEDlAbMt5l9KNW3hyvqlSdKwxiF3dci2Fsnu3ep6XlNAAnVInh
wxrP5fJZK909+rTr0LA/U8p5eE+a3Vwo/d3p84tDWnXvZMlzEBNXZiVZe2z7riF2QiWvhhNNj9Kk
EbYEyH9gpD1O+mdqi+7TwD+6btoFRGnORUs3smIbreyVlLMOuylW9IByuNADzzQfPXU4fk1KCroJ
44LzRIzHr69EDgE+zlz9zrOgAOEKwxIf3M6cqzOCb2O/9NRQNkyodQ8Q7dLUGfGu/B2RkQsbZ0Sl
KFdxX4xlTms4z17vOHnYBUmI8ji7DkgxuaxLJh4BQXlqrq5z6RKsmRbdhmsi7D37NPY8GO6YlHUz
6F8eGnksadhbdPrDMDt5iKv7sl3SiwbMyf1NUUnp1QXbYgAsPmpED+Nd5mmUN+kNuyNEJfcw+4bc
mFNLeJcpjOcCzzXayT+VHtVb45LlZRJETcxI+tQXxCL1abwza2ilpKL8gFtcX/qpwlXAnPqIJ0gy
BPRw7GYs9DvGLmzlhdy1uorpd5c8w+iK2t5hqj31SmuFy/dOzutcJ6ydWBx9z7vXSuoHzXlzV2Rs
4f1WBRcBLde18P4Gcz4/dAqa6jt/cjkojsJWW8v3xOvESptJg+J86pncY0WOBC3TiCMTNpV8HWqi
Jk3DJfC5w5Bn5fm3uLgnGHv2EibK7redh/HRMZntkg9Qrcw+CRcq1e9CFK+TElSwtFiDqB3WOlUe
9QCKa7ciRTVGn6xUfMW/XoN84UVkhiPD1L9zlrS/oy1McyWuj6b3g+EdRnM57jiQTlmqd6ci/dxz
499xx2SuZs6EfcqgrBySswxuczx5a7sqnmuIN+spRdvbWyz/lDBcFXq5WotDrjx7ZTXI/rpYbr/x
4vktZddMB3lJXyJvvMQxUWUt5DCIrAEJc2LvZJA727nYmRO364CAaJNJ3OL50IE3dDZZL+Q3U/yh
qiv2gQ37tnIrLpex+c0w58kdbfOXY6Q0kgPvG0+vZpNruYa4ZD82hXxNlnL5kcRetBqzBTy701Iz
Trl/ErlHnqjdGjukwsnKcFVw6PGdNo75ZrbVpyRwDTO1OkapRYiwWAzabNF4XuIkODeku1uepK5H
PbJJizHd9zk7jY5a+sxWfAxy+Wj098orIsYYyThuSP9xaasOyzDtEnPBHmpbTb0tirYh2ttbJ7EY
aQt7CX4/hQACGjt5D5n3HsTFB4Z9HG3FHfNoTWul5viEPJ1MlVyZ+yFvg1DFzs2vSv/mVmoXSToY
hUpPjAT3tLLpq4jlvQ3K+tSyGPSMY9bWSBuuxke2QtsWHdvRecrQzISF6w371uiplr2c5Piq5Kdn
BnYFxX5SENJsBvYZUQL9YjFja39tpBERKofrbZAmQqTAvzVzoI/kVrzPZdGsC4sHimSoWs3TmVJh
4BU0zr6R86/Wta7EIjfKY60uZXRq8+CGCvRqWzRbrBZa7SLzcCgRx5euvLVZ/d5YhCONjbEzLbtf
GQupMxnTN5TlvBzKKgLXl2E6JFb5lGkDQbo/5uvZ8P9Q8DgnA9jvqgvwAc6WOng82662Fxy6VlFV
TH5FC3f+4fUMYIQxpq+umV9L0R/nOaJs8vplm3ZtvsmHe9yd43LTE5U3FJDuEkyHfv7hNlr+rvro
h6jfU8ecn7zMvBaj814jLb3KoPlWBbl1HGwB6LzpNfWmipgCuuRkWuOpzlWDjxqpX1JZ5cVr2QHz
YEFuOZUPaLGOyf13lu5QhHbotYH1MhXN3jGikknb4h+HhHgy3D9POetvoUf3VNRDF2Ya7RziwnJn
NpO9swRwXNS2f+iNPyV4uBKrlpw+GGheQ9T0ElvvtYoulEf9Ebvorsvi5cEkvDHt5tuUn2VcvrdC
WTc7weFltWSfYchcrjNnYtU4XbSB/kds70hC2eDsIj3c9OCPh9yNjrV49tpCXKwBK/kcW/XFTqbH
IsO7VXvpJYgKTZ5JNW0LqznGsKrwaPrJ7kueCQ/U3gjMPFvW15B+Sc+Qw+2YBrn4NpKpWXf3Yjw3
5odP7KQ8rLJ49SUvKUEFg2ADqKL7n5Zfh4IB9Xny1d70++UwetgxOAoEWaZLxW8mi+5+jSOTXecx
6aEKJwMyxF1itfxsDo9kYlizmm3G1elMTWmKUzsWv9uYnFVkOCbFUZ0DmLBoN5bWEwiZt8Qn3ruV
9UM8fxgNQk2fJuQNQXS2jluUEV//5IhdL22pv6lcjnsqv/K8lJhb/Zb9WZWQN5mhRCqI7EyExoMo
3ZfeJ4Mw/953AqlkQH5s5DVAqtGNwChjD/I1dqrt6ZipyLlkUfv2z9ZAYTiHGPtbzRfn/Mz3TVuN
3HRxm+BcsR9ZZWycYYW3wz4P4JdO0Z7FYDy1ff7Y5rl1ijNPbLGJnTRWap5yrnEhUGgJo9b2iL4k
xFbp3+yv+72h3U/AlcU6M6pkr5LaWrEnOhWAxxnw+Qcf2yqCXPNXvTQKbVBlbIlC6E/jiKmR+2bf
TKRvJT1Jx0xVorVpD6h0xbhxKkFfqKYHL7oiCIXCF14EZXugBWwf2oFPkwbAmYPZ5GhIfAu1IBOz
h2MSZgw+duyIu1XJzRXStilOVQ3qipSWm1eUxvoutAEq3R8rDPwrK5gRI20q1Febfhr3DCKcb279
y1yoj3StzgO7sQN1+Deumf7UO08DXY3HPA8eoDGTiWqauNUSc77pOyYMuDaML9Q9cSzEoxtgRLyH
i4isuhSDs63i0tl7ZpSxRvvJdmmwMcItL0ObzuvRvmPBp6KnnkfWtY2rkjxakX7r6Sle3K6KQjce
hnuDK90UiQx2iTbzEB2m2hnYgUJgMsWJX6aBdIRSt3rv9R5qt86OSLSlQVIM/a8mnaLL3MQ3O56u
SRoFb/NgIVGuTPLRDfIys8bvic7MzlDV7GMlLErSQmBvQSi4cSRZ6cLFcAVy8AHzfrsbcpK4DQ3b
HIDwvCbxwDMG+wkm/u9aMWONySfb5cAuz0GZB3uXQVlYDdYfA7rBRfbEhY9de1UKwKiXpseFq5QA
OH/cVx7j8/w+3E6iwnowsAX3dXKG55MxXDEJkvPM+VjLQN2SJYP3ftBGoq6q914Ja7p4jk63QpII
OQbmAXGHJhElEMCCY0C6cXE1WuJmvPuGJG7d7KFcRgLOkq2ccvuXmiS5YgF4DDHar+pueh289GXq
4KeJCchWb7cfQTltO1H8tCHasB+3n1sXcngeoaLAyA3xxhnLx9GjIoEHQTBVA+EPFzWVeRPQrKhu
yC+dQ9RxNxRNsqEY60mH93Dv0HsIUetka7SU9y2DGlPwQLK3EdDJ6WLPLaKo2t7IyIv2XRMJelkM
zlVXLVyRmt36vSjJLCs7xg17BMaXTNqbjqxNxJdLitixcdSL42reIWN+BgaRvZkzvBhDfozmpN/a
ETEJ9hjtstEamWBgYegHkTK/M38EVFBu23GM8+b7lOfGcXTt7MlyGIY0G1/AdP+yJPg+mxdTECOc
NHG1nuL4U7hA+ILsKWa5eEiM6k+p7RBKdLb38xkpD0aqjZ4QXPZjxbq/FGbYsdULmaMY26lIj3HW
56GsVHb29RWTesW+UUdQBqxl5/evRlYFm9xPjQMjeAc10yJXpAIOR79mZt/DVYKdrCnT8pH88Tq1
GDiJLXd0hVCSG7VjlhcZV5vU1HzqxCbOzPFk5v7KJcDdL27xMCeH5r7MKi1EOMik2dVT+5wX0kcE
fnEY4YMVgfEUVGL7V3/N7J9IjVquXRPoKzEvRtgZRbZdKpI0m67ZxDbgF4F5+OqoG0+j9Gz08vtX
C6aQSoRuYlv7/N2pC4sZLoIg4GHcbouYGSJO5rqP83FndGSFkkw6p0rcqmn65ZZ34E+kNn1motQv
lBuSZffs9tDZ29pFNtECY/JqDHKBpQ9507FndeaILmnzh7f96LTpa1nF9rqnZRo6LqavqnEpjia6
KOou4Ugi82Owsmztx7mJ7HYo16Uzc+1Ae7nao3lMNVFERGPtGkTca2+pli3s33ZvS3h5jOCYgztN
8WRbxas/pU/BHItDHKfzRkwUIJ5JLiHZFoKYDfdhJifh1DBEMB9EHemj2zi/RyQWZ6t017OVDZiV
UU+kZsflFniKwBmDEO6cJ1xKpbJeUjmzT7byEK8OBcaExrFv3EuSk5Sd5dFVVebWl7X7QzUXe0n8
s1PSRwKDHm/dbPmVGx0wLXPkeuqW9jCmaUTNXf/+EsNHs/9ZNV7/DRSXl0H69aMdBGUeb9zwV0/p
tWu/uvOs/ixOHWp2TIjjBIZN65OCK70Oi03fr5uLi+PXt8lLaTbWhbPNauSppIWa0IJVCCWnu9TK
P7uxVT3Rt7VDK/XkmmrqdcjalJheA/VA6vpnBEfvomm6UxvjkRih0G26IrJXWV8MG932KB78mdFH
5509sh21WaJJyupTNI0mk23AUTKIkxfNSAKpLvqQqiZmufXcNaricd+b1nkpGnGJkEXPOFWEftZF
0hzcBIYAbSU3/Go9QuJayN242flMl97Q4AeG7HvLZvicecbbFDF/8dF8nuK8ufbpXbwYGGvbYXpa
KSs+quCpkRlAs/s/hSG45vryqZCRg3JT/E7YoyIcRj23Ukb1Q2cPVMn1ucq9+VueSnSnAAfAtl+d
CqZWI4LnghvhFPfBxuuD+12d04ybC1pceTJcUcL1V7vxdyBNC9b4jQmFnUavs5FB8acNJpJ0m4UH
Wd9cnLw0TwxZhoMm8GeV1PAFXDT/Vm6c22IsXtM5yx+7Txz5uyqt81eezta50gm0k3YnDDt7NlHW
b0pLM7KxhL4EVheSMNrv5p7U4qkHaPLVW7C6J7Yoxt5UTbpbUhSGCfMP0+/SvflrTozk1E6s9qQU
PlcDn9mju9aDFVx0mR9ISpRI7rv2iAGODPPRhzXVcUf5bYYhli5vOtsrRVErRTXv8TjQw0psJ8xt
HPNCpHudlTVLkBXtUYggF9IlvaXS90NSV6o1mxFvbUTts9k793ieZDskjnyqpN45A1q92rceoAl9
DMtdQTM1PSB1SXdNAcBlr3Zqatc/ZBWNQiuth1NrJLt6tqHGVvUbh4Dc7YUSXDvWzUl4+3cuUYi4
vdy2IJzCsZJi7VAR79Doko5DhwWiD5I9D5pwYXwaavJ2lQ/bQtZdtW3StyEu530SKU1uMYgMtBmX
qMphARXTcC78mGD4eSwfuvwzqHF0+nb5I2M1hZfXrXH8kPaWD2pT2U62dS1gCpWXQrmcMXEYynK+
uxPN4Xz4ltekBRe98eI0Q/PQx6xbMFKjXdtZ62QOlsdunqpbNP+pGMoTD8zugpaPvnlJlF3nnKBI
WX3vzKaHEL60SPNMZDTpMqGRrYbLWDX2ZnLZP9j+ylKTe8F05F68IP9Zxm1xqH1tXBn2PwcFow/a
dd0Dnnwf0MFCM+iZZ05AeA5BjL29Icm1WBF+YeBYfqLvnT8bxp9CD/WOmeGd98ZWRzX5mfhDtJNm
gRInTrnasjQ5e7lzzURdXwNLlg9F//rXJ/bEdYEkOzTI+Tt5opInw0GwalRKbFIhOMhszl5SW3GR
WPF0dgaSbaZRNyvVLXL/ZbiwFRWU3bOjZFRU78glZDTl+ed2YmRlgyw+g+T7Nio6eXDObjUDqz4Z
IczPJFPLxuroRBEoLameeAuofjNjL/uB85ux3vvugMDWkzs7XcZQmho8YErzjiCTmxuz44yjxy6x
5iuvgArd19tC2cUmj+p5g+Z3V3OyQmoaa406VF68pf2xlNm0nUckHG1seVvR5e/xfT2RMiLJczAe
4x4svjnpeY+O0VhTRsr9hDecTfVjUTnqwtzA2LVqhkt8Hzs2PY99BUUwEM2KIRYVa0VZjCQmWzUj
DweaXf6KZMVgVQ3kK0+kAJqGR/OJ53BrwdNPiI4AfXhq3THY9A2yuWnCb8Z7QpM4TDsfbMImnq23
qWZb1qqfNDBBZQudbCNV+qHVdBIOGnJ+xx6cc6OsU2MuGSEdCDodSUa2n7jMIipwSRWRLqtucK0X
GvoTYnp6rHtXKv0iMpE9xixZsQYqaUr9rHqX7zBTH12ZFU7NvTxLCT5f7DPNBYxGmcGIpCaoK+pG
dDlYaLSV2C8Si/uAhLcUNvYaALysYM1vz8nFwaAufqgUGZepWOdG6n04eBSlN4dydAYWptE/WffF
s5TmuDc5b0Zrh12jPYo/K193EHT3di3p35WnCTUfLlp4/TPGoBUK6uDMEOtYx212m+hnhN5Mq7cf
suHYILdgpuk9NMDf1wsbrnPn2d8i72OOveGNk/WaKh9sVNpB1nBG1AUeDDDLTMQ2Efbr5NSfwm7V
Q4QZvwx69s9sgJoooP7wSIBJMCRDsK/csXm3pbHB7P9c2qApjdEbbktdHkSbhaDAi/BrMpcX3OqN
pfz9YGnOnp3GPHBsC1hUdpL6ZRQI0HVdBCyQhb7WcD14pKt3Uv14k5Be7NrZG+yUzoX4NJDj7uIx
XjOUaHlsjnLNBJMw0cJLTkNtsnJYefRWJsPGT3CPVNbAmLhd1CYlAJyVAgVzsYh43Wun2VWADoNB
nUY9qdtLjFjpRDbXqszeKJ3aNWJmcunzztyM3rInnpBRieE5B7sqX5FKky8vZnXSTIrm3nWOo8rb
S4dgZRf4y6d04upk2k55+vqodpvqpHLrLW67Zhs59XKMiRE6fn00L0REzIaml1T0F2nQ2PYw2pLy
TGUOJC20bWRjfhqjnCYES2EfYpLMaa5AdTCQCoixlxV+hXyxXnQXd2ELgDzsYp+QGuKyLx3j+y97
WcV49XnJfiLEurYi8t579itJYL03sxyfnCJtTlK1mN8VpBTPkCcnv5sKUpqBkBQvNvhRQtI+kCW6
z4PId0IHEwKz0QzLU93049qqbTvMhz91Wn5PqPx3jB/o6qJe56G8yC217ZGRGfVXmR7TeP4uTAiy
VgL5kxAPNpFl9uNLHzHHmva0StsLbKYYagiZuoGqaGT6PtSHZIJOk9lnslGjDW2oHyMv5E4eWqGm
+GMNbgvKktu4M727XmU4TUK8keH7hDwvWMdZ/TNLl3JnRcZa2651dBf3IiIfvMyAezcQUMxSzcbQ
n04d46JTEJXnZozzNaHwaiVqqm5nGLFrBPWRmfFrjO/9SJnkrQem3HRPeToMZKx/6WSnzn5IG02M
0l24TIZQwzgQtFYxln1I5pK7Qd/tb/uS7kmqHCPUVcIsuXkZC7/dxD6rRGVGGM+ZToVZpYcwH8Gp
9jMN8y4gnz5RQ4QtPc82cJMnRnu1+5imXoE+1T1kFzSQ0avTtwzjWe3DwEORksqC3mgFYQYC5950
j7FheBdaWZT9JPmlvWm/+oX8XQLSVjw3dyWTl3LswUN6forrkp7u4ro8B6C4I6xSe4UEoUpoPLfT
3lGmuTfKT4wu9W6q02tCQ3aFs6Tf97236T21y8dM/lQkxXbktKrxqba7q5+obt25RrFW4GW2gCW8
VZpPDoHFgUWlbVvXdhoumcC2XNbfS1pqK+xEkvWlaVZ2I4etArqTSkQTOqjazT4oBnwvnpy3cwyu
d5RlcZmr8eecWfQlo/zgaPnaWoxIWihdq1lkuMUJvN4MDTkGzC2wCNb22iOB8sIGhRw8qzs2bvce
O+aDXfflbXDtrZOq+ALx9qbHZKFRW0RrFkJ9TGIM9WZlMg9j/sT+7655VA+GAJQMsvjpy08wCOsF
iWZ9GAbqIiGy5wzK236pvLdByIKttdS4VIxfLmDIfZnk7cbQQYDdRmHTY+oUeoXlnKth+BF37XBK
J30XkLp/GZ//V0SU/wHr5H8GTfn/iIhCELkPv+T/TUS5/Oh08aP69e88lH/+0D95KNL9hynkPTbP
FHcbnYlt9Z88FBn8A/GTSxq0a97zcP7FRHGCfwDmBdTl28w/SPgGy/JPJooj/wGUEGav50ouFWk6
/ysmCu/m30yzCGLvuTBAO7DLk07r/R0YVJlj1nFZYb1ZRgQ40wIui4GUlmaYo8kJ2f/kYMnug9U2
cMNpVmwlcokwqmUSoL1fQVKeRTWAdJDZf4FY/AehmBcnHYy8rs3b9MXfUaVDgfnGWJgYGbQI7oSY
FSaFKnQHddUD6kpRdm+a0bsosViXKPwbnFT/xSx7Pwt/P0KoQmz8si6Mr/9A2g2EgqGfTua9Hmhq
UDJj4W0UC1rDQZHRS0M0XBk7D1Hn/f7MKD837gQqzvhm5rxEel6Yc6znWvaYDwcRmn5aho1ZfBTD
h6ALGwY9r9lI/P9q3AT59B8v3fJMm2cn0BrO9N8Jz+OofRYEOexdvPJRMH6b6O1uwDftiyguw2z2
KJrL9ISpwFzHZueu70pvb3lPTd7lYBQ38Gn4A+7HesmR15hZh1uNgoC/t0en49/3u6+TZb7MdtId
08BD6xS9c5Ac0lYH7CT8mSFJH7EwKUYsLv0NSFSxyUOoHG2Km9ZP9ynY4NWytyTqhnIebZgbmabk
zuD+FVh5/ObJFo6N1MHKtwA31lGCLQIN0xAyvmbJRbi5iNCv8sucdhu68YqQXPg41qS3yHCzsNMR
tDC3Ogi0OXFs3Iw5bhhR8j1F6XFmKsaZueuHMkX43/HmC4ZG9GKaD0mbYZjdFsZIyRCZKnNYXAz5
gTp6Y9KuHfd+JO/f3UGg9LJbE1DUDAvwicyIcbM1tJ96QSFn5TGtIyRmhhmsk97zN07xHTlLuk+S
tsLfJ7D32vEfJoPIp8qpXLF/S3boAj5iJb7XPtKQ9n6BRzZpQThIUB8GzoRtpvlQKa6SMr8LZ34W
psjXTubna20AzkjcKz9OGrdw7+yWVq0lOO95SavQc2hGpNmbGON2nUpjHwU0RkTtnGWGF405+q2F
mLsy+iIBkEL3IljuxiIIdP0Hezon8a9CGKu27fWOspFpv/JDt7EwY9HboKNp//Yk+8LBiPi9vhXi
fcdadH8TxoTnJeOP+PwRbofYd19aWA+APtS33ss+mEY+NBUmwyD/6MDdOS1qk6gMXoByAvVnEt1I
0a86NoSMTfaaX0KREZ/osqAGzggxcrJvs5t/fP1PaXGaJqW2syueyertweyV4UjbMOzzBXmLP66m
ZCJ9w0N5Wan+VZi9WutMvBlxvsEhV2zvULtcVKhV8yoc2nsjp+G2bpfkj2ziMxjuVzhXTJzcJIQH
ghPEDwg6wyKU+8EGMwjc7AG8NzO/TrJ4dPBAV3nSPkRoXcJKAYWz2HoMgiAARmAw8Kt5pWqLZZma
5usdxKmEolbpZ6HmKYwDrlTam9yYE3FG9/O+TOKP8ggu7PAeZ+pFLXf3ltVCwOHU1Tls4h4GZ8Oy
1Bl9zn6CjgLCNiORBxphqAa9bls5o7nynebWtzNzHemvA5dxfcpv0L6o1oIyZKzvFwaymk1A73/F
yB4OZlcXa1ct79mkFWNEu0I1N13Z6foUrHx/vBk1ymRbuuyD2nvdb+jrtBRvmWsRWqCcT6Iu01XL
lHgbl/Vr13khK8fveKT59jXoyJR6qzThRY3hIqTF+o/AC1VPdI+Uc7h604DoUlKfXinkII4W/GBZ
6X1nDMW67QNOqU81+rWM1yYAxb60c0bBbKMHVZ8hiDFvnLiUOM0yodz/Wvzoq0yhEdnX2HgjC+0n
bljuQJS7XTuFSWeFcsA0HIxvjKda7hQk6F/nphm5Puqg+NCLCbbU39W0iBnXscEauUlUmgWrImZ1
TTwol1ZjXUxLfHb/h7Aza2pc2dL2L1KE5uHWkmcDBgxV+EZRUIXG1Dz/+n5S1Sf26dPxfX2x2eAC
j6nMtdY7CY6ILJ91aA7uhkkUDIuJyzl9Gpyx89OO49fMuLTXT4RQZXUzjjEyR+WPNcUvzcTlNRds
7SbPGkal8JODq1VYmUe8uoKExIJmjt2NeyeJeS9EGMQFn1EJnbqs1mWK7z5JmKREl8IkvzSYyrcF
v0qTxgzfirtm1NV2fSCqFK7o6WT1hg5HGnglV5P31q2fjJTjZV0mnA36Nhqjl0VvE79YuDSG1gLu
/pXiilnW0c91iSwju1muRt9tiRg8jyHmL9HO1YZ04yQveFG6G6cq7l7ewETTsm9d5QCqQNo3fTpN
+I3Qvwxa/oRhROkPibUFi8JdS55eTC94vkFWek9hNjBJRPmJ8DyAmz4GipiDTtO/KOuh+CSQIOTa
N0K00qTDlrwG3lBUy5L/04/ACz/aXJs4FcLjujDDmcM7ibJvJYzVQKGrng3I6eXSfnZJCFpLzGQ9
9K/rKjI8thVcguEVZk9N4wKbckqoOh9nLZG8NgM3M+Hhzjp2L30d4zAAjO32C41+w9qGLENopF3e
9dwDYYuyXTPYH5IJ7+lsKkJu0WWzBEJgmKzOyPVqy+U58G+VQDAb1V/4NnhEQOUExSeEk4/1Fnom
HywdJggXW24n7wjUi0HRuy0feS6rbNNnT8Io7hXHKsar8wa+xm1Q+VQsQdAS6oGBs4EtWcWviE2e
690b6l2XLwsMBM6dtE4DTYHMZxaVj+fvb6gBLOKqfmt5b0PsLZiPZdW2tvix0yNyt/o7RMOgMTPD
Vye8NRIP0x95Ymukp4Klx39S4OHW4lPMiTeHPW3szNBC9yDQuLvivtYBysS6n1SOST6TzSJ09vvi
cY6wbAod/ECN6UfHjBJWHPkM0k8oq/qPynSuwlJw1+gusyRzaOwuS5p9F9MNd1W0InV4x0qFPdGp
ZOl8GcqpRPTKnuzBaIMOv+krNjJ9EcdCnf2YqiWQ75mhRr8GJnzrC1HgFOKw4OcKp9CiUkjXjftV
SiVKz/yQd3cZeU8TXd877DabquXN/VuCaAlaploEhcc+xiiBUsttgrmyPSw3nyoj3Nu6sYtjLvNo
rF+Hbnn3bKy5zQ1kzkcjK7ZJhSocj5gVjaW69+qDacPulcZFTcNC6kNli0s/gF/20BiPc638pinB
ITjnUunDLtvnrn4Gy+IaNCe4pghbKrmtgnO11D68O01Z3b2I3a4mX9nXH+0WuNWIMV2R70Xbq1kA
Os7mQ7CsD3VkE+F7Q1nFU0inEyE2g79esjpENuxja2xeuJZh4nMVO/PvyFWlsRwbKRbawqcQs/zO
Uv54JhmTWT8dUOTg+BrKUtdXF8QhALzTNjKV9xLfA8flaLU81k+ZKIJi45t+YwdBKQ4ajuC50H92
zcGZpa8DCVhtDOBPpTzvF1nHT2a7E11+q5R82RkzL7LAsS7uMZbU2ZUVy7FRzZS7bjYPnuD9zGI2
0GFmDJpmhKzYuAnoggVTtOKrhcGv18AcdcJlTlL4GfLZDxmHiAifqPWPVm7sTNzPiVs6vjkReAN/
Ga9VckOG7zDn0oHFDt146onnYU+K9Q4wF6lxmMffyDBpVIYMx37CxtQRoYctrn2DX1ZaXCvlM58S
ItNCGfm1nqPltUOHfMB3DXJLdgdGxIWx5BxSmu4kUpy+0lLVt6I3zzPwpgpfcxdprNXWEJClS0rE
rLyvy88bTKZrkFzLYSvhCbFEWy7KB4KGpB8kl145ietaBiX6Rz5qob9uxqnm3tYaZN3E05bDVYMM
EBodf5bBLlWzBoNhqCx8lH3fvnkNjn/Ia92NUbi3SiTXqWjvaUVXo+8HZ3qc4jej0oJooczwIk5n
oRaYN7XZ11r7QhkHhWLK7RrKWQzU4JVMk2M/qEj5zr9hRnF1U3BDsv/waG/wNqCEhEV1SvrkO9Gy
exw27Je2eEab7Y9pS4zUSZubq7uEu7KfOf9cOu00bfF8zpBDyhJ1kdv/kpEHXWMbxHlEteESbOBo
H+HAFtBgHBG31j0THKTmbL/mXvZcpLzXQ5LfndbEg6DxDUP27pqvju6tT7zbVBjskZKNPlv39XRc
FBpX3e4fxZicakpwGoqkC1LrCv37nrRUNaWz/KZACUCtKHFEeMMNmmKQ1z6NMczc4TrIugH5HfVn
y0VVpt9UibQhnHuWmcXIT6kP5BHgZeWFyQdFQH1pmPwxtFI3UYL4rPjTJ2wSS2mfi1y/4n2gZH/W
te/I4XcSMvVcfyNPApNa2R96qpiib19xsHxwCnm+ZAtFS/JT1guMOW65S9M9JNTDmO8EQr43YPkP
icLs2JqGz7K7w2TO/fVjxlEy6zHN9iCe7horvkaae8AP8jKixAzqvrjrLc+10RE4kEC2bxOPXOb2
C9BSmxONzTr9li0SLA+5ob2OC7vduo7lOVyb5kGdeVoI0AIErdcBlsSoPc/qhNNWSok06/0fSs07
zvP9rsUGHhnEd2cQszUM85ZRKX3uGMNKjgYyS6AH4i7zMsZAS2N3qVSRPFRVdlYqPggTK5kae5wD
/ncfRmK9dar7K/a8Rycvr7nN9VVqpIXkdv67sJxhD8qQ7Z4ylS2mHm7JYkNrw5liD2olmz9VdilJ
qcPxGP1lDHQQ4WmB1ajjfoEuwLdx4ccSiY9DzgC0lna9tIiSMTXkhbLpLKOdjQU1ZR4FoQbKDSv3
J5KJS29UQ+AqlBbENb3ZHJAbz1Em+i8OyQVJXykwAK1NZBI1csAq0S59hdZFDcFlak3xDnFkPBW5
9z2EzrzJRsiemZXt0KKVdbcPB66aPgp3EwQEf+qLC4f1JXKpxNolP+oyQc1rEMlAisISrJhwicdk
XW34kOQ6d5wB7V3qbFQbRBqn/FcuRlS50kekcyocNaa8ROGEo/VGLQSGFNPilEHq5jOvIyen3kib
03gt8rhEpCRcDWmj/WgnVXn650slLUfUgjjuzahjL1ZFZRKwNXDjGPmmQOmMvXG8M+vhzZAPvT6J
UKdYOWDSL12HuLEP4XdC4Ui2OiouZPoJs/HIRrHXDydMxwbMUUAhIsPpg2yR9gironn9Aq8dUYGL
N6AUOa9f/v6Kuzo/rHrn9VbEyvyhqid0wCFmUfX073ez/so/v/zPnQ1SJb2qmtfb1h/X7/657a+G
+p8b//md/+dt/3GviSiYVDGp+e+XJ9YXOVgp1kT/PM769Fow76DroDGs/7B+gVFzitO5ZGoIY59U
Hp4yERwQS9cnsH7JvN+ll0xHo8TwUlNJSjJsJWt9VZhk1TaEf0lpFR/IMIJqZ9JMZf05cuznvsIs
etWde2Gr78d82tfS2EWN730HUMF7ifYDg15/asPJz+PcPvWOWRJL4nb2ieeN94K8cf1S13kcGFGK
HDDCRJEpGIqzMIN8107OKcpT97R+x3bqnJJK9XVYtAcErdcONuaunCP9pDSVfooZyJzCeXjWge52
ik2HiSn8V8b5W4U0HMdo8PwW2oAvHLG1NVGjhxS4EaopqjeLF4hZGFzmUcABLw6lNxzCGCd/u8gA
r0yEQ45nvuWK7f3uEQTOxqlp5hrEzW3hMAy+psMUtGxhb800eRhKWvmjZy0q1Hl8lGqdrKSQBGYd
durOI/Ssix+tFvpwXCgGZ7R+4lo1uOgTCoiWrnOwbmk2PEPdBkZsi0cFcZtfNN5jqJZbJ3lDR34a
c8K7yFUgdHB0BbKiJTwYiPOg5z5k9nhJ4DMHhH18tWF2rQwMqjQXljG8QlqanHFnFhV+by3U4WH0
NJFha/RYPeEVFuAifFh6/bV3s+w85gnys9pFlGm4f/TZ/HLhA2EDhex8GMVvr+1JS6u7L1QSwzTg
d4RKgQoRxmbSXa20f2wrjSpYTBeyNmlXbDbe2hqDqse1F5jgoejGAFoFTakxop7rf2MeNry0bQsT
2gxhJghnS8oK3FwWBPDdocT05ThZI7GSGIc0uVGit0M9xwJymJk5B9EkJJWgeDkIGUBi4/1DqkDG
bMcpAr2JXyZh2xQtmXlWrcbdzHhHb1ASgYu1pFWN7qslEzc80uwRWXBAD0YFThBtEheR4UIYJsoh
k5mvmB8HoWgHJ52JZ6i1XY2zHvRe4oPc6KOW6gSzHc7YjpV+ORjzcciboK0Iy2N6i9BjuGv4tjGB
QZ7kverY95A3ipnrOGjMbcdL1RkuqJ2rbrSiPlQGjFdh02RWYfebZ0C/ooUepLSKqMkoKKBU4GIW
LrRWMaSVeW+q8SkjVyGI4qbjacCES7LjEiUE+XhYPyMTuuAdQxwNFT6Bj8zjVB8kcjuonXXEHAH3
JFDYvq2+aA0PUaXfTY7GfUYlRmIGJAIsFmhjmCGmDQ9VJ9is2vGOpJhzrLru48DsmgVEaF+j1ryF
uIyow8Gyl8AZoZxabYfuy9LuroUMuYnMJ3UMd0WrdKx7TWw6Y3y3u/jKGOHNhrvRG2wWdlxfS9t7
wOPnFoaMRBqXlGoNezAFIgyM908aV0YqNj6HSvlDi3sixpz+WrUTsywNhr5ZDX6ZDO6x8OpPYgkP
2ujFG2SHPYwt+9FBDYV198DV0ozkekxHOpVPRkOfUOAfBg05VG6zGIpH+9GM037XROAk2oiJQwSM
34YXJS/ZZ5JpU0zKcyuyX1qPW3zbRizbkKENkmWkgRs85jjM7HEBCoc6Rl1+aGrnxzw5+ZNuYaXH
yV/YS3usy/qPgLQ9yJ530edLVjBFELiLhV6C8QROYMES2tfGkPRz4uLRSdygL+N2gJxu7uXs0dOe
xmF4mNOxP5EHuzeSDHGZt3Ch5uHGStGStNF2CSt9049Lsu2r2G8HE78KnkBstfswU9VLAUj+AKfs
mOLFduxEdh27rGLv1PptacfN+dkYTOtVSejOcErY4SR3VTvI1H2UI3Wb7XeSEd6mAhkj3UvZDlBs
Kr/Tx/d59q5UcoE32ADkljVvChcmZvsrXB4Qj9/q0tyz1d0SVMrDwuyvJHMVcM93LDKfBua9tXXo
bOPkDeVJ6JNvDIoHo5zmtITjEBn1qyRnVUBB4Xwgnm9HnAQIBz2iAOuLE93Xq+GGbSgyfeeKfqT1
ceTEymh6ztv4CybxNgnLR6iZTK1mFKb4UU7Cr7U8yKQXmpvvx5paxey/0nhiNlGXOho874Lt2qcp
ZxkKE0ZG6yAlSoAFOyjZ49Lq6I2rW2drd0TzT2BbNpynYziIT4KNDpZc0rACd4iulPjSlcZWIbV1
jEJOaXHpKiQ57YcW5lvobtekgm9gGg9xnd1mBG0br0SkNECD0z9jnTKYnIEDIpT3MdKfHbveQQaA
LwXDpLKtemNqlOVEZUADr89ZGoED9Adz6E7yPRcN0eeL/lObqquWRxc9GdEAMj+w8ACFGgBzy+yC
JBeoufNLE1GrddLw149SvEAXrUgpyBlTmekStLnzgkXzsMHR/Zov0wY57jZtmnf83s6CeUQBs0V+
NPKuEmc81OxsLpMxvXlI3Z9mpvp07CRVNcNH6NpfU+3c2sD08CueJuct5+Pop+pj5hoaCTJ1tTcr
jD8too49NwrC3ALxgiOMKcIxWuxTpWAOpEH0yXJpTTc+MIPfkNuxcxmB9xMs/uk+zUMZIFPaSPpK
FkcBMea/mKe8YMgQ5fSMaoqTWYfa2ow2OdGk8QLVU4BQsC11exSrtKrnRcHBfeSNn3N2tsR5bl3x
q1ginB6vLkOdvG2OVlrf8aCGEhcrv1p2si5lsmS6Ak9zxCYbkPsHQyEt+KGb9Muo4JbVpHhea3X2
giXAH2ZiPyhVgrqqvprk7KYsw4LjStpzHRGdZ1tTnCfsiCYiQFXIcMtShztbw4IJtvYzjhZ3Z7Rw
PuzGQ9+YxrbIUmw6NedqzoUq3d4yhqLiEjpw4hCbnW3Ga7ginBQu5hGLiNQl7hpq98SZNCP+DKwk
vNdT/aeaWt/uWg8CWGQHqrathYL/x6we8L9kNyg6iTJVQedOn21Wf9otpz46NbiEGRArHltOdYHw
tNWYcrvkKcWlc5na8RsJo9iTZua3FjKssKhoo6zoY1RYaxDfAVYpDyZv3I5kOwTCtXCt6BF49k7c
EneA6M1J34yZ/qgW+h6JNO1FXFSBMtFSiSZ/N0cDki2UGizcXphwP9sKuv4056C3J2a0OvJccx5P
Wqq9zBRJcvKSIajWGCjTDko/YTT5h1RRz+mUmXt2vy9NC98xT4ITVw0ffWFEO+ZL06aZ+nsJgBpP
fKTJFX0olhbFCJWaM72ah4s5ojRROLFNc6+U5Y9BZ42MqfjRewxOM5xRdoh5yBli3Mbh+qDPBmt+
7D9mwih6NQfUKmvU8RAf8DlX3iKcBgOR12/KMD/YSfyGcW3g6Ag5IN030Ob6c6pb+9HWsU3Qn7KQ
uYmjwi8mwnALWobDwDJ8kwGTbxBgjKRDufGttrwr7NY3eExQRz/NhfqaWs/GyXkzC3phuHLP6VTv
R+Tspl59DP2Thi25q33WC8gr/yH9gUgKmDnCvmtwf7WGV/hGRF1U4w423AaMl6lYXTDsskzGsOZG
xZlJ/pnL2a3/979BvfdNyvsmZ4yegju5AlM29m8ewubu5b0luHbWlbYf4l8NuWP/+lM9rtiNIIvI
X/HAriYCGXm40vIO8i56KG0ZTiWz029n7o5KXv6oG0VgJG+L9OKFb1XPG10mK/PLIY/Rx66DmVvG
TsizwuaDwGGsh7IbRL2GPJKK2RlxDDuNA6mK7QBVz84gbWr9Xv4b/1UE2XusHKPqN+vtFKla3W+b
lIGF+jkemlLZGEa8/r8C3qWrgI6zbxDreLiEQFZnfq1AMXN28nt5OXo8Frou2J4kX5Y7sz3r5pP0
wteY2A2d+i2fWNHNGBNwD2kyPlepzmxu2HX8hZaeoS76g/AY4RRcOPvKxBKMm+TjVXF1iqH6y+dq
tXW+XUR4N8hKlA9eNdiCyxcAcG1k0xEseaqLQN6dfF7yYRX5cjCAXl8791Fb+4huS/517KpPDUi2
JpiY8KvNGPry7ZEvT76F/3qp+OoGOopjybmsF5oJMrATgLVyQn8mvaFSVhu3tSBgsyM1VhA0+a8E
71ftT5W2BRL+SeVXW0wm5K8nkbpXCZ2R0USZF25ctLUacywmFHUMLZSbcMb2y5YEHX4FS5pggWM5
k/NqavmXvCtVYXaNMtRm6I7Fx+dYFrh4sqJkFixWnMuT/A35nIryT/z4rycVcaN8BhEeIPKheIiH
cUjZqfFqbrX14eTd2WNPYtqjgXaGFgXTbRTE6O37dGsX5UU0P9USEMstiuukM1hsouUENbwJCixD
CxSjwaCDdERG8k0w6M3gqkpHBSKeYlf7OFIVjvv5ugL4VZd+c9zelInlKqx6t8TiFqW6d1aFeuhB
zHU8FJBtqawlZtEqYmC2cHiPYTjtoSN8V157mCbQ7KVUk12RITccrfpAiAr0kPQCHZYUjpHDRn+m
W/gUwyQA3J2nlQYBPRtVr3jkkGRYJkERs76ZZYt9kXBaQlbnkka+LY5Em8e6iI8wmV+xWryFC3aD
OoLTmhqHcUN+asvhWf4nvFrfVpImJqlgLaQhvPKW3YDVfQuCxSHik+7zrYZDuUucL3Ixa7/BcKcL
mwGkhhG1mjD5XqjYsFHSt0bjvBlLimWI4+JB0PhYTRCeyAlR3Were80i6qHFYshu66BNcDiZsA+0
cXjJT5h3zPLAalJsNyDIC9+uqD3dSL2t427XZJq+ypCUoBHioki8UpMIDAO73G9IFiA05IAjbXLw
GoxrmLGyvBkKz2K+dn2WY6JcPkQ5ha09WZavdjAo2iL7Mht83bGAO3v6yPMv/pRuCVhr5B/wJ7Yq
KmRAF40BLukaqgBA0hMYv2q4rTtMGyqtuIwmSUZhhSTLIBxCY5SKUhA3gF59JcwalEzP72GJAzFO
H8QaAlKUUZgcaoNeZwUnqZ0PaJ0AQGIG3Tq8PtSmxn4JO5DYnGOYkCvSqNG54JS106fhrFZEA1WN
em48hhHzmGBEJcFMSy8v6wg/P4qSp7kyr0qoYhu1GuH/DbsEBeRGDZll442S+6MG7y0vX6OQInVd
6K6DX1Jf2NtG86ytOYX9TtDJzM6AcKoF9IOA31JhgTv3cslXCnzfBYvTnVVf7NkyEFDzqWKa4Y8Z
daNCvlZhzeMDEZsBsIr1hF2FVyrvSzh9JS4i4gRvjvWh60m6sKK72E56EaNEiIqjSn1tFfjIcabS
kxnl429aQdlXOvAYuVihuUk6WFE8pEsyImN1zyJhXYyq/Z5PbuMjONG3fW7tBo+6ZUmeQrS+uOLy
lw5aZUulooIRdkP87G1G9uiUANVJ0VYmA5KJ+iYKRs1opolsmcOTYepQnfHIw6Q4SH5YWLJtsAF6
tcmW3aETLPaj9AEMy+2czvoeTsO5axcUYfpPVQOciMf8Qh9o+fO0ZDu4/YjSyi/wbujjkAK3MRbK
fVhf+xYvfjv9dvMHD/tCWAaNiX0VU2d5LYQ9a1sR0xtcl96vbPYADXckfaCJ0FR0SdoRYj1y7Bj2
liisjS0pfX/hVAkoriwpUfJ8KPL8dknu9kj6DvW+g/fMFscpiBIp1WDLUmJsE3uxuiFpRAVTHIG6
cOFKEVL3LvbPwEUraNDk4HKUH3d8ZQB/JXNB/qSa5RWq/guWM3vAHoAbLuC+0h+73ni3Uhq4AtcW
IMdsKC+DXW85DnZqaoP5jH22C1HnLihYN125y8LrpPYMcDEaWhZ4cYVBVSYfBCkxs1XtR16Vd2Rs
r1kMD0iyvDg6qB4By5aOoMCEC1jYLLPczXehUP9I/Gwl5iwD+zAPerYMeBPMih+iOQSnpUcz4wzu
/4XegymS7HOniPmbMbjnOs3uuiauBj6cwPnxhzLizdQCausw5ZF7QQXXp23c9WpghRz42Mv1l7aj
A1WnHzDNP3DqpsMcYPIksdUgDocjAwnlpi3MiApeYTNVEz2JkflpjHTAjiBW4v/3G4IYFg8pGecR
IzIlQlpPBe4GdgOrv88xNqiR5wjF3VWWfjGz4WUB+mZ0yAKxB15EIj8kMywoIwR+m3XZbvGuea1a
r8adfQ6Ssp82Ntl/JN9a+ZEwoiejtAhp0r+qvv1UUzBkY6EGKNTOTwY+AhJKNjXhEo7zF2Yk0fQU
h1gpxz1BonB6Op9ksmhDLANvpISZsJSfNmbv7sjzOwjAuSZq37PJ22OtzK7ugGk73XeRure/5Kmx
/VVU38r4nJRHTN3PWS55sRLyyxOblBjtpEpaZyuZnhnOm12iMTepMGdW2wbSSFTcJWJnS5B9ArzZ
znPyLUFB263eW318zTQCt2S/McysXgbBhJhX9jPr5qVolI2qYKa1Ymd4qm6q0vvZjMvPcWIDKlOw
z9qL2YQ1HDuHPP0/QszWGNp/MnYk5Vuz8Y/SoVY7rgHvHNbwv8VANzoXGhzYjuBVOBRzv4KiIL+u
i3s7J+jrAjkUi2zGiCbeS+niYS7MpZ72vEmFAuou6VFqx8Y3cbBLrlKdsBrKprwqksnoRJRFoecc
15+scJLLPb/znmCCH9l7Pe4wfDTocNTqRJwm/dsAHOlJAK/u6xMN6Msivbz+jZl//fsK/z2i0vrP
fF75wuXLJiZP47X/Z9gcNK5SVClmM7Rph5yNY1q0B8+BPKpwNG8wpcVsoJwnJJ0a6pba1fDE0STn
oky5IOjkYAVQrpTw79AlsgXDBNiCLH1ThPyqW1mALd6nWyMKHdxdb/HuracoAzYfRfR5yDnW9Fi8
Dk3IhQAFOVSSb1k2xXKdZpLYNBl8Hn+59pLgUBSMgsJ6vlJlfRCz4UJ5KO/C1mmJ4uHoqjUmH/G5
+kOO4hNODub/8aYZ/zP85+9q4YXqhi3zU3Et+J+rhdi9zBkUA4cd/KY2pHTfFjBKJGbsZRLLnZrX
TgcWW8mUKz0C1OVYmozj5NFCw3JxSo/UUkt5G0jVimp9t5JjVlrTsrB5ODYeGFqSn7Ou5Z2zWUKx
Gj8zJv34y2YzjbdBB8ddaJEkuQH95mHJmudumDhUYxxGd1HMUFpegf//NeP87zVjWGwaqDBcmIz/
S4IQ9UR1eEnUogNu9V2So2STUQOocJnlRuBbQwJzm71C1VNmgi4G8ZKkRzIKO6OQJHDJJg/n8Mmq
lgsGcVs2v8Nis9WJ4dhWUCzXgmGq5+cJpkEpD5XIFPfZ5Z0pPO9W5IIH1Bi3wIFg/1HOoRjBiDyC
Y2ThaqUxlDnairxSo40Y2+3oEA0UIfPEkhGGR46SXi0OGJquPKR0NGti2aqj7eJdZMuzzYw1b28l
5rGURCw3GiqyAoCBDMZHCS343mtgf2Z3NYR7FM1vGdSExWlt9ACcrsBVFQU5ErG1UNYxiofHzQDM
xB7JUv6PiDBddf5n0Jtckpj9IFox8KoybEf9j/BDq1fw6ZhHMpBKwQ5JsbrvXNx+dLR6ohgf7cU2
cD9yOEprnPht8jqbIf7mTK56iM16F73NklNXSZ5VURdnfF4eXCuyyUvgj5Sk+NEQAoyDPkXJuim1
WPPa/aYdiBhUNP2XOi6/nSS6wz3bjW1y03FkwDIGtofyyuCDA7XRwVBglWWNrSKfdNCt9fdF4Ps3
1yGfh/1RSx6nGTIbUoY42cZzvhWO8hZ2iHxF1Y9PnkNE6tKdlbpT0U7qgdsUFqrW0Tpj3oE7H0nj
DTBJzF1fBjGdQm/AUswqtGM46jja1U8ts7qDMeUZhVdLdhkBRrDJ4c4GFXEFVq6KLVsb4o3yLjn4
Tm0z7GTDk8ywlc5mdDDQLeO33PGbnBpJFml2k3/nXrTrXPYmC0+Ev0yq9d91CjmjUZ7VIfomZGSj
pMik9fb3WlDiWnW1FRDMpuijzaqzkMStBpOxJWwusi+OquSnkzZHrwzf2CnvsjWlizb8Wc6G4rz7
OXrWz1CtsCjoofQOhMYsXrNnDHmpFyouT6FGWMqBcKPyg7WErM30TenpBofx2xym55pIO12NyflI
4dAnBlX44v3GvfM9avLDylTt4l9l1H8quryvmB7CI2K5QBJhCTHRbirbIWOlLDGIndqXWyWjE03q
ArW1c8sU6XwDCUpWnG2OrcHaW0Iqv7g5mR2RhZPZX35bL/uOYuCiU0VPH9kQ5AGH1GWI4MSMOiSB
zoyBnTKV6SEGh8jlxbIDe5JJp2hENfj8dYu4WbbCVLLbFmLkru2NZ9J0foZyF3IWihS1q9+TWv+5
XuBxU8WBVUzPcTrAAMD0FrxDv1bphH2eNJVqGTxEIHqJ2/xwo/FqGQqbDX3PxhrTPWZLGAY2lHKC
8k8jxmKrOerLVJcvVVJeZ6mb6ICSO9pjr+XwV8N8DBIzvCkMz8lwwAXCIP1tbbs7glOIpGQUsFDe
a5L+WBJEAeH9iIT40ke/mPQryrps4/hM+hGnB5hRbrjnyobhn3ZGcm54k82lgiRRFD9HgVm3i5AN
/3nzDDL+hiZWO/fQ0yzy9MYxS66YqxznGXu+UvcY9DiCNN9lCHcI0hhZ9NlLWQycJ6pn4d8WXy16
y6NCMlhQhSoAoDti+LB8Wtmsv2YLs+RsQI2MFmxBxNI5b25csx01QkUYwMQpge+pxiJonKpjvIXx
UNIl5q6IW90fdWPY0qET/oGwou/zvd0pFvB/L4LSm+SUFLPSxQS46yqIPZA0C7wjLOz8YCcRzGjO
ySblk9hOVhyeYJWdjKyqd6RPnjBGtYNmUo3NpCDgZmq+jweyaIyiOIpu1k+LtzzEpBFukcBclV6r
uLsKm6El2y8mNiBG+rOa65rDu47w9m2/J51bLYUZQ6lrxglKmnFyHEJG1++ADVHgi5Oiq8+LZus7
6GuHSiXWNLaNm+2hefe697Em1qRYoKKMeA8JKni+7QCDeux0yxhtfQfP+Kw7zRnKw3Sow0U5J3ju
nJrle/2hlbes36GoAwRtUPZnxZxuOcdRJRvuwwJ5/WCajncO+yXdu4XxI6k9jEMiDC2MRQSeNGoy
gVQwEigfevqfQzkuj5HjpIc8zTWUIwjbE6KXcPrBpKockspnjGid40G/QqKz9uuzXJ+FgXMcrIz2
uwzhsITYkEN+SIBU3FnzQ9pQvxwNay9c8p+I+ThKRwcbufWFTDfPtxIeTi0TGTbfHaqcwbkGeLg1
NHi8LQzBsyvea3wPDOK1jpnT2OdKFiGhVsKnm1qibPvk2cSN7zBa7t7RGKlk1J0ALdM7Nv67JZkD
nCR/G2OabbFcbM5m3TXnKda+asjpOzGV/RkTwx4HCxHtSnveZtOgHTHhAcxhSngeddPx0wjYkL34
NYzc9ywZ8LAMVegs6J0H3Pf7gh7SMNLzOD9b3fxYtFwu2AtcdYXWgokJ/EGlTQ/Ta1QsGh4bJwIV
v/olKhgMhdoektOwb7X8FPVzt8fPny65rpf2ZClOyyTD2AwLIIo0G72usRoQ7NNjWoZwj1EuMCPU
MjT/nCuITNDlCz4SPcVvSN5HBJX3MCLL8HUHkyWicR8TGOKBLjUqNGMJRhGAcS2eZpIBnLUoUcoS
lT6ucH7TRozVnfiwSrhKfJY2TTZ8RzZ8Hahil3XXKmTZB736dx7bb6ZY3tbqQgxzKXMh96MOnBd1
7c8Bb4OdC9wHkxvr3ZltasH1QpV6Bqtk0J6amEWH25UanU9Tso8RVM0WcRD4AM1RdF7p2YWe275D
IQ1c13AxIlobbTJrXWO3PsuVMC1HREsorlMcQGo8abH2qJlkXgKq+EvvAX+1RFhxkDUzx8eIvQaB
KTH1rIf5E+ECkuysMfD2rWJ5lsfnyiFH/AKrv2Hv51WkTClelpDpr2iz+yipwSq0c8r05rbU4i75
sJJ9bhsw0BE2ASVOQYskIEEEGZZLuU7Nx2gOOPUppQlCozaBmkNIb0tQK5MOpDgZOFxFykOdn1Lm
ipu+53E6qM9ZDelM6WtaK25ZRTJLVKmb+8rtH2I6dyfZOTkzApGNe60fb0tHXAB+dgSeGPFDk4/l
Tm3JAqXuXgnCU4OMoFHpRfGhhkZWoyyDSPltVBGckpY5pzDob+tpcTeJLU5ah/I1xVWYa14/TEr9
2KjeLbIWsEr9SneLNsQebxbMXZEn30udc60CQfXKLZuYONg22oFmvg+Y2286td7qc32tHZMw4f9i
7zyaI1fSK/pftM8JmIRbaFO+WIZF3+QGwW6S8N7j1+skehYjE4rQXps30/34yGIVkPjMvefaGE2s
w9JAO0pt3DXOPWqJ+yFrzF3foOJqnfqYLtM05Qf0xLH26xtcJCrRYMISQaxLV9w1XrmZU/MpVQPN
UrlrSFnzVlrlnYawo2gxz5aBbopOv29wvvC/0cCscnJgbrAIXcdalewqSNNMje9MMGssZHBRBf53
HwJ8X66IOQQ7siwZYqO8UkQPq2XYQvYtcTd9+uZ47R6wzS+saceA/Qq+4mTYaDH4q5gX3RyzDrmK
HKmeCMno1zaGAbODepdm2UcjxK5JxdvyAwLLR9DD+WDmI4xQq3lWph3J+cBpW72p2nOZH/iSSqSy
AoK50h/SYJ4SVteYZKh9M4Y2cUxbHwJvimpRkunmPKaTea1Ee4kcVNB+jdIZsvyzFkSIatnf2h5v
naeVGGfiq2XYLgJ55pKd9TxYKdiu8U3T0UMbDjdIC2B3FViRgQ6BL9SZPq+1yfliuIWef1AmMHKb
+ITsb7cnsGzB7LXKihopK5KvAb4Qkj3d0iIKvoXnhBe3D75EcCnwnDOtftFM/6cE04ZuMtkX2Hc2
o1NQkw/zbch5rf4EoNgNAXbLvrhP2bdy+mB1GdNtJILfes57qKpUHthbe3I+5qH6OJCI/a5l2Y9O
FCu7j/Cn1cMH280OfVt+K2wGNGe6Xya/+Hq1YzLVXz2TU1O9xpH6t3S6eBN7c8tL9FAO5XQf2Vz4
d3NdHokwQi5mS41GA7YIt47nS2tDfMkm7MnbjrtK7q0Qta45xj/LRMRF6RAIn0gVBoEbydJ9+Wvo
Lyu/15/cxP10R+/KDGqr6qWw70D9u77SWvEOKLdfEXzkwH2AuyaAQ+dTohr2v2dZwAc9FPEHzP1P
Nwi/c2AlTKNB4dgQXnxwWbtR300hnTwicY7DBt/ExDbUHCiqzX1ZdDQ4ynPXCCSNfeXslGlF9eOq
JbEm2mtqMn4IXLcK/cxCklr89bH5GSUThkHl8Fj6oxJU4yoIS8wzLUGkvfe8GKcWB4auLqpqEi+5
gTQJO/UygFvm1oaqmp0GU0o74L4BqICuNMDyS+GXqTmzHPJkbXKjJgwiD92oY7NPwr8LgMWfo+Fz
XPkBI38H1uzSdUjAT1GzG4CV2BZ1L5V9rwugI2g6vGs3t/usMPKVjvbkGDU6YizbZYsTpXA2iZvN
o5dO2nwY1ikmoFEn025tNk66i22bfgzhPyZdce1n+7EtFUxYucpE2yuK/p9JnbKEyKCZq6EF1wjP
6dfwk9mEvjLKkCNoPSStGrxJ8p42RsunuDhitWjiSQR1FTstGVDNWs9p9LOBbm95CTLmxB386l2G
MHvVzS1Ged+MOU9XTqQ4o1msYFTyRnHGNRQHCZi4yp9uOiz2g8R10c1efjRLcsmKCSMRZo27xSA6
QIi2OlojGL9PlciJu6CrWZpcA2ZfaTrnTiTs2RW4JyvezVbsgmK+Ngosv7hufYd9pUV0y8783Xnj
swfkf9NKDGrRmMtjrA1UJvZXgQ1i12bOucwR0E4Og/xy0khU8X/LImT2oJG7F/iHBdMxdWK6GPI1
DSw4TUOPsURNfIjaxvPXuPmZ2fQd1GLyTThCiTz7IUEC/aeTcNMV8TpNb8CQVgk8MaYH3DaLZ3lx
noSARznRnj1ZvS8rt2niWee20/vs6edYmx/6jOA+pPAq6jVRKoV8A0f4fRlb4RTluRp2vx0fsDu6
7aFwnttqfJVpvnUS+3nw+0tdWHtX9a8dowpUY3i2FNfBh7gHq5KFjFo32xVmWV780k8KDV7DIAKw
p0XCyCcqEJxXKxwH3t8nX1zWt6Zje8w2c6cciMvdlZhgdqrm5OYG0qXkBSwgx2QMDapDQ+e3q1SV
d1XL8bzccpnayCxLDbUo6vrfDolnTMA18oan11TSu7dcXGZ8iyztC/IWokYR7nqbk9PLoB2oyTF8
4nWjecg+1CPZTYLfIi6QKvMu/11J61DakETZyhPVzeLsC+tp2fQunyFSC3b1MUPnmmV+XdbHzmE3
0TjPLJp4sqgaqSBuiL0Wdjn018dxJEhZLeOFJr572f9q/YHwKvaVVRLEm/AQ2dweJQOM5WoQdVRu
l/timSEIFiysfPiGzCf3kwZYk5oZ0SZgLLW5WBZYrfXpu+3T4iXysDavBKJGayZ2fHSDiUHi/BqO
AkmDHwIgp5JeXqtkaLhKgVKxauTbJ4ygqhSihQbi7O8Qs6UqWIaq43wO1AVZdvTOqpbuTHgK9KBH
Uec3z1XeXg5ePeXwbaiZokCgeEDtTSE0Hkz1xANISSXXpjdVj5nFuMlA1yi/IGwINftSlZZO6bm8
y3Eo3wbqTnekTl4sXvqLM4PVhTLMXrIRPMWSVUC1o/vdaZLBj9r1RSH6lLkinDreL9/LUlvduWST
GtfVM43/Ty6wRI/CuXP55NeLsThT5zinPmM7Unyi/TIDGlGdLPNmwgwQnLKTUFsX9GcEnlHtscEt
dzHew2po551aYSI1Y+fl8rFk9Q1786+G5nauvBesDywumGWgqDcuSRr+Wu6hitCvnTPWGFacYhsQ
UuC2KtmPgaCyxAEI5PJ3g9tipHWVAV+5eR3xlTKkwMXk7fGWUGaoO9Pt0w8GR9pMH7ycFB0LbX0a
twmF0hgb6s14XVYccwaUoLSfpvCl+7amAryd5NnjO1d8OR85LfWKkCB8pCx5qzz9MZ38I8qGW0TW
pa0F+rL/ls6uMtEeL/5J4JMMd0uenFmTnycFE8icBNAqaGH8AIWkb1AX6wTcbd2q6ZQqW9iRRRsS
R3eLq1DVcwCHsY9m2F+VR3GRjVhmtksVHqwkiwJsIAtKHHemU6xtXEHbPPIZG8dcterGYu0DfFc+
GAH7Mk1MxMxjdh5K4miC4mcRDCCxZ2eat5vBDNrNR10LHUV5doP/SYES2B94YQB3Zx+cdL80b9qp
diZS3loJdSx0qI7V8ludenFJRgGhBzRHgbkayCJXM8iho4ZcHNw8P14DWDqQHLiu3QRrsIbXh3Ev
qrO/PtHZt44DYLf18iuE/cjYG3Z7VRCWbYVPywaDoBZaTdd/XrgWCTZrnpGof8lFKGACJKXWrRPL
+ABAylKc+4pcJBvdzfw4ChZnlcHbvQCDaENKA79q0AgbMTCeFonbnBaiWgV69QjMsaLjpfnr+Fi8
En9sZ616gZGYy2IpVnBC3fLcxUcb/qh3VP200KzpyJSjozFYiaiZNFzODduzEhZgcs6ZIM9Wnu6W
Mb9GY6pv8jr76tLooiqnOaFEo7bdpXGEqzjn2mGt8qrpjGF8PKKZPgwrY36ryC8AkIxPSxUSliF1
+B3zaTkzGuVLj2METQn+yRU+lpNfjzvG4lteLo0ey/S/tngqG/JPaZ1dZrkgc9e1zZi0GOdpTbVB
7E5PtxtkG0W+YEzEekc5HLK6/dZYeAgwJmtyQeI6+0E6ynDXd46d7jFPoQOTynBrtf0GLRlEddBe
qDH6P3Yc79XlvpyJ8HL5cV28W/YhtobrP3VYKVGCLWWmFrpI+a0/boEFosvOsQzDtevm/h07zfVQ
CXujZuALssCNLIKR3euCKtCVKT6cmPIWFmapjBpyuX+gMGPgYMy7ytLM3NZzcFa1l3TYh5Zkv4wD
KY0Qt1HxOS8AwUtk3C/LMGGZY4hmIgq0N54WOEadTqhtkwa1J36gPuEYdb2QHtokvyYtHlS6yjTz
sLFB2e+a51ny6E4SnFmZS1ZE+TNJAEiJwHpaWdZTyAZ8lYv5MLZcA3nOg13zen1XJIdOYV4yp7iI
jqgx1pSf7vC9uNR9Unoa3eM975jVuDSpVhmdQ5y6rtvzKCDiZO8NUKuVMACIX8cYvlynPTdR4TOG
DDmHTL/icU3IBbm3od6xR8uJn3qaNYfpY0+5Ow7la8uRrCYrWcE8Ri8PFZ0RGc+scrj6lwaatO8n
0+xe+2GUa4PPJ0nSaL8wlnzWJYKt7dCZm3EYQWVXiG8HGgzHTr6TsjhOqUYJaM8r6SiprxrUoy57
n6Ls0wg5ItjO9eth1jjrkGwZDuIMgUknqrayRMg1pDZhnNqEpE4+ZErxkQ79taoJG5uM6CpdNFhk
3DAYU+KpMqB4t7grGc5uex4twWQTXz4zfauYkm40gK+L5KK1XTpPKzjbFCnryuM89udvh8IWbQ6u
l9zJcwhd1EnanP3KKtwYVg0FqHb4fgRHbLhDEXYl9nYRD4VAmzdTQHva+BxKMk1/jZa5qBgavf+M
22bdRbxkp/4gUDHlo6Q4Vk9ytRNbyDuRzQKksvimUN9/hNS2ywCFj7qiKnlb4CoRBFjy1p/Uc7NC
g87gvjtBqMJGrlr4mO0QyaH0iUH6p+jeliN0Oc/y+COyaQrMEi2lfEu9aO+TDUappVJF6/risHvd
0eZ/CCDAelY+hNV373afZcVe3Y35zFKDkg1sZ7IeHQyYZnJuVAyuWuMtqBCK8XIFzY/564fq7vLA
O7gRBGaEOmZOfpkW7Kv5bPShwgM0zGvQL+9k6Z2E8PeZnvxeoByZ4ITL1GgaD8GqVqKPwHefvZYK
zDepwFyOczX9coACLJqOYQ7vBjf6heKQ4d64WsacJaueNX7Cvdc70WEBQy1Kr4EEhoDnwCIcUMu/
xEZE6wbJN5InKiO/81eySr4XsJBl80TxCnPDE/iti+V33KQvCmCkHpuE92HSKOovt2guiCi/lnUd
ar/91JRvs0sdBHWnhO2iuA1MOZVmqG9RWzZsdkN189Vt8YxF87gsgHWHjR05CCvpeTdYgPc+cr8t
pgyO2gDNe+s/qfZpHCnvC4BMrCQZ5vWOIlhRHWZK4tfJjIgSz1iTPfS9DIcNW9mJx57xVLdmQ4KQ
1eJz1xuU8CSjorFWcJ2eAB+N/Rymom7XI36D0cr1xGK0X1u9vc4aspZZxD92IepZ9e5zcaPrYQGZ
teWZMeFZaZVwLxyW2m/p3QpxjTJ/S/IfaUZ2ZOEZcfB/1QgfEWYT7rFCohvtRzC/bWy/EYWG7STw
f4dKUhvq9dZrDFak1CFm7T669LR3UV++tQTbb1jvgJltr2jNEMIrlJjq0kaFRMLvJ2F4A1CNfvqM
sC2GWPNOjdeL5rmRaK6X9qZVpLFljdp1xpclQft31ldqjTgKFU5CdTZqOhrxBMwbeAzm6GBLpGVL
+deOss8qKYhEGhL37v3UaZewmJEKmPRn0qpAslLAO7nzqW6IOEOaZuCrUVX0IoBLGiotZ47eq/u4
pqHI1C8aqgqg7e7Fwa6zfEvIBpQQvXlY+F0kA2WsS3fo5l06QAN2H+vWrY00vCnMkHvZF7ucPN2/
EMiyw7hp2M9qOj4X5DiL+lMRrVTPyOLjBU/LoUqrm2KKFJF1nhl6MESmZhylYug/gS39hYsQHyYn
Occd58otm7XnhX2YqpfvifOoCW1bJXiIyTVnvtN72d43kek2J4aYn8uUhRAtax02M41o/QJIfsZ4
GiEDjMyNegsJiIGtS0Krq8Q8ReGbLFAQwdBqmWn+mmrLVn2RUKrGc7lzZ0XXUz3YMntiRnFnUr2Q
2vTHVPNT9S675XzJSvfOKVnXzfafbKiwySDR1bKfSTGPHPllROOD+nhMy052IetNjnuWATbXIZ+G
CtthZ1M51Id8prJ6xMLHA501nvrXBiXaiEtjVanKSr3NS0WsxulLfz063PQLrUh99QQdDrU4JfPS
AbbgFXAeJ6dJHRTqCY7niEw+apAxRiRRxkDZhPJtMtk2xdbK6IfpGj7wJb9bDQevqG0Kbjg1vBOz
KrVdNb6HdXlvj/jVlMpz7lBc15X7uDxJelQ+4I40Snn2+0vqFZfouw2wMJuzO+KjYbZxRHWXJO/e
1VmzPPstf74SVxRu0YnKaadQbB1ynJURRD8+HIyVpUUnvYRtGOXlr7Z4mkzreSFIqaLXNuePNPdO
OPAUfpCIgzkI3tqr1oTvpTC/yge5S2RhbWoyaJeqYnnYCBc36DTtkES6vipV1fTCuDbAEuD+9wRo
DEdsUvdI9F+bwRtXuOufc5IAMzbJWCKeK8MwWSTGHF1kcaj6VuRSrDN/RYr7C3Hew99pnK4zDLAs
nI1GYP4/0fg7b6N2ep7K73//t88vTLmbqGnr6E/7n+DEuq4kfP8L0Tj6E0bBZ/4//Ef/JBq7xj/g
4BJcKj3bcg3NRDP3T6Kxp/1Dai6CfqwGtmZJGzVhjmQk/Pd/k+4/dNdDeG6j2SLdXedV/BNpLPV/
2J6lQfqVOqpM17H+T0hj9UP+ldhruKZumtKk2HOpJ7RFAPsvAteK+VJbpY1+Er7+1NZVcfHnnmhy
AjWLwfs96mN9h2on3DhEmWwLUjfu62oKT96sX5c/dXrh3mWp9zChlX/A9fyrKmZo/+pPFmNlggbC
bIc8949E+o286aEQQp7DvKbL1Et8zrkf3RmDDe4yzIgTsi3QDwWVTdbhwLAysmiqvHocx/4dwq3N
sgGQA2vme6POzRc/nrk/Rq25Mxx3PBZDds97fWtaIEC5Y0c72/bZ8nhaHa7qLvNxko4HS6VVSoPs
B1/bZ0YQPOhW12+mKefmhx9AnT2En6gODtnYDzszJKtrGvX8iY4iZH/ksnhSU+Y29H1WTaZ8mLUu
ouiyb71viKcstj5NWMgPYy/rU2QJXnT1xy6C4cnJCP2bEfJuSOdZKXjPB8yoco3NWPmprB5QM1RR
aaDsMELBeAAY1BRr/VMWlCCvXO+MpzdcpWGSYeimFePjY4OGkPfqTnAXdL+hsdXjkBjq/l5V5zUG
u6Peiv6KunxX4vD4nvSOCfvQeE/ujBrBQBXYU/atmoSI1MLw7c0yyoyIiCOFs+nPdms/2UwY9wYu
FKwPen6fFypqI7PPYzsdiiYC29SMd4SvUnRYSHoLvvyKpqAXQX2LmOHNuogA8LLBMtDIrvntjpob
2Df83v4ptIIHd9CSS+agmvcZmLIE3k+20V7BtI1bYUJUE4NlPXgpnkorji9hKz5Iq4+38OCrE2BJ
yrPqNcja4qT3dJmhVoJs9Qb2JUzlpp6s4ZE5DOYAxzj2btAcXEOHLWEkawTK+q3xxmGN4w1ZCMSY
1WTeI/IZ7v7lgPgfhNW6+V9vOMl95nIkgOMgWeG/3nBu0w2pX8/1aYD2u0WSZ7NfVUk6Klukiy6N
1oVHy4yeWoAXR1QH7xJqwCZkG8NilDr0f389BqXSf3tFUgOfLi0LDoHHSfCfVcsiIhRGdEVwIjds
OKZJhq3IKsU6LYfHLsnkUevBAzYVND+3sz8yXRMPfmmdaiT+lWfWb8z+bWJG9W2bEnuMBWJGsOsH
H4MczjZbcR75wztBXIjlzDh49v6UnjVtJHPv08IqQ39DpYuVZo/rwMdsaK3oC8S6V/K6oggvdoo9
s2C013b8h4ENGytQHkwWkgPrJaujJaf7aa1uvncmcBpddiinyYFRhbw8L8mkljZiJDPaajpE7rgO
xqvUji3c0t+inxnC+sLZ22BuajnHz0EHxlIPnZPj46tztb5l0KSbR6nbl0TowcXWaR8N1apCtGgv
WZ0/GZOg4Q+mR7fGnMfjPCES9QwN9c42hLzNNYG1Pgm6VjwA4fD6TRuXxrO2ZvWSryXlDN6h4XEs
jfgQQmdEj4zdTIbjURcO6+Thh1TEdo8l8UWvbW7uiIUddjbCv73wioee29jRilMQxGfmV97WzN6z
rA220ZBjKUu9dtNm+qfnNsjR8tkmVqJ7I2UHBmabJMeYHOoy89Ija8UAcmwbrMM2xOzUzLiQsxM2
R8GEUsXwJmb/kGNOboz8yEsqDgwb662bADGKGwz15CCdR1A/W5blEezeiuQjR18Zev/F7gzLZExa
C8LdtU6A4xYr5UQIu4OqnxC7HlGp6zTNKSRzuukt9ucWTRQuxXdCAbQ93gM69cC29zLsoD+3M8xR
wZa+7PimxBVBarbEYdaQ6DT+9IZYmMZ9irETS5KJ2skjd1t62WZsDAyxKHJSr/S2bcPaS4ZSnox5
euZ3uifK+knaoHZiGfUXVrbYZkFjpuyDr8vGSjUJjueS+R226Kw8CYVmcfgZr301gdXk7kDD4Ds7
R4WV1m28NgqvhWCjHQqV2GP5zgPW1WQXD2aCBwkQeqWyg5BB3GMDFKvWfaksroHUI+2RyJdPy6PL
DAj4q0s93IOGIabZfxKd8JFeOdVFqlo785JH1BOh3ZLs5BXe3huJYs5NBZ3o0NSNstoSQPPctGS8
uMxVHUIDWISx+ZwCzL5yzI9C6bfH0noyR13e00mXRMofG9P4Q/QSGK4ZJ2MSwWaVzittULYSZo4N
nKRCQsGL81RvSmR8tObjDe4zsakAZMu4Fhvf0LytDyeXlsMkhg4aDI9i4KYxWw8HzOmqmXoT83a5
K8jBI2KYyGTRRzl5h9QC7FMQpDB4JpcOjgxPqWqsrSeUyABqlpz09IGapCE5UJMbpgoBXiNSgt2m
eAn66TfQh/ogzeAW1x7QXJW0ijftcYxyhdJLPzyhjL7q5MHM/QFrCKVJKEg5terXPvdeGia6gKeJ
wxlztvuDeh+K2jppsRiZY2MbSGfMh+Dxul+1R2aYpd9aDWCM0Om5SWOCI22CaqXh32LpOnSDFp2L
EH1KmMLeYOvxB00AtNk/2WwU1AzZpqO+l5b+M0QZ12LD7r8Jv8Bw4VNXN2Pu+7fQrg+AUCLMcWr1
GYXr5YwrExYHNboZRA7muRz79jS10WFJWct0+no51Ci/hvjArMsu2aDVWvtRZkW1qV048bMyzqJ5
3idTLNaeMpnG6s415HQ3wWjZlgN6GX/Id1b2aPmmAwYCm+s8Wtd2yB3G5XxxZkaMuMPi6jikwQBm
OtSNUx/6ursiZysf8PasAznX53JipFqhEt3y4CADumq/GYg316zr8EaTceejk/Jr3b15WuDdXHfC
ZBqwKZYDE53e7MjN3FS8NoafmXlnV/YHmyuAHuivHu1JnGQ5kdAVUMIWUXhsPZXrl2H6ZeTOst32
nv3UtA95me3MdHbOVYEWMjIQ2ol4kwe5cUEeJKH8h2IzqOTGxI2PmTtrpzwZyJ7vnJ9h4P4LUSVt
pBtppz43v5lUxgesDkyAdQbONhDVnTXwFVQlPo0hlDgw44g9uuAr8ZL8oUowOeKVfYfjGN/VZveA
yaI95Rwm15p8sVPEanslylY/0z0cUzlax1aDDq6C4VgRlzsx2Nciv6KBj48NxFwzw32eGr5iLWOK
lVLucM18irljiW+Tz9bNTnBzAkInI42CLLWbM5uUAfRuy8PoPg9HkCjIyDcT9ql91UkYGYrnl5Ms
ti308jpoYXVxUa2yjBs+u5ZVUtVyEy6WfLQTEwjeFh+E7u2YARMUxju21oDe7xq/bQCnhDwgJG1x
ZeL2FYKbUYrKOjp1zRo7rpAM0Z6fRTw8LGb05U9DIhqQxgRL8qjJNy2P2KfUCA8WtoZDZSnfNNDJ
XnEzucbwofWc5TrULSS9/gNpQ5am7U3X9d+wj2CYAA29a0ftXtOAZs0gBraz5X6moCy3/aQUiBNt
Sd+0/N6BfJnqD3LeWkKhOWAjddR2ARoFe0Y34nErHfVu+mVmc3g2XL9nNqzjfDEMnukNRlB4boew
DhXk+rFt3W8cvsUpMYT+3PToYzyqppSSlrql/tJjxHauo19LU3/m5cSHPIm+R3aBt962jiaJCAxa
bLLeguoFKJ69j2SrRl9+ux8qMDlLtFw0sGCYh/E1GTpotatAi4YtU2rv2lbiWEzVvTSTn0gzy0MY
TnuNa1UKrX5geX5lJsrDYNb/BMqnm7jV3gyNreAm4ybc8EJHYp95c6c43qVOLh55dEl7gkZWazeN
Y/cg5yZF18tWoA6BI2H1ecfvXJ+YfT7MYZU/ljUCU3fs5LZQzo60BMJkeeNjpBnNVo85LMyUvVMi
bIMJd70zvMB8aRwDRCleCa9obxmjf7DFuMjDQnmU1D+6nAD7OObLRUgDVgfTKWxxxKrQ4I54nonv
sCYp89i1mDSQNvmcw/wmh7EaEaw3OYtv28LBszSQdeTMj+xEo8iCHMM86liSi4aHce42EdXgRst9
RL7gCLZ+qJJKZx+rgWsEh95v79MamVc5tDBwSjUkLFkbZ5PdHuYs/fZ9UpqRiA58KbwkOwjlMXIQ
No9og72I+MDlqsyCYLr1cIXRUtx7ZVXewooxXzOSD2FY4++QDgmHB/4+pDXGbvCovEs5lbvSqd4M
ujslR0JJ3VglgnJCgfvclp+8Ml5eyzg4oKZHfZuQ3NJPBlkIhEnO5nDnqKOfdV++DboSe4ORHAtv
sGlDSxJRB5/nFgGCRW7C38tL2LJhoa70+eCJ7LcPC+oac42i+bnWoKI04jDMhNK86e1HU0Tx1hXp
KRDeH8JstDvIEN8yKn7T4soTxDDnwFwLnIXrbuMSC95Yx1iQksHeeYzMP4YZ1RVWqHXA8o2HHLcy
f2/v6xYpue13OjN1hTVRMZqBcTT7Xj/3nfFbn6hyAkk49sTIuivxQqHBBZkXeebGiXwgJSHpJCgU
eOK67EgLdEVsqUkSrdj3+pL5phwYETdN75+tD7XIvA65/mgyiBAM9tm45cGOzIVjahXFq1VE49rP
AbDMtWPej+OH0aZb84EMXvcwoeXdkx11RUluEQ9wQDpYk5uZVTvEttBmBt+8+8PcWrvCAEPV6VX2
Jrc5241uPkasQCGMQobMXES7rfHUurDOu0qtDAfnbPJmbWnwDfT7AeKbOK8JIIn1fSPlD58KbOsy
IXtaTd6D+ihnBC44/0mobZqCVOjsoaviVz8qbPboLWYjW90FKrxI6hwAXlb99rEAnK2OTXMjnZOe
xNO1PfTs8S/pwB4fjY150EhQAZNhXArwjide2KcPEvjB8o0MuRbEuMywtItGzQ3wldo6kDcylD2m
nHW4tSpubzOL5CtV7hMM4d4x6uOYt1dqgOTsgu3kC+8n3QQTidHopjHI0R2USGXEmCnMY1JH8pL+
PwX7V5cnwqpR/HjjyaqkddETC9KmquZyg/TAMA4uqe9oO8umcxA1w4OW2n2baSYyo6nxzlrCZj92
9dPyD7iGNY6Eez/UNWhJxrztQHO6TqEdgL3ae/xTX4nBnTT0/AiD2gr3kXgc8q44DXWDkUON3bC8
M/hiukytwPDGqx3YrrVODvREtGIhXXD9ScE5RYAnCdXRafl/lZ5tfLjmd54kzrksILCEblHBp+XC
MnX9Poq0+JH5ZH5vdRkdGgcB8DwgUQZ/t3HG7tP04+TGvZKAeQhrVOQ0j6WR7JzAKO+rZPDPPiwb
Y9XrI7Uo5sATpX5yyl0edrUL0FDXZv8O5YaHPwtTMiV6/AfRl2SLmmePDED1gz51+tZoRYC5Zx0R
YLyTuf/udy20wVDdWTlsOdnBYkVGEG17pxrXsjbE85Dkb1S63R71r48wqToSmJqtUyyP26qMpns9
m2tYS34EvxH/UcLsIWB79gjEjJwIU2VhII1CdayfXCA994MaeonRvPYj03aYK8E+6oLoOcDMf5e3
vBYRaeEzp/RMkkXwBWkmcp60ynGewgqsq9Bz+xhOFtgcpzX2PMbjhwJ+VYQ17aQV6d9kdneKSWXQ
q49iNkMFnmTyb/fFXkSZcetc/6mnY9+ZloeBKuzIsRwLcUR2cVx+aWQxuyJADj7VxsWEF3hZrpVW
1+H4ZQ8DtfCtLFNCM9UQsmQ1epoZZWykb3z5dg8UR3dTrGD9/exvJ+jl2BUZlpBQDkturFfE2k7U
y068YRhIGdyw8qteZqeezzXTgEst7EffoUqrEC0RqKixvvDkubq07Xc8h3gABo4lFigtwz2DB2+d
xfua0gsoX+ScCsuv15N37CwvuLBGRPyUJWfHiMd14qJdGcEosvprQZEF/Ep6hEHXK/ikGrd5Jp1x
PCBibg/EqF9tR6U4kwt3yebOJ4mmiq6imRsin8zhYmpxudGIz9nk85DBzoqw6vT+I1Zy95xISWoI
BzpPW+Xlm/XvPPPKUzOkWK0i2qQUjfbeR+5BRCzOtbH1GbtO4QoKsgOimH/Iwmj38zA8Wb3hnHql
Ecc73B2WAgRb5x2p3GCSm1G/M3WUEfOsHwuMZ0CONBKU2OPvqVLMLNbxmw7fpZc/jk51GkA0I2Yp
PgOzKageymBr8IQCNeYiDAsODUMPtkOmeyQUIzto8QgWee6jnTSBV/nxtWuS5tWDrleX2qUDNPuS
ZxfDDnsQDHFAbLuuXywR7TQkkwceGQbcXk7QKmncG1rOmHrXfegcb954zpycvRlNiBuZp6ou72sS
Nk9j1fwyS7anrjeA70Pm44+BPKIVu5NW8exniL9G4rrJ9aRv7LJfrctAZ4lCEVlxcGWbgx3h128U
T72wi8+omb+L0K13XvMm2OvNtu0cTZMQ90CDXOlS7mTpOK/j2J73c4HebUo7XGQF4beNt+VDhkw9
9scSmue5EP0D6MLoYgU56blioPL0AGfS4mWk1KlSesx7i/cY+zJTjdr2N0g/57v81FgDM4WYXl1W
BvMmn4s2U+o7yTi7Y1Wz46BpkLYZ3F6yDU4yQk0LDrba08cZO5dkrQ1qq21HpfwSE3wc6za5A4Wp
4WNCSd+UecOEBqz98vlTuk0bX+ASsmX5Jvo237vGTCuU9vFOt2vqZvMV/Gt7P2XptWcKevZgYCES
MM5zynqBlarclmljXqbc3WHKAtDo5ZKmgkFmncDNbPSmPKOzWSc8K+/DaTskKBV4H5G519p4a3Ju
dFGXe1IX2w0r85/BsKtLw8nUdC40CSad+z4QwSbUBusuG3O8oVl8YJaEznngIKwhzFES4OCr83oj
LJLmoAHZoI0YVJaR+UwAAzF5BORsYoH8LehAYwYukCcj3NMmDMiuMyZ1SVwfookXNxGBg3DsrvFz
3oWAKSaVTnSHjRMextCbv9xEm69YVR8xn9XM84JXK0RAkqL+WJmC6V5boKaUjf+VxD04P4ZFpZbV
Bxy/pERa1QiwkzEX1OEUkVfs8Ny1GS/BcMx+nFyvoCkH4glEzs7GwvN3mAIA6hdrj8dyTPrt3Kf9
IQNkFxMjsp7sPL7LXu2QaTjSv2Fl1pRW0i6+zDq6myajR1pNd5ELNMpWRYy7HpYHb9boBpxcI4zB
jymx9NsErWZjZxj/qWb26QikyrEZ29iS+Q7z926bVQAjMMLlW2F/JP9B2Zntxo1sWfSLCJCM4PSq
nEelBk96IeRyOTiPwfHrezEL6K4rX9hoFCDIriollUlGxDln77UH7MJtybozkCnxhIRqqyrnyMlL
bvHD9ph38oFgR1pBCUlRG+zCqN3eI90Pb4F2XktWjhmC2FMSXhAWFE+E+qzxPeIGw79HmWlV33x7
ILUsKAb4qla87nuksbH9qisrOCip49PYteCNB5i23KdfR9pZMV3Qe+decF97sq6vQsfPrUuhHcz5
rdSUuUFpA6OPw+Azlp1rk87UDmHFAtoMxqkrUVHcOxKdYA3Hr2ziKpwRjWSgKgbmXwzXk7h1956Z
LJTekY73XM3kCgXxvpcC83bPwY/lix6XG71ggkOHXAMlVSESWld00Us7IZ0aBvxijlVhUlq+OLF3
IQVF7+6Hlsgen/CAGdsg89TJ5tZBlDP3dI10TjxPm3Ddfn1Kqniz9ARKJE1uenD4oxHY+ZlAkxxB
oPHZLYHq6yaCwxQM5rWsgy1E23qvtfWUWriHWvHTN7SAONe/CdX4dDMk1VPtzZtBg6fJWuWdaJPe
iComEAJP+rm1QYZMlTrOiftmGqrelWWV0D0Yw6d2iL+w/38nyiN4QXWAbUHX3lpyoiTCCQ8qXZvs
lfAgXEIJtICkWNpHgb2rmJviruFCG68XX6JZ/5UClSUSDzevnbiKBJl83I1pN+APK8CrdrjXtNWy
j7v5RjYkFCRjmb/OZn6sbT8/aGNxYo4d89+QESs6SeeTxHXVI5rYDH2Pbiozw0vSNfRn7BjKFYj9
juD313axnSUBY4PA63Fje/5NJ/lbAxcV/qb9WssfrU8cuqc88zYn9TkY4mxb23G+TaETreRAF0zM
+pPrFOFWNBXNDmsQJ8suP5k+t3MgZiaaHbIUNc5fM5Q2G+F8FeQ6sqUOFePaHIngAMo1nzigBH2+
yxkGHk14/Al9TWGba7fUjCOZ0p7nQN6Uy1uNhXT8MtThT1IlKAfpup39HngaS+nXorKfVULvJi0q
LHQDGwsfkbGLq7i9oc/kiOKceTqsSxIb5EeGGrlOwal2jtGdZNg0FGrI51EFS5ajqbZorXEsjBO2
zyT6auhJ7by+Vmsry2CmtiRc9JkHcn1ZJQPNCdMtUFaNYV19q8igIo6dXJr7v2XPZC5qrmhjFmfX
KFEoMXxcVTP1hFzc7GJ67HKKtKQrd7Uz3cIOZpIyIvvSk2iauNNw4zmED8u8g7GYuZK+030Ko3c8
fhoRUSgPoU/ThJqoWTPCqi7SmehTB5zl4dQiEgvb5ItT/pgilTBrK2mCYzpljaijkyIelr0/H08j
uq/SqP0nyjeasIwA52bqNm4+y0vhavhuYQIlNyH9lHQ1bz02aPtRUTOymVi45oQDSd20j0Oei7Np
/cTO+s9YO0044Qdp9xrquHnxhy+ma9/cLma0yTKC08H/q8803e8Ys3LUCP0yuph+aebcjGn+MXSF
flbER2g/WDuyBp4833Ecyc+RhWrd1OK9sM1XV7kBUqIg3a5HCed1CgyUzWpSKz2KR9nGhPxF5i5O
1GPidC/SRgRE8bHpO/wpAbe56xo/QtXKdWRYKSNhSonaoSY32oumtuW9bLeWsTdNAkzGlscnMq0T
9Q2eMwP+ZokZzy/ydgfhvAn7Jy9NNBIAcEhTn/+wTEsxe1gtoxTXmmEeF/64tnLzTRsczRm++6sx
mXjo457xgZHl9MQ7Yo+2ZUzAr1HFAEyYkW8lbLzKCR7coT6beRpeosgNLvfv4KWdU8RMB+2OMPhE
Jvo9+o6vg0KnjgcQOPyiEK0jxWifL/fv7l8MkkqOvW3si7FRV1XkEULz6EctRIowMqujK1msB0Cq
EwKV5e+65e+GFq2qluwTTFsTHGCutcEgh7N9UdJe719MG1lahx7nn78L58naNpoJiSfH5GoqP7ly
9J8PSuW3dCyS6//9/f07Mm1czgQNGmJva8YG7RRya5Ij8UhnTMpUaKQpsJGzxNak0HOGTFcaFga5
fSS98fO9leq7bC9oCK9rQjrosaTmMQjkG/kyPD0WSCjTzPa9kS5oDhJV7bluNlbA4Rej5rwx/NLa
wM0cXlJak2cQGzAng2fXnRX66zjZ26wIoabfRy/+lvPOrgwWwdbPrnFBh0yE7ttA5QVBL/5UmtXP
Yog/iyHaU/kf6SdrhhITxXNNK0dPYteImPZ7I0/WyGglFyCyS330ypzx9PCjKL65bv9uMfzrVGPt
B4JqLaJXM+9LZjmM1UiabJR7DiaaxdR2nNrcDrBSoZ5b5qipg8pfBbDeZzpnD8jZW48Us9JFp2EE
/UNEKnCZmu/FGLQP0VtnffeYF1FJyWM5jMAnanybVq/yTZCkqPpwuMjehQDXZQBDEydHZ2ITZ0q2
ryzHR9ngbpbut9nKSGv3c5IDciQVvvdE1Bcj3qq5OjO5EsDbiRVrTHprMswZRwMJCMMq4rBKJzpy
uqeQljiuVfJ5oqy7Ghizx+iLcCoP3Qrng4RDo6ElfTydnTGiNYuG4VuBPJlw0ZZlF8z/TFBsTBav
3/IzzWypCtt9auC1K8rvWe+AAnBEue5nLE9G6K4Sb8N1OGthpVDWp9sYfIfWmMNpJu50KjGDBZZr
rYYgpW2zZWrFeThHd2p3oIqY51HkiB/zACJqkAuZyHkJKm8dz/EPvM2utzwXjRlBYCW8QFbeX3Nc
S4gSabaL/OE5q9IrIKQnZseEDWm8OmY61lu3CU+28HgKFMWZ9KcV8ptpU9fOq8+YKPA0LZ6IXBQv
cv4O0h9p5zE1bXFPxq0ogE9UMQQPd08Y/LQWYbHDraxX09CWGyD6R/7rl6GvW8ga9clOoDO0RdtQ
d8mXyAYTgJPa3FTo1tmjl1TA5otdprvRGWKISPXfjmcC3bS3dopxmSyRAys8zfhoaxcFnwDwlU0+
1892A1M6n52tD0l4JwzvKfAGJgrKq+j/LiYcqIPUmT+sUdy6hu4j6M61KCK9MR2N8Cr+28PU5Ldx
t2ZYCVFzTMhZbdVah/A5Q6/Z2U7x2NLgEe7oMqXP/a1OzTeGkt94X+PqUYwGN7jLTVVqn+O8ZkDf
GRum1uwxJW2UqsX1oYjzLA0+nxBJBPk46HXBCB4i3e6pOWE1KYchTEXTHvQZ8BhQTUaZbYcpubVL
WDJWIAuXVBCs6aCx4djlQKxo27y4Nsfmtt8Sj6g3fUx4jynbdYEEej3nCJMytsNBNQzo0YBXI1uF
8uqzamJSvrErpzbNJjNb5bVrrdHUbWLkTZvEB4lnpE+ln0jCULN5NRukrMaMdabOkCyEONbdgv5W
YIkr41B87NaMBd+F5zwE5nedwRsBFAM5pgH0Fpqwb6sfU1KKVV7RtJ/BzqOA/VTCEMlyeimN1SiQ
mMlLZ9UEV2zxL/6Vq4zpyvSOsuk9ZUV78OAyPUQIarK2cbdDaL7VEy0fOhi44cTnboCC7b3mnaW3
c7ElNx4UoKcvZc6oNnRpxMmJ1Cacy0Qm0ykaHH2I3R6jG4d40ycaGuZ2g+RlNejI5+1pX2BE41Qp
UFLC3js6MR+qa7pb2aYHCrsvSZJ+t6KhfHBYjItm2gTxEO3g+L1O4wmr5jeblWitGUdt/VE+m7Tr
I5/msvSpfOP0KxiVaKMq0LCl+tzx1BG/hEScQAGo8vMb2T5/e31bgV04heQSqar5lrugkWbRM2qY
z2UjaJ1GNs2IBvx0rsE1G/3NaiFHJEYYX0w+izxM9DrDxEPxUZ7pl/5AHfCmyn44uNr/2c/B32QE
krqRGQiRffPh9/K0Ren6n/pU6XmCf6zAg7gd+B/4hXWZC4TUFW46si/iyf9SuZVeoRmFezmgdLYF
2naMhrgnunCTZiOMIOOSUuivO1wJG5kiKwczFO0Up6M/XJz3Xy7OcdD1uoh8PRl8oMPKcI68iFnC
MWl9cWhatB1uEGOPjeSGFj39/Cy4BAIeBh2tDAstWP05XoEundeGxblsmENKlNw6I6M3d/b0/IcL
/EDktH3ePTCuLn0rm6XQ/CDt66PS7dpAhUdJmUfuQMNpgsDEdI6NXc2F42YYxgeoM4j8FhAOnCTo
puX195fxi8aYq/BM0+JztIQfyA+foSVxfiukh0fUNAwp5pSgLFyRufNWuhw6s+XDrCLEJCVxTr9/
6eVH/4vfyxvg4/vhk/GFaSGWXm6vf8ubVeBVqIPdo1hG0i3jwiSO/Y0zoOKfl99YYRtAIUOQ9+9f
2F4++w+vbDmsn9y5pisd3/zPV7bIei0xKjiMoOL6EdnXUQ8GFDCSFLSKd9MAOMlqx9di9n+SI9tA
GLlN99PekoS6sG7zMcOKF/T034oRJ/vcnbKk6S+OU77nLod4tA5/kqcK59fLFqZv+p4tJLfMR3nq
lNPyCTgZH0XX0F8x5uOwCEdKhg7rVMj+JqwVk4Jmj0BPzqIGOT5nZwS45F7XPUaHltoZIr5Kmbkb
pFY0XTvtU7t5qnSlT51ZAaBGv+cJY8fcGBH5/CMf/G43tAkDB0YTDzmCi3NlR2jlPHdFKzpBPYEd
ntE0pkHbev39J/Xr3enjf+MuMT3PZsj44YMqC1mbvNOEStI3hswCu8gU9YYQ+q+t4CQYNzSALS/5
0ripuf39a/+6uvHangUs2GX2+QudNQvtAfV76x4tE2f8PLZbRJokl5DC6S1t09+/2q/LFVzewPId
xw0Clq0Pz6GrhV2jlnSPsW38PZTVJzAupITQ3U+t/OdYhX///vXsZXn58Aw4gRSm8JEWY1n48Nam
dV7T+SidJcHGg6KUrDgS76yW5IgSt9o/I4IYL/dKGc9V1RTIvAS7benTBFzGo3XjSWI1que7aDSv
yNArBFXVEBIo6eC4YcGatXIeVQtA3aCT+4ff4NcF1HedZRGlEhN89+EtK+I+nDDuShJQyaakZ1Hs
kra5WZ2vjqMXjHvLMr4KBmFuwOUiqOpAloz02BY54uCjEKmKXRsCA8zkFDDOcC8gmj7bcaVe5+JT
6NTzH5Dl/+V2DuyA0S5vO/v9x/ecRI0YA6tjH2k10OAnV5nZDlYvFIAHKyyx8i9GB1rhKjdPv3+3
7jT0D583d7LnChrQniQ15T/XPI/mLa+d28c7F64u5unB8lHu9E16sgTTfCg/08XSPp71RDPrWjS1
gCvGBzR+/R/udmu5u365GjYAS5qO6zriw9WQbFyIKHCtI5gE1qtFPTQvmp8b91+0m6tPVOU8cJwP
Dc8o//BkfwQvs/MEuHQcBHUeA5tflxVmXb5ZROaxMs1v9AQBE0Ri+ur4u1xkz3PMCFo42LhyWIGY
VxMoPJliSBK5b15s78PMsL43lrefu9J57MWRzv0qtppq3cyoGZSbkCvC4PJxlNZtXpBbxNceVdBZ
p7Sv+6PjzGSF9OZOO4X7oCNGbhWa2quKFTa8uX1YyO9bEsLZ/SY32MRlFqwTmT/3Qu+7OihODCWW
pcGZoPyErGAAnVDNWpOKAHnYSL9ajulBY7GXWcVbYqpne/bbbRIwKCSUfq/0yudGWceeIqY1sd3d
MOJcVJVxtkQ/vY2D2BsJqiQjT58JkRowu+LF7oeZuVjAsLOloko6E7+93/uwl7IXrdJb10YW1Vlh
/eF2+S8bdmBihLIDtj0KiPti9q+jQhFTPU5Q2o9qkP5pTh3Qavn3JGr9J5KqTpC+T006oRlILAqZ
1iEqIileySRwDubcMFymBatqdMV2l+2IBKVPgJaRYckCG6qdTw5e5gccCvYfLtz59YkH8s0qy/E4
IKPgfif+68IJmkK2whnweJeJOmhMZmP62SnlfM/z5s03piO4IO+SzsT5kl3JTLrobiQ4w+Wp2E6R
0OScv1izYvMcZvGK7rNAPdiMK4ad4pAqYq/c5LNiWrXpmfLtZNhgOaqYNbSMtazgqyDCiehDI5cn
kTHJd5GpH+Gy3u4nK03dfwbjUZBiWAWjvcnsmB4ys+WTzMXTCJ15nTV/NSGiZ+LSYyaFLJn7mg5e
M0zB1njzRYUpJcdoe+c7zZzuBe/wYx6O+UODG2xfanRejj18+8OS9qtdhyhbB3ccCyoPsf1hCzPr
Npp7ny0s8/cBzZ5r6+l6g5wNf1GQiQel84lGHCPBtJTlMasBUowRoog0qNSuSf+wulu/bKmu4N2X
FhYi15fy4/XUccvgspnmIx/vcPCIE/U9bzOWZnONJZ0E/ZRq4mu9Ct3jaFbbaEapXngM3uKobM9d
bEV/OOn+uupzST7WQYzgAbvlxwOUP9tosmkeHu0oFshM3Qd69AwMmTekkUV7Bg4yU05zIpdLTgB9
9So3e/skLE/8IYHB+uW8v1wLWmPLFMvh1fmw5ue4c6oWyMbRURa+QNwJh1bXu5gxIGQPPrTQtpG+
Mvdca9ew1l7HtRlD9ajSrHiY6vzGXD/k/+nkuqbapZiMkxMhH29/uK9+3Z1cDhRLUYK5iQLhY2mW
iSge3cobjkYDoBy3pHnIlXlGHYvDnrHjngbswBLTho9hGOyNYFeXPNpBnEdnI34WM/SYwXM+Rapp
DiQrdCCM/PwM6/8SbUeEvs9VPeYrlrurDjQgYtvNSWu2MRwN5Ld0LMNl2lbrSabNZi6Db2EBMmdG
/llOItwaps7RWVVFsI4KBOFOImkuLsLqqA7zbe87KAvddidQ6svWcw5OLciZnMjV1nYN/Amz0MmJ
aG2jTNvKzvd2XUsSam95BXZ9lpWOU+p2Lot43RG38MgzjUl3Ho70RkPkjTinS+kUp1EwFr5/qfSk
tzCC5e5egJQM9FC/Cn2ecUviDincxxkK67rf5J1nf7ImjvNJqj7ldvWNsF0m93G2MaS2Djg4fzYm
epBezLCRiuaiIkev3K4LHu+LaELT8GT6/ctUd9/Is8MbYWwGlFbn2DKeWxv4tgJEnHtSXVT1hYF/
gucAxI3bTPt7JR2Hzc+xQMGeBD3vBjvBikhWmMJZzB6Xh/tWOuMfzhy/3vyORaWP3zhwBOiipdr4
10YQFzhkUHO1xzgFI542q/sZuhpg5AuxNWoGCMP0/3/6HYvHXnqSIYUnPp43tTJt3Y+wSQl211vY
Npes64MTlK0MoIRLPKEvdloT3byosnLMPP/oFZzO9c+/f6jsDwWO5Jju+TY7IWYwx/zlmSqwflh1
40hG08Zr7UFs5CFiC3Zo2CL73WHfkAc3Ci/g+SYoY8nD7HEnOqUXfE5SYxs1A6Myf7iQNP2dgwiN
Y5useISOI6m7VxUwyp+jJ8H4D958TGJf2WydlCy7cbT/tNITVPCfB1jJ7+IK1xX8LjbkBmfZm/71
ecqMSaVEtH2MxpoIMiOyjnPumMe8Tehr3/+MZRE8+PIlLbIlgjQ+DEAij4nGCf1w/9YPkTwBpcuz
7SSMz+OYzsf7l5hTPBJ3wryzxlnf/wrmP81DWhcQHvR8tMGQ1DWsdIEQjiFILWBDYaB47KZDU88M
UxKysWMnMfKHqBr/91sTZQokM6Ye0D6PSeRPG8dtf+bBZBzjch7Z34k7bPKWTByA6lDmwx7ZUiZy
sKDpPgG7cuwTGR4z5NqhX/Frjz4hCcu3E2YhBhLHYvly/y5oYwpKszD5ijuZw6ownwpHY5Zpkhcd
StzSYa321KLZfnTlzvZNZDZj9FJ3bFqsYijm6tdc5wiNQVUwsprBCX6KcuXsvBo7G7ME9OKGGz/Y
TUQCJer/f+xX6AWx3Klu5Yz4gbqJsQwpgfXNiN8t3RxDkdfXWYKGgz0wbsWSV222pdrnxNuvRrQk
NsON58Tqrdci6tYtWpbNGKaMCjIGrNYkm1OAJwhKCn+cct8/e7lY03sOtxVR0vfj2TRUN5koEHUq
9SHv6WivMYrdr5IZ+KVg9n7oYoDhpgcyS6c2MPqUu4Hyhck8EqG1mxn6bIiyOyeInyguKiT3tiTz
TdNr0kV/C8PafE2UGexgHiK5CcIXPP8rkOL8RkYt2JfaylhH3l3tJy+qUNljnSCYLVMUWO7guoe7
XYdty3iAaJ3C/egRU2hSD6cJuzxuLaI6aVKORYR4VRjFLhob6oWWcjpwVLlt27/wzu61GKxX8h8F
CHJF5rmmJT+VDuS1wlrUTs7ZSVGeKXwUO43IdYdzy3qINfVTUJOZlIbuK4Ix4JKoa3Zljh8y7Urs
lrHB/Ed9pkf0iNWKNhQQWz+LrIOdy72i2EejDtMUVO1xismLjx/Sora+FrnzWRb5Vx9Y1TrqoiW6
N3cPdtdsjZ74J6EsrHyqPLhkd5Jai6uv6e0vCGc5OxeZ3AwNoOE22gy8aNI1443LfNAu9vh/OpRm
iuzQb57LGpU6RrLnuzF1WmS5Yx282ui7GMLQy3Q4+p2LsXssrblbFUZSbPwBeVWfxV9QwtZA7biN
7u7iEIXtDc41xpfYjf9qondTze4uIFNgR5ze4vbKSPhOohJbK+U6LgPu19l+mlHGvA5oxB/SOIsQ
J/HHrO4uGHksVlvTRTdCd8HrBkQtkRhvBE4wBOmTdpvHfrJva/McOEaxFz2+5yTDvDhi+NtIIDW4
sEPxjF6Al5+bF/Cm3tp0zE1iwH6SC+csYedd+WQuBuVBTm71AplBraqm7hieSOKhZiasRbboj7De
rjVPvonlFAFBtpeqDBANAftt5aQQ25pIIJvoTLMkOsiEVag1eSCAMBnbRqTtmrAyc90zwLq4Nshd
gk9OweCz4XtMqKFpodDDWXAadlP6d5UiFUXbV53NOF6UKRhOMoSV56B4olLRZ1q92YYGZLCqvURs
/ZKQiMwo1cHvyYZKXVW/cq5dlX4hnzgxYVkJ2kuhO+saCCPBE/GMcQfkU9OxxrTtnK17HdBQkeNw
4vePjm5hr2LTH2+JU0w3FFQRd8D80A9evYXn7d8M1VqPFQ9TTTm7UogxjzE++KWBOxz72jgnYCpD
xZCsM7+WBCAq9AOvJHqF7JTTtNaVekRA7L+k6V9sDExYW+EfdU7VQyVZKxvbJmJeudOYLPqwRwh1
C0arfaUtb23NeiKfOyqy45ipEwFMU0pSfVfr92wqml1MCvFKVWlHXHUfnsrSf27N0eEtfY86dQjw
yRzTABHchPh9GzPWBhFJGKnT9PmnPP3UtQLipq1OMWryfd9XpFjw2RgOW1wTOJDOiwpdoyc5VpLh
Mz4bqQITh/7DKgk81Ka3HRuz2YVp8iQLWn264sEvq0KuDRNPWofC/BDnhXlQU/6JLZ+FCo0q77ZJ
oy9oOwxJ6NtWnIlJAIzglGUMg3eqA9WqYPot09SkQkUk/fZUIZ2OHzoSJOuKp9l0rkEifqbkUk8i
Yh5rM6UJndHZxKimCsW8G+FseZpyjst1uHYL+UbKnQ212LG32nc4N2fpI6p7PoakMtctpAcmwAPO
L2OnMowCuMXmKyNJGm3mHKwt3MTbCNvyBlcMnKu5xisRWOmpMS92Z4orZQtaNfg0j0NDHESIrBVt
ki02Pj373UjITunZ/hkBXbcpnTKCapmbO95XuPcZBNaayG1H1HjOlx/NUDheWQutBekOUSve+DKw
Cm2It0WRWzYvta1IwlLdiHjiJh3hvNQslbnXFrd5Kgl37fWwmpd0sKZPsfiEHazM0LQ2vJPJhlxX
vJRTu1hG4rOOB1R585i8m8FnN73KuPO+ufA2WqfO8GsBVUvGoX9Bpba6a3/LNGbMEjnvueeiKkyI
nQoMDcfckJe8kBO5Wc2NkhLIVr33+2A+WOZacpSiMBp/IOfAfZi3T54HEsssLWcvO++apepq0+N+
tNvp2ySrcJ2p7Gy3ZrC3G6KOZoHUFmZ4surUYO04om26eHb3LeYJYPZmTC+OqiMiC5NsFxLa2j6i
anYPeVpb67KWL/exTKdFenAhaHHdxZtYgq907551UZ/kIrYeFbqdLD2XiWwOdtoxTg4VRutew/8P
yAsSvAqURCKwi3IXq8g6O717giL+o9ZJcA2RBQkaPDs9N7d6BNcKLB2ifzh3x9gK19F8KgDPXtGX
ISmWlXFg8gzkxWwCcmFgzgNpoBUEQWBKnsvAjy4O9gnw8P65bty1PwuAWeHwfneWQ2x68IktgILZ
nmsf0K0TQJAJtF7dhyFEOhkPXQ8bDAozNGidbMaYHlFJI3rDPB9Nqzkc0oTALj+3niq6I0n3l+ls
a8QIsgmDQ4ym5CEKK7LJTAz3ssB671ZY34fFwohDFJ9wIxjURd+RFo/7SosbitZiPSVNhQigC48U
eejksUavrNpvziH2zF1sO+9xKMTFmdvFqJQcbDP7Go6D3DIPhb6cY17w8PrEZqFPgDdfgqxapTIx
juHC+SJheonTHF6IRTJPnVQwWuW00pMsaBa3ewvbL7DS8pne3ms+2eYpm9GrDMRLZHHmMN7u+83k
ieiKnGQ7zNibAZR4Z6vTGE+GnshgnDwbTBnZkbZgTsHskC0Xf2YZb44DzaPHmc1YIG89CD9iAdEp
qQVO8EjrxI0RUMZMBBFYMvar2/6N7l/15D7dAScq9cbb/RyKaHqbBSI6c94XLONIuknjazYGTz4Q
vBmkvqfQFHbcnLNcS6m7AyKPdq2E3z8ZwXAw8TVfQLG3KOEdKEPA7HZF5D0mpmx2Rk4qdzgjvINZ
gFCljb97fTofRuKjUT7kz42VsqERKmgqWe0ATAcs9wniE2fADB6Hh2Csq+diBpRgGe6ycypSXXmt
sU+/9KJ9qfPxs2sN4TPdIvRQVWo/9pisaQ8BmJkSElaS1M/3bUrVgrcJa14/nwCJzo8LUO6hyQfj
bRLZI06kzjW8n2GU8Ns25jv1MAnqtiY7heloPdMF1al1aNKC843k3sgWUxUOsLbCdARQczgL/KF7
t/a/QwewcY6das2UbA6n/JiWEGGlEwiMG9Cd/hEBt8AJEI8yTsVc9ODW03CE4/OpduxNFFTFE2rs
8hBHPgHTUffki9x7H3jAghlbUJe1BUFS0nyugNs2rCaHWPnYj8cuwaBOLuti8KtGkoUT+dWtDc6D
RYskuWora62RrB3bqo4PUT7dVD2XWynn8KsbobYZiYoDL3pTveSZS1px9WZ25Qbp9xRH9i0U8jFw
Rjwgg8jOE17qIM6CV1/gcUTed+lqeaqGqXly2qp96nsUkT1E1NVSP9zv2wFN+GpoYLi0HcrfzhPj
80hs/DXpRPCZ3SfYOBN6eIw+26kirapHH0u2XNesg2E6zAZ1HhX2ZxkM8mTkJgZL0y52fDJfxqYg
arFgtQ0Tc1VBTT5AwVZPC1KmahDHT+koATSJ8SXXQAuGtN+7GcZu2ob+S+Z/C2cHAIoVvAzgV/7h
ivBYN0vwN9v6Mi7obGxP3G2YF8uQMWIBuKWVgLGXGBgaZ2iuivGQm2Q5+I0EUdP3IziAflN2nAey
WgC4yNJ5F2QDdAN4oWe2mgk+hI0AqSp+0soINkxV7FXb5N3KsMfpYFq4IkKwp9sEkd5FlGKLmCc9
5QybDtrTZ3uM6iN5Z2vfaW78OMS/yYSEOU2rnQ6QaoymNnbNRPBYGZovZO4mp4mG9L29NbfRX0XP
DDfA+fqQd2FyxmLN0gzAkxH861BM18bA1SU5wU1Fm+B4dDCKtlGzJwz2S2DtjMxsV3phGbWJ8zmO
8eDUJENuwsXVhFW/fazqvt2B5cVnZfknFpJ+h7/a39o0v9Zx176DHhUgyfqZaQLKHbCwyxpWEAgD
iZZ0ISoDlzCZzLevDMvGbxkU5GTa5lnmcrQdN244IG9XVUG9VbTXQev0aOnwmOusPPk1hF9dG7tM
jTg6JFOwUjAPuyOSNPrZDbKtCOg2wVC0oK4wcbaF0zZPIuEgGSbN9ykKCGUI0WX5cQ9nmbSJ1Gbu
4sZjtgaQok+90uKYxw4Ns9LpjhyH47OTE2U3q8tYR0QQ9IRCNoxKkICDOXEZsjoR72GBimpF3wK7
2TgcOq9x93E4XhWCy/1o2z+9ZnIuuemf77jOVuJJqadk2EfIMtemId4kiuONS0VB0dTPq573b+81
nwefpcEWbOvdMDzfQVCcjUwefLIpIbPdMRNIza1rSMRiX0fNxXC61xrV4grwYr6pfMjJaR13m15Z
2YUWcjiU43lwxqNPDXGsQIB1KOs2KH5TqFpucyLG69Ea/PaZ+pzbczHI5vEVMPvRTwP5iC/3VHZw
kmnHqBv9+3WfBPXGU8pcaw9Z5WRE9bmpq26VNfWjVXXTl26LpvyB7N/msUWILnGtef3cXr3OOZG/
yCcPHgJMa/k2NPyHd+shAVFEfXfFY4pVaG0p1JcEGTLv8fXnuhOvPTZkbEakVTgEnyYhmDAYRCtW
/u+5EeFBy+z6MvCah2BwPhtl8MZZ5aGWfrbDVssxl6bGjsgUDDRZcqlJR7xXmU0x/dMozSpXHArP
2rYWo9fZYe8yl65l0GfX2o448HbZSyj+toBxYQ+vJ45Vzt6sS/uLH75DUfyuRjwz0hvCTWSTpphZ
lP2jLfwNNktrHbZabXG27RXumHQW7Ub2sGOiILrgHPwhOw5yHo2BB9eqSWPVOIIQTONWs19TQUvM
sjr3x7xyizdjFsRtQWafc996DTJyjpT7TfRO/2jH2aExveyU1Pmzaii8pJBwX8LxaZgkoHXPSEkH
d33I9pV/iLV9ajs1bdpBOO/9/1B3XjuOY1u2/ZWL+85qkpu20fc8UJQ3ofAZ8UJEZkbSe7NJfv0d
VFWdyiw0DrqBfmlkQSUvhURts9acY2qxuVYmc2+lhbhjL3rikC+tdtyjB9D9W9j2bQVXMrpqMd2L
GNUxf5KLoA0Ioz0UaEq6cDur9o9Iox6FKxOjd48sQE78VlsUq5HN/rWUDDtuK760HOteFE7dXszD
iLNKKdauOq0ZJuJN3MmjPtECHbT68jsIchGQAX8a/YQwMgwOVCXGxMh8oP1iE0wcm0OPzrgosbOk
FCvz5NG1Fntli3AQte/WqQ3FR/9WrSD1EwkYBxaGmeSMa4z8h2AuQO9gEZrn8dO2gPPNauJSESSt
EK/gMqC33ysC43awRLCeD/NXZQuXB8ePe5F6Lw+W1OVqFNHg3/BdUAVgJ43I9kO9qw5Sp1h7E03S
KE4PFsVLLzUBupghgSB2QxWWbZ1TVO3WkCy73YztFFOQNaDnLTCWe92QrvWwLA5Dl370nRWfWcrX
XmNBynVYN+2jsruXnSv2orWZUiYyMCiaUslbrlOb6aQBG/aFWQybUA5v0mi6jewysjpSi9qnbcPR
diQbvXGxqHQSoU3UqrvbjN93kCTKctg07LZqgS+MYxIbKlC7McvlF6vV97GB69lWL5hoVXOs9sVI
y2wCOAR0ZQXcdLwi8bQ9u6FTqjbrsdfFPmCQ7R2rPc6qej87qXYhVV74faPg2JaS3w4bUWfZ7GRd
8LWRUBMcsgq9tgay4ZgtrHFXJgciDAmtcaxttjQTVbx5bKOg4etlvaV/ssQ6kNkwQ8zYBTPGKi2o
37kN84ver7s41k6trC+6HK29MmEAp5Z+dQ/l3Qpii0W1qKI6hdNln6Rq67caGVhw6R+rTG8fsiYx
9rnRUUpU8mtzsaRp3JtpeGqc8pvqZM66Gox66yBOoFDh9BsqvtpTzVS1L+h6lE15BSW+AjaHmy9g
QsBgvkfSPD3EGXiLdHIW/UZ8Th6y2jEJQM00n+HjSv4DuABZhys9YYieo8k6sRIdpjtqyL4glsJL
oJ3eo1mlSVdbpCVbsuXXmE53ApcbxuEKrHlVi3tliSc29NbZERYrVlWPo5G9skkrYjlya6gwWH37
LfBTAF1mEdIIb40FDw+joZIREH7d3qRaz7ym6JSr3dh6k9N3J8KdpVQBW0x9zC5qk38EbvHemxRN
puypzXX9WR9m3KboH8F6VEfdHL6z5498TFM5PYs5umO28g1LJ7saUMlG4Nr2KGvDVAiNh8Y01zMD
52PJYDRFzsFk0bSJRuNrVU/xC3qDLw6ZKWB+m0+TemeYPjuFI059r0ZngwFZQ1N20nvaBw7llh3A
8U8ZlxHWhozOlRiMlyB4Y0f0lFMxeiiJgvLjKL3rCACjkxFPmzmKMJjKON2xoD/JgnK6Ao76salU
fj7dZOLxrgnlCKQJ8o6aVGSF7T0erxedJdBZVIQdxuqW6MOiP0xR2tMNql9Ss2/9Om3qN2exIgSy
Gu/qulTvpVZ8wU9XXaey/VH00Mh0mWTbVCr260zGBWXgWbmUE96PVM7GRmfrtWt7N2EBpbSXcLz2
UJDKrZ0FvrATRMGU2FYQSBirrAVUYALAJoGznQ9BPFMAXFKZscjg50Emu0fJSaHLzVQv0otHmYyv
QUk8WwRC90RyzFEspRFrIuNwwPPr52UzXdDRTRedocxXxpGqbj89p31oXIeJJ/YM3lpdS1a7pAUu
8PThMcKyubMGlR/HcnGqgv5RdUm8z9S7rIy2pV1qz2Ek17au5m8N3ZVtBqZi05Ra92zX+ZKm6g8W
bndvHeBV5niEUAMqkqiQanqTQE9eIhcbuOM6ZKGTO9+RSTAjI3Nzc2930KfYxTtWdywjIh5cXhsH
SOotLekEvwP4ut5abx/49/l5HbzBw//OP+brNbjDLbyQo3nRr85T9mp9pxqsk6AoPSkw+ENyoW3k
d6wgYj9eGVh0yG/aSOgA0w68cXOSzl0sH9Gxk4qSND6q2a3hr9eX9eXtgrPM+yC8cxV443pc6xvz
UO/ja3wdXpwv4gfYG1a9IOlxJS9QVTZgjAEPdbfuTVofhF5tnK8j7aqdus+O01Ve9af2jYhimpEp
nijg9c2KwnXQkli/VrpNL7fU8nGvogTBQaJeoomoGrOKnqK+2rQA0XBL0ajsK6faAUIctkHSG1jx
G3eViEnZO7K4YLsrL04fvckyH/mhWuDVM/E1ZSFAJgoFUsy69i4sylOWDvKjrIAB9KNSnpeUy2sv
1Zclk7mVRLZyJtnOQxmyxoyzVyrJK7NBgpCaUY233DBexWBRMUtYbibFUWD4KHgTj6/N2vLw2Eyb
K4kgODIP1xRwVfB4te/xVdaVtHyznerD7aQ2qvpQg/v8/aIdJdQRK1w/iZ40Bxtq2yGoW0J2l4u3
c2nLodGTgKXRTjvQ+SJ9/ZRTud3U+lge3Moq6Zdz7m8XG7oju9kc/MQRxaHMbUgeUVhzqtEv24yZ
83C7ZQ5IfozNhgqxlheHIBEnmwbh5nZjUA7FoR7C8rC8Ayl15afrq8KmCIcHp5BafridhAmR6EHM
yV/X3c6BtVmGfebsDNeytrxmWzBfB3NQz6vbWzfjin0lPd1VqFXYcPrqELRhuZ26rGmPaqX3W2Jf
+ZPIELo9Z9vGxe/n/nZdUgNw0pqsWdEnfZ6LOto0to6RqY3izmdCgwil1MWBnU9xaLF1ZkUyb9Ex
6gw9eoRDiEa1nqk/n9yuC+0mo6RXHpXlU7+d0I+ldhq7KaejNYK7IQ54JVRG/cGMoWwRrnJIlxeS
tPd/1w7+27fx38PP8vq7Grb9x39w+VtZTQ0V3O5vF//xhF2/zP9jecw/7/PrI/5xpgNYtuWP7l/e
a/tZXj7yz/bvd/rlmXn1P96d/9F9/HJhfWPy3/efzfTwyafW3d4Ff8dyz//qjf/n879G9mfb/5O4
ZHmFPx65/An/7/+e46L4bMvu41e0/+1Rf6L93d8QtaOSNQ3k1ii4kNv8ifa3f2P7hO/DsVQwT9hA
/kL7u78JB04PuG190WfbiHj+RPuL34jEAfqEdNuhfvffQ/vzMr/KR1RXQ3EP9Z6mItwU/aZA+0k+
Igi2zDujAFGqKmVEflZlU90+lgb8jPXU4mI94qUSn3haZwgxjp05wmuw/dtPdaLn4Q9bE9L8zpFY
Ks9GQDXyRVZN1/4IJyMrP2ZbDMr3AWJ3Qy4JQ84sZnAmI1lXqVc7DttFj+kPfmpZWVn72Jj2pNPP
bduXWC/YLiRtFfXQFpnUl1FZKzcuVJzgmxn1Y7giJi7Uj1U0ZHep4ojKD0hAtjdDqXS5Z6gAAk89
bAEqowUrZCJIogkVX4+3emtljqlvdby8tDoS8j18tc+Kd9VxsIARTZLi1s9wbpO8g33BA+FgsMpB
A6F96tNIr7kFhzwi4wzzyovqsVtIN5iYKND0rXUCTJQO0V1fIDtDFdZlbtvyaslELHdEdDWYsiQz
Y+3Djpo03IMBIgJdbTMVwrNM02RPnrek1RgZD4bEYJKIuWY/W9pat/AIK9rP5J59hW1OAIJiuFl0
7sIhB1SQ2QGtbdUwMlAVcwQ3C9mQG7xh94croAbtzGRuihygaaxNBxo8IvFJsjEX97M9udcew5p8
FtKpxSN3dKvvVjRGz6Ers28qKsd226Y18JakaSpABSa9OMKRRPdONh72OgGK8JK7DI66HoinQsOm
HWssuQE/Y7aj8gnxEF7hqB9SQzfuCysTWACoRdSrSisJVm7rwH7ubWz8m2KouvHe7eE7MuaRL+7r
Ohj+Q9Pwp9KEFkiNfK3VqYcac2dVV+wxZryOrYnpvqnbammX6j1UmRae3QblxdxOXqwMJJtmFKl/
mLYUrae4JIJV3kg9Dp5JiTvDs+PGZu0/xGGsHIE/YUHOdYstu1FVswMt2xpIAcfIK21kMLbhbBNH
UvuoMjDN60Btc+AElJP0HYiaXN9YbLfUS1URsI2XXE8oBZuyPmfonsOzMoaj/VKYEGN20H8c5xAw
ogiDxp/Vz+k6Viu+FelRZpFsz3pWThNNTQtr7YGkJOVLZeTT42AL8aBBb1ljzGTqA+58Ve0pPPEL
oFPSmSYFLpWS1dhl8ffM0NMnpWnlVhYQmJBFx1/rAdTdqOjmkfJfRXXUCNhQ58VWr8ZubaPBJuHK
KitvVotmHWWdOBqNVp9jNO2oaii8KOmMgS1WxqessfStjJ3ymNu1TUKfmm7dQJI6rNkWqw4j3zdk
fT1adRj47CinFQi0ZBf2Qt+rQWi+qFMdRF7kxiaePPFp5HL6QB7aXAxlMO7LXgb3cphZ6mpacV8V
Q8jn0UaU/Yf23inD/uuQadW+V2PxGLHpRYnT29HZyUbuCOhl245S+5ITd0V2SEKHdOKnAk4s3Qg3
BpHjJDlB12Q07to4TNHWshYDeheewjKIHQ+hJPtZRsg7vBbFezEaybru3fBqWQ0y1iYJ1rZpd/gv
sBLO09jAqtNb+r40WlwUAFgeuuYsOBS3A7S6JdLUvA5GoHzoMaDzui+rF/gN3dXpE3bchTLBL0ug
9aHi2luJmjE2kFdsmrFxxWiuQ2eLjPyS4ifwoyRRf+RqUjw2fd5etNEhrNnCAmMh28j1vdHOyivS
VmAhg70kRU8TJmU1SsHFigyH+0DpFSp66Os0gei9uchlB/onSYngi2oI9T9B4AEUBX7mmKHHh9mq
+40VYPyz2IphcIDVvQtC8ip1+g7bNHfQBbQmaPScwoFHvx1TBwWFb72mJxwhmJgbQi0e6fRbl2Y0
WwBJUbkO+H52GKHMPTi5ca9XZHzTtFaIKxfiUMfauEsz8nGdXB/PSqJnzFYT9LQOHHOQu7ZfBKb9
rZGEa+Ijik+qWEr4TYWoQRfVVjoka4jYJXiJyt7FaTo6h1MVPQdtNp2jHk2irqvJBqnASG6bkqxd
vMYH08k7os35jVns6310eOTwRgbUqHxyXlAyJHDgEvOIo4YCR4rBBvnMeB/kCPD5DGyG5IL40FSW
5dZVlz4+UGbqGgjHXHJjtlNDTanU52pDDTAmV9WINkqoFftaLzESWEF3sacKz1Y29QcyXgLY8NBf
OsbN9RjaFOnLQdvNZKQB/gsHJJ04mpgQHOgKBrb0cA62dVVRETQIU+kgSH6n1gTfImlpYtnQJQqn
zLfIg+JVlSbIW3Jwio4jx72SQppL5p4OVoIBUtg93/g0DfuIDuiuyHuQSEKwfVBttOpIwF5thG7P
aePod0pg9z4Tpr2VbpJt8g4HaaBg2ebnzSDaTQElMmYLtFbTpjaE8yMy1PCoxSpBd7PSPECJo65t
gglNJOwbFJEoB/IZwenshAsrmW4SPLpDP2OVTYZe3sENJgyrz4eLxsixncGYrknPClbzOITbhExH
soZtSA8qCQamAtWVMkM8Ugoh8S8uwuSAOb49V24W42ER/QKFzPzRDYQvSlJl3B7bmocEbz6GpcWy
fY5g+iEDBKE3LEwxa973CUV1aybtwAar6NPjp3Ko8cvIjWLagI4jyrtwOYbjptl0SQJ0p5CAmxK1
30YyXyYQibCH+Y7GAhHZY6VxlOZJ6Gcj8XFpQjaiB2kgWSeDyhzaqAR8TX3/oChA+c18JqxaK619
N+E6V8yRr72e0X42DDOtcJUdhXtzjYxiXMeF1W/n1BoIZpzS9qNsKlhe6mBsi3IUQCbGXuJwrKvo
frCyap85ToSLw2mbV1D+80bIuboYWSKzDWhN3faTkO3cpk3bNjiPMbJ6X43DrN9EmuWYO4Kj5Hxy
+JBoGNaz1T2Nxlyxjwr6pvMNCnNnJvWsXAltKVNbxkRJEDhFT9C84Wo16aV4Bc2g8pqwVyb11JOI
9TWcB0OnHXNb2v9P74L+V+1vkIz/6/0NK0L+q6r41x3O7XF/7nCc3wjK0DRserZmkTaG8+zPHQ4x
ZAarP01n1/FHapkwf6NvIjDLmjwLJlT07H9sbYT6G2VMW8Nfghffsk3nv5NapkMh+XVvg8vBdN3l
nVlCuCjk+GN/lsbHdkw6eQVIIxvKeOfK7r03rAv7HSSexRgcHH5HLvqMbT5ipUniYh+OUHrNLlJ3
ja4LWlgsyqHppIC+sMXMd27QIdFVqo9sLJFAa/3nmAcM1SHN6jQnAEmG8sdQLqVeNhrM15iswpRA
ziIBNAVSlRDlyW76daQMF5F8Uadyk8Ld9lm2Or7a2IuwlojkTvxoKCVsRjM8GjKHqX+l0QVCpGrf
8xqBDHVFezOhX0C640X9tzAS0apzjEerGEm/XoJkRRilfjBDeFGDeZeDvxr7iiXYEnJGq5jUzUXV
mKSoBWalKDYJyGRXCbJLqpjplRm4XxkzPfQY/RQjHHYpLQ+/KQ252EbeiaeuE/GOKectEkl8ccsh
utgB26hOY0Kzx2A6sdyXCONITWSxvsfFB7W5aCsyVRNFWbcufjO01CrhFy2SztjmzeGkW5si2jkA
p7x4yrqzjqF/cuHmmulwnhjEdyUagzyI5TWL5kfHIg9CT9L00VG/jkO5x/U5fDZo5uY2oEHUoyhy
MRMoWkD1H/GLT7p1jWBgI0uSSFAE5H5q6S9F4Bi+rk1PWlVMW7dteKKyJvljIkQ2GAKf1LWjI+V4
nW2+0EpE07Yc03K/aBfNWclOjEd4snhi4SgCq2zzIaISDAL3nrroYpazexzjhzzIjk5g1BR2CF1V
ecIkr00aRMDGJTZ/YA5J6YlKcXdTkx4CV2+22OYVeAPagTD36Gg7YUjXK/42EIfEGoMTNZJ/nFB8
wpT0z4u3W2/3u133n1283RAYiQoayTjdLik4pVf5wEzRJP0ie//1NW7PV91uuZ2dcyp5dWg9/PW6
t7dhJE5HRkz/Wos2h+vxyxu9PafJUU23GMvIv357t8feHoGknzg2Fdf67RF/3XC7GCYhXd/b2Z/e
3+/3VOYX08K/F4bpBOH+n3f86eztjreXmQFTYvMlx0jPyxW0dPV0O2k1HdLN7OADk8w3kqQIBDf0
kIcp7Q6ma7J7COF15CdEAulPJwrmDPDWyCzhe5UrwoOX2jbXIQDUNiLY2rV8uz3mdm3vYIsXQIBR
QhgHExAQs3q5rnWdIrBI6nY3DadIYec1lgU9Mw4lTc2VUwA/5HQ7J+BIrcnII9ldH7sjSuODdOW8
p0kl18QaeUVa5p6q7YAmihNbTnFSlhPXjPUT/dqQ9bFPAe4VThbOjeUmvdNhrRL0F9jKdCwUk4+a
AsxmqKRxCkPLON3O0Y8N8ItPD4sCvmVvHygcWDPEtVNYKMMqwAwGu+TP62x4tmQaN4dxucfUBN8a
N6JRnoodqifrWOUFsWySTp8WpejGls99HiPoZ0mFuDIi+sVNNkhmSLJoTfRvmaOebve6nahIwH+/
iGox2VYy/YKhqmTwzD5kUOdbQRqWF7hTcZhtqN2Oax5bNsAtUTa7nOSUTgvpzhvFN/gUALHIa94U
qlbBcktfiLIgR6KW+abFDQ9oLddBkyEbEDO6Fag742lC6bh18/IpL6bxVC4nY6Lj9tPoCMP9GE96
c2UfK46EPuYHaUaX6BpLw4LrBtdSHUpzP8YlOPkC1eRyMowJvF/CrdQRwWaGxthpBZkbNk84xCxH
rTgtz6J4x1manVjqqxJ3RUMvfoPubz4pkzafVOIFT22Sp/sZblI0c9XtenCktacaDpkGy92S5ci/
nftag3txHZK7sr1UwKSx52ecWvSthSuJX04rgoAMFfp2l1srFYq3FqNHHohrOwUu7ySclWRHEwLX
1SORl17KuHGaRnDoUy53BjEXlU/kglgXqPkAOGOsqoT5cjuwGkGTzooIikAWmJ1ro8zPc4tpEptG
w16Bi4bStpsJ17k3qFN+BlBT+tIuyQZDUGkRVO+B0yRcmg43ZeV1aQNZLNNh8NIQfjyE4Wzfp8gA
ga0tlMFQu7NNfK64Ql5j+j07IhDuwKdrO32ps4/42Wh1mGl5GKe5OLC5Kg5TAJ4mbOSwmdHyrOuO
9HUvWe4jWwr0t3O/X/nX5dsDE7WM/rjn3+5+u6jz9WxARN3dXtrWOxugNqHgtxv/esBPT/372YLG
RBvoEUFp/3wnt9e7vfycgz/DPB9Uq9CKIav+9SZ+un9TtNpKx6pFljSxiJ5SU8W9nThLH+mvi7Qo
GlyGv1x3u7UfjIhAaVqszhZ6jr5qAgBnRWhfRF8j2cnGNepJfnDWV6qsXxGf175KYog12++0o4Zz
n4AXSwmwoHn5xQQzNvLX7LMRIoVpgCVYwFY+Spot7tMBnmlq+9Vo8QgdpWZnZOtxjmn2Zdm0zyvt
lUrO3qJeAm0eOhFsOz3SQvI/q4fBKnZRMT10GsArvOn8zUp0p9B+71MDHqWISc/QwFQOiAKAQq2t
MNdWWCFJDdRmsr4yfGVx0O0IW23toPQ17eAmJNDPFFP3CDtQ8tLeazuevkQ0bNmodM1Q/yKLhOZy
lNgbrNE52v+zrde4gLr2CW88ILPXaOhHIp5JA4Iijy3VqEcqGs4lwVyaphGE3Fx5z6t8wEGLsC8c
nV0dpTo2Dy33AWljDcX+fepxBkLiYfZU4ThrJVndibpHa9t7xdC6tMeHdgXpNl6ZZbBPgdSxRKGg
GtTjHuM+So04ghpZs4MW4DpYSIp9ZA4TxXZ1XGt1S/D8XAPjbrvRqxFT+3EroX2yAgsWjUgq7HuF
76GJ22QH9Tz28jQkwtxs0epGER+CzD6qod2nk7kleZuYbPE9XswjufpoaaAT0W2fJ0VQUsnbLygR
sLoExrCOpxS9EObqIMubPWFRmR8ryhKZlD5VOpatcabB3s3WO9vDEGpU024khydrMes6EXtyQk77
XrzYPTGic0ZpSClbzBTwnW7E8tH+Km0kPzqxFClGzW1lUcVx6WXQIZa+LhUWFSPgZbKL+Ourd8pG
ke+ebUdeK0rZ66AnOFMjM4lK8w4tbbXKErSATvcKceMz6t0dysHat9nR44iw9u4sdnxi4twU4eip
Rw3Y/LnjcOxiV0Xe7rJpoJTJ3qP0MtKajJK8eYCqkUtdvCt/2BRmoaX16hHPnJTFRwlEym/VctcQ
NEIbvDu5iXWisBydCaLYUt5kdrPGFWZLkC0AQgeUnEcRD0gV0XXWmngf52m6t6iXN1HanGPJsYRi
k/oB8XpmxwHqVOpdowyPeX/At6NhybRYPs8mON8Ai5hlLGOy++xGSr+uyaWD5hwAUhfZNkatIgR3
VE2n9KIkV5ZEvdBPw/GUSlvAlna3kcn/XQIO9PBZq+0XI2n4SQXhbmhUseulvot6K4Y/S9mjsM/h
VNS+qx5Q1WfrUiuJfeU9mshJCjMEOkTMXR4m/a4XcqeBzBQBq2zCKH2h7gYkMC+u2T2jTfsYLbgh
4L9Cqjq62AJ1rYVheUrHsGLio6dcFoVQR0h9wKZqr4lzfB5bgV28Jf2kysiVaup0i6LNSvhs5wII
ri63ZiFwKxCRt6EHYByT9M4i39aro8jBpUd8XkWe6ogBk80RETpu+CVAtbOX7fhF0i3Bt9ldIuTD
J4i9b05Heg/QNvJ1yWTVIMbvrNFVPsaoyTYFrpkAOr2fT7zvBDvAyqzzeJ0TfJzDht6YYfpiZmQN
61EZr/QqIsPR5fPpp2k9iURBPd7QPFKjyo+dUF+TY3ZeljiUDVeWmWVbyDudB9MfbhiiujIMFwn4
NCM8VM7IsOKAYT9Vho3WldhxZfiABtFBmjsQW2FzPCqoOinlAFPX7BI/G1ZEVvLFaKer8cMJi8ID
9uDuTMYQyrwkYhakShCpNnmFjmAhaNy9o/4gmSnYxXaOUCIMMXqnNX97n9xpOM7YhPPR6tq2aDOq
2zbCbYVvIzFluBJx9T00T0n31RHQ2w1c134Rj+/sWOkEDRpEsZmxyomQZrK0C3Zz5aJ9CUqOYDGc
G5vgVtoFvmJYPGurirPW5x7B8QMpkrPqyVQ+RLP9hsUAGYThwK9bRrx20Tx0dfJFK5punQVodlg/
zWGdLgmC0cKhyBnYCVaB6bM2G7DSaCm/h/3BmYPgEW0DGVjXnPhkkq1Dx5tC4wdRjDehT79Dn0cz
xDowUsnIc9/EwgDJSOujj/OuK01ymPD7oCNjaK7fmoJJyei6H1WMVT3ng8b9Muh+tGxHIx1giIIu
dM7iJzKN2Fnk+VUsSY2xmn8LNGZAlxAfrSFTqzbJBZFA3ksC2Rb9XgghWaA7M0B/ocDr/XIBkRMF
VqzyFv+CVtAYy0ghc8hlj50Hqp/nUH0IZX9W0WZCa1XwiYQNGZcZw4lqvIV69oK/nRK3lnjuSAE9
I/xjHgiHtiQNFeIC2XnWJvF6hVmVPmR9OHKQonDDAEQJkvVUWO9G3nerRe2RaO2iFP2mk0zr94bs
MIHHx8Cui5XausRdlKs6FYhFrCtZbqteIRWlSRybIqlWba6VU9LcqK3HwlHv02KJRI4iCd6//Z4V
4Q73CX7X0fxmURx+MJRPJx92Pbijh7E2Y29mN2QRJihqbVeZw5cmYWHhoG3SQ1b+efhR4E9fKWk9
eHkUskSewQAv8YAYx0qsAZNOvNBcxZ+yNt6sjroJg8iINSlICaTg7kFwzJb0qSzU+RIJ+3EdZGtM
jIVvDQy71WLfz51xBQcUNHISvdkxXnvcUJ4YKWzponiKCoo24XOVz9+juUrXqTH1G+AcX2YwALsy
WrJX57uy5HslkZxYl1JF7jO+dyjZaKJNeLqRw0TjQ1x3Ky0svlnF7DcJiuaKZ1V2BFC9Y5dIfbNb
Yo8GEn2SBhl/EiMyx6KRpwaNcWOaL0PQwF5My3dYz8hP04dJIio3cb/FHaCaYWq2NDRMKnHhMy08
cqOXJZeOKcszGiZoLWF3mi1739l0Cc9znYNdh1swFyiMzDOtLrr8Nag31xw2tWXVGzeMN24KBJho
vhUZVPG6aedX8rErb7DYAo1YUQhHdO8mZwLmaorjYCOmpMeHk9wNvLpx5+1IDA7ohoC283g3yR+m
6JrNmCsFJODU2Dgz7VyiZl97hIVUvo3HoldfpqgRWydiC5/0Z6w74hiKA7pxuX9P0xlhn0VsdNxg
8AJGpo8SEI6O/3sy6i+uzaSam/an0pWfIdGPC57Y9aooppHelsk6yvWSeJhLSZQosUKUOhQ3wOxq
sPuMnHhvOHujcpydE+JiDshdAZYgu1Nzn7Sz6scxcVWZU86oBQwCQgnZtWuS/kqiIo60B553Qi3f
K2sdzpnYKzK5xkYImp44vVWOerpwUXUR1m5g/1lsjm0XsL4OdjTSwzsp6OhUw6rNG+sx7o0fOigo
b4xDEwUjcDWG4gF2u9qeWNeVqfY1YtHUQyuAidmYm6S2HS9jU7ohnGmczz2e7ppf/wHJL3UH/vQp
Gbeyt1/TAGVHqueD32N7XqfipEFTzWFjHsq5GddFLuM9XJyzqoTPRVkj2p+dxmtQW/i2lb8p5vTY
DTSQrbFGTes2bxTDrT3IoQScUap/66nM+KY+x/tO6C9yqo8NKlRfa4RDuOxdpkEGB4zHrNsf3aRn
UlRCdBwVgaoDrhMYXh5RWsZaVDUpsShxk6Ako831p9EKcc1N9ADxsnpDfR306EF1jdx3UPWtirF7
UsOTpRXDgW5vDwNpXuc6PahcV0x8pmQuhDmEbGNcOLJgKyiVvrYBUaod3MzUZIeDhPxit1QCYeDc
WTnKlJlecRqaV8RORzPvzlrE22FRdeZzIh4ouNMjAFBW57xOyDD8sWxfKlc+pJXxUoueFW/nDn6h
pA+ZRlxEVE3mOltrMSCw6D2jb48XKhv8NCHGBsUKpY3tNEqwnoGzq5TorDq1fZz7xPI99A7JoXWg
KugbVbQFLiZdbgQgSc9qzH2tDQSg9cUla3FqLaNFVRGuEYpA7Fqq/NFGDvoXUAHJCkVCtK6EfhkL
EJNDlAqW0qGzdhX9e4VD88gmCNA/xf8KWZ47myV88X0z8nR2VB1pXzqQWpCs4qd6Gahdv1pRVx1G
4cxIET08IcV3kT32dQrDPgydbeekD7FOPNDUkOGFCtTwq/CThGF5qsOe1mtPa7UafdUmecapHDZf
eLjW6KYLvsUi30DD2o05kyJRtqyKlhJWt3Ook6/Z9VirlDWxkZPAXFukD/djuQtaigsWQwfw3XQ1
RDrZv8FdaBvnNHGGDUcy7fVRPumYMBundVbBBIU1c5Un2w1bcOQ0ydN2XyKHceee1VG3l0m+Q69/
dEoQ+KgWcqbWJYvMsrHpGT25uQ3qVKmbLPMpkeIUtbdsK/eEpf0I1CHbxdhaGcmRexfgD+BUsfiY
3UPdzziukE5vB+ZC2qvpuKpdDJB92T0lbasf2ohNDxE82jEfGlz2AJYMFf1YiN0J2MEGp9qTZgkA
UnX3MNqQLMNhoTf3FrU4XOzeAibDcue3AdN7bx+Gvi02djyxCF4yGDIOKI2MY/iHNekTJnae2MjX
AHSYAqsEjyOgCAz+SHyZLWuCfjw4U5+2qse4UMO3ONk5yIiY7IwEvZH5jh2Q8YPMBy0NMHLa9scU
VtnKyXrWweSv9CjMXerNqxB/7mpCqaMaUHP4xNjaCMubZrkbRuupCWDaaj20zaojutdk6EfM8xZi
3DoGhfMSBk3PZ1xQrVnSZETP5lktEFkRyAt1Ibr//9ydx3Lr2pZlf6Wi+ngFbxrZIQlaeXckdRAy
98BteI+vr4Gt9x51FSczIyOqVQ0xABqQImH2XmvOMUttxuGBMXVUaRPP1atByVprnmqBvRzlWnE5
x8rET/ScThGz2Vp5rylSaOpoXDRaBTNlBhkYbt2scu4UAZGU6vuxzceSMuAUUIYw//Lm8GlqiDbL
IhhBHEPQkIxFEt1kC0viaa6uwJyGl0QdFzcAKartzNjcz+unnLwxricUchxFbFsTIImAd0zqDero
LHE31awGu37IHoww6PyxZViqq/mvxqAGPMOLnNOZSByUu7rq5zSNykncRvxi1LgTrvM3xsAQulWp
QYwjYR2efWtWyW/sudd91j/gNnN8x6blobWERHFUJky4et94a8BHAuGwcUwjCNjMhl2vzSl+EMzM
DqDW7qB1HnNn3MWuflmrQbKj/0d6MhavJMYHYWRbmpNPVEVBvpjtXbscpNQjNxPzRXT65nGA9X1C
Rpa+Ex6z7Gomhrlhok1nBN42xo2XdArCuchEmzXvXQRtSItJkPFa9kyPlupOdYbtkJhPgx0SWm01
zMqi+feMts1vFVQWFY6h6iMI+50RDfdLnEoXjp/W3I27CN5W7VagCNDMYJKB924scUiB9xtE3rgt
K+t1NoS257KJhF4005rmyTW7RetnE3YKlN+wfzJ8h81ydXQnBUES2BmveieyDBNR+WAAq9jGAWiR
DmpU3aS3qmo+DGJcUumbjJq986vSU5qQSCJWmeY7pOGs4/ldM+HRjVV9imoPV5zFVDGsTX1F3IMv
TDu5QGIPnmVkpjMU10Q0BxzXHtScAbBTaYjn2jBKPyo1A0ej2aw0naotNRZlXeWet8860BAqjLDQ
mQ5G7TC0VtEsmJ+IdB5q0V0LtHDQqca3nDCklTa5lW8bGDjb5pLy5AZcjtgr2X3fvCc4bglkMF7x
eYMcofeqxR3QMrVRD/b4yRgzuXdsuo1W18POKA4oR6gClh6T8sHvo8RPLYtJW4ygJqQKtsIz3yxd
0b/mfsn/MzFkOIzIq6ah8pLfgNzxVhFEpA1AOj4aZ+wSBC4koELbWwn/vlCNzzREkINI/bMlaHOP
vhdmOM6wzdQFNK4YXq4cTp6rUYGsLDihbZRWoS4Z5hCECzLUsBKr9lSTEcn4EJ/trnTDHQfQSkuG
7ogqJj7AN9q6MXSqVOBxTarpcWpBi9GvhyVHmncbV7jb+oQUaJMeVOFWu6jjExfWbK36XIsvTOWy
gVTM8Dq7NpPmYsopHtZOismH0vERBTG7o/GrwIHkk8BL/wGtVszw1YISZHa4C1tlAKemOXuOGKoG
bYpkNOGaOdQ1XuQWaFqmbKtEWxylHpZ0zbtphfpiW2q/1sBX9X3hXRj2o4jxm4hmmR4lYBBytdtw
ftplav7GzOpyVg/6rLjXQ+Vdjbh6Nt6ovLYltbCeSsFuchHVGqK5VOAarEdQC/5kkVVdEL61svKr
Pv+M8TWtrOGAULHlfyIYsQdx3nvmR2x32SYq7g1xM3QTZniUUX4ZhK1fKsBbldwM1pU1kXJClUFR
7lxjjwaKeSjCJgaB2YYiEHVz9calWrrLif9khxoY1AvjMjbtB7yRO8ttu109iXpT9rMDSB97HihT
ZtAXS379GvtpsTFK7TZ3p5OVILYp8cUeYjFe6uDBNyU4a+J7C6yxJdVoTFLNGPtGnN/Oqf5Gb0pf
OeTGTCMSO6w8WhpThR7gp8Tqex154R3nZvJJAoooHo3+JWh6K5go+URYx0jLb+IMxAVefEBZQMq6
kOxPJTtoMxgE3ehv6Pw3dHEQTyeJxqgBV9d2EhSq+yrlWMzJFhv7XyTet/7cpnzBaYc/qiVVp2qj
J0YixkZnp8ZPuI4qER/mhpLqpLwGIL6DxuyfncneKWo/3MQNoDDTRm04qWREIxaDRQwRYle4EWkH
xMKvaQ90O67ii3xqfHPYE2hI7Fs16tk/GvQOpgjXtn5hgaJbhVPx2C19ImkJ6RZPiZWRxvRlEZHr
8pF6cYycnyNf4oaKm67kc+T6+dnn+2K62Ni+Y5VDgS3kCIPndTajslNc/f7bZr7e9Y+bdAWhS+rU
6JuvJ8mtczVcssqXD/xtK4s3CXhkwigNzkUUBPs+dUMGvMu/eP58X9vJcROREuPBZl7+Y/lwXXfk
B6sxvNe/b1mufz1R/ieNa71FmEp9uemI0hNb+Pe7nN9KfnFyNcryiCB3CERy9fyNqpaW72JDO8W1
8hgQkkS3kVplnJSvwOAgNak2WYLoICne9dGqFwozl54r5qjrzCRTLro6TKGsZ1LMmPn2Ci6nunFH
3TskBmGFKhzzsKUSBqLkUXCGS1CTmlr4wZQfzEmRVLhnu4FkvYnTfCaIMaJ9DzNTCbpkM04olO08
f/S6aj8Z6Fks9MU9ImY8ttaM4NTq0itVXVomEwTFSXGIyAov8F2e+ir5WFoY9USATNKVl6Uxv5EA
R+RnZV0Murnz0JJA+iTfaEvg3JWR4WMUM2FGBgq9Ddl4yZLTuxqy4EY1OKEmDgoBg6Ru5kdAzObS
wdbEANC7htpNzbVfsKaQ1xLvCFcu82PDbNexvevoxa9yzAhjPPdr20ZCDer/NLTZO2iuYlPQ4jJK
xw9V2Cie0Ty2ORjsMKVd47DTrgwxHriw7ZXS3VFIA4tkT28GtbxpUJ7R6SjrUB8vkOasiYVm3usS
LGXF9a5EGO9HkbHF//aCLIeZQ7tFl0jiE2A8c2wCPx5qWuZm+ZQJ+7MYjHHTV9Pn4GRwX1OTE7dR
9Ksk5BoIEinz+/k5CvWHQjC8LTmTYc4vicP81alUQUfCsMkzQhscr3FpWvthcT7kGsRDt6aBnsRz
ie7I3VUqPlaYaUEQa5t6ojJgGjBYu5azaS+YbnSOph3awfRWs9I9VwPZaY6ZPgwB4wq7TNY0e15m
kMgU0hzaUXBBNmEn3icuapAFl6gwUD5abA/46fRNbEJFo8RZEY0I6YSuPOrPK05jAIwQL1itoqBb
tvjwlUdYQHALB9uiR4ZZcmzsp4HEVBiqNlBAUW3bacujtJnIgcL0Wly3s/eEe+QIQvItG2Owa3Qt
zQj48Yid1NKEiZbHIb1o0TzZpdOsvqkP/+lD+195R/ZvnLfNf/zvn/R9+ri2DgvBxBvFUAld398F
fVGAADTuKE6RTWGssl7xjk5KZyHWxI1QUXfEZvBg4Qf3lSwnz7yNgi1IfnuXdYW2VowDEnzC3PGS
QLjqTlqmeLfmOK3GyMmuU3aEwmnuORWE/80Hly6qbykT8oPbKrsDISeGTd3/7x98jvPanqjRHmgE
pwfFtpBrUM5bjZAFyQogC7ZJXHr6Irq2koiwaIOcwP/6y/tJYF8+A/UP/hYppMso7++fIa7ixB6j
DPZv107XGP8PqZZEB0Z+2toDcbwvwIMCXLl3QbVexp16BJUNEfG/geX/DA+SnwMQtIdNTkXaay+q
zW+Os7SYJrNOnRDPbYAjB2bRYXGBNyonwaFJnvsZO2Yh7AfNDatLeAqosSm29CWu5KBRLnuvrS4Y
0K8khDlEMMP1SnBF1zBUmyGnaRSh2mVAWHNgWoBjBvTbSqMjbKcfToZEtcmxh/oF5ivb7fv9CGEh
9QrnQt7Ey1Ir5uf/+uv/w767WOxMDcTfkpzk/BCjdmrrkrgdhQdb04Gyg9ryE480RC10tiWG7cic
IWhUA3NLeAKWXh7IWKe/L2aG7eNFnoVEjauDudesrD/AK4agE2LrqMug38EG0wFFDfddAKpJfvL/
18Ln/w/tn46Llvn/fDeY/t3+WeTtW/7D/Clf809pNLrofwDlth1T1TTdUE20zv+URmua/Q/GGxra
OYTquqbyTv9USJveopDG9qEjgbcg1n4zf5r/MJjoUbvXVYu4GlP7HymkyUrgWPt2XlItW7U1Tkh0
1t0lBm0Jkvh2LJZzAQU5mKJre2puA8rSS2cl3+f4XVaZoh7mvHC2iUCb1rmJL/r4lfJgezRGW2NW
HNFEjkjrgsaizTABuvy3S71F4DR70d32DgJQwgSHqPGpB0KqMThxWi/fo11+aqziNhusay/SgcoU
lEse0ql9n0nLLpxkpipMCQrd9UuUjh85tDUb0fG1AAlzu9TUcxIvUyWlzg9dBSzIvOfqMzLWN43V
AHDOSG+qeX5SrOwXLv54V/wOh8IHErerXQorWmfmgNyholVYGtZhIHYhL0NhSMEricNnIRjhxM70
OZoA+vj21pynKC5BJlVNJlwTSRZh/zbOanqbtYXfeUAImrlO0Hg6J6WPzH03Bzpz6omS0cBkKPbi
T+g8p7wXS28JNnu/0fRG3akup7sRIle8EB3IfYSnVYw47ugcWeRwqRHW/Ijc7pWpmRvL5T83xw4K
dwzM27K3aBNiEh4zd9MN4HWY/W0SHbgvnW/qK9dVnm30MrU2rbmUVAzvXgFcT162etP2KJw7hUzV
OY3gg5X3DfsALEZigXRTPGMlxIimizetsxE9xVFIuwxzUAQCkGQWd2skzQtOHn1lz0bh07E66l4x
XJRY4VFX+InmUKoVdbGNbWqTId+AoO87+CPCLtHf2TMKA/rm6prQlwnKq0666zwjH3Cn62qI6lPs
it8w95XVmCHPJhcEIqyJ9JVtMCd8ooePj9ZBfhsJ/S0srHFvUDUeE0LJBRzhDZrZABVNtfyw45Vi
VMidyDof40XJmUP9zKEL7RAMbDlSLrPZe9cQhBAi57zmc5uvC6y6q34CdAQ5ggrOejDKN/zSCXUS
yM5qk1xVWp1ubNpeW8qkhm4fYdoPRB4lA9i9Kl4L/beHbALwYfesxmL26xF6MsMEfyzwdhmIU+B4
h6fWhuv6kWJcPiY5EDs7gmlrGtZ0oaoOs5RIv6X3iLevprsdRU8ByTIns0Kc18bWwOeh65xkGtMr
DeUVwLMxvhubNZQ5fInmh1VByaQQotbXjkJuPfQDF9Ea6gKOb0fbWI4LQgM5WFSb6WFyi1+esVDQ
mCXhcwvWNaw+Cg/OW1YHny0nsLU6a8q6nvRtPFOemUawshN18Hy8NNScbSfExwKO6WjcDezqC8m7
b7R8Xcb4GTWSkXqvLPeIoQGzI2PIURVpxjHSkufKcseDwxzmph4w5XZkHNd9FfomiuY6pg4YRAVx
JJjNNmAV+NUA6o9OuFPh/q1cV32NATAUTI8m19hyBiZk1/rkG88hydM3SIebFhtHTeoKpjOnx1pH
4n1uHkb22TpE6GkjUlUL/ZTGwxsW823RQB22uhigjk21Ej8/o7Y4o6XeF8Mh0aNnyI9X2JrJtHcp
UaLZrVZxCmXZFFg0XHrdHo1VFF+FT3Es3JJCMO6AtRBdjMnZU7yGMOXnEEspcRyjAcYruGYChuPZ
7+pmOoxUTIRpwl7p261uKm/AOe9SEb1ZeXydZ4Z1rTjLBA9MGzPY6TbpcC8+xrEvhDZtCBFt16OK
vSNsSfRsiq1qx2gxmV61FAL3NRxZ+DwbpTt0lqivo0RPj63devSiyCNf5fG0UPjnoSaYwaqPAqgW
QuWlHRaqp/Nd8hkNtVm9On695uux5YXf1vUoQp8zU0FKXKXHv1wMR7kE3/NmVuxPIw12SWRoO0nH
QALKlOPvsIy0tslhQO3S9vMA2cNpxt3UeNdYXCmcpgVB8GijwXIN4XUzN8g9aUL1wYCkMkKKzol6
Y0d4Il3dUa4iSnHqTCUwhg1C3DB8ErfVqTPIRXnTIChcz3wN1FgAg8ibMx3kfB9OWLLzEKvD2Jud
W2SPTLppoUXLmTCZ6zsjLo5lFoAv0+cHOO4rIy3cq9likNfEYj+Z3TWARe0ob0qkoXDBokPXZChb
ati1lXViv0qPkWXf2GH4qw2yW7IPWkzVI9LL8BIisncwHJUCcl2G2b5OCSPQll/O0irAXeH9CEmY
MtFyX1Mtv2Y9DYehfcyoUhzpi7kpWZxhRlNbz8PtOLpvbcyXitvzhNP2N8N3OHuunewSp7lGXYIA
ulnoI6FeHFXnKs9L2nwkMxR7grTLo6N/eP0iEkTmFtrhvKEUZ61CzauP8sZbFMO4lPnAclFrOT3W
YQFc25icvUK4c9WS2u6MHhfwNEP6bBaccc9FMVknAgSQHs1b+oj3ppr1x6w4RojrV6jRcEprKlmj
iLE4OF9VTS22WQu/dqiyrUpjI8t7fZ0NDbUdMwTYF6RYTOQeYICQWLdmD5l80XfLdzrf/LhPDwHG
NoD0Vhn1DtWPl2+EGBb8VSVdPfkt1Zjt6PlWf8nv5nwzO315PK9+LWEN3TqWeodYvjvKm7mdqN3H
NYWKuVCmtUmpc5XQai2BRIzYorxh1S+/RryIzuWNAQrAdzT9OU9HIXeHWeHwDU36IpWq/9Yn2sGE
qdJRCXaDC3H3PRLRhzISyLKulurcuOzy7oLbOa9maZ9ne/nI6Iz17MuHiPhGO0oTi/qUM6Gx+XqG
fKxWzK3ZN1GybiZzf95SnwOwQlVJwvDyPsZy+Mmlr818vcXyiFz69jZyvcu6R7AL7Kf/fopckpv5
+jjntzo/R95XBJZvTgoNjSxxXn88+J+uygd+bPPro369nXz86w75nX37N74tymcFbjczAhlTdJS1
QrLJ8j+cN/3t6X/8T/78+B+f+mPLctXJTFpn0PxMwcAci1Z0gmEQnYpJG8NtpQKcr2dY3ssDATo3
iujLYhbiLqEzyaJct7JHDhIO+ci6dxrKRuE8tkeggToX9T8uNiVDPKVKFnIDFEvNE8PGGFv6v05h
t0dFFw6IseWlcl3eaLj6UPZDdNd6rd6Xwm03ZTMiRqhO+bD8ExiH8f/o6kblMgqdtPeqlaA/YC/A
pwkgH7JOLkSbMC6vnawiq5UduliYUu6yy8nVkQQTQk//vS7vVJY9Xy79eEkxiJYoA4ZFC79K3tSL
oFMu6WkCETRhHABMJDvKjRSQRSayVNheH0QLIn95+0zeKxe/3Tu4xnNOKpxvL1QvhO0oDIvqxdZm
TsZRQ+EwUcSh7Uvg5YnrKf6Y6o/4bd6I2GAetBy38qZdlhIGw4sCOwEbIt5ziHheQlsamMsphUWy
arxuL60sGlCWtvfoJJYtzajQD5bvwmg/s4E+jNwgE1M+/rJVIGs4Tp2DHQ+f8+DdVFngAkflXyKc
6D4AY7PN5QlB3ie/Bs69zoHXnT+fvlwxyWsryOH717dYSoxYuhDFMjezNoGV4ftZ6GOMlJ57Yv38
cvZo5MqnmMsPXNPqLUfN8tVaNDPyE86BKqUeenIOSW7G3YjYkCHBuGnxzYDeGffStgMaBlVDrC0i
ekfX6FHyY3lpe0W4i7GV25efKwC7fGj169nIW0Zvxu3XE//908rVvOs+gMbFq7EoKNAXSTqv5bt0
S08GWiB7SRMx9ZDr6TyxqGX7skiX9IZmUH0NLS/t+zYfLjvVMfeiE9XRXcY+AykJR/aF32WUUZxe
vn/5SzRy0/9elQ/ErvGXWDwZk1dvLAhPHCWkKH75e9w+qBD1FmiexLP8ZeRuHao9mnCmFwHZF/K/
kY/Jm2n5yc+r8tGvHXr5sf+0Kp8sn/Jfb4rUqJGxx6U85OS+Jj+MXM0KwRjsvC6Xvu6cY3TfauiI
r98rVDp7r9JNlk+Rb8tckyNZLhJcz6H2tSiPb/nhGPn96wBM5RudP3JY5sBjGScqXvcg7VLSYhUp
gTL78jChbFIQRz2Zr+DIy50X9SmsnAj0g3z61yIEn+xI/wSPK8On5cQg91S5dL453zdhh9tORE6V
GvFFfz8HyX+s7TUu+XLRk6MTufj16ct5pHJ8ORbo3HuWm2KiBD96GYNj0eBZN99d+UHM+qi7unqQ
XzambQ7j5a3O3/35PrxzzMxDmC3nJ8u3PK+eXyuXzj/j+YHz9n68Ns4fu1RpOIfx1cgTZ+dEpHvL
dXnk8Y2n7Umuf334GT7UKlYGFcINJ1H5m37bL+e3UFHyg9xdYx3yEYcSv0HUwXFZyx3xz4tyE1+n
qhHk8d4tF/Yug7dkuZHnErkql+R951V5n72Mgv9Hz5NPHoKPAcX8Qb6//Hy93EHPx0zgLrvx184s
7/X0vJv98wvk0tez5OLP9W9b/fasn2/w81WkccSE/j1oAKTX8jQjLyNySb72T/ednyIf1eUoUC6e
b+TvcV6VS/J1/+lWS0LEU0xB/I7yRj7xx1v96b4fW/3xTuFywh9Vv+4I1JPHbEslwegJWj97KuXS
DFVuplz/L/vm+eHzfXghOMTl+pfv8utJ0k4pN35+6rdH5GJghv1KM3ROycsebc85HfLzgfJt/WtR
Hlff7pXr8vnyOPvnKxFAjURedOmsUdJjcFx9qICNddW8EdBdmDy1iB1LEnsqim/e8JiOQJPVplMf
OZ2M6EFK55a6MOLeuaseaa4ezAp7x6zZ00tu5oSOGMqjrgUesuOi2uhBf48MOd4W9ej5apJGBzrH
o2pbd/mIS1AzAop6jSgv5inON07Y4pU0iZgBsuYr1EnwozXh2u2zajc4VOvQO24VeY77+Q9/nU5m
VGLdMqki8xH20yIrkJdXeWE93yAy+dfV9tslVy7+6ek/7pOXbnnf1zv86XVf7zCk3gUxt9ijmPot
Q7rlxpXH7nndW8Z9I6VzymLyurmsD8uO/XXnHx//8XLbgruLrRxEc7uc1OTLM9fJk2v5zB4w31Yf
q1v5wCQPwT8vQuHB8yqKDy0mGAojyUgNb0A312KYRqu/Tobow8kvOqXkhy6eEBc6iHafYZ2a27gh
xTxvnOOgGgI8hnXs3dZ8asr4RqvtC3f0roy8fyPKr3xdYBh6k1kvVmfdBaP6Ueq0nJfTsx8z9N8P
mlsgHHQQWcf5gLafsJ9OI19ICRUI0g1ERQxFYpMli6OUOuOuVbpT/Upyo7XVQ0aGYPxa3uImFCph
PdgpfDEV9SqeyaUaIqhEsWj2XgDaSrPSk8Z1ds8lflEToPMsHGujKMGT3XUvYTSiLxAZAhiicUfq
bFT5QCHlFMJXZE1RgQ8IhPAcXB/OOBpUCqYrWnpUKWwDwLiaFdsgJWoQwbY/lSxZwBnNcJjR3zbJ
ymwCcFNm8alo3rWJV4ypcruzS+V3poyTn6GW9UvcHsQ1PQlgRygBmIKXhXODPPAtmvpw78zGmuKA
3xTBr86ubt0sQfCPeVvYfKtkOK71d8PL26tuamck0IiaE2vr1IHtiyz/JPv3YCl9uSrgQiKXzzp/
SvMbuNzk203ah4Mz86hijceMCrtEp36tDQSZij4q4d9T583LbWVSXpvtZKsHeYbVRzRUboTPtI3K
eRNBxsvtPVnVRyXp7W02qnAHoOUkKk0E4J3ZViuxESJGyXtX2aUhZQsNGoaxQCmU3Lgfiso9WVNl
IglBh1g1j94Mb8txQnJqXO8+GdtpvQD9bhOre45o+6fZqDwUHjLmmbAABW/gmmasueIElZw6LbjM
5zrfwlKkoG0M6ymK4Z3W1uznvUZM02DuXK96wwSDUwwlG+5xEzMd4pULR4OPaCv5S+de5RPSVx1g
I4HRYCyo6T1mk/bG7JNZpSm0bd7QTA4IESK0hKJzTpmpU7ALaP27PQiYl2ZxRFVkX1QGXgWnTImP
6VcR+a8UXtAKjfla4J9rJ0EmcRfuIlPr0IZg9iIQQQVhp5TxC4lUI0mPx7zq6j16yRYakLDpVXha
/UIwx2fmWY0vNPvBhLs+N/mnU2rR+2So77gKIAL2ZDrmVoHprNA27HLaVUsgNtTRCIzwcPLm2L0f
YGYQBQIXwyy3xRBekHMEeN/iulLQYev0ItxN3V+hE+c36ZB+utqwjwnI8IkgpDnX2lcTYhvdHu71
Tn2fiZ285EyRUkHoBlTb5ks6Yl3BBFH7dVU9L05oP/Zq0GKYF3oCf6yJnS3torcF6olQSBy9QiR+
HZjPhI0WAz4Uu3m1B1oJyfQcDs60mlv9ggCLV8UlVrNQYuq3va82d1P5kVdWdEsccr0qyUrahk1N
sQmLKw7n+sKB+rfW7OFFd2x2EmrEUxyTJqs4HxqIRRyXGcbcRcRoG7XvFBrpG6rzgNcyW8ijCAmC
UawVnN1ewxkDTTrGNgSf/dJLFGUGka30PjNKbdk47NA8zBciImyrIkmxDUffcQ6pzVxTE7+8mKth
v3JzInEnpVbu3ZD38EAe6dQ9cwsQtpHe6i6hKXV8xeXPtsiAsivnEPI7+lN1jwlc/wjzVdkXv4Y8
CjYmUW3bQQTrRvBFKpo4DQnEp5q324TTk271v7wBcazA6IsWjR8l724yYoQGYKi+QQoTFKws2rtm
a6+0iqO2Mw2DD21hdinUYxXgX6d9JBzfyJonRI/wFDxnwG6sn9waR5+ZBLd6EPtFHSRbt2vJp53L
Uy2WIrmq8CUU2qXbxXtwb+OVOSoBKqaGK8TEdSkjKmxNA2C6YDxDImENId609xXyvBY24RwgE+sN
EBAxoqfWnPNDW2MPzIYOVqLJjNDWTXRSGkd5iOgXc8c07Fp+1KkahsugbPHq02QmA5Pqv1fW+xhk
MPm6C1o2BhCIUJl+NoVdaLvI92bHpCk7mu3G9V7Klp6pXtMKCtXwtxK2H5AF5nVr3PaD4RxQk0Gm
qPXtaKbk6Y4Zv18UXhqz/mipJfqfKU1POEmPxvQGp1a5EvrM7hKJy0FR8LRkSX+gKYdMureXmJjF
lLijUJCvnKzHgQLrd9WCLHdDx1qBnBG/OD+ebNz/gDrYUfOJrCSDk5WuAbAwnPSOavwGE0K8U/nG
NqnhJTsjjV4TrbhKXIzNSOjQo9bFDBFFv9SV/mZuk5NHRtGmC+x3Zsy7pqJY68UET1C9sxAyrmjr
0QgNwkvd1st1V7lXgYpXwahRyKEsoltlj7dWbKHGF/iCSH7cG3nunY5aSS945HA8qcqjwKJBgI2m
rrzANtdG/EttBtcXbwEJfL4yd2I7LunVWJMRAz31ql2ue+W2Eml81C37dpyMHY25NALVQ/HIWLn6
dOENHOKVS+ob4keAj90r3W0O0IANFWaGZRUhmJVpj9hd2lvsM8SpFTp+y+HQCb6hnJNL7Y3JCTax
h0jTr8uLYWy8uzAOh0Ntroo4m33dRpHpIKccMszDgTfsE1BpBBVYAglagltusmEotAO5mFyhjjpo
5PVAfJmPAtXPddTUWENGH4Egp745vu9A+66mzGY0LYPGc/SWmgLUV1dATjRV9RhoN84Mp23okVe8
Gt5M9I1BAFGrA+TEC+Or9rgUfiyLXhTuQCuelt1WWZqW3cnqiVor05OpPE9D6uxCg5gcXSg1YdXN
y0ymQVUb88OIjSNuKr6GfElW0MhU5Nq1w20P5c61XiaUGmNWngZFACECmrMyxgxfVz8AQI32mpNX
hzapx7WNGpCL3AE7tUJnP+oOnj0hvQ0ZMMcRiQ3KTdSR2864qSQ209DK+Y7wYyrDIlLM1RyqGNaJ
JwsGrLhgQXwd3dSqRhY64VDureizzOeL0XACn34t30SsbaND4YQzPxC83EzdlMY9KglCc2NL2Ywt
F1RBjlOYQt6syvnIVYlOcFdxCMbQquCK9KgvNqEFVcHqDx4aTdDc7sbzot/ZlL6gNME1Ql3ios7b
Ox2x3hYGirUnG+c9ytIHi+R2H0EMFFzHbQHPjAyTNOs+cn5lzH9oR7sgHYjs8okguMisS0d5dcKo
2sUdc4dJOSnDPFwMS69qUuxtUzBuCcm01jibwseO7uK+OTnF7BwA7tG1j1rwJ5yUK70Sm0lz6PoO
+Bq6VSqyG90wgIkP3ZM7ub/rytbWZYaFxSPktI+myx4ZACkt0dp222kHnWCIZuQLmMYOsXIDphHD
m8212NXJhnUW1yZeJEgnZJc3Htpiy2LOAHXGCo4jP9UeT7C5VZ7zQWegXnjFSSeZOM+IdrIt8z7m
7OC4B87oj9nsbmzKVCe1vklH1OFkMH3MmH2DHGtKjAQIB3gCI/WyFVGymct+nyi9h4uj2NgdjpDC
8qbDQDKP2gCVCqsDdlnhx/Q757gjzTOpaqhyBKGFsQrpwljOQJz8jGa46cbx6DEOYlQldgDBW7Ar
UGgqb2AQnqo7ZcQOY7Tqfkwy8zabN4heaIRGe0+JXvJpgfiG9VWbT0hJolq5FqG2rcscQFVZXrVM
oJEA5ldpPG4BKjA1IcYpmdzXLNNpEOK6W5c2LhhQB4+RXW0mRgBjUN4lDkhBDYpR34pNZwCaiaCW
k042XIh89kPakpsEVOFUaZ/OTI58aSVMFpxAICA0srXIkh3ThueqIAqyQ3OAf64BHACx1YVBsNLm
au8Roz12KAk8SMF8/qOOVn1AtHDMk5tONZYROpp4N8/eEBxfODEFIGzyWPkmVBadZvX4zAtSJ8KD
6NgLB8IprzyR3Y+d+2G51vBcuN6vilQM3C3iM04Um/wrDbWNQ7agwf4lzKs6tfQnUTu/GpQ9NEg1
vw1tcZxzaBM5zk2lbYYtAvEWUG241/IE85yZ3YNNsjaZyED5IHZKYuUxX4LWGhW2STFlvoqBgbna
/MuOSCZUR4G4lN/SthL2nIII2RqCZjB20dZmPFBPRblxEaatC2p3WrTpFeNqMLCKVgb4n5IIIPAj
eLCBPwzg53eh4017e06IQkW7XtsAPmLy8lZkQQ4kpavuxoFrCa/vltg3gMXOQB9GcMlN0Xxp1kql
vIlYBRfbDDOPCOeOyxnBqWPVuKsQFMiKUIXUH6iGisXdXA8TsvKy5dDHMzS1FJ+Fe5GqFeSqrrV+
ZUyXkpBWfoEqbW3VNZgQJGxzXyGCUdsMjwFI/5q22FgPWAuSpt9kIeoxxsHXbQJzQjD54Ewm0uZI
7IK1hTSC6TqbwLHPgyCPa7ZXNijdTe82uwy5vciyaT81yW1mOwXUwfHAQY2ONYj5KK1znQcZgusR
d51NDLdT1v1tguvRWtiakWPSOalRp6melWyYnXPAsQdCiePsH+aWdow8I1py8J7UxOA0z0ULfAno
GQfGXwNo+FgX5LY2T258F5ntE+xxDLxhWqwhexDkbh/4NeqwIbYXXoYX8uOZ7oxzeURg1VUc0GCE
jALHADj0p6jE0EDf+xaYkL1DUZbvHNJTLS1JyW7DWKXNmnaNVhc5HSFeoE10qMuhPznRb8F3uQYN
6u3KOP0rHux3+ve75SMeErt7tahyrQJbPNbjQDVsavcWuYJelmSwjvJ6M3TPetDgQvYuYm8bWmCl
06q1Tr8rCBjHIAj5Dxz3TmcKsoKyVQLszhgdgTHAMqeiycI1xVU4/L/snddy48qWbb8IJ+DNK0ES
JCjKlaSS9IIoC++BhPn6OxLaZ6t639O34773CwKA6ETCZK4155iYem/H2ll31oy9jsIwGjzYsvCR
n1d9fCUqTwfv4ICMWrtbFUcGHYHaoQpS9YecsIuj1xlfiOagB2s70MAGWYNY7sYWplhP/sg+bTE/
VIYWH5wxA1uqDR+i9P/VFj8tDQEx336WlDPTHh7Yj+EfCOX/KVqGkPmxS//Dk/7NXUYm7JE84ui2
dEX8rSz2rH85Dlxl2yUa5m9NsfovW0NzrOoO7mBIsajP/01dRoismpTbeIDqQnA0/780xXga/qEp
9tC2o7NCkQWW1uC69181xZ1mZ+3YxknIbNJ3zRjfeTVQ5qGVUiT6EC55YQUWEq9ta1vYiXboVDU7
qUvenIX2c0tp2hYuDRkCBWWPV8VJ7Kvcb/K03COAx0w/FPaJucv7oFJg9uKqu9GATVFR+cXQwo+x
XVxVLocU8abjItkjHTxUnp7d4HbexzNjWnvU7ghYp1xtx+2NWiW7CtWhX2EgPSwaJRBEGl/EooHv
WtfLOHJhtHPbO0eKCmKByjAUPcqUgEJ7bit72CBbrzq/y/ODPTmhpL98VWfqNZRXYcDd1DlPrqLv
ZJPYe7IkblaPe2VKekJPp9ZeGXLXMMV83V0QY2m6vTPGmRu1FUFkihrkrQoBCkPsGafkLDqNq2RL
T9ttp6OupB6O49xP+y1nnUgTEc+Bpkd3c5x806RyY+wAzM+N+svQn8gdBEC/VPqBLJv80HPj3GHA
USijgRGqURcdCgl6aMRzQ26IP0RWd2BqdRzrS2MAk87i7LedOY85YNrzAB8tFSYRrYYDmzm+d5vl
PGjoIJiuhTEhauiV+oumjyJw10PvEo0Yo11OD6rD7AIOmozpafb2MkXXKWLsgjY8OoBzuXcUhuDV
QKiPl/cQ5sBzpQTeM/vkE1MTZRAc5eRwZ9xTtUmE2CFRgD1m2rh+65mCt9Ovmfr6uYxUbKk2dWGS
Wfek7QAgqYsv1uQRbUSESY2uHIEavm0vTtQdhpD5sDpcIF3yPBCNIbyi/QgKUWG4Mj8sbpWcigby
We6YT17ZkaY2KGdTuFeZMUFMh3Nx2lq7cI3/JdZy2o0wXfeTxs+rWMyvBB8TVyIMmGDmlk1YM5wI
p+vtI5MOsBm5gJJoOhXpbUCGCI9jxFsv6SHvtAfKLsCwEJ8+uYrDdL/qfb1FRtUWDIjIVlDuVJ0v
MyddCJvz2zxaAEhUMGuFdDZrdoUcfq9PjAqwW3EHVoo6IOc6CStqhmnxsCSFxydQlzv06yOENusZ
lzSfXrdCNZtKvybAdi+AgSg6ImTD6B7tODP40Vo/GTjPXNCiZ0BiC5HxJOW45s+Cbs570p97ZIyj
WYbm4uLWgZNsaivWYfcpXqs3rRrJTE1TUvjSCHR6/Rg3DPNqkyI+mm3K/eT16bYJWGJBJkpqMRIH
IyCnhOhXfr1E4X6vCuCLSY2PG4GyBl1HpOQ8pUVzW5ecPC0MdKR0SkAqruiCcY3vacwcKSUcbXPE
OYvvHMudhKjoiRoMAM0aRwdFIjOEGhUUho2cecJk1zAeFaO5+rpByGKR5FddS+/0GXuPiaDUmG7L
5XnolTWwmg69r3vSSyX+YvDwa+ZmGDrdN0e4534a272mODd1ad7PJQcySRbi0ujWdxW/Q7rWDcV1
fuObtGHan7KOiJxgxzh9TifwZWPeJce4lDYOwCII9GMZMAmsbvAxaFBZZs4UEKLCsUFJQqzrnej7
V5wKXzMzh9ds1sth7Vt00ZF7rHkNsGDfYZHB/7CLI1BlknvX5RCTEEFckvotxkwPZiQqGfuZmEQP
UD9+J4UIRwKjonyJbnUgdbsJ3Az2dCyH3ezYfrOsyV5XwVVHkAj9tpNxrDWT76oloASMy9C4nV84
03VQ0pO1Yhelsn5ZV/vOSKMmqG30k/nYf6d+Ux9rz/uVtubr2GbMTiug4IB17jRKABTcVnqqutoE
xtRJ8AYDJC5tiCfts5zCEm+zfFvMBZhDs54i4fQn2jcUjNPkasTGBXe3wZ0IYnOKQb+tpuHo5mWo
d9Aji1S/76DYG9Epc9Q6aCA20T3DcUlG7y3uz2F9cagSEkOpoiRd3Z8TyuFa5xYBhf4mmdr71onb
U1YXP1uR/sgqN7tEIhl3tYKXJlm+OkOO1H1xwbe5MytME0xr/dalHedLhyym18BhNljVd42eW1SD
i+mUq9PvBenRQcvN69R7CxnU5Ndnc+uLalUO1dy1Z24tD6r5pa1r66czvdhp8To40PMnnB3gOrlr
mpDT/EKdfg1eKR6qTDwCgnKpeGKUrAzv0q+4cE0NlX1H1Gd+hadGy2imrlLzGzNZHiMt1OzYH5qC
KUMUe3uHweTOa/iWBiF+lNbXuIzjL2pSoZrpuaqUt4sHV1NdFw1sgvpi9A8j8b8HmxYpxpmxIdVm
wYP6XXNX9IIg+WMXzN+SGl/UusxvUZRzYSYhbsAHcHQ0SXCMe06/VjvEdfuuLMz8jEK3fY9wsqOK
k9fHAmgccIU8A0p5TQn1IrgNqy6ydlnieK9d3TjU6vA2YNDyV5sx+aA5kz8UGWPj+ugYc8XJb/fM
GNYYiASR7AsjQdow6avhkGlk2cpPgAuw8iyKfR0BbhTjqTMznSYQHMISiLoovU5ecbAmpMlkKtzX
2lSemdMJaGoAhipJ6sgc6S/RSZ3vRWiZhM44AhBL3lj4WhlsFK0ELPXAcbjX3uHICt2mo3iG/CBU
9QKDp0GZIvaaG+ho2BKs/tR2MZHZkG6PTq2+4Gh+NVKgOUtfHWjTqLs5J1iyzo0f9Bz38LRulb6B
86LnQdVoBX0drufkcp6dUXnEQnk/cRj5FvGZXc9pnPbKDy/zDXNSnjw1uyNKJwbWPdyqoPOHdQi9
NF0OSepKSvz6mjecvKYOhjGOM4gTVf/KXQdrDij4/cxMFtM6RPVOXcnlWxHPGRp2HNWN7+o43fXE
IEVOj7Kum5lj11pYDQXVA6VigmVLUFf/Hq0wTbvFScPO0n6lA+MMstIpCrRZYDloXUGmIBl01bNF
mtDBKilwtMSwM3/UtHtNxd+iWMXzDD1Keps1motqdAt1ZT0MHsFDjowdJpQKqwxjBT95VTTjlU+5
+L23cq3WlBi/G/FhjheYxDMFI3YKu2P22jhqQqitlYWcXhKTMZU7giLOKgh9H9AfrOgSvBdi0BuT
yAuaFSl3wSZWQIvljEgJE3+oGz20iIsnadI75qV2pMYQMw61sQzA/+o169QLQ8M3qt1mXqpf1Dkq
9kR8/+xcrz7ZWEYIcHWvo/XE8akjLlIzmp8qnZsajZUoCSqaRu3MzZsjw8BgosPXIHm4YmiGZkZN
Lp6x4sMaWwYwiv6LiOn+UGr2uwnFaT9v8Ub5dG7jeR9XAn/dZC7HBpQ/95xkP8N5PxjAUwkfWg+E
QkMmkpfOwqHmrvZ3RmO+zzrHSmp2F6w+GSxI671yQbgvZBE8AdxQ9zppaQSrsNlClNmJjLORdjJ3
EM+7z0YGpyiPzgMnx540tcrPivqL2uEBLJ10vZlUef0uPNdvzEYEjt2R8jfVj61hgXzIyTISon2h
dhLOdkNSUjssDI57EjfU6pqhoSHLNcHk2O7b9kFRp2ZfVE5ytPKVmHimKb3dZhe7cu415hh+RI/z
YPCTlxlX7rJJIw7C+kW0pX1do/TOKNevjWL23IQV86JN+1jft25fn9yJ5AbHthT4Q3nQRxSgPMDp
JCvk3+eMRCfqpPjGZiL2Ck+/mNpg3zAQwWIpwPp5Jbof5McGvRQXMenVTiF29u0Ntdz2kPdGgGWb
+Qd+KOYc/Vfg0oyqiZ5ZSMM7d2r9haZ2dNASA78apMmBSKmbKafb0OddYDq8OEQw3dUfCaR/61Pv
rCfOG8JeoAt5Ap+xBt5c61JYwmV01mCUI0I+iiYBqZUmfNJrp6wQLjT+EXctfSteOcz6nkr6e9Is
S0ibNouYwTBxeO1cMwt6nduqPgj8ev2PtKNUW2jlpSMBDPFHfTYG6u6UZe3QtJpTHCYg2YMkFj9o
q7lXJC+jH2HuzMgM+IJU4ScRnS0+ArxjqfIowM2+4LIpgzT52Suzehzbbr5Z1+wCE+qiL+Fqzi0t
6jcPPzZG+Tt1pTFGigdEWQWPZEr3veuozLXrq+BX+7ZkYCjnvPodUxMSV37zBSeZBrOthS04OJzT
idvudKHrxwJi/X716EYfOJSI9FYnBMqdHp87Oz017hiTwRZBwIndH7oNrmhSdOALNlfGVvTPcQNd
3WowBXGSJlXn7el77uFGPjrJeFPF5Ipn7cp9gFp8bWpLYLr9o6KSVuTNnvmtzKxDjVWN6m31U89S
3xYap3bTtoxwK8h0iK6w00C1nnI4SDPZH+ldN+jF00D0xG60+P8bTenwCRNzr+gR6HsKeh0CGXpM
UeXrnN37FTQGREmtDnLHt+DO3DXoBcYUDCTTfdx8KkEj+Wyc+pLb6lIPd4SFvRlNeT+r+ngjgBMf
U31gPNubflFXcmDV01wxK05HjXq5iqYp6ZcHXaD5AHH+UhI5fbSZ3M8QzY+dtQCeA280i8Y+Qs6Y
A/q+MP1t/etgpPkhiabprBQ67RDtR++6BedpiR21PSZdll41Ie4wfeeMMnOEQmR6nEUknrxcsy+d
Oaz7JJdkLYP8RMYFN5WObLUo2wLQSMTQEq9W0/S/QEzaByCKBzrosE75sjMDMU3uauqeCMVq71VN
e22zxJ+n7oVI0vTgcR2gq4xmADsgvXOApBgyfdF6NfB2iOGFYx6AQOzSPv3a2Ug5VwXKsqLqX5IB
9VkvnBB6DKkEjsNYR2GI5dC+i/ls/GziV59qz3jKzDOeNaOLL2pkogZtmMKoB0zOSrIvBBeTxhtB
9Ov5o7mYF91c2uNE0CldypRwHDzlO22u6otKcdlZRvplucrkvNZaOhJQrJoB17BVPet1+mvVebnS
WJgeG5z8M3gTN/um61ZGxWG4iQHY7Mifa6lcY/5EJ2DeevDbuRyd7MWxdxWDt9bZMJL8C1UMAqxp
1a829YGkQRImlganenenuE8pqavUq10Ildp4X9m6Hraqoodcpxw69HJ7HWsj3Na2BYXWaKwgbts9
rGV6zigBgMokJDvIRWu1WljLxbbJxVvzVX0qfLI3dKx+LJJiMrkddcmtbWOb03HKMGrz7skViM7b
u/XyI2yLBr5bKBz/80OogxoT9Kj3uKajlb+x2Nb+02Y/dbu6QlTtyM+mkukb9s63Wq2087ax7Z7p
WBxy0f1SOw2mF+RKzForAyf5Ybc1Q6R3BcP840jAYPnxVwWgFIc9fR/5JZXxCPRQrhlZhS9V1xAz
jZkbgkkTkuzjkMKY4LMl58UZdHO/KOpwGrvq0HLhCWu52NY86nMfax0/0/aIgQGAftA74grsydR3
jGaHkJoJ3IE+Hkl3qbE7jwLM9JoBoTPk8+a5ZwLKzwSpVT2hJqdR2opwBSr7sUDN4tEz/Hun4I7C
UYKenLnuvdLlU0hrUjCMZM2Ti899eFeVUwUQ0p6jCWOs9teiUAThG276NJPIecRF/RiT40zcAE4V
kUy48kaR7nXpX/1caDLxnUF2E8I1nfauGveAfO30rGFY8gbUsKdFej0264fDGJ0DGiaj2SlovkoY
sAy80FHITVqVOFbGjd5JhTAr7SnMORPPmv0G4GYKVUjbQZukdMfx2Aq52Pa7dU5HIU8FllF3pQM2
VHIEvIwi9CDwhm3hAfdT8oGIkfJNy66TdCDms4WQUtq3QwW3OMRFrLd93Azh56IgayrMidI91nP1
sO3n/bMQvEGmoi2gD270IaijPmwqNaGKNxm7ZdGaIK6d0CCuD3B5An++xwn2uajkm/am9IhtO+8N
+Qoa7scwlS/Yyk8xLgXu3227U5YRtKbTAW2rn/AsM1Y1aWAqoOJjh8ukQ0fMUJkmVZVqg9Ga62My
vHjTRlwikTTRzHcxt5gr84m6yGr/0Fuqs05mnKdcuUYklLgdmlUlWuBR50O1s0g+9pEuQtGzojfX
qR/ipAuEKqzjmGlfWsP7upTVRCrtUUmzJKhbmNgLUixTa4drMpgE1dn2z0z5Qjhii7Qi8ZB3uS+L
Fd8YmVkcR0brQOon71gu9B3mInA5j0tBlY7c29tCMUFfxztVovdJL2DScMrMSN/bLpa6MjvURvES
u7QuzYEqKjLMYfQkGBEJotkVX+rGNfZxOfxmSCd94IxKlfwlzemJ2RnXS4i8xWLtTYtD0JblcjoD
O6IQBIHszniX1bysq6DlBd9zNWbA5qV0gGVdZe+QI6CXsLHyGz8HA73i4DGfsJFxZLryZqocF/Vi
O5xalW9Ec7QXE6xt27O/KcVLXzo04Dtb2XnQExCFN7vRzhVkic659zIIP9IAmxM3fXWq7pxn4sWr
xFV09RK2NdMzMOYGUMd2vO9HGKWK8dyCha9HBsvY2r7WRvWkEF4aQApillmJQCP5jVQ3JGxWdajf
yEYf6F87xyIsq+5rahVjSO2e2oain8F3vY0Gd1XH1p1DXc36OZ5oTU7dE5Us9GcTbCH425gc5bSz
eJhjy9mTB3m0HO5vraehANTGV2G5DPdaClCD/Y2GTfHdFuMbWFlCFZzk+4BUftesirdb0Jv6SjzC
X5yq73zhX3WEkW7hQIPVm51j1EEs9J8wbb+koNtkikYcR/dr5Cz7eaTu6WlWMHgUQChL7GZ7ToMO
rmhemi5X8JF7cFZ7B8rvd9V0ilRylCwRqYFRO8QzmlPmd3EHW3SOfwG4t6R/HaodAg3obQ9rC55W
0xFbtSMzO7Vxdlpd3Cxm1u6N3ntmhjDvSJ2tJ4AEdtq/Uyt4nxC3obWBvEviAZMlg1tJktb3UECJ
7G569WS4dEOW5Fl0KKp6EO/SoIBovMKNqt13j6vOP56705UhOBJYJDeEQGtMSAWF0JZGdz1dDSPP
DpYO1aW7cmpxdFnmbbaUI9xu680koPJUjY91SdINcvwXVcOMFYvhPVLGYq9YKgJ0h8OszxIqFxkD
n1o5Jkn1FvPDMA+39nWcmMcMMjO2C7JG3OzcVW2KzI9sW+DJNKHK6Gld+KQRCTdHzSFaVLOSKyfX
TrYyUE8PyJuXwhcl6kE0CKAxS7D6hCg/mvcNoPC9QZioLG0l1GKMUG3db7HMZ4uwcTE9t+4avaHb
nkVEVFDqW4DJQ+h7X0xXCaPGanbaQn88lTCRQnvQIvWVOJp3CtvVLooJRJiac+Nq8YVrKyDgIWAQ
d0i6wT4oM1O7xIark0BtGLn3BhZY1x3RE08JjRWmJj8JW6LpnRD3J2YQshgXCRsy7KNbKD8sswRh
K9TfHcLdaZ21lzqd1mOiy8xLs3yyJwJK7BzeLZS68eCYHrpxvAJwg6g/A/LmmiXjDih0w0UpmztY
B0W1hE1iP0/5oN+rp75FE8+RFzWtda5r3CS5Yn+r+vq5mot97uAFyFs8r7HbnlrLrPwqt8Q+XaAR
rVzY9SLODqTOHIyY2ylE+jd3TMQRTdSNbli3XLDQ8qVMbnRj5L0pTTK5vE2KF0vIFPCufdHXLAoV
g8wIKBvUZ9P1ZRLovIaItJxltc6dbt/Wi0GJVic+tFtOhUTfpt5LjgxaZrfqgQaJgnpIGSxLehV5
DCqZ4adJhLWTLN/xQ2BPiuZ8Vwj7iYHnVzUxFMpYc0Dg9BTWSQcACZdCUcbXNO36g+p9HaMFBc9Q
kMU0Ty9J1FBNdkJ1ortfNJ4WOIvzZTK1w7qogYmUbZfRj2HCZzVMletvdSG+tlJtRfYiKAs8HfWk
M6/VHgkUQLSnI+Bpo84v63i6Eep415fFL4qBJqLVRBpehSlz8iLquFgW0nMm921/2BapdK+WEq2A
uvOFuibIdIkD2RZty+B05KLrlgllsYUoldQ2b6cFrrnXPZYwIwJo18QvhoXo8B5I9/i2IPVy/Fhb
oiGSaLiU+A7c481MTou3Sxud1sqoiMuCASuA5onhkqDuVI0PKTVJ2nQm0ukWkmNEyy9GtRo6Zj+f
iii/lgU3Hs9r7hI4Q4GXaa7mV1M3hwhcz7mqLozw0zmcvQneJ4XbfVEzfuUm2TNCYRBrOwWBtXgy
t/0tcMegnLC0u+5DS/n+sI60J9P8cYoGm2yD0gsNopJCW/jzYKVho49UCksp0qOVdXZcBkJ2DzOj
GKzpUGF+QIKuNodFLcqLsbrFZdXG8oILhYoI06t4SYnSnCTdpYWY5Hu2xEHqfQY7T1qM5WJb2xZT
VjCl2lbB8dYhqORERdAEvvQy50SxFpn2qxnNJlxczu3CZAC3oOg5UC37GaskAg6K3YZWTWjgtslU
r9nZynCCOkL9Q/5kTpT+9Ws50FwCQr1u2tlp9y4CGB+kVr4Hp7dQsE+RoTH581P5VuZcUTtH6r7y
dQAxfVDLVAkM0y5PGWCHcmFY+LkwKoaKvS5RRdvq9peFcJdIZ75AgF55SQYAtqJKb6ukecu3OEeV
UHI/T7urUk3O8Y99g91fBYl/nKjM/Ox1wGOnCxqqHN0bFWRbox89nMcK75QN2KiZjbAUMWeCNCaj
ZzC9lNg2uUAP2YTrauZY+6NhD3mJ2oycRXgN84ltbVtY2YyZbkK41k99etGFEmQVdWqUkiibqOfh
Lw+I5opDzBTU8ozZIcurdak2y2G9SbTiTnc6jjE51N8WTjp62KicW5LN8P6n7q96oUrKbf3s0Jof
jYRhOEO4KuXYqeUw3Il7h2kLgvYNcELDDm3hBjcZGwd1kb3YmAggv3wuPDCtJy1mCluRArlbeDIi
TeW3KThwlCxhKiMX3t9rRutZvgEsDmRp4h7ndLzNjWj4EJDYpEYWud2c9kuygoqYkL2cBmTjQs4R
Szlb9CyD+UxMHXf7IWJJQyk2v33fOTaOKersCYM0mvgMyZsa0b/bVdalhQ6MyrCjQImlKNjAPnGG
kpLz/fQBH46bWgQjCJONLlw20WPkedVxe5/pwwhqyUseiffmMTKmh8Fdaec4I2N1qJOGZQ58WGGe
XB1o/TYRUoiME3n9igawDsHaInVJLcatBGbAdoCCIG/wYSv/um2apIUFcMzPg5zkCR6xjwyVlLHV
5EJpSLWIl7Qpd46RGUhPAuyQ0HiCr3YxjfG7rS+P2ZphFJSzUGLYm5BoOxhc2/YcC2qeXcp3Ierx
4sAwOzeUFTYJzrxxNLbVWh6fXW90JC4ICMJ8uKR9RSvcnbdPCk2UCZGhD1en5ycUxIPSRtmO52JP
cxbhG29SqwsBkvZpe8llTDmUttVtoebg5eV706pqw22h9zMf9HNbCKOHHrc+KGP+jvo/sBGzBr2Q
9iFdHl0cIdrqJytq/1leXOS+zrTbnUMXYr/9x6YzQkrevodM6V9XoqD22Uzmovx6kpsKMU7oFKMd
Dn3v1xO5xB8no/yhxNKSOLO09OnktLwr3e/YZp8LWR7p2yUObFlKkVvRkv4UcykOjjSLR7QPfRN9
r69t5B/5sbbzZdvcFhsSaJIGZeFRc98+OaL89mgY+o3XW7d4zlCX8OtmjpXwvS2J3+AjIuV2J6bx
LMoyD22DU74kqIQK+it3MIUcxbIAl9wRw3ks2uaLMUKSR+99q1Ua04c4IkgYyvVMrWVHhu4VS/o9
IwiKkVy5cL8VsNgg/qVgxoiLpHzdYtbkQA71mm9Vb8SPhrrmrvbKR7fRX7PBfrML97ZtNG/PjBIU
dUNmhGNZN0W2rkGTZdzO1SEkpu3SOw02UbyXraU+EhDdA/dDlSP9eru+fI89HcS40MtD0aQ+7iY6
rlQWheHmQZuaz+NyMdroWgODrXWYeKk+3mZT8Y7zmOuseR0nUnOIFfhBOb5/FNQqBVrtbk6WxyJS
TwPjMZCzcKyX6oxZAVW4S55EV9hXyvT3boavBKaXE82HxgRAMdvp3SxjUNIGGKC7ENMkDZMMUhmo
DNO56eofnJEr+dcMyvQUOoquIkbtM73zwTjaPt2C6rK0lr2bDLgFWPq+1+q95UTmjyQi+4n5CXd5
gJyjKOO9O6kvsanceRQuYCvm+dmeht+ax7i+TcQDOmLD72vFO24nI0Xn8ZRlgMWrTg0m2w22q4jX
6RBjttV8jvVzu5yRIaAoWAbtTitW5egllRfOpaOe/5cjyxR0WP4HrSdDDh3W8n/PkX0eviV/6jz/
esLfEFmEnqgo4RaiH9QNE0br3xBZ+LLc3DxLU03uoZIv+2+IrP4vlTad7dqqB29agxT7t+DTkXxZ
1VAtzaHTpaEd/Tfi9i8Gd/+P7f/C5LZc4x+CT9f0DAOOrWobJrrTf1K567ZOk5rsu6utKQlqcnkr
+eOusq3a2zWWBGJGmJ+X2z8eaxaBrDSPx6mn5uijaiaGzsKy4zERrRwqgvbkvYjamhAfmjfx0qZB
tWAdcrCedqN705HgQ/XXdLH7rb9nDKD3TLs6X2MuFfRzngEnUGxfMSW6fY4d3+h09GNOfMtYegyn
JHtLFJjvWuYgWpnospmSMDTNgU5nm0axh2nC1Hp8eKgPyzHnkpROhDFu/59behX5svJeqmjUVL9s
q0x7C3FxmdHsRYQVL+H+99cTUnlL+/gq/niZ7Vl/fEvbo7adCPcCAqu1YARuqn7cRLS8tcms2O4n
6FKPZGw/bUC+bde22GS36sbhkw/7xz5zGrgpbzsLM/r3qkk0JPdYKdjd/rQ9/XNz2/f5NuSS8MRt
+/9a/X+/++eH2dYAc1ln2HZwliaGw6rLwHhbE3JzW/v8Q59zb/7c3Nbwa3HX31Y/n/L5MttTtk3G
oDSlCT/x/9ODNWjC2Djlm/7xih97t6dbgIeK3baaOjuxorjZNv7xmT7fb3utf7zVtslgv9/RuWX8
9Pf/g/ecb3/bTiIXRlojoh3NCpTI1bZM5SRj2qbV2yqx6lVol3QM4q4Otl0fD6zkHz4f8vEa26M/
HiT//Ln5x5/zD2yGyaD5Y3V71D9ebtv87/+8vcUfnxKnCxkYSAmYtxYkqyG+qcJc/ivbI9sN5+hN
SrPvBk0wNVW4J9WSa7U9aHv4tgm9MAunx23vtuPzlVZbpoNs24V8+W3t85mkOVJx/nyOCzZqN5Z6
Rpy1gs6EjspAEC8H8+fqiF8jLDWAptvfid/LEUZ6jLUVVHIWQt69GB1zj2eX4EK8YhY6E60q+5Ae
Yw/1FITAIpSjMyjLaU1nv9kIL65kf3ysahK/ZPFtQrmRw/yP1W1vMjgXUyY5bVvbYnvi9rjPzT9e
ctu5/Xl74Ofztn0RFFQUw1VybGMKAztR1t8ZwCLAiJDWyLanShwZlVFqzVExvG/gsW1hbMNuukZc
2mlKMGNF34xxCkmGKacbk0fFw3Qi+1QRDpov7e1qtvRdCobYG4RkQ/TY1k1XQrPdKDXufyBcbfsq
22j2tc6kaSOvrZ0Boa1sMy7snfGVUjKaN0ezT5i8jACN6xxGMYvChm+artpTis0eow2KuDAS0RP1
jYc+jUZ/ayMOKTNlwJ/pftssEcSZA/8FheHMX+Z8DTN9Gpjauhq2IkGC8sYPbORkB/WcB8R6PFL6
nM7a+GIZ4pvhjiiu+ri9pNXYXLweq7HnAQUsVSM6ztr6JYL8YDejevrsd5Iu1odb57N3O5OowdHH
FN0A2eySg2UTBLNI4NBGmeobOb/+BE5ta6lQ7wycmsdZnkHbYgOTfW5ua+TBaEejNIkT5UTaFgjm
+8ChH0yjj9FlYqsqxGpgw4MS2J3d7BUmXEzRS8DSNtQSPPpEdnYjeWNi+jgQN7bm5+G3rW37WlCy
lHlN6FmOelHqmhaVPAsaWYuxOg/rxOf2toZVieoNmLrl5BrU2R0xh3njyF8YewHNOeDV6baduPxp
biN+lQlgaWU6g3lAA4V9kqR0SfpVaLyjyQk/Vge8jmOvn5N1JdOiM8OYjLsdMnr8oBTRXTnIzWvN
/Vi049kknTW0ZQsbV70b9sZqEnVe0U8fjJgCB2gNwEVHRH7JfDA4keXMYSfSk7Y89Nlx+aIC803O
/Zf53U2CkVh7UGWVv74UJ+U3iVyxsW9LpAGoCfwcY+QuR/4fNPHrWPJa+049LePr4YfR3LY05PqT
jlEuOYhZ99F7pphI4R0nPkRc4HTpehur99oC2PvnGH3Dk89LZ51PnhhhsgVO8Jcp2XfKQU2+lcaN
jCEtQne+jO6piI9w0TMP+sdrspzL9ZeuHzL8rU0SphM58Gcqt6qCpY7Qcl8QDzqZz7Z5Mi2qhxcR
f3V+oapcrGcLyMZ46LRTl11r+yUBWl3cRAn2EPKJLmZ+UyWkIZ4b9QQVuydahdDRJFjXnaxvNtj1
+TqpHvdccEw+FnqaFnvMWXF9Y/WV3zNzSNmYwCvXzXvkPLxiRM0VnSHkfhVw9s1CUnhBju/XEvXK
GN83w09bBF3oXlDMtg08+YB6aUaO7kziB54NyyfP2BxDEOtx/kgZdjT9SL2NRWi7qIxA2p+MbxM9
qKoOVHp8+VnPb0pkPa1fw3/3fBQgBGEXxlNqvKwUYe+Z4C8SnxlgKxl+64WvvnYvdFtmmla/pXae
8dqddpXJ8MWJqqSdHPCs1x6BHb54yS7Qsqa7GNnx83CFBe8e4sEnabo2dvlA/+YMCrxJzjgWrO7X
gCqkuNBcdXNfS091dLTXG1f/nq2MI8MVZXi/krP1AICltgO3Cwgq65z7fLxkaShWzgvyZoj7zvLf
dfxi9teY4+iCtIDvm3RnNaaWeEBuoPyuYsbv+Fb3NKrJxgkbmZx7oABtigB0h/Wbc9a0CAI/JDNq
0D2JENrvunuo8jOsNEOVXxjfE/Ja8oBCjk7dObXuGXNsWfpG69tix4sN75SXyKXGJV1Xx2UACbuz
PL/KyJ45QPCZTN9xL6hGgHaqN82jpRw088nDeKOezGTfn8vhFHX7uUfEfKEzDNu1G6DW0EIk346m
c78D9c08/TC/z8/4hLKT5h0K62HQz5AhdkLcWMNxyY4kd2aEW0uVzWkk2nZFq7nTfmXvNj5WAcG7
D8DKTvrjVN44lOSfdGVvKm9oP1PnLn0ludZYqfOEms0I3C/fPCPsORXACmv3/4e981hyHMuy7b+8
8YMZtBi8CQkqJ+lahMcE5h7hAa01vv6te1mVjIrOKuuet2UYEiABOBUugHP2XpsEjJUaPy5USxdC
IDhqm+SgxoS9Rr4GEBkCL5Xt3B/Ho46ZxgK1uGrSG+Y16IWoJkXS5ylpPrscC51Jd+a5d+9EESbZ
52RGUUL/SYvIe3HJB9sYt5ACgmjlcG72aF3cRAGliu34DsHBdnaoq0mDrPIdt0XlN2wyHgMncCHb
V2m10KGhnIyNLvP5zG/5MTtnOF7HfCdk+hul2wLiw6+D9YwSxio01lSXeSWxgqmWxtMLN05GuKqO
/TfL+Fb3eyfbdPv+Uf8ZGBiW9rw0rKpVYK4oBzXVjtcUtDs3p8FGpXqFHvSlegP8QpAiLoPsqPab
QN2W+hNS6A5KHUOxRo9pPNnqNvrs41tisPv+oEDoh16Em3hWdm18O5C9gKAJ2fVL8ZafAf3emc/K
plseoxj19kon99a4g4zTl1TuCq7hkGMSBbYzsjN2D8U8N8GRxk9evUAsr92Noxy97AHiDIG2+QNV
Vc3cKxirq9Wc7bt77w0EmfejfHWOmbmf9kQIPGEirMxD+LCA110tBJi+ee3anXeggYjoIEOELK9F
8ZNvqkHzAOGzvkL+3kIvqNZBvPYiH2SGwlUwR9+pUp6R/PbLs7nczPMDjJa0/fDUUweMCAqVSCfh
SybEi84vNdU17SuzfHruo+d5AUKHhJmKFmqsDO3wruifsOyN8zs+PfSBWCijt7xtyUE46+HdEE1Q
AFFYbY1hDRohcx9VoDT1Pg1O9rQfGFloQAlf8MdYnTTl2FJ4czc09QEWib4pxjIiWSIoJUiZcBGu
6DsOP90PXuVdhMviyN7TIzc0Ef2KYZXaq+gZF9BufET3rek+it+CVni/KrjP9o16Q5BF96k5q3KH
mCbt/WcVOcravtHXVDK3hNI1/g9kFNVbNfv2PUGSB/PBSLfLFkHCcb63m43xPdiTbkeny9nwS3M2
6bhWf1YMB6/hM3JL9cm5HZONsMStBd7ibfJ88gxJZAhfzHv3J8rhc3j+at7o+1q3CV5p8PQBeRFr
WHEvLIDlWncr65Hm9TrYk2W7ilfRmuS6rfX4Y/VVbfof7db2D/gJ9Xvjttjr9zODAhcAL+Yojpji
LXkjLFhIbN+sR9g+hrPKTX+qNsEzzTL+DxSIVUcU88MB82KKGsMP7gO6BjqRpVs32XXtmpAOdIWW
A5xjjfmNSyiazwQNjJsD6BMQTlG3Lr+3u+ou3kw9Nddd2D5yu0ReaoBbrNnOm/jG9Ic1zV6dtqqJ
p/52uTGIndP8T7qF62Wf6JseP93bwez98XsQro0TljBgcav2VvmhviKnG/BkfIQcBiCDH6x9/qC+
hDfpGUNIVKxyex0kt0O3Kl/KHcIHOg0P7jt5azynveXpBo/o8okEPdykvLSC1MQDPt5wHYFIoKXP
b3YFO+ChFVl2CAtX1pvKEUaZiLunF+0ZefnwpL+2t4VfbId760RjZ7hPj/ba8Pmxb3uEdHxoa+tk
nNrb4b45BLvvcHGW03Kqb42tW6/DPfbXkxdtzhzeyBbSlsVpWDXPmLBgQmwXLhDm4ok1YFavuNM5
QU547w7WwBufN+5NcPO9/ZhO+e3kW+XK3XH1cUIsecIIh52RzzFdKxvQxSuAGqvkHKzzFav45Tnb
0opbJ/fdAZdm9ZzeVs/Kt/hx8vuP5BmV17OzUn/VrzSsDtZKWDtX3Xv4hmLF8r1nPLCEr0NWYIpe
qfFBknx2b4xk/HT4hFEA4+zhAjFEryPG8PF+eWxOLk2DQ3qr7C3fOVnPlU8s+7rYeffFOt467yi5
qYOjUmnWy3u/1tfIjtaMUERShiv7XTH2JXAR5oAvrXfhjouSQ3bk5/CaPHen8Vd6C6DrVH9kXPVQ
+fqm/vqW38aP8yb4BUnlZ75X+SQYY6wjjtCz6Peimn8qnvpzoa+3/Xf1JX6wSwRnfPH0Spg+q1+I
opU1Qd7zC4KcafXsffbfO51vNj3WD/ne/TBfmvf5loGQAdL8aN6TH8S13iahPz2lx/Sov9jr4b5+
MF/SDZiKlbrTz0zXi6/wBz4xhzH6bOkr+dQKrZOzt9c0t76JH91eeUNBx/CGP5oRrv6OPK4/x2TR
iVeSP2j74o5T4k39xW+VPlCxOixHHGMvyzFkjOneynRTnjk7pV/yd9+9JXcE8PJv4ijyp2PO94UL
UmQC3dBxFXQodYVknuM5/kJU3r3xHAdT3Pu2doSrgQwnNhFhrHI+JvScnDM+l8/kSQnWCXKYEX8t
OvGVOe8seETEV70on+qZcdleW9vpgHeAo+Xevgn302HiC5lvp5/NO9oegE7kIq+K55FL8h/439DM
vSp3y1bbhvuSM1Ki7QHpqaRGfkt36iE8xIdpw7l4INR9Y9woZ+NMGurGecy/Zi7tSEHxfqYALWlI
6Zwyp/v0zXVQ+W2jh/lR3Tl3y6mfH9IzsU8MtVPKsaK+Y0nYDPvg/it+QE9BGkcOM33xgYOFN8ld
/LC8TXIAlKNEwNUtJyIspS/lF4oIBhV1ZX3C/uAfGs2S8YPT4Od4thkIXrtD4U8HDPTuR3dH+/kz
zzYEZI6PqOPcD+aa9+ibdRrubJy/IcMAAVD0jfAykwAPPunJeVNfmjskDwSJ5Q/i+uC79ll/5yUm
lR9bfv01zKfljRPi8LnwNSLCR6jlioGNS4Tx3DIszRuQZM1qvpk3n8OeKzzuNR+NW9cPVyFjRbQO
N80dYymnye9Lfh7nXfuS3THkZXfjmc813ZPsvlGOPYr4O8TmHKFcAq217+oBCI998jbugQPfhKK4
JvHDL/Ykbfj2zrsjeuy23COMsp7Dt2Zb+TP1qhVOyvY13H9GfrWxdlPEOW16sE/DquSEl9zxuqd6
ozFIqmtinlf5W80Z59P5ubx349r6qb1bdy7n7mTr3RZv1dE+dEe8Ud6jnmxGZwNUgVMa9tk9l3z8
dPMXIrsYnpvDuG585ag9kZm64wqVPe/uXd965Jpi/HLFuw9vhmO5W/b918A4sc/3kGHX2j7ZJk/x
Q/pgHenCP24bfa29YRjgaJ0UX39Bjd4+cMwGr9QW+QLNLyP2C5gDr/h/P6r75jl9zG/xZzAKOj+8
u+jZedLugOksh+AGh+Wt+6BuEj95/yT063E6DhzOxl78B40tGldot+xX/SO7VzAWVKsx26P164a1
8g3Ng4GCkUso6POrb2505kyjvrbBCYUi18U39k26iXce5d0D9wsPyVaDJit+tfoLPgeQd+GKeKnp
ObwxD94Cj26ru+AIvtQZQHz4gMyab3GhTfncPXueH94ANYNPWzyXj94bL+Iz3HGBnyTDtpfV1oEL
K1SqBvdG3B/JKtwfCPXLYy0x864Ow1W0ADBx/6MSpYkSlXzsUo1ytR4RbvLAXQhFKAm6lhNZibou
yrkQ2epKHw1EGqIUJV8PohA8Ap5AwWpPKbLAQxRCXwqQIRrVuNa61jlosOmKIT62yveBYo62DFjR
h0096PGeZO6QwCI+I2jLYBlgzqXlXlXDO52a/K7JQm6AxYRbF1tV7MNVnS/nWilewBwrxfltIqr6
Up1PAYh0ZjmbdipGLKHltwVGv8AXq8fAzBL3JXQbVCyYW7djUTyWSw0itBAiFelKmI36vjGpDSJZ
6280YVSYhBkhijRiM+b0UyOBKF/QUCcABRCmhTSoiILhohzAVZqd54rkePk6qWrREVATFZtUCuCj
C6p4Ny3lLWg3BtxauaNGu0eWmzFw8pqwryPXKN+mATlOn85Y6YTIqHNEe0TO9lj+EPOYZBTLkq6s
8cq6rpxDrIIgYqzrYx4gRkxoa9/IiTQm6MJ6cH2sUmB3NkQDAqfA1tqLXKmuJldqEBO5KCeqSFUY
Ru7AZB1UTipFqfWLI8QOgoeuz4etrMtearX6QoYMLXWmAgS1R7hWrVQHQcwkKuXzX3MkG5BCJR6T
kz8W5Xpys1SpaKPkxfxdA1O3stuvVG2/1Mld01tlAEhBP+Df5FyhlUetQxDlNWg/K97XRJGSGBa1
uak1Y9ol5XKbB0TpEnup92hQapOqeCW6OBMhOJe51PWOSxGlfrJM96VqF9omqKky5nXvDEfN6O/w
FGoAZlHILei0bmqq6tRI7VdHd/vDZUk+4ZEo68eglle/PSi3uyzL2WHaeIVTIfqj5mox4OsNReQO
mQ39JByq9MbkvHxYTgp6lTeZmFwXr8/WLUy/esh2crXr45e9GH3TLARF/3Njeywe3N7poFaSNTKo
sbYeZtU6x54Q/+rtnFJlQFOPcY2Pl3J6UKJtU3DxbdDAv5eZ1exKzzxcn5NzoVAMuYtIvZEbGHbd
qiSasQM5qXWFL41ITow81aD7ciW5EdVrENiabCOK1Sc0PAvmRbGr66OXZbmB3FTuFMs9p2E5e93f
ZU354HXz6zaX3f+5+mSFxbZphqc/NpF/cHSaBogINe3rbq7r/fnKflv+21d2/dO1lWY7HfT1ZRO5
y99e/W/v7jIrtwyun/Fvf+kyK1e4vEFMf8EaICRuU/H9yVfybz8T+ZedVqi65Nq//eXr+/zjzcgV
/8sruP6J5fvSmS+06d5bcSaRKXzXAL4/HvtjUa73x2P0AKhr/bEbTTatrqvLues6chflJexMAPz/
2OV1u+smf/4Zuckfu72s4xjLY0e/bSsFhrBUGbIAI5S7uk0uCXS9ON/KZztxXr8uOrLDyfj8j6g6
V3ZR5fOXWbl+Sa1JJ1Bl93e7kGvIyXU3l78iPu3Lq/m3211fyX/ejVzvuorc3/WxSXTB/ld79N/R
Hum6a//HDOvbr8/mo03/NcT6stE/9Efw5AzNNE1LBLer5FGzv3/qj0S+NTYl20BG5HBJCOrtn/oj
A5GRoaNZMjzbBCD1W4i1+j/RG2m6wx/8l9Bq17TQLpmG5+AfsXhp/wqYy3BgqHMQDadiMLsJ1SMG
hLM80gLRVpdz18n//LFQJLF4Mr3jP+8GSiQ2tBCOn+lrRp5s5d+6jAtyy8GkKjM4sTlXOVyl7CEQ
LrBM+MEcjGE1BrEUIchzNL6WbqkfioVbpEG4yVxsZeRBHBhjqlUiHGcF1jOIWdjQkkoYYj56kps3
wLohFoCIs4GqqRFeRGNYdqNXPQcuqbTC49ZgduswvXWY33LhgrOEH64RzjjISPNNgFkuwzRHr/OQ
CRedJ/x0nXDWVTgddKPB6RQopOuVBJQ1AXd+c6hiFXx1MOiNwqlnCs9eTzG9mmlFQWtR1ynGvlw4
/HLh9QNBs5ox/3HRi+eOogJ/Z9UberoF+F6sieyj9oN3MBUuwkD4CVXhLOxi7ppt0gLNGWhdorWW
T7dHuBET4UvsquJVT8J9a1v0b5Xh12hGWMnG4imFsIBPCX9jIJyO1Aoj4XyshAWSL2rj0PcV3shS
uCQn4ZfkjhaDnaXAnRmLW0K6PSoU06YQPsti/hkI3+UgHJim8GIumDKRZb16Ye6tS2C+m6F5LrBv
guVT1yZ61vMcU6Eay+y+ibgZ6bvtItyfDTbQATvoYpcW3aJq1zr5w1K574NwjqI445IqrKmB9TSe
CETAYYrVdMJy6mI9NYQH1fCMH0Ncz5tR+FMB33+Hh5363DYl68x+xdoDGEu4Wk0Vf2svnK4Rltek
5/7VwS9RaLdBo56gUiNzNrnRTiuPxDzKkgiHAbKTCup9DDa+xKKKdHisYJ2qLvA19Uc5DPSOrQ/F
idptpuYUOWwciU1an9yBLhYaZerjKcUwAOp8e2V1V+We7cO3UvhJR/WGu6E7NPf2TW6hLTdonYA9
wngzQioc3XIT2uUrmfMYwbke3vbDMAJZAqSXG5u2zjdmXSdrfbEep1mjIhyV5HFEJh0QPAfG1NxU
NYw128EmNvdlCHMkqBEOqslG1aPbPFwgqWfKHkJlv+al0oKrnc+syT+juvfBHZIRbDqPSZd9qaqI
WrNwb0Dptq0ZWZ/5UUBdX3E5Y1FCFnh564BX6GcyTMHG6B7MwaArAZ2auzf3QaO9pYfZ9zSixqhR
ksuG92iqmz1UGPAEXfEBHZFyEvwzxTBe3CoQQSR8V4peU0jojor3OWnVkxhfV2iLPb40GqJDcfbq
cdp3PZalQEcjM5rqrgAffeyC+Jed5o8Mj5vFC5NdyV3RJibPQrHhNY2RXq7Gjdkbz3pRPTdpEdDG
smj0cz91mTiUiXPzLc7nHryyfp809kPaKR4A3KiG70RtVutd9cbWsaGhr3TSYTfiVoaoqB4XOF14
Q01uwTgmnGRK/aag+1T058RIn7ucbESOLlNZtgwAhqU9KjTgDNQPOTjRY63AqovfrAWp9NJRq09q
IApzmx0zEuSpqIYgbbeWMQJ5Ssb5lAgxPyPKEg7m2cin2ymG+qvr9b6vzXXYTfd1FgLmD1tn7+QA
4Zz0ZVaqahU6leEDOzuHjvuJunw8NdZ+clPgo0HrII93H0ti57dhRpFyrJ2N1S/xyjLuwIlQuRvo
14WpS9XOgr9iLvBFQN4Xd0FtwSb1K7XGHq0n76ZHBnEFlTsEPga4gtCYbrbWkUk4fO7iRoN+SSHz
q8qtPU7fEYmqU2x00/xeBdO67c/goiCYGz5S88qv5iAjqt26NyF7a+SkxHA/1/rYU6xLrfzWaOJH
ze7XNYnna7dv4JAuymdvuhBWKk1f6yaaIgxU0AiGHu2TS30/8INBCW+ycmlWnch6d8yJoIHZpqtP
bCCyNtxI6lZfos43etNYzyAwxaE1LT1EcsueN2nyU8/JErTMm2bRaXrZBdbTUvmqx+EbAxKPUnzy
eu1URuXPqhzvOBmcGnEfi4oVJY2ZPXgqJKewPHlc4vrN+CvWud0v8uYrwulJrWPkVNn9moMZAEAa
PSddW+0HZD+lFi5bQsp/EQc0wVV0/c51zFNsVeSmapvUwYUIQ5AyObJqxraMHInA/bV0OZDwyELd
AsO87YZ9kkNhUrDqap7Fp5tZd6qj2LcGF/YowqLyHJna5zjpj808n0jb6Q/RMBenIdhivyH6SM9e
tc4En5Eaw64rgLAk8XwP6PmlVguyExOPY4d4C2shSX4OuBm26bULxmlXC5hRxYFMAG5q4YvuJgdA
wJcXFy12VTQKoHaFqunoUafZFO5EkRU+fdAYH0EdoL1j36HT/yJKns62GZ9KyI/km8cPc/7q6iFo
kuzeMZd67agZPbXZ/mVlIPJcAzjFoA9+EFHp7CznkV3uaopF62hUk/tYcHA1PTylY62chj46qpVH
lx3n9N7ENwDIacfKUMXrej663eNYCUs93dihInwuzzykMBxPq7rHXRiXA3lUXutXmvZVDx5wGrJC
Rrv6ltdWvIZm98sbtDUBqPWu45JuvQDqor0S7kFUziAKhvFIJs9abRy6I83QcHXRuMQhkGLSkmPj
1uC4bQY2UsuPcYgzO04bSl2opgRFwUiHe64jIfVNUQxPJ8K4IoqI6K73nTt9YBGdUGu1zhZQ0Fco
BNzOvi1Szy8X5V1PEqptrdMfuVagdJGZFSd7yq2VJlhok1mus7T+1CByHxoXSQpw2pOi5seyde/m
Th/XCx5Ovw8RbduK5ve56fmmt+xmYAt7Y8Ls26nduuXLAmdLQ8U1K1+dKSVnBnZgPr8EE1j91fcM
GIZRgpmPUecwls0r4qei21oAe4eaTjmp63SCnbw8dxGmEK1wICWo/IAwquKSyb+c2UhJ0qHr2O3V
Mf5Z8E3Wiz5zfZWPB4fyHlFBtLXcKZjJnyAYx7VC8kMUncNI0QkYmq3duHBmrUJnkySpjjiA6xSM
Z2vogfUWIJqON7FAQmLmq9Ka1AelNSryZ6Nu24Cn2g1J9FhUTXqylErfljA9Vqbdn/kNcA2SHepF
pQlMEsyqKoafTpv+XBL1E9PeUxCRslSZk3CD9d/raHE3c+9aN01SdDgKdYST1vxCQlayt4scmFhg
PHsLLLaSYLN1pUGhH36aCK6ULgLY1i/oHDImzRztOIfBfYrLY2H0P/QutO48zI85tiuRzvac5271
gMogDqyDW9Onx4BXbEPPPWN9KP1E40S+hNXgGy44/sUI+1PrTFs7UWsS1J3Gx0OnHLMZHxpZGXdW
oY6gpMATzWMEoQwME6HZyvCMzf6ubJrbFHjyXjNMitmZSfwc5zU1AFAS0TcCiBTfJiVuxwWPE/EE
cH5sJUeuUaEYisoadWHElY1hw1xLyHhkUI6rk5qEAx68+kv10vrYJkZ9lHO9Pt4ZlqoddIWKQ+lA
Y5mckWDByDKITBrflDmHkpvOJ9PqrdvI4cCGkLafk7k/jJw2abhlxS5RB4Us9eR2ylMDT7K4bHc8
BV0Pl3J6KfR6YXAGuTT5yVBZ29GiU2fOwZ4Txalpne6Y4Y/bt8HyMCcDHac0cFaj6lC069DCYcMl
ltp5zIaK3m9spocgqdXX3DXuE80EJgfJK9XDaKMnDtBuWnOzahz7akrOdQCLmYGk18pTWy7q/UTW
iaHN0Qlqx3uHz3Klmug90ql8rtvFPeZV/WTRlFjUwoHV+9iq7nK/qEu8qZe83pKMEWw8ryx2MfYb
oDaBsx3dBX2NrTyp+UjgL3cWW3oWwk6pvXX6ZuDKbdUM+Xg76phEivEUBhiYF5eLUwkkyv+iEkle
0R+PuWn2g9IvLXPBJ6rcgdNi2FOYX10JRZA2fJKdxr3IN7uRmCIQkmku884uy0OOmdLWxf2DDiZn
yGcoxkX464LlkUQeOSnzcMYkjVc0rI2PuDOQQBdmj3ezxsPtebmYxX9/c1nu6o+wMpYN0dT1jZYq
wi3OuXZP4pPfRA6SWvGEnMRG7SsDCU69OUXDkYHc2lv0qJ0pByQke0q5NJPIWRxv7qbX2re/ayeN
Qh4tG0uzApLLtBqqZRj9+7AI1zKN99qnUhnYuQFxdteHLn+gQZ+oDRGJQH/1r4C6Y/qRO74+6Jmo
LXV8/bJ1pYqCH9dapEfL2cYLl0OonX6LqwbEwoEhe2kyvrQWSTAzHgMZZcyNB1EeVPhsuqvKNhWk
I68Pcj4uBX2cMWgEVQqyEWgi7jck2oiITZSCwgsaEQd3IyeK6M7Zp7S2Ih1OE1eMASk62Gz5lsRX
Jeem3EB/JiR6nLUvZCpDNIMko6pSLQLLzMn51jOCA8ileyG7QGVFlsR+dpEFCZyWbPtEoguUFgIH
cG0DcX1CnpeCFDAs/9H2kXNmk/Z7y+lJ8qQd1IqJnMvgPW86fXqXzaFA9UG6ozv+iwkl52JX2PQH
4mnWGsn1dGR4yyHXOtpGvnG+JPFDrAhqcww6qOIdY3CuIU9bU7Uf8bdGiWbvwhRPuZxYwl5bmXRY
Rnoa4D6LnXxoWdBceNyGrtLixZK2p4sOX/Q8ZbtTLhZm1Wwmowfnq3Zbb+4e/kvMrwzzlZM5SmI/
9XLtkvLuyRKsTGmXTU85kYuLEtCmawqPkNWc23BS28l0X/oTN3HBVv5wFG4ZwBDmhFzaOC8a8Q7k
G5LvZXrsSy0lvSqhWzlLZ70uzMQMExU2hqLY2ZiWZaPNEYaDJvayhiC/hKFEf7TMUaNdJ4gUiQBU
SBpFyoHiA7gDti+L62LCMU2ZXczN0l9zXZYPqvJB0pTGjTdzj/zXdhBkVRI2xXLX63nzTc5et15a
Iz+06tdUCUu37J9dZs0aJDLnCq5NRFMtGTD65k3MOH9dcxBNNtlpk3NyxWHiPEz1ZiYAj5+EnvSb
CoDnXi6ponUn5zyjQZ3aOQAiWauBtIgCNES9Py6V5VdKEftJSaKU8RezQtIr/li0NURS8P13o8tN
KkCSf+7eMFoFJxDuBfnZyo/1Cv+Qj43iQ5dzf7cKibXWfigY0YnY+Ic/H0BxoG6UsLH3DgVPbrPN
/K4E98q5D+KoCuudHp/w4Dsy5V3O1rOOQjkhS4Du40yQmSs6pIEcnDzhviFzVLiOOLD9peac0JUP
ivw2ZUH+t1nZp4B3tnfiaNh5cpDkFM5QWXqFuU9B40lLvmEP7gYqOUgqhpLry5eL0sso5+QkqmrC
5nrCgcV4JMEAF0bAdTkYgdK4PbJe8c4kVUDOFYyfk1AAUCZufN0CLCkflxOrxZaBvx2pbThzhzdT
+xPjCwdQ1OzlLAEaJSJLJNOZxMwJZl0i5uTiFDbcgeYCddFlH7T+h8Mg8HdyAmTDZmwSy6OmAB6H
fMEv8bcfoViUEBX5m7Sov2210bz/7fctZzEW27hLEfrJxcqI0l2macff1pM7VTvtVrMUY/vbj1+u
c/0btVap4CYrMtwEvCWG28Md9CTwHaR/Xl6g3KS1hf10EvHRrjoufiJ7SxLJE4uDPBLnwT8W5RPQ
QJz1/3Zk/lsdGZzS5PL8ezf47dfw8fNf+zGXTf7pB9douhiGTV6P6ZjYu3/zg+tk8fyzAYMBXHUh
A9G5cVVC9X4zgFs8Zdk8ClOKRp9m/48aMpawmf9LQ8bWHMexdR0buId+yMLtXv34eIyLsP1//0f7
v7ALp6FoKuMMXJkKWWNtuHXEIeCVsJOiPlsjzqF8nxNdFdG2AInepRFeQJEmu+jNS1BS8R4sco1B
GQMt15sNatVKaUoKPNA7ugb1XakTwq1o04cGlws0b7vpezxqo4mjSEWaM4Cey3qtQEXjvDR5MG+8
hCtCTyvug7a0dli9mjQE2yPwNCUMvqWp5nWxxAmJaAt+rwgNTdLBw5hqSoLms2uEGiURyJ5ao4Zr
dRy45dWHA045lfRSC4ZbP7WvqCGeSfB6bQDuvxnkDBnFdOu5QXvweiwpxjCiqacsfOOa9V3k6EAr
LKINrFD74RBStgnIAlrHSKCOgW7eZGqf3yuucDhGo+/pvXvs7Tqn5pk9KEj2uzRvQO2pb71oBGnL
0cO0UgZh9Q7zjLLNfF6qKPLHodaA8Iw3boS9NSYUbTOpy0M6vlvAllb8JFpuZ6jljYv26IUD4nKx
hR2iC6ajSJqJy2mQcwk+sYiEE6elkdRNdrZukmHgFufeWuJq15Vg28EQj/FOAx6L9MPkw65+9b1G
VptKaAzVOvIXi+1iFMHWM3/a3KCvW1ewyg37OKZecIvEFSXrMrfW3ah2+aZI78y660U43EShZPzl
tOP7ZOX1npjZTZjEBL0UwD36yfGpzXCbkSCwjIusPSwgdywS8lYWN+hg+XFRWPjOolGHEM0FJDau
zsHwSVJ3utE7d7gZekITY8I4VgYgeYQ6ZLENivDtjOnZmBvIio13trOZaHInNTZZCJhoGG6C+zBR
4nMGRtcXn025JAoCcb/KNAMqJkEBMC85Dty5h2xaUMJ19Cy7B0t8DMjePjlPrp6G+7At6Vf0v6xm
CM7AaD8Lbm53LRDKLSmn6PQIowXdp76FZksYD/k2fDzBcVG9EjAOnRkFT9AABOfWwKo55mFzNLjL
KpfReEsrdxuTTR83VnrkMgHCoGccE64W10VgLtiPinllxuGLZ48DUfEGP9tOrfwgVzmvTe0uaiGt
BNo0nBu+xRFQ1C6KQZcMSoqAlJTEvWpkMEjQFQdt497zqveuTU8iHDNrQ1o9oLq0eAMa1Z5cKCbr
1ng2sqh/r/viKQuLF5osg18OmbXHPtz6y3SchjE8NgQWH+ao4cYaZgo4sXEhpyTmYjlslA/FwCo4
tiPpll67qTTGEDcY9pqiHFLTUG8bEf4ZLApFzjh/00U1LNfh8FU0r8AwgW7MoBTeurl7ikw934vh
ivCZnMjkkCrMu5pp5051+6+6r8qTo5LPxXXTlgKyxYVEEB1blc9g1qPSV5WuPMeKq+6ioHzXrUoY
h+KJxhz4QaslpD1wKV8AxDL9RZmyu4D0qr3tEEQVV2Z2JhEd3GYxuLgviGGyOmXYWG1LCibkpU1t
R8iZmsLZKAP+A5X8hl0zeIGf5COZE0Hw2nVm8tyj+y5rBLJcEJnrNAf3WqpcMoXtcs/77GaDT0Kn
BxEPBEyXSX6KqN1fJlmSnAsrOLSOyeHGV67YGj6cseuAzExfXLpbT2kYm36eUKMnEvPYF5garA54
sWp/pwZp7ogoPzL2U/U24QAqGmFF0v8uJ4ZwwvdROyK5ErNyWc4VXCuiChL24MvzsxDYyWX5/HXx
sqZ80JEeYvnUb7PyqYl+xLadtHu5C7mKfPyPPfZcytwYqf7ifuhCGdYLZZgnpU+RUJpdZhUhbZLL
ck6uJCfXbVIpEZNPu1LgdH3qus31Mbm1fAKVKdopoaKapSBNPvj3r0CRr0uucPlzci+/zV42k3/l
Mmsg+uJw5wZYvJk/dy2X5T7+9r1edvHH+5TbTEKjNgm12nW/1/Va5G1QiomTvH6OcrPLG5QrXv/0
9TP5c3W54m/vTm7z2yu9/sXLlr/tXu6UXh+Cv+srrIQe0BLKwEaKBOX2cgL/CxGh3P9vL0I+dX2h
FWLESqgSGQLfQwud4vU5RagYU3KK6V6TzgP/eeGPBNY5KbGRlWFokjFKNZ38zIdcSCSdmYpCUmVk
GU6FMPTLR69Pddxz7OxAufnjcbloiY3lHq7PXvbSSkHnb3ukUYv3gNudqabOO6JcFze58eCiK5Wz
ihCgXpbnGK5nVMSu/9uDRZAOh7R8u6win5DbBdGsbSd1vAuQIDMOCM0q4odSE3BThn5Urhly11oo
YLkhRssq5hpxA28IfaxJcJKv59jtl9vYCybIiRzv8hCt5FBQ6be6UNxSqD0SmcjpSqhxuQYuDm6L
9bodvpz2i5GcLAAEvJmU8qJKKm4WMZmlIlhMbCEG/rvF63pyM74NqMEko0Et7AHIV8epRXFuVgU5
PNNnEXkNyk2hBPcWaummMb4Huf1U0i5C9kCjRkIhJB5C1vXkYj1BxLC7Yj+PO4NLnBtXgONIcLMh
qyftmvjhniol2D45acXchcaew4bcmyWG8r8w7KqYk4tVB/kHmuxBmezoKCcjOZLAPDmbl4OGsYAz
cHFsMxvHmfhKZQ1TTohHRHkfOPtB3N7Jsqac9AAYKw1maFVWJWTxwIh39mTfNyNoydlY9PWsEB02
Va5vZ4GyzxCnK9ZSHEwJJiwUy1j1dpkSWs+lY2ckDV5wDVSe02L+CZUGpU+iEsYp1OONDvtgJJ7E
Hup3rbLPDVcknM74qpLpMdeA1kdVlOkbIyV0z667gBaEHRxUY2OJbAIZroBMwDFRijhINpGhMJIn
ogYq50abnjftsb0sFwPjxEihqfRMuW+5pBXUImRB5hZ4Njfb3BMQfm4MwOv5Dvhl192e22f6lhmN
FE/wMh0xGTtXO9TZo/RBqKK0RiQ0evwgM/ZkF4xkYPIaJK8jlRw+WZu+8DuWgksDLvNk0U8XvB2L
fkS+p4a7kE5mkJEmymMSjnKdhHPkktMDtmNUCm3roMzjkxc/bWumNApDYqZrTWPTFATC6w9Qzv3x
2NyBr44mLIuuGA09p8SDFG5brgJFkV9QB8Vb+m3ZdqJ4w/0ZzAgokOBeRC30iiORpXP5lr1qTASH
lpAu8cOSb0/+4HIJ2rx8D+IZNziYETg5WS6Xb1jOXSfysS6lwUjQ1TdZ+ZTFc+4fyfWSRaorLQZU
KjKdrq0xt/LrkT8hOXedyM9ALnI2+f/sndeSrMqWZX+lf4BjOOCI19A6Um/xguVWaI2jvr4H5K2b
5x7rMqt67xeMyIwkQwDuvtacYzJdjS1yoBjsl8r3YqlYNp8PCQ74RuodoR2j/tAuVK/FCPGxa9I1
XHWutNafhe9P/8M/7BB0NHeZGYDc/E/7w1L+HrWQ6c5cDQ8MAuA5LU5ubw7Atnrjd6uP9XYxkCyb
MGyIvfP5vpqq8g+WlePXpdMPkX+71I+Xz++zJbH87PNhm+bwbmsxizPsvSLYsktyTqMJuuJIa/dM
bdhA7oVRLe4NivqBhG02MuYtb8jikpYFVpVe7xqKwSwCMT4b6cYgUJMrC9yxocE7t+j468bd9WEg
GZ1jQ3MisQPMOZHWoQ4j2IwvQRS/9H0bbYOmTFEQEgnyUQ9PXIi7/nxDn91Gy/v5uAo0fdPlHR1w
UuM2fRUEZ+XgMQ+I4VjODuQqyW4I05dFt/TxTc/V88+TwaEqfrKe84G0gtpHrjjMayMrfR8EmCNv
Zr0680ZjMahVbbJearwLqzjw+uiUkgAceB5Vw8o9RHoI9li9qdLTcNinwaZKTX9VdWENElPIC6XN
YY9LKD63Vq72TlM+VomGSXAi1Qn1O3ZGaRUbWKEK0AsB5MCtqCI6Rb4lTTE5hCSVibI5mrFBkGeO
ZAsJGWXzmcBl+XNLanks/AL0PYqyjUf/ae4PYW8VeJY9l2m0Pk+wF5uKgzFoS97nm0krAi7/Lc2s
bus0HgzLGm1pXb/09t5k2bv+OLpV8OM08d3N8n/o8JvrSr9kOdlFc2Zghg1QtABBbLvYZA2BNPU8
upM2AyBVzHqLVlxKoeN0W362/HaKoQnUTfsSKu410xS8+n7qg8gPAH1aPyZLG09GE4gzeBMn4nBD
TupKVHV0YhqDOKLcR43TYpVPJvLK5w+E7kSD7sS4FF5xr6kLbPUJlZL2J2w4aFh1X0UTYMHu2y1M
KAPBJtCJwYP7M98pl02uaQGlcv231XAtunW3nhr9mVYsJqa/NUKWlshSnfc9AbPbUvbR6e6OO8Tb
OCSgJOeGQto60b8fT+DqPSb2uwOIfNfGqNQ60KFdG7mzrIzxZX5vYUmyjz7ghIPbx8c3b7oMU11H
kWWTKm4z4/SlGOu3QGsnFtsTETeO4OOxk7c2tOmKJFiBTScaiZ3L3Y1ZOmuXLIeP0yNb8HBWhPlx
0gqP1D58cSw2s9Oy5y6K5s8fkodMvF8znjNND0GQ82Rj7gose5+b5Wn2598uj5ejJlEe7pH0nJcn
/+15y65u2MlW2vafj79dfpbF/THKyafO5c9Ez9S2SIkJ6Is22BAipW0aGT9DWJuu3iSSJ/IfIQ70
T3HtIQ40gGSg/6GEpo07ErTgM+gD0FvvR9Bnb1M5Gtsp7d2NGsgMKKcOF/9U2VS7yy+ByveZK7aU
LKBzhFi36zwwVgCO/U1QD2c6hvVPf0B02Jfe9yID1FqM1JT8rnKwFpGJQSG13mp6Mpz6btKe0Lr9
FPF+cE3re2O6+KqD3r87YVBffQGHKk+i8d2po8s0FParQe3rQIlJ7UQnu++Jdl5+35spohPRpycE
Av5zJdSrPUzDuxU2JDRkvnOj9Ys3uyGvcC65vCPgfMoNX78EaQFnBR3qsZ16xKjzLxudQCyVvDdE
u+zUBKMpDpz8tQ6n23JUPjVO9Uha15nBd5fUhcFg8u9aV/sWxlb23Jc1QZKWn2yzsYQPgSED0xqG
xMGbvlUC1VieS4W71ZveeqhEy5sY215bg9QzL2VTiQdWP7N+e77T2DW3+RFDMTB+/9GZInFWkHap
rvFqJ2oKk2cnXzOtnvbO0Iq9SBVma5+C4/yq1AhaKIxt49w7qGklKUsfL9cKEEVFbWQ+dMEoLrk5
gs2ZDzk61qEbpPE25qibirGgF960/bcMKdRyyLBwY9ruJnQe6STPCKy/Lz/X0wgBYOAPd2PMzCsQ
wZ6eOK9BhMXNTfXqlcpgcWyGOtsJzQ7eJWly8xdsVZxOxCzYx67X1UuUTE/LAfsS5WAn3fYWYuK8
FQWMheUlSpe8Mx3pdIVEeNsolZwESPePL1Bvzl5o9N8nG3dwYpBtZuiOfMUCCXqFVzNBOl0vp5jy
bf++nHbLUa1K/0k12niy8AWfQxfd2vLyc8H00iBZMsI7LjIdCUIFlQYtuPcYBxRYvdHMf+bKOllx
aHwZ3KnasVAOTkFcD4/BMPOB5megqTiSZRt/1SIr3lljjbuRG9Jjo0nBNZgVP6PB2vsyGr+qKPe2
oYlah1g5ynSFTWQ3J9pyHFTFu8FKw2/MtkCOBaZ7Ep7fPIytS2lzPo6Mim3ca923lF78VnNkxvwh
Dx9qQkvo6fKMICs2gd753xrPIQe6zPozAihxp0ycrZf/Ug8NEOSx/R6MOM4J32Cgd7PqrqN0/DiG
DYUoa6X7faocD8qKiC95QR06Dafu4xnkm4D1nJp3tyExOk6t9pIh579J8pw//svAPcCL3fe0cEF3
0E+8NHZY3pymlh+H8LqD3ZjpZXmCXipgZ20dXdvW8UgmUsQwzG/HAbsWj86PTtkZY7rTXBO3nTgF
RUwJv0l/pv96QYUgTsfqzSuhunBC+F+bpO7FD+qay7seKt1dK00Lb6SL+pcoatWmMq30R6adl/8k
ptIkEKtob2WH+F/5hKb6RE+8d9aX5QnNOIzrWq+sWyvG8mI1RPK1QQshQPH1dB1laq2sfzElpxTZ
t/qTE4QlY9vUAEnJu6fJBRXSCbv6RZDqKrWV9U7cirZOyaAG/i3R1vEat10caW9aGzx9HM0Ln0u3
kG++lmpbulnJ2RGadeNkQkIeuv67y5e1PDUxCV0FZF49ycLqDkXi464nxPqJ6DRc7fNrIyKQmEej
frecPt6USVXfUJb350Q2dJm7kryUtHpYnsrV86KwR7xRWsGowCVxqiY3vPc4UJn55M0PE2SRNR/V
ZFG7sltbexTjaACzq7X9ZJvxM1GMeO2Z5f/KOCt1r9O+xxrhk8Em1ZoAqdxgnVsCt7ZRxuVlTVAY
54/HNty3Tq8jCGwtcaPBIE5GlNf3odF0dNrlPDP6sjxzIoVkpTohHgcfy14/kiXddvV5UJV67h3E
w8vTxiDdFpY3ftfisoFG2sorCpfwMihip5XvhF8nlVyX9+KV3le9U+arE2oY6XPAbQSW6HfhaD3U
c0440V2XD6hiJbcKpql+7Jo+OdL2H/dtEsjnqEObszzFt4OdS7vqu4/vaA7r6K+OoRUX34JBKKOm
/SoycV6eSqXuPQpzxskM/5Pjp9leoDc82rnnPtpTNq7C0rR+qqxGDVBr3xJyIDd9WzQXpNzhDZFY
hG42bX9k7uOoMvlz0Mgh7TwHbGumE7NYWeEOprn6UvfjdTlW2Op/tDiIX+gvOIjr1UDQD0O3Eygg
DPMxusg7DKMvvnpy6raTHQ7neMqDe9YUJMbMr2fZLA9V4Gk3ANz9mV58t13+bP775RlmcPr/vfH/
UW/ckjZt6v++N36vf9Ms+zsr3fj4k3/3xu2/LNv28AW6tvxPVrph/SVtKW1HFzai57lJ/V+tcvsv
w+Z3tK8Nutem99kqt8RfnudhqjNd+6Pb/r9qlWN9/EerXFomL0GiSTFM+vJzw/7vrfKkIW2qV16E
/eK7S/nolM9JmHY64fnox8MIntMvFDTNyj9NHgoVlHSv7hCRpQNFxY0IrlqkO5+bD1FPbF4GW4pN
OpgP0VwZWza1mZwxGaT/lRAxl3KGtnR2YtCuSyrFsikcFa+mLDY2bVFvvY7sMFuIYtuG2PbilCBx
ZiDAuoLQ2TVJR8WwyZKDMruzz1USp5r/ULFS27Wm98YSjcWeXFe27zzY3qYO+vGBiMroMXGzo99a
NzG47sVosqtUSX3MO/NHZMOYpGV3Dqye5HXEAruKEl/CcdBaLj7kZW+RJdnG8Fb2BHxWhX030Unt
ZSpvSUcqEWRo7gpN8ws74k+ysezTkKKbpbzJLHYOx7TcQdDpjuDN+GqXi16eaSDKs9eRzWOm70sD
tZrLBRQp8nXAu9Hik5wXj+a8+RAY/XsPheDLkLTJfOthcRqAqGipU3RzwYI1K7nqaizBl4jN4gZd
3gOx7PZhnCw6+XP1Y3lz+lwS0UA/bLulTFKkLz11k3guoDDmqM1YQFU16sQ5kUomN4qKC2noG4bK
XTKXYnDtGAA8Kc9kS6WG1EnaeJ1N+UZDhzhrM5EbHQNm5vuc3jjduJYQIbmUgOZikD+XhZykwq4Z
uDsjC5w9pU5xND3K6/OXsHz0//gmPr+dYi5KabX6Y1Kl0jErzRVOxLUu7Lp6TmVdNsNg1VtG+9+6
w/JqpfrmFNhxvVdzpcyeL4Zl73MzzOUyIy38vTXKHT5UKNzzZnlD/3gYzWXmGgHAujaE9y/S/iJK
+4DuT4Px0KcJWhRhYM6iGjhRSTwte58PxfyzyYHJ7Gaz0J3vfMm5WfY+N8vJsDycxqHaCAkY9kNR
N58IzoL4DueC1PLD5ezoY/nVzCJsjHPFd/noPjefPzPnQmkC4HwunP4ttsicyx+fyVLpXHZ15wLs
ksG0cPaXzZLDtMD4s6V6i2UK89pc0l3ScJDlUIsRc8n3b4/xatqIWq2m6aftAg4PoXpP2zp9D0ht
RnpfwBnTXABnSQsRkKy0k5w3y8NlA20C3GpQaqtMfosFJW7h78suTw5B2Zobd5g7DIbL3GGYxY/M
othF4ZHjXWzPde9/cYthq5BZY29R2sk1zRf0x9mu/yj/zrUKlMPU0k7/L7z5gp9eQNTLxmsKsfdq
fb80epZekOE35KwR280AgR8DAHYyF6LsDGQhesZgiyaQZcuc9KZrVKZwWYILtYavUVZ70IXC8GRN
r3yyiVgTvIMCxGTThZ46jVzwOz+UX8umRb3gIB2KSRpcPshq/rZDFl+kxRjZZpivpeUXXRRn1VdH
98hp7CsbkV8fv4xjO3FF65i/psfGQ/dT9NiNVNfcQMj8aGvNWpta36+IRo8CFtjzSIfp0f8VeSI9
TlUpdlXWbgy/fk5diopBot50CxQ2Zea1kXvvGR2fzdRnj4SNenV6ijL90hMtucsrnlHh7AimYtqo
PvZYvafX0nXyvTsM38he34gh+UYWnnc0hxieYuZiPi8JxzLmU2EY7iam0rVQ+jd/FP62EBm4QKVu
kVEEuyJ2wdrmykaHEDWUsqnKtUFJPWa0g7lIeU/C/JKWU8YtoiMYMYeYC8lQBtlVAe/UjXI6RxKx
fmJFR3xV8KKHZzecJWDSR4BLQMeqjxUmJcX4Jt2BmMf+vLCYWGLA+B9CVtjJ+DbUYY6XUas3QMB/
JaaF5cVVPzUd7ypmSWdrusx96QVO66p79F0NW4nXvUZTlexZrd212G2P8Ky6XTTk+JTSsWdtFN5N
MzbPTiMzKiMuwcHmKkixrudZZm+lT8NJkvIZG1ZLS684azUZpLPTYy2Hpto3KgGN3PjkwEfK2AT9
vQiAbUqUUGvTQuZbR/7aHZDOdTLKN8pULK1iV3APp1ZbW6a5M+mzrt0s+T2KCbanN76odLxjtO9f
UsukOmZqu7Ywne0A0XynQ0ccbdjunjDUwYj9cleVHJRFwEM7yXzFFz+cjTzRbiAW+OPgVzimNgUR
Ld1UfqnImQPeVrZEiTux2InC+l7EZbDrJ+2Um/RvQ7sNHsYUHlHr6ruJLDZNq7Ub2b06CiG3WUN7
okxKJOxzH9fNTlpqhCrAwg+k/tUlr3STUc5lFNGrH6ldAuATvK7IVOnOQNIFzNv8ApswVOfC08vV
lBvHIuw2uh79SpAdrvrMn7C+a1cF8VPgXVt3jOeHduAC6vLwG75CnHYgFzAtVuJIxh/GwNTbGomt
XXkxvxwcTavOEICnSVaypl8iNx+czH9EnH1NUj5TWy++t17zza2AGQ/etS+4TTlct4lRYdOIg1s/
6wqN1Dkg5RTrMOHqDMMQUKePSSwTFHgcX9uNhb8yZIDRPS9fkzEmf1k7KXqkO9vSFFIn0G8xIbp9
2BNcbIVvhe39TI2Y4UQPxMbVpXaDnYsWKN47o801KbDwYuVEaDgzfdWoHjwC3bcdkA9mBv3PILdo
O6V+fJiIsFq3hLCJLz3aJhTw1rfBJmLEwdltD69tlE6bQbP+JLUjH/P6BcfcpfQCcouDNjnWYOg2
zEshnCKTsq3YP1Bjo+wnk2xboqnUjOHBSLxnXuhDFAVq3Wh9hSecIuesz87s3/Fofp3KwADzqV9M
3Xe3lo7JMyAHIgqtmxLMLbvZuoSJXFvVma5dMwSgKzeNzrpZ/SkLZOx1R5emSEFgxkIDxW+GTGkJ
0q5r58cg/XuseSy39eoa+RNh2F1IbTgRl1YNN3NsorXKk0fDSZ5qHctJ07UvIG7NJrynREacQxs4
r4PHNpDFcMQ6TOC0aCZOFdJfa5f4X279AZXPiipzSVeoG5ov5N+pDbTdAletbWOoHa1RUBYi6ShR
AB2k+S7ld3OM/HPto4CV0AQ1nau+rSibZknygCrUw54GFF4w86Yq0Smqu86kvU95swtV/jUMImbi
kxVtEFTyLO9L6FIYUBE+l4kM0zLs8VuVpDEMCbpJOvdbHBi/8on0QD4IOlHxvQSP4aG2fZjQnaba
OkQkR40pwkhVMhxpkbPSEmyefTGMGxMF5KkbcLeZJUQ/RuwzAr0ttyd1YyzFGaoeSFpQa+FH4Beh
uCoEIph96f1nelRgIYhZ5ugd1Ohi58+Jj2FvgptbDDnL42VvsbksD/sGTMKoMSWbly+fbfjPhwyJ
oB+b/G2wSGWgoxJv2QAK6OMZVzHrBObN0pj/x8NCDfIYDKfcYL5nMppsqml8Ns2aWLkYJcgihnCU
427KClzl0oUvOyouGF4AS9oELIZW8Drk6atJluFO8xpSGRL65qjyMaWl4c9gdh98WpwWkx3xgsyA
XaZBB0KTNllF686xgPcaTUR+Qmjg/lryLueNkF2yj8Losvh/oOy9J4E20hHJjlHfkXgw24JqQYnU
MbpDBvnDLKoRE8I0nlhjjKdIl0A+zWw+vRDduK7xa6S1unUXX5+Yc5c6/aMvvTSnl83SvzaCzJmX
dddFW7BsFplLNsP8PNuTq89OemvJUd8ujz3cnLskc2YwYckscTYkLLuLxSyeo6+Wh2Im7fg7a57U
90kbUQCbd7l34RjVmRgi5UwHFENjg242ssSzNIs3H9XtgVEEv/SgA+fuqutkZdaLFYC8Nd0HLSs4
uQuh3WMn+qVCE0h5XzjnsVHFzi1x+vhtPNzceeOH7e8ptYlClM540vpsRtywPppC5SExRVmDtlP/
HuVMn4SND3Ms8bl2gBMxYWPr5xQhq7zaj31m30U3Hvyc+QKYyHdSyuSl6nwyS6PglpN6SLC3aawS
SlfM2/pm19TGOzItkiib4unC0FA+a/CvaYl8EW0cvNiu5qzaEo4sq3GNxIVcvna+TaijAazA6v6M
qY/VG04hKRol7v55vYibx9paEsS254j6HqqgvqONYf6pF2pfx/LMmedyX+WWaUfEHcENnmwETZIe
nBYOV8MbH4e0uSIgvPFFeAfIfPGDJX6bRNvcrOqIU9uEx1jaGzOP61XPEI+J3M5IwXEglHtjtarK
aLzHNMR3wvbXXSLUpgFu+ZgpEwj6UF07klKvkhNmJXutXZeVQfiHM2zpIGdnArDr41C7Gz+36ps3
Rs1NFcQ8lNQeV+EQxVeK7e5O7+vfcqRo4KG2IImgmtor7Z2Jop710ERucabBlq2Ix562WcNLl+ht
qJOKA8aEk838fk24/HTGSnpsOld/GZ2JoI3UMI520fyqjCndxQZEUa33d1oXWtuigh8wRh1XuRgf
es/56rjWQ6gGcRwnwNi9lI/xEIY7l34UvtDvWj6aD+1YdTcshOvcybWrJBZo7ynrV9RO6b6wwJeP
rLEeTWhB0SiHTcasZc/0gWpxnp5z2TGfc6lrt8V2dKAr9yYebQH3gDsb7AhliuoOZQRV8R1P0UWO
ilx7Qzvr8BkO1pD9bDGTbEeP5I/QjeOb4abBOkew8JhUQX4gBZNqSrZl1TxenME46cwotl0OUH6q
hTjW6dfRjVmeEAu8SuUQb0I1M6976ElhE8My5R2t6Ms7nFxltw9D2gVZxauJmMHn3Gb2zUSQhZ5Q
zB5rr8CoDW6SosNBVfGXwmYhOyXthZ6tlviPVqA/VVRpDhwWEhGCLEb5nDOzdvZ5kVRIw/qtSIbk
bkTNNox8YLr+YG7HzDo5onlMaK9f0Ez3l2WPJYpBEDwyNNuucxzApHXmTFNZ9wTrtB89egjTVQuD
dDOmT8SPk7vh6/G586gBaUWMjLsD7VGM3c4qIgDlMWAKAWBoN5so477b6hW8BMP2TlZW2c8QRMMn
EQyrL1Ui915b/EzpIO7hbgQbLYjvyrsPba+TJ9q9hoOvP+n5Nwr28UNRhLuqQ3nf2QWZHTkZL3n9
Q+gTykm7xrDg6U64NrLp2DfkfkBxYU6GgfPepEF2d8swuaXND+r+KSnhZn0MWyd4KSdgFinJK1XN
IdK4+NWLS4ooYh3kIZSOmniAOTTupltyH3cjmQV11Z5xg747+BguniIq1JvpZrGQfKsp6fHUOnD2
FtovVTrjTlkOgrncfkvqojtIK35WZMbeRCiLo7LEy3KjbabmKZDUNbRA9jcRZyzvx2Q/OD6u/rxe
60U2niw95URQIYRzV4C56YOrksYO12WGjJ0Wkqy/keBeowEZHh3XE9eo4AxsfQQzJYwRSWthO1pU
IWon0YjmGMqd43iv3GjSoxiNI0tg2qQ1YN3AIyDJBtBAxpmzP05eXm1jB5kj0fYnww3VLnUxPGQw
V/lmI7ywxdfEYrFbk5IRNYa4R4kn9nHSmRuqxvaqQJa7A/tBDy/E8lMadHOwNj7N1VQy41Xs/Gzt
nowGe8s11ZBij96qL6L5HC72Qf7D6nWdy6E7BAU4h0H8YIrRH5J8hAAhaU7HYX6kL4yYRwHZyBNU
mVo07POqOHip8ztm2v5qMbtXFavIUNPsq5CoTbDMjPn4DthYrn1SsxFfjgOCBlg3bWn4r2TZe/IY
R3Z6I35aPjK97mDCJWRu9QgwNX0A7m94f5oJMlhukyNSo2peO7Z0wBqhkvALJth4rl4qYizGadRQ
PZMaJQfD3bWZbW2HKKIdazCBpWVGYsE8Hah6uCJ9bdyWqRiGHPKWJFB7VWCmSl17E9YFgk9pvlbc
p61W5cQoKIdSQwAdWgXJhqHs0gVRcJH9cKYTTzGGyXqLTewofVqi9iSvkyFprPlYcaMp2wcq/TnU
o7fJxu7JaY231Dbas6kB1olVe0J4isgJDhKKz/LoytinO6gQIPTvVj+F557MTzIYBZSNJMru3VRu
RECgsEfnCr2by5wzrDe6ID7O8c65XtRX0dBpxTXZ23DspNuNz4Hp7JMm7g+UoqyV4TndtmhIewmj
NLylcvZ8WVOy81i+VuQd1yKEsV9mf2rYHfHK9fp3WZdPEU3vraySbhXZ/kJqeZnGxKSsqZEoQif/
6uHV2xJRSOzX5G9hGYXHiekPOjSPVavxzErqTzfpw8VpWpYZBarkojD+AC2gbGKY5B/lW33Uok2Q
ZBZjBhJvs6XQoQxpEjQTESOmSAmmKb8yBYoGBG3DnYbd3bbe2zhWXywVM7JN0Odbt/mJ0i0UK+6S
N8ArVKJyCai9QcKjW91jVevjWpNImeB4+HuZ1EQrlTXlz0Y85Qx0QZV5l6ALv4ypxxwRXBDJi2wc
v4BOrZM001mA+xhn9CuLI8bDIS22oRFiGFSpdgmkjiWRVL5DJqBjCNh9+XzCmrWxSSwQd3Y5XC2P
5KMkL7/qlVtfQJqHxJ7X4OPB5tGZNzYdZbNDOvnvWVASC8SFiDyem6z0hiet6vdTqQXPsZ8f+kZy
juX0P0QsWIA2brGX5M5FHg35PuutTcrSdpvpgVy3DDSY++uBloUVIAHtzEPv5d05rAF3MMxrG781
sXDP/6Whcgu5b2IgLZjMu+a4SrK4o7ouxYsZkSZlD02/dmnWsHyo1CmK6YyjxiD0Ei9C1xiHMGKG
mlRoWoLbkNbyXCe1v2qrND22SfooNOLfvJ4vwPFaiXmajKNOYQWk21YRXqSpI8qydYjTfBZvz+A3
7dBVRgMXKW93VoOdpwuHmFaQI46tXfw0JJMi0bnt3geWdrM9ShJpJYIDs6Kd2Qd8IpCqttHkUjqm
P3+Uhct6DQLOhhpkt3F6zdyEuZbvlw9ahAngFjHetMoHLOPrZ6dkHhydnY6RaMqjHdmQ7qG1s4sf
OfWj0I11TxT5AT0vpa7vmgUsK3eLF53g8YMMTA35ONKG0WivRdZ/gwYkuMsCjYNRTUUxUxO8Lsqo
l75JvlrVMO1lNpkXP8u8fTVmP9osIf5i9JyD1+mER1U5nRMzv0Q2kwuf8io6nDo+F+T24GjTKH3T
sTwmTqkfAZyevSK+MyYHZ7f106udWVtPS4obMKgd1JxoXw4RC0MZPPnUNq+5zifVf43yqL+4SYum
ySceyXKJCcHXxyKt0J5kHDvnZYOuMeZwdbzWTUgBsiwhbfY4xdxgDsvK3HqP5dS5GpGdX3nbLmaA
uxXb3ySWz6M/P2qd+NvA+XBmUd9RwOde0Jv2l8zR8lul9OKGBPqpDIaaeDniDkbWrFsnIRrdGHtk
amwG/Hlprp68jpVqPsT1vbLeSsdTZ0sWBFFgCrhoTkvSQoWuNUnjCoigiI+Fl/QE9okHI9SGZ32C
10XaK7E/ZDDuSbpGf8wXt0Yf7Rw1FbvrSLd2paRh2U11tI9c5q4e96415t34lGQT2gqu36IYflgd
Ok+DL/UGZXOtoeq5eoFySSYUBC7E6mc/SOsx5jT0GJKfO59AqFS/aUEhbqx5jxOSrAv5zyThkcVH
qKBVyObuCXiBdenoCKXVnQIhzpsgGqlvW0QPAUBEYQCbc/TUlSzESjMZDFiaksKQbPJE1scy4yac
pVp79QZWLFScHtyWk8js6oRp5kXVeXV1KB1Gsjc2aWm+9NI4l3Xl7tE4RMfA9REik4G2cSovuSdj
d5+coIPpEe+bxOtXlldExyzLqdN046q3ipmdkqwaMVoQaIGKjtw810NGi6c14mgrihzjhV103D88
ruvO/hPF9W89tqu9l7s/wtGhnNJlt6JNK8ruDehBv1JbWU+32izC9eSZPfxMtBYl/eH9OAzt3koZ
6mOWTbt+BjKqvCp3kVbu3coRm9AI1Fsm6wvOIkCnDv3maXTK/ZiJaKWnfXiWafuEL7NcdwV67WFg
ml666qX0PfdCAfclEIwlqY/IPYoI+rOVc3TIw2mq8miP0jyy5ubkUKzeRtjXmaS2K6aqZlxDptRW
7mM7UJ7qZQJzVdOsDYZkZj1ApCjlNL/NYJglTDM1RBaHiKhEU2eQaVTzJbeLb/pYtGt/7LG3M7Od
VcLL+1BuJffm5Hzpw5wTOArSQ4/OkzBTtQVeqtF2u0/+mz1Ywa7TqolbIPleoUfn1qHxdCpa66VM
zsLSh6/4/KNNX1vZTpPqtPT4lm7fP/p+nz8LfPUSVnm+o5pLsTeba0mARxXN3AJhEEWYIgQjBlBq
TfMp32ieSrkTzLqn2eAicj1bpzMl4+NxjMOYplUApdjTiULoKbLaeKFEHzJ9t6zhFLeAWyIr6sBL
BI+B8siZmmk4S/N4wX0zhyKmoybaVEVIE/SMeFIXWaCuHbz6HtdIFYIZcNRrs6A99ZwV1nbMX8hk
sUzk5JyaoOHiuO1PyyZM45vfttFeo1RzakZk7tbAyQ3qtTj7Sc1KWRqPXCz1qrOrNzkhCldWhCSU
tUxxjlM0kjT9M+RbLmUMW5TleeQKccJkPKagAChCT1hbZ8SQs2CHJkZeYyI4kTroq4jBIgcxcE/P
nN2sM3YJ/Aac1oRcpeWdLBuIKfUpnYt8nz/TTCPeJWPx+o8+tG8yS8K7vZGD36MR550ve8VM9vp8
uOw5IGRxPdFJYnnILLhGZL7suf/eWx6G8wdWGMbL1Fa3sMrMdVbiOuHGjqRchv6pnzdeTi53ampy
0/2bdyIZvY5Tjals9kJNLus9yG7slimdz2WzPJwMJqNxTOqklQ2Xzk3GcxNMOvMAPoz5tU1zTZN6
/izDIDUcO0nC3ZmqOk1juhVMeGOzZt1Hdm5T6l/FaGrQnqicajqbZKmXMgdpsNHJN+XF4a6ms3zK
ZnbLspfMe2Geyl3TxvflRzQSyZRx3tr57WBD/9eGPI+ZkJCaq27GiC1KmQDbdFYQ6pdpJbGadvUD
ww+ZgDZEi7QdjdPnpjOLizJmlGGYoBqRkN7spSJMc1BsPTNODlpnU0akkoky9sFyE7H7/wKx/5FA
zNQ94CP/vUDs9rv/Pwea2E0Y1b//Qyf28Zf/0ok5+l+UTF1hW7ptQGP5F8/eMf6CSQRRWRo2gBXh
/o1nDwVft6lyQAODhi/Nv2nEjL8odFNyME2HvrKhm/8bjZg0/1MhZrlUJajIudbMZ4Gfz2v4u0LM
0uwh+L+UnddyK1l2bX9Foffsm94opH5ICw+CBA34kkGeQ6b3Pr/+DrBbHV2lG5JuRAXq0MMk9t5r
rTnHbJC9bqyoC7JEB25MqHLiCc/NId8YusOptDF2oUw70h2u/Yf6K7r2L4TLlqW7WAGd95mkPeG1
J4k1DCTGfWXAGqq17KMbK3ULgUOHHT9nxNeV2zp8zAMSev3ygwoD3xB2kyJ042fpd7O3XGNrubAa
/+k1eajyBZHev5SASqqEPiEImLvK7W+f3v7+j3/V/vYYLUAimqYY/E/+42NsQ3mRZHpzG+w7L4Mk
PcbDCg1feUgnVKDoiNiAkUZnyU1LpMf//o+r1v0Z/PNfV3mlME6Khqgpf/rr+DvmBvn5ujGfrWkv
fleP7VmNHfG994tvWGN339G38aQ+VqGr7vFZZk+Cbx6tJ5PU1nPDAOAiUeAfmp38UZzWbXYhmLQ7
oQaeLhxPOi85LR/mvdtpa09GGnB0rTbzr+olPigPYlCbXxG+GE/AR5F9gU3TH9QbSq3KhudBD0I7
9j/Sh3toI6DT5+J5JIVd2RLuWRgeknVltaXaYZ4G1pfOQHcoDpMv/mbypaA/s02O1oaLZ8x026fm
JJEWvSdnd6e4xXv1LIl2/Cu98nD8+bX8XgOU7ImfHMONPjC1tsePyNxMh+EMM930069lU7iDu5IN
GgKKt7/lPZz6np09Fbb4wLrPFYQFA0K3+ISePauusG3fR9MtZK99vs8TaXXIHpys6HqXAD0T+Zun
l+VhpYV0jBDimdfqkn2BMeHkKxyrqxasj4R6kd07XcUJYIXL0xEdlrfyQ/dpLoXomb5TgMZHHeOF
tMsiImOJCN2Mpj9NPCEuUFvFoBcCeONtLLimqXByPIteKV5U0V8gKV7a92mvf1YP4bknR+uJToPJ
dsDBjqjRnrQ6ThSnYjedyJxbN9GDvh8rh4TZHIaJU3/ku8a0B2IbL5VLzrcX+bDJC4pB6vbPPvUy
CEWQUXWXvtsbye119ZBc+/ho7tWFstYpAYd6RN3u10D1Y0+lXqHnxgT4Jv0OjzVj9+P6hvSBXsIZ
VM57fJSPCh3kbVe7ApnyEroYG3EDw/4DisYyDYAwv1p0CDi2Vm7+1V5yJj4n5kTqWbzJo6c9Rluj
RQ1hc/KuKIwlx7qOPBM0jXpIOQeiBORN+jFsW6c4y48SiLDn6FM/Dd2+JxXzNXw2L3DQubQ5gPfu
oNmcqE/FeYKH5JExb1w6JIC5V2/Kz8kvayfdNJv8zXJZT9BJk9hwtB6sF3QhjKHIp5693il4d9j5
13hSeTb3cnpNK6c5Iwunq03EAjJtMGy2ke2mN3yRBgI1F+C5bDMyIFr6Q98w9W5s9lzqDa/Dh+Rb
F20XDXZ87GqHkb02bSUPZLr+C2LL/QHqfukZ2xE2FVmf0Oxxbx+Z2dUb1bBbpz2RTw7e+5ilgAdY
A5XeXURwP6BXaQS5I/ghbFa/8+fYw31wo/wnZ8leNkRZciwKIPPRTn3u3xd3s2ziZxXsLfpP0tPP
Ru9GpNVew4/uW0Do2NrycRy3yyu2Rw/Gr3UZQntmhhQsLfng9hzMEY1T2zwrw7N1GY/9Ld4RKG/c
iMp8Fd0CdrotPhJUOP0PizPb3x9XR5N0X9VkOihJbHN3nfQ/7z9yvprapMPR76LeLeFUy4Xxaiad
+98vw/9lEb7/Gc2SjR+xtqz/SQiNi2IZxFBqNpo0Xe9/wlrm7RLNX7SEoKMXPdjzhi3+H2eB/8e+
I9OR/K+PTpVFvNo05k3VEtnG//nRKVGj6vQlOnhBxetdeuFpc5luiN/Dy6ErwjvzDRt6uR/WLzQZ
yHUxPwgJKd1Q75wRLjx8iOVahRCHVlPmrQY+3x+QJeFIEw/ZMJ/nCOMvfcTOlxSA/4mYqJ55b4gz
Yav9da0mO2u6Uz+zZOQrMcCVytA2J1lzVZqDOi3YOlNjl+k+5UT3IteDRqIF2oNRBGCVlxVeSJOE
KOaEPlc5mQ3LRlZGezGr5x7k6lOkdfLRyst9wzzOLTKK4Pshe2v13YGMgQTwOBtZKNY3a6y2sK6Z
IBnMvzF6TU7DZNBvdYEU2QG1QwHSq9+JRSYFirhuyQVcfT2DTQ4BG1hQODAuaB1s0YkzTaSMSuX4
kJQ8BF72nuXAtEsLuxtEJ6BEBW3E2HqVa3qMED7oobfJ99D22UmeYLsllfiU6aF6TEYSXMtVH1mo
5BqKuEA+xbLRmvai50nmiEvhzwmDOCbiCnfS/JavkJlYU0uMKFxylF55X7kg1iBfCKsaqHS8KDJL
X5Cp7pVUNJgUG0fST0rXECc2PkM9L62yBLqgfk7WrILC8tR7AkQ4GPlmHGVSb3qt2zJ39eYpfVAq
4Zclc89Kbb1q8kfE/bUrs/jdVmq40Wqd/WyVzykTo1jADthXuubTbXsZEm31VHJPpnABUaFzSBg7
zmjtnWOn60/aGj2JdeukmXQSzXhDs+JBmn83s/ZIl1kJ1Gh5xdP6Qv32EZ8HMS68bu4e57ikAR1d
mSj9Ts25sVcu4FWlqaN1r/d/q4xNp4T40ERIfa1Q3GheUQ+KAg8xwznJllBaNHCY0+BCkl3QWINX
pCniQlRsca09JzKTUgGom2rxSpvyrkorgcJbFTYtg650hGmtkKdIds30UtbwPswJalCNoFyYvxYu
dVHIr3Mt/w6RWkxLCeWPNh327kDIhsUGXgmfc9AfgBkyTWJn6E90Du0lJMmXZydfjzjT3BqN4TA9
1QzUexDAYNTcGsaFCsa9FJHK8RMiiro5/7IwUxjqgKyHdjYYLSTHTm82G/VBR7ZRMNEcDeJ2qsbB
K+aaxeBoZAFPMyEg7XZoEwzU0Lyld424WQNBUMbBq9S+0vhjnZ/WUXOVeXw2u+lgKfHWNERfhW13
Z84x8Ka1xj45J/q+MFp9r0AECpKiOC+xRuB6FBqyh8GBTaMd6CgLgzkQTHJacRtWy7TV+nsDutZG
dymlZivr5UJMxbDpGKKD48foSyuqfRQqlA8gYyJEsWlLxD3DQ7Bf0q5m5bNrxexcc5SjzQKwThoY
OmUYIxwQ4Z4piQmMHBK+O6AoPzf6IlPlJi1nNtnq46DpzYewB48D6KVjPAPwRl2U2ptinBZ4EbOd
oX+k2T0e6OdTiflajtjHq6TI9z+f0WIr+9u/RvkX74h0j64UZD2NOqdoaNVErQKAqM9ZPmckQ7t4
kL+aSBZ8WR4T7yGhZWqL5/WRwQbHRY4A9cZ0u2N1uYdhB3jpOTKGN/l53ci3tPY6tz3mx/kofeS0
Nvdd5uA/sR5WMPSdk92WJ977DYnwzvzdBpJHZERxAAR3s6sL8fLiDcOreo4/uoPqz8cBqN2p+iz2
HNnJkCaH9I3XSH8z991TvEEOrzIsZJ0/06M0iBvSnEJyi/uk3CEGhkFP2znGSXzAnC9xPCUMBwwQ
ulOi7tFCGVvpAnbpzp6325vUwQI7kCvAjxkcEB2iAbRP88H8zej+KxlvTMWz1FXpxA384Pjd0Jx9
mQ4yGILFFizsyJx6nKx385MVGC/VlYN89ICI+cUIcHKck8BoHYNNrOSgoXzn72salI75ub6nZKQT
LOhVMidt8gg4NrsSzs99v5EaShV/3MvzjpzdfGQBtRwzPYHMbrVAl6A3ehETkmkzm77C6WrylI5W
5ZakhIV3W7+3Qkc8tlgjUDWLNpyPrrFrMqDg85r387ngTfqDJjkzD+/SsDbtC2/yEtOPBURRLAjs
Jw4+HCwWaACj2ote8z7At8Lh9MQ83lA4hCKqbt/kOlAkv0QcuzgIm5h3C0gCiMM2ky03hMnTCLbp
yWmmzzhOd6c3nuOM9xe2Rmatykbm+dDxTPoEdpCWUYzeIthMpZm6XOiil5wuv2C2Ke2+/SRjnZen
IfHdwx8/s4yfLbKcwUxEZE88TuN2tm7CiSXMOmnaTr8JRIZsuCwKAbG/bZCyFD0ZJ/U3Ki3iLijJ
elBZEIt6eA+cGc2rcUKY1aUnM9nrvzVPuKwv4Zn6qbuhLW3Kx/46M28mF/Kdo+9beai3429qshK1
yJfiJyf9WCBAY/hj96/Tc4K0SHesE28bHKTVxkSwXjrVc+23TzGlFmPkG+8A5ZMZj5y6RLGgFUDW
UnCBPzeRp7oYrJ41jqqrK2PpZLRUe6Hbvo4IYpmqcv933F9xOAIb5T3JEUrw5t5mIELOlNM0ttEE
zTMDUQS/PEx+9Tg+VNJbVTGQQwbJmNZNMg+cNU+iQSF5ylpHO0iNZ+zDnUkFalLX8Er5/I6GPN3Y
Ll0xfBmyl4jkdd3RgScPe+FTLb3kMZJQxJJ5HDQcxE7WeSnAhMAwOc7b8ZB1tD19rlwgfIINgmo/
gJLZYYQ9Iv65p678XiwnfROtA5nc5YbaFglbyWG73FafsFBQ51R2zNkkso03rivErahhR7KvMJJs
ZNaM4TP11E3ZUZnHm3K2EY9mb3nQ6w6HAQqwyZtfEtBjZwajhSNMbqYwxrYF9D2yLZgOfBDILJHu
TYeGgrx04WFw1VCi0hfw8vdWoHBxZsKkLlTkANqz6xhwyrOupuUMr7S/CSg2HWXbOdKb5MuB/pwH
NHNuAHhXto9tfkx85bmkr+AZhz3z/fVpKjwSs0S7ecgv1DO33k+3JO6ox4xlLHJrF+yp8RsvUbQp
Tiq/d3wD/fjOY7hQ6ZrlJt6NAfK8qOZRkwS3eta2IgrtHEnOgsQHeETli6fwscf24QxUdQQAuZTl
/WN3Fm7NXnsiV6J/My9WZb/H224f0kjhmHAJSTVG48OqPT6li2/eo+HDreVbn7JXvLCF9g/3rKLD
7Fen6NT+Qpy4oNs5ZoljnUkmUDluPdefg6sdWWHVq3JKnrM9qDV5Fyk7FRkXDX1kHOImzw51v63F
B/2iHo2n6oW+PgdM7BZlRI4gersNBvjcZ1yyb7fSG0j99UxJd2KHoRVCjZh89ojUZRusb8yb1XCN
Ae6sUxRuHe543knIe2v2iLvvvpc3SfEUwk3O5klDWQPoSwiIPomFDbJ/Xqcw9nksVXZBqlGpW5no
egO7BJNlvzzSVplInqkOVJXS76755FRhAX7tD+olvhL3YNqSb17kwHoCHYDcqNJhLDgy4RaJk3jt
YCNfkF1lsOdDskk4EVin5tTGbEgnqCmE65nfoG2VLZdd9Lr+Kk4/y5zqRbvine7KxPDsnVwVjkWW
tzwUQbXLLlGyU6RPZCupeYmmY/KOLn7K9+s9noGp5t4EK5LreIpA45NjsA+n68AAJhK+8UwGpuFV
6QPrjwWsNLeu2Q6spAdo5ZUEOiqC6Zjf6EAob9KZBsjIaOeM5clvLiBHCMYpLtE7+xKLgaJ8WETe
H8dz9ZiQ+vSr9yPGq6+i6JjgRUA48ARgbGUrY30kaYd9WJe8HDcLoe6cwp27do+9pfLZVCRWu1v6
3hsOmkPOpZf5LQyf0JwgNum3ClcsvlmtdQdvHezwHRdAhsZQ8urP5rl6r8IDM+/kMX0wa1jNG22T
3u4HT5BJHzNhksxWE5e4zWyXnldls7JRvEqb2leDwVkKmxlhsxED/EbMKY8JiWlt0DDC+jI1ty9x
I7iQi8XUHm4mg/JT+FRuCBC7DV8IBGpOAdexQrZnKy1gJzs6iV7xbIhO+FBdyMh7rA8oMrIP4kab
b8Uf3tEQR9/LrviQlUsBppmiDiTOcdxPE5e0nT+x5yUXy1keRjHQkm2/S7zlHelV88yqTtZdyW+l
N3bK9u0TFkN2EWVjvpA1T1iNdaah9IHx6IsPJC2Yoi2hoTEt1jkIMUY1Xi454ZUsgnKvPdY0S2I/
zi/Fl7JyivWKL82wsWis1p5xCrCI0leMExic8WHUtyHb4iK+AzmgVPhE3URxItpq9IYu2YVGZRM7
UnXEYtLBorCdVFY6HETZQDYTR6AmaSnUPYNsvi4NaauhMVCP8EryN/hh4bFVvrv2F2PLFiuzjRDW
gIG9jb44w5RnQjaTi4KoHEUpp4Sd0eM58azMqW8kUPDCqV/QU8Hr3202XPrPE8ZmMjmv42H8bfya
3skRzCJn/Wy+qBpJSataJ/zudH9mo5momSGH29orolL2LBGDXWDs1uPiFociKDhdunimpxOq8FsL
kUoNwHFJo0se5Gg3p8Qjiglyp/pb3HJETALyMaO9emw2NPxYXhovOuW3cpsG2IS6z6H2iByNrw3p
ZehjbXaKsxk0J9Pci8H8NX6ZJ65KIXKK63qMj+Uv6xqd+yMEL/XT2iYv7QFQCP3z5mVe/KX8ltaH
hQhIJB5kOabbsoJF7s+/DDOoGVNYlDJArbnQhc6dE8aSo4kLSJ0X4iRlled5Rv+yA1+BlMAQEVXk
0n7++YIk9sex6IVA7KDmAbvrsDnz1Z+bn+/7+dfPjxlTxEKeZeiFq0HaW3MCDPvny5Wx1rtwecij
ntiYNL50ouRG2qy4d6hTErPO9E2nuqbYyh5RNwpFVTQHRa2jvoYohzrOMbT0HMUzb+yCFDqEYokL
XuiSWPEeuSP3jRw7V1ALkQE/O8iK5dMOy0Z1+4yMEHnMCvpHuPNAafpE2XCiQhND6qrodcY9Hxg/
kh9aGn3OMI68Pu1vUqbHXjN005NEamNSlLnfyHTYRYsDd89gC39eOlMJt08doBO3CoEdxyjfcEK7
0aK4iNsiwFe57KJCbL0pb2may2HhK8kcvySJrzWqijPIkACI9wC/lbD1kd7dHbtshVVT9Y8NpyNT
iV0LDI7dzgB68lmlXOumvYphi+HNSiPFnPbxnVwfNgRKilJ4jDvlpqsrGZ+sD+mQgZFa6GSqQvpY
V9POrI29weYExnY/KqIrrXnP+ZET8lSFlzwJ31Ul63a9TF5AxQRbT1n/ulXzsTBPd5s7vKNtFu2p
rx/6WgRXCHfFXeQi85akoBJZOFQUvbqNJus5LpBUp1B649HcdUZ0COv5Tc+wEY6TwJys1x/C9CMf
WrjUlvSl1kjotRGgy7ikaSCG95wYIUgHNb+pJsUK5FwLOUWNB3rtwYWF8+MaXQqoWW/F8NYJYEVm
sb+V9wAECYA9KtNG+0Ya1tpKlL+Mcc6+2mSkBrfWd1Mae6kj7U4QQjonJfehYLxM3qA3yaZA6bu+
ChDssTNitmvE+HsNNdpIVEMmavZ4GuNNSC+vGdbnxlDNzZAKndMIJr1vfWLCEE2vy/2PyTLVKcRT
2UJDNM9QztsV9Qx5fSosbxQfsmh3sbwRa9rTiWIFa0bkYVaC4Wrl/bC+khD5ip3yRM4m9kKFbuNY
vfY9xdjPzxap9i2a20zCwFlP1O/00xKDMGbYDOdcB9bfLuK1F9W3csbK1iDcce4YHbFh11lW64VV
ObYHM+IeGL+ksHutNFB6BQVxXXJEVar+uWwE2J2qwll7sj7b2ZWS8FPFw5gl47A3Kg7MdcEEQSWv
Rr1ZufTWDnQcM2SXaGAnJyNQFnqMH9WUDHLMCCVtEsNL8jyQWhQvj7HGUKlaqOjIlAoqKaGYgbgm
N8bFWowXIQU4NBot52nxltXTZzqz05hlCFCTflDRb8nMI3MLkpuVYnpV0+fmHuiUKiwpuUi1HHd5
5QL884gnxUCGJnFjJoiOrTLRd6PEBoCef5jVODCUYKQuTfuRmDBBvMxsU11n9Y6QXMM4/dDA79B9
MjLP7PutnON+UrqafVG2LARl9C2ESCm3XUNHD0/zfWX1lKWxbJAYrqgwb4uG+mxa5SWZ2mepWe5t
ssW0UeTCv+8frakj1lOcngsVNiNxOFQyWE5tuWNsEfZOigfWBV0WbeqFFqwu+LVUXRSeWq5Oudy0
KkdarSWOc8yG17TKOY/kzGJYw4uD1bwoJiWaVKY3o7cYX6XhcsIL7qSReR2n9LAijSIoIyOITwyq
ilp6Hsk/0/Dsu2m2yOeaOaAAI8DXrYQABUNxMmuNbBWbMTGatBRy66PJqVyrGP8yArVk5LVCQ9Pa
yww/XM2aU02boe9DImhVAjyG17pK7x5EQkl0kPkerEFm6QieunFndvJ7PHOQrfubqO8jqT4x19jU
BiJ7hIhf1szgvuhcEeE+0sljtSh3tmV0dB4rU9sWTfOE9ug01+hJJsyr4LKmbdG2v+t8Zy3iRxQV
bKclvlfQv7B7u5xmk5HfMgEUC9PfVouP+T2uilkCBx5KnOX2oS/W4mhIHZMuRvM60idVBBmvK12R
VrjXqub0mJglB480uYhYs2GoFBulYew7VwPRktZT1KaFnw8LG2tWb3DDo+VBYpS24r5qBTRRYv44
j/1trFMMXwVS30iOKJY5ExXleKkE4WNG5bbEyjkaS7hexHvMVsSrMXQ2bFCkuzh4BWwYeYcXVwU/
a6O1bjdhBjSZrA0GZ8SWgDM03Moqnqt54lM1bbV2GvckZD6LxoytbHSyjmQE0qJzRqsYvsRRDjpW
M1s3szswSzlJq/ySk/sSEK4x2Gu+07Ry/Vi1ZE+GsLBNRelCJPO94Vw/T3NOEa33T7NCBzecjMvA
deosKgu8bAWK2mWuOeTUTcxaI5WyajS0oMM+nzWKGyb1RlGEIKlp9OEll9Dll1sFE/xoJk8Cj/8l
oXmeVdkbaOKYnTjmtMhGhrMcLSii0606ikRzAvSWlYIWcgroMmvVxI9rCnsAcxSYIVTTRBiqbQpz
m3Tq0hGJRfHDcoSiQJ7BmMLH1iekS5FsufE6SYTSEMOz0AACD0ppqEMvzKzUmWZsr1WdIWyVNkVl
btW0HzxTwG4YDxkepErHTTG7uL0WzOeLk60yhg6R118PVx+pmmrjz9edMBUeFrUvtlqtIkkzS0r2
ovKbCnwEfOHvqRlp4+ZklFxHUsc9k+zMZkkpHbrh2MkxIsERyoAKON3sn0BL0NfsW5TI5iY38JAY
rXaZCrbcekWHPlunjKeIQFbjUEPNd+uIzYahVZ4nT83S8Y7ptFd5ruFGZMUtC8XnqY2XAAgUgzrr
1RAjGn3j7GvKRPiO1RXbMdLf8PjQdUgFV5PIFVTB32KzJD1jyCe/kuQ3QMNAM3V6Aua9Z63J+eMq
CPu4Xp/ajAkEC7umetDNOQGo09Us4VZEpvR7KIb2iDUpoI+PoBi7rj+G/WPUbavc+MTNKbpdqYPT
X77Rg2Mf1Ee8NTxDlap6w0x/TRI4sSVqjEW+W5xm5l1tNL+MhohoSeeSiDvyI/u5093Mlwr8QfJI
DkEpS8+hOEQEOFMoqKgjqhCHT54mT5gHBp8BDRRIE1VQwyg7G5FArH6Sw+CcmWgsE32NqEckrnAy
YGE7GuK82IN1CQlUcvplXYOkHM+j4gsmqS9yPCjB2pbqrsNzsPv5158+xJsB572icG2yz4TJkCcp
jbabzPifb34+Z+LW8RIxeo/uHuGfm2bkHcCCJXlFzaktBOQjQr9AFFn+0iqx863MwqshYlwQG/Iz
tXikw3eXY0ZEyBBUq5TuTE4toip6mjmV211BOEZRtUUfTY9/uDdx87/fgG66CAXhKesd3t+lS1va
slYZO/kOlvq5KUE77fqbBRt1RzLV328S5AXqqmGU/Uek3I9KUSN0EJi7+FhMJl0xRSsfxHCSg3HQ
skPeZGrwM+3+P7/mf4u+qr+Pu7u//jsf/6rqpcXk0f/pw79eq4L//v3+M//4nj/+xF+Pya+26qrv
/r/9ruCrOn0UX92fv+kPv5m//vd75370H3/4wPuR912Gr3Z5/OqAgf3cCx7H/Tv/t1/8l6//nUhQ
kv5HkeDuq+2+lj8qBH9+7D8VgspfLFEmo1gFnQIZzvgnlaCGSpDPm4xBoZDxhf/kyEl/Ue5RaKZ8
1zUYigr8rauGPv6Pf1XMv1j8NmLXCNdVJRB0/z8aQUk2/sSRY36nYTUwJQuzvgHj+0/yCegiZaEM
WrvpZiDb8SIc177jfWUx3krbdnK6iJNe2Sq9R2j7VWj10BUYQPLeRLyThc01svrHIWpEN+3T7FB2
U00KGQdLktM7gDhEbqTYB/xuriXbHPR3dL0hHnwClqpZ86VlVXahpm+BFWXbxtIZwLylU9HuYS8t
OCLVkJshcaV+LHx1sApXke8DkQTzQ/MRSulnC5UH0ZDMSkvDvyRJ4ACG/EWmvHQmYB37vIPPzNG2
ZsUSBD+eBLpief1gln1/Msf8atb0QbSxC6g/u22U0z0XxRfUnUiHMwtn3bx8g9ZEt8NAgzhRGZkH
qB4VsDqTKNwhcIhm7HzkkVyHUv0lTOl7o1hVUInm+NCkTJYbzOE9llmS52xobgw9M5Z/UU5S59gW
Fal0SnpMW9xyndgybiVimrhqdBNLBc2lVctrusLuaFRgKBpHzFBtVtdCMh600fS8DG2xKafADKcy
kCd+c63TdSHGHiknvkaMeeJuFKK3qKbrzd5/bXVmBLFxrZp0IV8jORQs/TsmLEIZE98BcqLAkwvI
SbKcugIJQ5r2VZOYUAJdoT00aE4qyXzUos8g0gWIJrMcXOYMT0daw8RyjezJ8rualJDXldIZlnTT
T3AHh4bzftf3Ay4zLIPpZAO7K3yj5pfnYbbPFfK0LVDbiuJUwDsfKzHheStG2Dk4Z717HhhtEAb9
95+YdEPw0lDQ8Y4jNrNSPlfM1d1P3j30/bIRZZ6OFmKp02F2dUY1IrHvRRRmXhQ2p577SdyH6c6W
ulmH9aWMibjR1twj6pl9bDHap/7uFkzCo7Qa+t00dZgmqYJgLE/uoqEqUCQK9gzNvIxvSUAbEywj
T+9YPMvG/IjDUcfmXTMByHaLiQ1GGaXeWyfeGjUXHUiPA3kLiQeqOVsbyOMahor1RZ651Fo1D7iG
Z1/O5dAJEY+s5q7/idFam60CxiedLRNKU7H6FGGM+Tm9G/SO5KpDPTO0jj4pwnlJsrdyPVcoaveE
yM8OdqmTgq8OWQfNgpkzc2Y1Kc3MhGt+nD51/a1OpfFpEF41CeEpL+q6Uwdy1hqdXkWbmgeKnJy8
6Pht4KizU6YVY/MSIWyi9vMKuSI8Wa5eGiPzjagjozqZys1c8RLoTaltK6l9irgUsN2LNaNu05eo
CS5gyfGTS2OgF/2lagc5CGXikWa1g15fwDTO88wECQVZscXyEzLDImHMkZIsC6qwUgKLqcNUc/EU
njqOsyMAFdu0RX24pyTHI422XJlpPRME7PVo8eoK7z6aEt2U36Veu7QKC0nS5k8cW6IDd8VwoE8V
wuDUZtk9EeZoG+AHQOTgeQiHBRIILyll2fCF495yU3Bp9gQigvnNpEG90ZFSM6Raqe3y6B4wOEM+
DnMonFZisSx2zGakEWm1Wl9mA/XufM9tGIv8M7mzhYol/V1FCAnVqLlmHXKOEAMT411e3rSd6Eiv
+eAaXUa/BYA0J1EY4dKwUb8jE11GOPE6m9a6WeADAyQkjYP05sMC4IK8opjy1xifcuwrGDbq1Rsh
gLmwpl8EneyDFTbfJSu9aRK+MjF7hgFjAosct0rBxDnuyL4qjSBqqi+zKjd1SA6GLNJSj5NPYS6g
k8T5hu4kHIwOOp5cZZ9tJ+A+BO41JoqLpRgGdI8bWqt5A7Vydq76hmFhjJt5nIEha4Ppk3m+z2Em
efr9m+aI4SVhHODlCo7PTW4FGbhSSlCaBFOqeunmnjPyLivUF8C7YLIt1BZI067mXXQ2KQsyGy6F
svKEbRnS72hIt8Xs3wzHTLLI86O2n6YQmURVh/5Q4q+rkgnbXdUhrk6iL7w6m2G4L6rQVOPxSEdi
BEkGAk3AOtiZC4JcHIG00wFKd7Ma9FiLvSwiLkAVyOgsq+iUiWiAdCzMvp6Y34lBUa1X8hispX7D
tqIfsIrJfo5N2J5xqJ6QqVEyEpLZFkqGCTWX8KYChRuwC/mF3DcP8sKgpcyFTdTWF2Ro9dkYheRQ
5hH5i4VCjwmOqLUaF3DO43biiwczanaF1GYXYhnRKrGrCJXQoAwTwsvYLycsKMxTjSTzCYL6DZx8
FwlyeFz6eA6aQf5e5VTDxcqDKGVamnLSdMemo8O4ZixNPW/PUlYpbwgo8hpz2INuuYnw5Pxs1e6X
waYAruzMDEqKscQKed+3BuYxVtqdVHoodD75vqUhMpAjsYCyIK70U6zjLFNmxDRh/MluPzrp/dfN
xfg0tx+jyARnzGjUmOPMmFpsMn/AZuwYVfJorf1d4HIclqgNOJrxgJP4uWva2C9gFsBIB1/982YE
IGGPdS+7ECXh3CEH1MzIqzN13ajjjCQba4Q+S7dcjqxAz62TETKosNoXuRPw6luo15aocKqWpYZM
cIGr+D6smU9DKa4bYDa/TJXZEQpHGo+TiVcAHMe9SNxYPJ8IJlJxQ4/tsRdMV1eGJ2M2AlXPZaef
EtQ7lvaxyiZhOAxoyh647mJOVL7DPHumilKgz8bRzRqIb005oRDrpG82ZlXC9JwOi4AwE8hWKm0W
0PJ0ipg0S0V7U5SeC4PVNgvrQydli6/+5Jos0mcRZq+wweVDyLHwvpUpcdnDG0doXHNA0qbGcIH9
OP+XvTNZblzJsu2vlL050gBHP3gT9o0oURTVhCYwSRFC33cOfP1bgG5eRcbLKquaV5olL0iFKBKd
u5+z99q2NlVPVLElbNE7aGAwF32DXmhwkdqENCujH3Wolijt6U03bXB1jRpsWhhsenfgi7Fzl7MU
bMypwyWF8VwoLIN6BWNv6JjmXjp3FUXxU66ZG6zCBzUIljU3OeYmlDq4MawDV7Rr6AuaWFkAoVYB
TSDGwnAZWZSVCnBEN8pgcUDbKVDXQgKFiLnfMyiiws5D8mBqsnWTcXAvlBA+nNF4sAqvO5OwsKnq
yLmk2UPeIOphvV3TQwz7IykWC7c1b3LG5pSx8YIEl10UNy597UTf+s0mVAFhwnoKz4WBq96PR+6o
/tIxqmIlLBrYlaO7N5R+fmL/Hx/i/GaQtfrQSgLF/e46P/RF9DjIIbrt7bq7GhL1PwNut/P8MoEg
KMaNP3r4Qirk71gTV6bFOzXk0N0rCgN9jhoT9ajGPRASW1Fm+t4rGiztucqgbXpXhsT81vA8deN3
QbmmVm1fgQHb+xi3HootmCDZ2Nh7nTCEE5ikH5Y03bWWDcq6bnvtwlx54aapeVXNATlDHG/UDJTO
10suHPysVzNAxEhHAvyosc/FUZfwXnKQ7qu6L8V2oPy61pOW1nTQyEdN4fLVgAtuzJSvEEjjwxyI
LYLauAK8ofAtPurCNVdCigxre4Fit7BCBEriUJmLCF0mQp1DOOL3sCRKjl6NVy3MBKTBNNdV1Jb5
SBwjJuGb0gmci6aNmJyt7jFJaKLkejUsdVio9ArvBzu+s8EVLRXAlEWPJT7zYRDUpjUsx7654gZb
upPS2pKhvaziCUrfrfvWwwbYFh6aufAp8YcKwQiN21Qpgx1DXLhB76yhWdaee5UWb9CXWxpu1Kbb
nB6Sl8CTnSpmndg1YluNWAP8Si6ilu4BhJC03EpGrb3mZo9Q2eQ2przoF8EOJDMSBvaQxnRhl9Ey
uGXBcZ9Rr0o1m0EP1ABqqBQVDcxTg8Z4VMA7DULHIIyLQmLT2dcUHN2mDyvsSg1sMjP1N1XoDodS
aO8JNwp0ig0WEr3OkWMYx5brhjQhCrjZWGwyui+w3UrNXFLhiV5CIECLCk7edGOlXRyqCixbmray
bYgOG+KFKruf0WsNx/+euQgaFU5mJ65uTP1qmW59tGmRrppphtIpxU0l7Cum8vKuHLOtGZjvTM7R
WuMp5lC3B9zq73Vc6Pfcbo4VGbjLWECmJRQF7aLmVzespqRmqcx7hL7rFIGNBCmfa8efaYACmXxE
Wkhl/ABIcSvMYe8wN4GeQr2OxJFfwNmvxA4rwMqkWOEN3zkK/YK0v5ehmu6k4NKlNxUG2HyNF980
8N2Aq+2m4KumRvXjD+OqYha3MrPoAcHtC7l62DHi2II5iLjLmYRlnX/KRjJ7vS55gP58QybHq2Ox
WAll/dBlHpnRQ/PTZ9yFPuosGzKgMBegMC1ZoMYF5alRFmiIgyDehZ39OhRocTocA3tKkCNUWBxJ
StOu3CSF+dHEFvo+VhHqBKsQTCT4dj5NGhG1NyEgDb9X7H3twHry9QuhQtMwiHBtYrC6fvhZ+PlG
1GO3LUN4ByWNqCL4adu9uW0SFHqJI+QusoxuyjCqUYcydHsxrMq0IdFhKfHRVgYydGpj9rqfg1ha
2EKTyaAD8C5HhBth3LvHSkbQpPBeCwaJazc6Ww/jw2qyouy8Ll0RvoRGxi9uLC1t7vrc+OEI0pPD
QNwadHp2ce7fDUmCC6puTtQ1EfBag70yDIESx7XxIo3WHUL5kBMlf2N68BHbCJ4wymGo39lwBHf0
+4+qXV/9mK4fU7gKpe6kGYnbZumbGpe8oTyZmalsey4u5AfcLkIRMOKnOFKMCk9CBOITcT43yZoG
uuIjM84I5dtqMYJ5SwtoVdkUTUchTvUYxjdm9W7ZbXM0gvaklw5gFpw+mbCC20y0SGbhhu3dkPtD
SwLJvu3BDlFa6gl4ZkrtlMouF8zy4oZcjvIUMB7tOSM9zlDt5Ck2zXzN2rcaMCZw9rhAFAS2OO8f
NYMccCZYv7KoeB+hf5KozXkiuGKJl2YWBmkeNmeEbT111atZfjgV/S1vbLMdTamJoYTQo+DDqVm2
zWuL/lTbUvVnnTrSrsPc/UNkmnuQLrpUs9fFJg4Yyv2WWaPhGfoxM+qzL1ptWVbJjxyeyWBBPKjy
fAMMTTiXoa2tnaHa+TqpkFYXgVwEKmLCNvew4oHPR7TDPHv0q4Ps1kWJumCoj0Rme0tmYRq8vsIP
oOLD4ukbBGIs8JKa9rSLTCKLMvq1tXainqvd3xJuQ9OWWDXpfnYDX4FK8X2pW1MmbrugTpuvPL+l
RNVTp5KoGevc1dcNNEggWMZDSoLg0jaYko9qAG9bPieBqm7bRm41jQoadHsmDOMvQyATDq3w1WMC
DrfG3TIdeevIMVmaOgP7fZR7uAkw3joZIig9YTFh1g53jdH4IHBo0UZttdatol6qwbtBfMpCOFJZ
tQpTNPjoyVqvgZI3TA1Z+q1zwAWbrr2bTD9NBcs8kdFOYyq0iowaU55mnkfSHhYRfe5lUEZPIZTp
RcvUgIzBGEFiTFcgt1+RpFQ/4rvMUBEX5qicSO9pNqPyETSUpWr/VdN5A5d5PjLoHN4DOjFXH882
yeWrDvUBXgju0MJiceBHIwJrGicR5SzY3gCIIKpsWFEiRh2ZNOlEKPVSUdZ+Er1DiHSXQqUUM+TR
EcIYoXUtzQbqa5TRCu86mOOUupk+z6u4qEQHrOi3HoPZdvQHNJ1I3g3287yUcGqPd2XGGJSPTaXK
jcxtd91Ddw3G+15QtlFyCNc1rqShh3xV0zH1oxLht51XW6MB8TXN+4to5CwqvSPLM3PjNVy+JbPC
qYamjhAlUko1qZ0Vu5zkMDRZQb+uy56MoNTq9nVjvEdKx/K+Vw9QZTqaMHmKcndvJw+KZr4AT0aX
bbMkzkrsDRas76lUOXQVClcVAflIxrDbxIDLerq6PsCknW+UwPBtUjCj9OwN8H2TYJJ01ilAhcK7
S1g4nTroBVvf8z96gtQOXp08gLBOcFVG98DnbmiviZuqRgPWsPBeUyXBzCIpupAnOVzgsTy3Zce3
ZKmR1MWxDqVzzC1kt0Ne9ptWaw+eVyTLIEWBDWX3AWrTmgbRRx252Y0/QMp1NPP4vx2M/14HwxIU
/P+2Nk49kr96H1MT5v/+n9u8aoL/WL3FefP2rz2M+Rf/6mG4Fok3TF9twc2egFHL/Zt0oKnGP1TD
cuhx4IPnP7+l4bj/UFWVDB2DpcfUZcC5+VcXwzD/4eqaqmPeE44uVF37H3UxbJ22zG9eU9ZntqHb
li74hCa3bP0PJz7W/aK2pC1u8OklJIDODwC39REdG91F1WYON2V1KCz/Dl0sInw4fz+fX2xU7qSd
klmrOZwFE1+G9r8iV9PQ9jm9O9wgledNEh99AWIeGGySJ3hE7CnrsqJKRZCscjcjauaHvneYCIZ6
5+7hdutT7oZf1WW2mzkh83NTeEddlsG2RchB8wMH/DK9ZFitlmOQPlGHew0G/QKMU91lHdoO8hHi
PFxbg2buPXr0SkZqXITX3yqLRzgp1xQTItXpdK9wb3fjUMW7HhebKIDwb/sOUTSGc9+H0dHwAnRM
o55ze8yPJYvvFc3Ydi09Y9eQfYG+j/ZJnsLgCbLyQ8+hPNGYOhe69VI68aUu/ftBbZ4Tk5W/MMuC
bwgt2xkZ4KDtb5UQ/rRlejdlhrmUXvknS+60QkMsMa7xgoPdvGhObhvhmOtPRkMNRxnN5zId7sw4
u9f08BX7I3GmfTpx8ol2IKltVC8WogFa6a+dC1ZJZzGFT585pIzG7fSGTVA/S5OQDQoug0TRb6bI
7+OejnM91Z7SsMDaZErEunmHGDy75EqOYJhhnWETnZB+EzQZEmb2qrSp4cSElnM/G4+gQn4UjnPl
xvmglZC1avvRDbQnBl4cO31E6cY6uQRWuHEkcKrcC6LLlZqGuEFipixQP6OPDPzyZ9mgMMv17CeC
XJnTDwYJuE6sbN/0/UffwzrUmVukDJ5+TBU9W491wp3YPLR+uJFKAfMwxKDqQVKwrX2FggihFjOe
LjOJyzDKTyEsUFwqjfWgxR3q37u2uEsa7ZeJCEYkxTXtepZ42YAUKzA/U2ivZmQdidRF0Go3cmH1
BR4RvjRSU1YHGvvSbjnxquA17Eu4RiTvYEQm/8FG+FQm1LwQzBUm1Z+qr+6y7KVXdbTaBYJoph8I
dcz8QXuOBbuKLBukYIa1UTvvhlr8ZjqfCjVnHETuryEUSlSSS8Emn8Nkn/XKXYz2skutg2Jbd6Ib
sIeOZocChdl1PniLOh5+jpq8TSxGNB9oT+swq2pikgFak9/U0vsKdRtis/ip0rxnPXNvKf1DxVQH
1qGKScIDy1IFR6nRqGelRXqNYayMtZGif7SD/EF10sGJIVGyOpAbMbb/bPMaNXxKr7DzeoC3qNpV
Y9yYcbR3RzJMHArVQI/KldDDg9JhiS4te9HWxjmz5+WRd2sm5S714+fSReTYxrtKrw1cyTqy8fBU
Oc21jylcJC6tjIwzmYoHY62VPBXEAS5wIlhkj9Bb7ZdNEe2qh75DCNnYNvItdd0P5skcSyI+SKGg
IeGDJdOPY6IeYSgAy75TM4GPIRasWorhkz/wIw2NsxKg546r8J027V6F5+zV1YNnRe9sh4u6t1jn
Ku6CFVgb7wFpx0ToRjdh6V9Q4Hfttu9oXObT94F6xoESTs9FOslDWZ8swbhATmXlFmfRXa05LCnL
z6ihaO1CNq+uzLYuLNzQt2tc02iWzi2qtApWVJjU95YePvUG3LWamkrZtPteQbKu5v1ZZMPFbrfE
k9icXtFrpyNPTWvrs2ZRu6DqC11LkUxs1Qc34mTG71+u7Kb/pZq3notPyXdARYS/PE1OQSz9pdGx
sMRZc9VyrC10+ojKHrMAeaW1dkaGlKD1Hrqg+6j1/KIW3ass+JD6mN0ags5Ao7hbvvnKscF6u9m+
j5jE2m36pkikkD0FDGE85oDTCANxJq9aqSFp7xL14k0OrW741ERGeZdifBh9Sj87stLGdF4QzeEz
mjSNYYGvI+7aRfrVYt2hKxDRlxU5VEvkisLslnWbPaq8vXBsGCwes81Yx5xEigwKzS1CavfDirhX
tME5csyPcQBjKgOHNwmhGTrJsDZZXSxH4h1pMhm3YWcc/STbxZHxTP/+l+1h3c5pbQT4w9eBYd94
otu4sj/axPbQwRrPhDkcpYo/2+hKPhN9vhRKqcBxDmhG9S+qR5BW2tzo+l7G6dlIvZx9BrKnLUy8
ReQl5cZSNNo2SbL7pEt++REQFquuNiStvTl0AaZEqHNXoo+bri45lhtdgT+kBcGvEYN814OG9xoP
2xAYTRDzK9AMFlXcRVy7uxIfSuP3lMrjrMXkaN8itf3osjFbYrtmJTy+N8J/khIvoDMs8w7OWNOW
OuDlhOxvW33JPBqXrMka/HbDXpZ6vrTtbo+s4kYq8XkImE6wzjTJiF9kCjYV8M2qOV60FKN6GVH6
9MplZUneNzZOaiZp6jXxto+sXYHarjTtZymZ0U9nuysKbVs7HpZ7/Gu+FD982lFLv8ZvqZOv2VP5
C6Otm75kgbqzB4lmlB4KzM+k1x/Ja3rIJH0+W7Y/IttrtqMDFg4QbNuC8syVmorOBB7plT11a60m
bFhKBLc5gcCgix283HQJFrqgJOtW1lkTlYfGecky9+qWdDKL+M3oEdRbYfRUjJyIajTpENJjjdl/
ZZsF9ztp0mOyqV3CYEfdjpE5MzlvujwkSQ/6J9GaWPGT8sXsKU1CSIStr3LmZt4wpdECF8hVRjfO
EN2oIF4nO6swyHwzDp3FBy7C8RHy5bEi7Yoj/iPUunAfjdbPIMa9aJcJhUblnZxGZ1mYd2YUuGSw
6KcmCSw8xclr05uIgYto69Soo+PeWapqrOIIKJOt4WaC4ChBm0VAowyzq1VwiVtp+aYb0ZVWDiLa
qvxFCAxd1fIRhIFLURXNeZYkGAKZD3m5wuWgP+Ydl2tQOE9YoM3CeQzJbSeN3Xum+hcQtFP9EE5y
R5kDm0UeXazU+5VllQrpiemTHVE4HJ6txjmQZIHqUA253/QNvin5rhesrYSv3hb6+5hrC4POiObS
r7F/pLedQZaNr9F+rhLuiKlRX+lC0dlM1Wf6l5MugTPBU0FI1vyKmjvPWIdIAdHshdpRAOCOeTAM
DLltS4kot9JlqncPmlN8mO5Zd1V8es7PGl3esoZmENcODkYDME6AkDvPHz2X0kwbqOcadO0iGvF7
6gEAG5aVRKxAfIqlQDHk34lg1xrJvgV5spCx/wPt+XtU+m9lPN4GenQBLXoLXv+EXJzlb6oedTTl
TY1DC8HxBrA6+upAEuA9eY/H8mF09NdMsY45eix02wkWUesm1/iOtcRSRV+KQPlzn/vPpPIM6ywG
Elrq3HexA3L7g/BjXJWpeqeAIq9oT66yUL6YESrPtCnOHhNrvgotwwHE/qrHe0Pt6C43RY+LeeuK
nZnEPzMNf6E/os60GbSc4SPCO636E1XFpszuTDlatXlkRo7Jx1mEZr6ZrvOy965hTcXeadTJyxme
VEiz5IpQKrGRR+vIEqOaG9wQJBf4yPztxucPoExGiem9UVe4Wg5lWlrP+tIcENQadf4cQ+PdWOVH
VhsXBK/IvpPgTTr9ix10P4e2+SUI82Cm/R66VMAKlX0VeNGlVQxc6i1hmi42XYT7O81rLzDYtoPZ
32iVd7QE7nb6q6+tXzvMO6pNmG/jnIiMKNpFof0iovToleVn0DDEDlryig0FoSzAZcmEfhTxvdYi
1nEqh7oR9kg160+aGgPHRWtvB9Z7kyATzmx8kvE04Mkl43jeklvtz/QXK907lkIrSS0Z/tsHI3fe
9cgLmPc6W264GF4WQpt4VarB/L9F/zI48oMbzgXAx8L17vsCRx8MmwwCl5cH8RrkYzylWt5DN8X7
4ObwRcChmdGjRJg1+D7D/5JGeLJEhoNvs0evHUzyUSUyjkwINlVLU7c05T6knUjwlrgjhf2u99Q7
AVh6NZT1vinhh0P2X4YOxTjR3pR5/yCqPlgq4MRASGMecz+gtlzo2WIgbsvz0GtPauH88IroRoks
7i8EKNP3pmWMFT+BBjOS0IcGDiMSxWekGNZP3Bf3seKgdMMmHY/hTZBxhyrdJ6F5hOvVRNvrIQZX
FZBNBeIrbrSn2A7WlmNuS6+jedOnu8gmUN27AtlDxpxMs1oDL6QVMQCG/cIksb2t6amHugSaksud
PnCPcl1Mi94Pr9eafYvlTfMDmrVXRcUDl9kIBuvB8Q4TSqOn/+Gl9qNuBE+Oh86it2+JoKCvRdEp
T361gkDGsrvJSMMW3a8w8H76Y/8C0PO9Dawn32C+7TqogdWzUdifZVyQvke+uh0WWxkUSLOZIQUu
omrN/IhEttc0eVOFd1JjvPS9fOvkLrROmId6u6P5Qf0+JWun7Yd8Deca41NeXGn5HJrIMnEwsah1
VQw/I+nUackicgykwoov+BFUdwauApATDPOuEtw0YXzB/ocdYQh+RfTaWv9qMu4Ja/1BCzU9SCO0
dxkRJ8EkV54f4rnMMG9GDSVO/FHhen6a0v4LCs51OaYDAsCiX/reMO5aBZcokjJyQ/27ICz7PSq3
EthC8XP+vURSuoX67K/cRlDCmF/Mpz+PICaC1wyS//s1SDvtNlIkqv2uLb4+kzMVPbqOvNglMUDg
K0hL96bX5oeeKw3UdI04wcJPnpa9tXTGkibyEDj1WplCOH03pKQQIMzu+kJdu3XgESRk4BVpYnpb
U2ypFTt3fYu6nmrpVIzpw3hv0juld5UDKx8o7Adhs6r//rbZ9L1Ms/ZXpF2kh2baA/NWgf6W/uL0
opvKFEW38HY6J6075ay6Jvwg5iXT5vSQK362ipVtSfuZwZv4Neg9fLekVoAA/LY5/2s8TeHIVasT
2Dpvjkm3tjIrnCI3OKB1LZce4Jsmfh6lOMx77msvwawGSpXQR5mO9bxX4oYxv0YS9dv+n39jPjrz
v/s6Hebn8wPuEGiCbbArDXfVkBYyH/jQbjiw8675Phvmn1SypznnksU374r5Q4qOsBOmwgD9REO5
YzDLd1wACEeS4Gv/Gpnd0Sk39E3qeiZnHSWQDDu5HmyyKeizEcOFG2x2IO89QwRh2RTWEST4JYdV
ZQ2EYKturQWlnfz/+8O/fYZ5006wQWsCrsD8Eb+OXhgQuEXKs1jJ6eQIpiS2FgMRQXj6Sl7QBYZf
O5cGLF/mt6sG5bM3LOed9+ce1MvglpaSo4w1JhRyEdaRE7wqLfFd33uYSwQ/qIOq8+8TKFe7c4p/
aDN/ls4rcSCO6qZQzW5c1ikXeg9+aP708/vMvzlv/aevuW1BKhXDDfpqTocuSqglEFk8f2QhLZIf
PTh+f19k0z+wypF/YEz5BNDb5jNYtmZPWou5HLFAZjZlKc+ZrrT/9O/iH9x7eEmWboZocf7b85+c
P+0YnaDT5UwNcwuW1XylTXt/PpPmp9+v5baxnu5IphhhB9hU+wM7Odu+wok4//v54ftq/e0U/dqc
fz5SBt25Ux1k2tlfv9IE5lZ5Qpe++TqqWQnSlv70/vsKn7/e/Cvza/NTfzoL1a7b1E3MbrLDzfwz
Yz7Z53/x/ft/noLz8/mozVtfvzM//9r84+fz0z9e+zpti9KCizD/KE+ZRZkJpuGiBmAh6LElw1JF
E/C1f4RrQu8SNRgRsUHxQ9RdzWpoOuKAFO21ZcP2a+5t8DZeTvQ55rFRzekQxfeZQ+ZH1R5JmZoC
qYv7LEX0BKFAcwWtrTxWq52uqEielXanoK07zA+5m2Mn1SpYFvNzmx49lmvV71d2bmPsF562dDLA
7rFV8pP53//7zczButY74iEme3efWFdcjgTeTA8e8kmgtPOmsHILExyvtqKqdmGlbntdogh1Tcs/
zj/wfQYKC5q7lXKHTqdhaX5wp8vi++n3a1KX7OL5x1+b84+c+bT//vf/xc+/3zmUdr4zKhHJG1NW
4+b71397u69Ne/o4v7369ad/e+H7A36/y7977fuvzz+VlvmKssPxt3ptrv/44ffvf/05MZ0cf7w9
XimfjLvm8evtvnfOH//ut4/6/TYNJbAFPc509f2nMDzttET9ARSdbuFXFvr3pgxbAMYpEWgtxnH1
7/aLJolAnx/m1+atuS8zP60lukxPhbvQksVNoZi+TCnwHM4Pw/yiH9MTrqUPBGceRuYk9Ml9dfjt
eZwW1pJCFZPQ+b6fzdOY6cGdT4DZ8eVWGBpyXbufOzNm2jPezzkCaC9YcNcsaqr53jZG1DQsdP/z
P3T6MjqQSTTNI8p5CoGwEuJP7KxZL9MRylDWqOsv8Ps0HqnYa2FZIxKZIkYTw6PPNMcqzM8RQBRg
homtG9zqNaV3sEZF/leC+rzFTGLbB2NFpTL0F6EKUdlnaZMg7QbwBoaThOtyrA+OWtaH4u+tP16r
KtVmFYqFtSbt7NBo/V8PM9ng67VIRSuW0kEejcX8DzrDNbYBErz5eIaUeQ7z1oyf/34t7AXngEmW
BiZ23N9VzewXGPrE9HLZnI/w/NyqxJOXE0I3t9fmbltIZwT2w3SYv7tvQwHai9U1FeNpXldOD/PW
fKT/eI0QZDTQbfmB35th5asD97U9H+guo6bWOIjJp8M5H+L56M0P1jwUfT2f55cjU6+sKXdzMy5U
c4h68+aQ0hHhngzUPw7LX11YgDOZjuhXgMX3EZ1fjDLQrQpz1VZR2QNjUGHQ5C6vTJm0xnRD9rop
mHZ+7g9RRLR68mjWQwkMr8n7I67wZj9YP7wpVHWOePh++HevUYHZKWGtbQONSINhCjOYH5qMMkBt
Yzn9fm2YDIyRT3XZVT1ggpNTcQzfdd8t9tQgzTXpKy84PLgG5+Pkz4do3my5hXgCG6lW15zr30di
PjDfRycgYWyp2MMAM5tb4veDPd2cvp/OV6ZLoNM6HuJf82GYD9C/O1TtdHx6FEs7hCBkBTOnLCx3
YxSptfWnK+3rEM1XngMJAX5hT0sksEs421TUB3vYxV4GE2CO3Jhm53uTYDOdWSjNhLj48OgkrOd4
kDlKg7w4FEzz869N14fNowasn+ddOBtBv/b3tEfnp5rRsXYMaYBNVwuQCmddx87zfIOcrxhQxORe
zZtf11JuhWSCUj8rHFrTFjE5yEvzaCmmO0OgaALpHdTZQBXxDhvImv4lheb5p+N0p/BweKytsQAU
wblVGuT15tPD99N5a34NkgGNByYQ85kWTMkjyvQe/yut+G9JK2zL+i+lFZcg//nrP/Z18pb9/Bdp
xdcv/tMeqv1DE6rQiIlwLfGln/hniIT2Dwd3qOoStm39iz1U/IPf0EDBOJr1V/DEP4UVvJ1hqhqh
hlCx/yeiCjyl/6KpgNzN/8jO0yeHqkvv4w9NRVn5bZW6LrG1NoZQ7gOvwwHfFQIihMiql5+rGuvf
oFfdkpRXmKOutABjRfvK1TQCq+1beoR+enbK7urk4zEU5ovjQxzQwxunZg5ranRu4zesBSc7p8iu
GFj4TkFKim6ONy28R/5120fYNs1ebjv6866L7ajMHWdL5OclRD180Ip7TIUbgp5jwt56VJqev/PT
5JZk8GbVINqFf5CkNHMRdiet+tSOJ7ty4K7igwFjYxxinUm4EmHknDrWnWZ+NqWK6u41j6mmIdDj
YrNu3Yzeazk2QC6JMIwQF+QdevJMRJ/RIPsFYgBoHx2tRakBccf3ZNg/O1SllQsuKKyBhFm1sXP1
9CRIsYwFQBClhyzZXmcTKTVllKe/+mG4KGW1HgP/12Ai4ESt7MFswqxAs095QOLsLTzRnWIvP+Kq
g+SArg//+H1PclzYJKc8M3YtLOKFWayMkqzUfjij4L5VQvXIhOKYu7BkPfUJmvROz4YzaVvM9zZV
qj1VSs2Ss1rX9bClw3WqmvBTgx0GlfvZqwdAH+1VBOZLS1QCBmAPSk3uwL4DZCXjEzjvN80cj0PP
14yzU691l0D19sLfuzEQIJz2eHRP3NnPRjQcIzphbgWS3w0PVaQg1IxOoaNyVoSnQlsagJhsSDqN
QVgZml2R9FsT9w7agduexnVuo0MZalAow1kdrVMzPKsJHQXXCD71lPPAt/IjOpC9B2DWK41dn/nr
gdQpqusqvRIHtid/meBMgNBSW4UNGPFGf4m75M03kxu/X7uOdi4Cc1c0wSGCC6YJ/6BW8Wk6wprX
P7U1Idxj/G7EyafpB59lIy/TbiyU8QlJw4kUzqsGGDRWPwaV5oCWLBNmXQO0FDRuqyTD7wwRxNf7
i5vRH6yYCoxYTVgCMozrKGK1/ixHa9cO4QGzW6yZt/lo3oqAPVjII+6ane8PxzBIPh2fAqpKuTWU
kPGM+IS382k6J8fS3CHTWhpmiM1afjiFODnOWsbyaqHX6wvjhVzzw0iOg17Ep6qM3ua/MaDwlIRO
1wDj/R4qUlv6n17tQMLJJG7n5A2Iw9Ey6rXBUQlgAsdIFA3OvwaqH44k2lIvZht9VuDSBr3ZYGk6
qENyUoz4QHf+RGTezstjIHXDE23bZUrZGg3PORzjU9w3mzLiXFUqnDDrLpLbquwuRtJeKyUl9Jvb
gfMu8ci6Y3vpMVD68iI4JJWVvNXdD9RMh6Yfn+xyfJqOIDqPo5LEJ9Tlb9OOmc5HBAYXO+wJZx6f
ahSgnTZQ20azxFfy9HYlTWhatrEzBYeGRLVzX6vnRvRb+iZCplS+QHEE1crl+8SuTd0Im1JvvmDo
XLujucNU+E4bYAy4J5Aqi5E2oMsRnuJYHqfPlvjcy/quuYaaxMEmtlGUnaKQ2xDZxRDfyEqhbw38
BMNGnXxKCB5h+NKDWtVCeRUaOcycTBhONmXIRBs2nEifSKLf6p39IguUprE6PqnGvlZg8BT1pjIj
5gnTMqjlNj2e7UqesfggGZsQkOsilShfhic7wkaeIS338vDN8UFyuf79TS3NW6NSP4IKd7/no18A
1Kar1q1uyw/X9B4zE7SjGX2iKTrOWm1OZsXHYjsAfbZutbVfKGevz2/0vAMpo20G0ezKMT4w2yJR
vbuOpXoujEUpp034lvp41N+tCGppHh2aSqcQn5yorm9yyeUxYEGs2NMWM7zqtdaru7Ydj27RXAEM
bUa8O5EnjyMXwvR/xGjkDxwUtMYMGvYGoP+xNNuP2pNnyblZGe21FFxikYGlOBjXlW1i04kJaeay
GrUWqhQ8SpZo1+mGTRrn1Je9cxnZmmh8Ion6rSnLRwFIOJVXkuVw+RryQwS/6tDd+9K6nS7J6Z5A
LNUtIWqb6SKqBdeYpoV4XX3npW0nsFXGSOPCdm3NHWMiHkS1uVgG1zw3Ktp556CJ3hr+BvENR0kM
ZCBpJvZo8kzEJZGLjYwmQxXcTn8rFXDDpysOaRTNeqJEFeO1UZRbLfMgGSsBwAIwb1aEFAyZ4eMo
cDz4hWDJqzQIKQd9R6MA9LbZPDtR+Ta4DdHckfYR+dakVjTpB2MU1Fv816K3Dmhc/BtEwET3DVAH
LYkDzoZw4jePSTgCnseCSKQsPMg2fkmlPLs56W5Dnh4brX4lLs5Y6J7TrGNkjZANAfszzjbKMjMB
PILQoKqkXiVWqIMW9QTTWkb7tTW/NozhsO0hpLW2dR9iPd+MkaUfQP2AkJm25gfFqP56Cq6Dj013
kTA912EJJVmUEwrnP3d4T1ed3tzYLWF2qgveOVESD0BjEOpLt4KLPz/0Q6lR6TaALKJb1NCSjEPr
HTwcrDJPnoOQwB6/IXvPcQt/n3bxsk26ckMv7EmzNdADBI07LPZXbqtC0bQ2mqOsR3AE3RjD3wRq
3gLQ0Hq0GS9O/WlBEYiR7k+13Qi5JnGSdrkC4bUeGvJPC+TjaZ0Rytoq9bEgRvLroSXO7siHGyFG
1rd2UMkNk6II8R/rjCHcJEpwznIjZy1kPDkLN8FaahK0wyiwLgPnrco0B0hkh+Eka19Rc8Pxj4K1
5rrIJfFGt5ZkNE6M/8femSXHjaTZeit3ARdlANwdw2vMA2NgkAySeoFRpIR5nrH6/qCs7pulyq7c
wO2HNGsriWIEAMc/nPOdO/rbZlUU/Rx9Z8UcN9CGGsXKO+PGniLzM9Eg8Wbq7EigrFhHlnHl7ADS
vLUFuoSJxzyqODx4BLKxvaXudPOx3/GwrccZVCWV857oGHpIO0YkhTWH/QTH32AS4zvG9huhKmdG
O89mNT6DFkQOCL7Jg/Oswo9Q7rS+Okor/qP/+Rc2zr9GkM1JL/+SAob62MUszPrVZmOsfquTM0RZ
Qz6mGSMy6uQsZV9ZRhWuWp7uypbWQosxoJLJujQCVBraEG77utizInwyyWFZAbE8VxxGHQdYKwlK
ks6hbu4qn5Yl75H5gOm6a50Ot0DzH9BU4FSM3l3kGAWzC4wnBOiGr6MTf2CVgJVucjz2WbuXobfJ
KU8zhspEbu+jkhdVx/nCd5YZMbuT4cbE7jzalCtT95l70Dz0+hh6/actqcuT8MMW+UnC/CtG56BJ
tS5snCq8AqkxPQ2yhdPdjLYFWDFs0vzbfJTacXSo8CGqqdlggDjWYo5I7W5z7WYVw71E/sExNPQS
wXC/hf64AXdJiIjGnaLOBED7WARkVd+QqH6OLeH0Y8mEbn6xijc3QpqKdtby7G2b93dL8YlRxJ0Q
zD4WFJKN8z1W2o07rFn9SRj/TwjSny80GvffL7PDTc3/GShZTOO3y4wEyE6aviOam1Dfmv0wq2Wq
777fzm8w0QxXaR28wv/DuvC/3l8oD//iHzZJVxbKMExH/U7oKaWA9CdxU7EFuadVAgAsOTlQD5N2
3etcjCQ9eRiX5iovjrqVJyRC0gq4IOUBdTjE1h2T5MUsIciQFM9Vc0zxXemY4kuup/Xd4nUv8zm4
qNo4lPP2cJ3fwVnsvHXE7sxT0Lng6Nnra9q27qwtge92z1ObgKKGJ/rpexjzTbGSlKAQrhZlkZxU
qt/THCA1N12Evs7P+kWVqjV7qTpKT6QYQ1Tubz6sNqrZvJw+TRudWMbVjOSD1aPea+JTJnhrRNNt
SEYiUCjsJZWBL+KP+TOLSb9Phn6PJv1UtlyX+LtmJ6eRIKyWvxuHsGkA05pWvR6q5OBb49Ee9GPD
bQ+IokdW3JbJualWjvLeqFp5YjvnbX6P+rP1JghWjZBoD4jz46UNUeBC2Ez2lZfutiMHwCAcyOh/
Vkm0weN1smQP1HkCcq7DcqnmF9kSjY+G7X9qeCplrl9JLvmAkYeSdoT26yHUwQ61CEqoQAnSJQ7l
KE4OI9PewNFPRUK/ENnndog/2tE+z72VQVU510SMpUggluu5VFSSHoMPTXrssxkb11ILD9gTN1XU
3gy+1JBno+/UGXXAdf7/C3M8YlgjRvhQteEpo+npBguobkwGCwTGEFp/7rHwbxK5K8P4NNd/ud0/
y6a7GP3611E7ts/O2H8aefQ0UUIYrf6kHeaCBS7tSfeiEzK9LeyYDzSsJyNrnz0n+JCS30pTb3pG
j5B243L0Iigp/lEp9TbXg2nGH+DpzXT1lkj6xATFU9rdiuApKi0CHvhZyXiXiXyL/GCdk19pxNNn
F7Q3katdl7FJ76JD4FLtutXGtKYl9IjQ8TdzRdg0CUUwzkbCKyjci4K8u/mGpzXX2n4bmnI39Hyf
nF6Sdxeq6PX8zkgK++wm8DPQNpkpYXA8U5lsbnNL1s0yB/9T1+g+5xtu7hGiQnJPIz3GPHpAkEij
zEuwtrt7giRnEUz+uis5/PHKdiW9EcfxXM1Ohfc3SWXGb9YYxRjHZb+NsE3HwyOF/lsMaDIC8TAl
UM7aHlF78UVOPQ7+F6oxXsstmw81dDenTR8otpkkkNzCgzR3SPONVeN4XTgNr9/GpZHJ++SWxOrX
sf3rB9jmdwBSnx0BXLmLpM1BMaGGM767J6yRK90igQkBRfVA1YK9DekRgD8dVecQkhckO945WaXJ
tZ40C3dox50oCXwSbXtN7bLY+iYIPlVUs27qlOUhcb7UOtbEYzJYabUxzPKjqNwARSyKQuATz1VO
xd7kVOC6gMJ+zuYVq4XXZQBI1EdwpunFoma8uyU1SPdTr0SxzHnA5/MlmMR+JrQiSFnOp7olm+Ma
2NdxPnOefE0/I/NZ4Gz80JEEOF1/F/pwGyIsMyC4CU3qyK+a3+EJshRPwIknhLvsp+N8BBKKfXK5
I+fnr7bdJ0OAtpdvSaRf55+GlOXkm8O278NDfNEqQgzoXOe7ApjLef4hLl1pRROUJe1No+mNCdRp
in4rgUGA8t6pfPwEa7Ru6S7TERata2x2VdHc3Ly96Wj0bTjYY4+uldFzRghOWf9MmvZZWMN1fqAb
mznWf35pGv8+RIRgR0CrdNiaKSzEvNw+P25h5s9xrv83xO7dRn2MgA1ffRnvey4RogSOgoGQiOWk
jceSKdNgl+u/+Zf/oiwzXWargrNPGs7vuYC4TFuYQHYGHcO4kjeVLcbE2sN5Sum+GAOFER5/pC6a
a53nV+Lf/PPMgn8vF+D9OTa/gQ78XP+Nq9fb9oDosMh3ZkMpRSc2Vzoat7Src2r0N0uEHzVIuOEx
VOiVJT0fY78gGv+AN/6v9YPx7/mIrhCcABYjrfkk+O0KgGh22ZkRQDOXxvOjrpjbJNqRnLHLWDA2
SZqbbaNfLdWyNXi7cXfNJddcIiYJ4zywaGEmKf1e//NXZAM4/PevyLVwBsLsNUCH/+u9USCxnKIR
kzQg34xG7CgC8aiR2rgceso6oaw1mN3vv4r/omZ6mYyfzKme/fqaq+hDd4dPEdAe/RqeOWq6+lus
w69FMt0bGnsR8eCPDGmYfFnpuJ1rnXlAY7n9No7ULqA9mGeYekMfkQy3NIhICOINLXjsuBa97yCc
gGsddLcIO7XBs+roRCZT8TjtNmvHbeUgmh/7XdIgAwRUaODjDTpvM9dROszhkjIMuv+daMXPeNJf
rTkPcES3K6qrY7Q3r0h/lm7Lj48+qrzM6PDxydgdRTzvjkT3mBgyHU/zAbt13z0HFcjT/3wV/ur2
wONuKsMydGWav92nZhK6aQ6laReY9WYuUFo3OcAe+zV3HO5GU+3/8z9oiL+67ng0552GQ1U7h2P/
+Uxwe8Nhcs+TOZdjdRI9ofmzInGP8v4GhfK64c38McLfWEwEbYFneGYZwLIrPQiO4qRTe2N6CuqM
FIjTRGXguu0S/MuFVG1uBp1xHYzmK0BexqzmpUa035DxBTKXL5HGus8eJrrFlkHV/HN7BzudtlAd
DAHGc/PMNOFOcIP0YJjDEZIyIWS0YMycU1WtCYyHHYeFxFjOBQPbj+1cj2dhtwnr7w74loVBirNr
2cVqMOKVaRe7cETeOfRQuiNDaSsJ2H9O7jKLdVslLXeRd/IcD6mLF38aTbvQmTOZmHnS1r9k8XCH
yfQchu2yY0DNfFK8meyNGRevEyXeK4b1Oa3aPNKb3waRSs7pWL9WLa9lk2FVFrLQCG4lL1ESj1uC
s/iO5zIq1tNT4Mg3k7Kp7w6pHPGsRD9xGe1MX60cUDFjkXyA3znYJoXwdSjELhjVbuTU7hrnzeqM
6zwMZ55zHNcaj6uy/5gi59bObInsEMGhzB4Hk5aez4Fb6+xa/rnHJTO/BW2DRBhH//QcebaNv335
/EXHJnByQP3QHRt78m+39mRreSk1ke3m4fY88B647MYd893r/JEzi4jhvzlt/+rUVzoDOWdOX1ez
+frPt3YFhM2maOWwjRlX14zt6X/+5vn5VbH9PnCwDFNKm/+6pvPbPxIGZdwkup7toPZkKOwBXJjJ
9FwN8bb0XRBc1eIx1svbNDE5ceh8DP1YB/HPeQZJXCouT2tN/sLaJTGPPdTO1cxzzFC4M+WbzUGI
G+EQBfwd8mMQ7X9nM85UqaMtY94l2UfPB3GcDvfWN+9dxFFdVTFQ1ImWMz3VOE8Hm2Kc69968Yfp
jlTdzTFHkj43kbaY7oErzzEl8iAYWNbZSdm3qR92ijHw/EsqKm5Uc+dRWM/YhLhl1p1TvBTsXxzI
KiEpycBS3b59Nmz15qfD0bGiE4zaU2D6a60ej3PxNhdU+mSvYlU9cHscJ/8CHpWSnG2KWdGOsftc
DERMGK1NGhtidAjZLFHM8KfidaGNTGzpfLoB8afpIjWh4ksQQlH6z/+cXnHQdJF6y6z2Oa3p9kqb
roaUZzogd0iQtPhrD7DXfILP9eOv2+D/Q5mhrQAm+Pia0bSM16vws/nz+lwYvK3+9MT8G9LgaQYl
/58l78skzP4FavDPv/rfm3fnH4ofxTbe0g2FK+V/mAaO+IdQNjUrfAKoyM486vknmVmof5i6gjFg
CmFJkz/1P0wDwVaeGaCi1bIMZc7Q5v9GU/9zuvQHU/v/Ibf/PG0yhfn78YVdAWqCpC7SLWGI3yvI
NjTjrIrCnFDcxt8aXmdTwnOrSZOsoOG1YhV0o4fDPghQdBVIQz2wVu0mYh5aZTnbi526QGodLz3j
Rfds3IfuRAx3rhkHwcJsBWbTI7TuPCKO23WYS6KIvQltbLSyZlIurjb2GPNGqreGfOWDxuRl7cb6
mneseAF/46zSQZASNbXeagC+pcZYbAEpzJHJDqBVRIwbAHck2BmIx3WbsltlpGSbObOOAue3nfmK
NLN561bSzxgI4vhFF0Ar8jWaPZISPUTdwzCsKp0EK1FBWwSShIBIuhBVfHalvFNqPMF1XSRPNIAV
QwVh7Vj370KMMysAxpCaQGiJsnf2aTiqrRkM+Pad2ZcXVQ+a2rYD8ZgFbymCDfr6XRPDACMZbF8U
uRstCeXZa3B+etwvB6vPvqqY1UTGonPV5SaWzLjF1WiQwmZYBDDJsH6DI/gwdlpwJ4xkF0XhLHoo
Zzatuze5q45tbhsHXJnwUMmhdqBCAATb26GhsFLWRIyF5T4zK7nJ0iB98AcPbSWnH4Ijtjhr6sHx
Y+rqh1S8KEbTRwHBAAZyfxN6xOsuoam3YHidqCT9zg6pRtKb14QUqVotL/0o033tonCLA08uPZ9E
LNVqx9gak0MQN+E56lwsHW7xgi+x2Yh2hAAVBuohKUByB2TWtzj3MYaPhE8jfYBCvAHXXz3iOHzN
iql80Cv7DjSnAU5PMTR6un3r51TZjqwFBAcjIiirh+HVRQBkymBpNflyCj119/AyN6Yn9uyrbnIM
xaZMIuhVRbAu05lzb0HMsABaDSYhdthraVDiCUhqox4rlG83vtAVLR3v/Lp/LjBMLmv3V4J4wJ6/
i6zVVCAUi+O8X2qxLzZ+9WXwcRc0TvZVxkAac/FepEbxMS5F9JB4HfTELiDvQieVqzI7i8UO9VJE
HZQVerbK7eRiW5ilYxKq55yajlZqPKWBrV1pzC1fL47BkN6czFyHbfMERHM6jFXA6scPjoVhPbi1
Jw6h1qtdCfnk0SvqXWHCAzEyHxskTuJwoDYSjRR7gsT2UVK268ZBKjFwfC5s1dbHRpsewVnEu8mN
y+P0FbHVPtghUQbwxp6soTlT6I+PxDx/pUD/qEp1neuKsRuQT7YJSlJOotQiSiVkCQoEeuFIc1hp
RdbvNCj0R0AlhvbNHt1nIu7KS+wxky3VlgsV9HOmKjhoza37dW7UBMy0tXuIq/hFT0n/Uq77MBKS
8Ev96oj2MphDcgExdLZtLJnWEB0HQRBV6Ov6WkbmoTUcihOt7rZuUPQblecHbyjabdyxd4K2V8Fn
G5ZuU25ckQXPlXnPKjjJs8Mr043wjH7cWEauuRwMzb56ufXMEWRf+779GdQCF2vm1cswT/M1baH1
oONvTLtCkA7agnwCZ7ONoOKDRsDHaljlmUwy+yFvXI9JP3zYMYR12zatdpIOa6qi7A9RaAUrh4Xl
svdbsWbAKFYjXFS+H/Mbna9cEsvgbvWg/apZjfmJb241P4l3kaDzbWT1wwaxRIsQG6uGxey6j5z0
uhq72Dn2lfaSRJ6Jmy4GUVjkIaYq5Lf5CGgh8LXrxNAAzF/QrQPh/JSud68E8LjCgKYbYljd5q/I
QcPz6BApGZWex+89XPhql0E4prcy+5EyBXqpWmORD+ROA5fd6ZLEQdKS6GXoxon5bfyo21f4PGHy
gsLDJs2KtEuQivMSCJwG6Ov4wyNHa1uX9rBAETphtihfI4VPMuwqvKT8GRcuSBWTfQuDiiRDObxk
tp6vsCPYixpWTAD0GERn9jk55aHNjQbnbf+ZGlAIzJjNbhV1a3sMIvaNIMxmkFaaGFu6W/TaAo1K
WA4Lz2hAb/vjhlqchxL5FosQptkiRoY1kdztI9bc8KvvBjfYsye3H6TUBvrxAEzGtB8qSz+0Ngkh
2cTBISqaPgAzKcf8IJeTTMd1rb3K0H8Z6yFcq8IV+9Gtl8XYf1cDeAMGMSxeLKJgxFS+m/5EV5h4
j1W1p/0nvAYQyRirR0eX4dUPDQMPHsRqaQFaGXM+RC3DxypAFQCyJEOXJXyieTRMySAkPfzzXWa7
GyP2i2UlaEJF7B4SoyHwUbpMkBNiGXT95HRqujR2BPCnyPSdk8FIm5S/6mlAYROuNU66LbwVVGUl
Eaq1ys6plCUESdyxfhal69Qixt0m7YdXdqSIX0JTAxsSY48c0XfJeDmJ6lUwGmbEFRpIFwh/jfrs
Ywya5dC40X6aYJI38P/gA8E1CLjBkpJKOrdrMn2Lq0Xo3suQart0KGfB27SrJ/k12nZwItaJPDMG
MZrR/BxTx3jO6p2ep2+G3RdsBv3XeV2UCQ/AZcM9g5hopXJVX8gFTzSxj8Ita3vtYLTVu2PFhFQm
WFrcAtSDpxjw2rVtbV17Sp8Ms9nHnlaz8hgKeAueefX4AAKF1qNrWeso08K3Md5HQ+3tHBM2vEm/
uQGy7B1wrDSvcSefnHB4rDMjeOtMwnIUbuoiatWz42kvHEtsT4Pm1Tb8r0B2NRHTMXv4kImSSwWz
9Jtc38WkuK3ipk2eZEgcr5NgIy91zjy9JA01IprhbbDGb+ZIYIXBNG7lRg+Wb0pw10yperv3jo1l
nJ0SkV8QAIWvrcb+UIHz5hXeR6Az8tdlKp+zlvC83E/sh6Ca5DNJc6gdiBwGt9LBsYfiohiPLaog
SHfTCBqwCTUJJ54eiB3vTaZddxJdla3MSSt2FkrLyQt+lFqJ69eqoid4tS3SLMMgcEmoS9TzfSiy
rQBG4D/GbLcv4l7+zP2IozF56M3xB2uuBzuwi/0cRrRA27qZysLHBQHmJA4Nb1uNRkYqzsST3zYP
VnaLMd4Rx1MQawYyxm24iQle6T4HnEWFVSJTBA1Yenq9L0awSnn+xFfFFKcOi33b0OiSOIXLmOzK
o4PcLfRtaxnBJ+eiKORoRrlSQ4hpPrrOdRYYE7IXPGtrBwgv3LR84d27wSEb7+0yZPetq1tb1Fez
38M8dL45ICupdyf3Cb2FICl0yk7hvJsLfELhEuzfLOZ/mLz8l7LJSZzKyKXV5hsHOUS0hk2qLTQb
B7TKxM+o7tUKVrK1SzP9CoFoOdWvElP9l2jdd88swjc98JxlNxa84CK5gqzeY2Rk8unn98GZSQUo
epa6psJ1nUYEaaspePeumQhPnt0PP3zoX4EMpvexFk8aDurazfJbJrr9KNsT5xEniCMS0DolK1kn
vBjclouh7Zut1UPpIOCZ9b6/zJfEf+STUf3wGq6jjcX64nTyCMdMQ2v0U3htcCwRlq0iHf6XZg2o
22v2sgQMys2oSdS5yBcATHvhlbS8FC7T3WnlgTouWDGk0y+5pwV7o4+/CvLYVnVvjNBThtcSHUhZ
YER2CXl8j7vq5JX8+pFt6zsFKnkI5R37d7MES/4TgRAIisxpiMbQ24MI42xDm/AlgKbHltke2ZAh
CirCdGGa4f2X/ZDWY2JnBVhWzX/n11/sZdUeApkizkn5s1ToT0VP+OyUw8Cmx4qYnNd6cM/03F7K
bvhyVNiuycOAtoTUZwHy/W7NhAAKjw6sl9//8R/O532gExjVmPoqTyYWmSGQau44ExEyaPpuSwF2
GsyW4UJBjh8gOpgc838Q0g4HEKbvRl6yaw4JxBbECPFskONCtm1nkYsa+xAzks4E64NlHv68P610
u8HSU83eCQ/AwSousCmWRfRKNg8mraY8a7Udbg01ZMsgBjcRmiSk9HV79O0WImlABGOrSmsldOK4
IZeQtk5tuUaGO5fNABtKXAspaqElruMQrHPzXIIxXwFlp6eb/I1vJrjER7tbNWPwCPTGQqLXOiik
brjGbyRqru3guxV38UPzFSBIpH+ILqkihIbUTRd3dn2Eaurv4V/Ih6E7sP3St3FjIb4rZHAyNDLQ
szjaTcqJLmw+UJYF0dpPI3vBJM89dVNyzwNE00Msw1vcE9cJ0bJr3dlTEkfgeuxtocofrh6w5I48
qPaRFq+TjCF17EXjKpy6d63X0qWaMp11tvOWmShnc7TpW4Ry7Rx5V0f1LCRmldqL5mmKiNHUfOed
oMTdWJGyqmfJG7L5dxmhryiMB7sPvgfKzZZxKl+16hRIJF8N0XteCQ7UJIaVr3K6tM343sTuBpb0
Qu8TXKOlBiII/L4zn2wBQTkuiQ80JkeoWwzw2E4q+ApQ/+AO4yZANkdXXLEN3WUD5tsWoMAvFoPH
Owt+iqLcpQdcVDFUohbSH7QcDf6QfpFovlAVk9Xcy4Noy48umtplG6qbVhPs7uoY+5WXxkiU78B0
PqxBXHl2r1kbv3qisA5uw5R90M8SsvGKwv7XD8qnwdiVRbwrveoga2DmohDG2gOPruzp1fRT8+jl
PMdB5dAWdo0HFQhmmJpvvzZOe7ogxgeBmxw91zXJ9NZ5ShnpjSmKxjmXrerdZIs644KSeNmoTO7d
MS3Xdjrz40w+Uw04nm2O2a1C1yFzc2yfOHgew1ZQ46QUkalnhqsOqfywJvjGAyB3IROyOvqz0fVS
DJGxL2qhHVBN+8dK+d5ea760lqa3cm0gj22r0QRWZ2cYnU0YE0A5pnB1fn3+VDNauh7iHVpHHaQg
2C6ieGMlQS6e4ucVBWB1iUp9qRsaOZ3zmea2/ZOc0vfEai4mzq1l2wNozjXqKGoZdOg5fAjXBrvl
M+T0Av+TaqiirvfJRsVezYbopR9gS7mddiOkJGI9ZThGvI6xFy86OyUMJjnrUzOt/amIlrxe77oF
W1CzghOG3a/UAWPPQFpuNH2r6dTKZoxBuWeZskBOhvERLZfsChQvuvdi92Gwao3xR5+91+WQPpnm
D4uM3nQIkVeT8NN3xLDELZwkMTrmNgku6diPC7bM8B61fN8mIPKDwThGdvPdgG3LfnVVTqa9bUzn
GvnGt9ZY1cRU7WWrvzfMAA+5Qxb8ONkgvNpol/eLyYMUEUSs1YXx4TKRWKiSvNYaV5wf09tUYzks
ffNHoZXu6dyOrvvNZFIG7bycZdk9kzHf8Y9W7WBgrUdi0s1mk6tRR1jpE+qJOq+NRX9pBkIqAG6b
G4UckXzy6MGk1F82YHRRPiBlhbeEkWutQOzJEQT3qIwvAkQDRmhzD8BkhPvSOnoaNtcwAtaPl7W8
9PypSOUvegGoBufAokzVtKoHwCZ9TJBGYqBL16QfXOwaTqGDvglEn9muvJhVUJznAm0SuMWZ8FNy
W+8qSB4F2MU4K9lM5z9Ket3FEPi70O6cpZYMl+IlsJttP6DXD6q7i5wWh0xyrd2kXtfhN3Mmd+vQ
jjg24q2C4RI0HGg5o5DJPPNcbwgPOUDg+FE03A6mKAGRlkTMVv0p0KDLsAIjQXxcTd0IH7zIPuZM
WcCJT6UeAQ1GghN7c5aN1IcZwvoxZsOuI3cP5VN9NnmXLFLaONtSa42sKAIDeC/k1CwAsolsR5X9
5UTBF3NDN4ieBh/SeiwEF6h6i634vbdmb9ZeVlw5oyw2Eqag8tRj4POBK0RSObD0bkBhkkFsS7x+
Bap8jwp65+vAPKtyP+RDtmYdjFMP9nbEUgHIOagtHeB71+h7OSumaaqOOjmnRY7KvqgvJOQ+h13x
5AQFCdyNu4mobyiObjwjjY+XP+x+WGZKaJphvfrdcM4BjktGFFVU3BgwHUJT+x56wlqgitoUKDB1
p9UpAbhrGn/nkQBvlOmGQ01bIBG6Vo0FsH/gxO0kBpn8dXIrNuvyRzTVpDFb68kf8DP099qzdm42
fIZeXK6MakRIL75rA0AtbJFdFH4RxX6zp36lu91+irP3LoEQxx6XRWMMebJNPqCV6gu3H77QymFc
anh8uA40KoASGZvSJgCttwC/+8aLsNR+JEPWx1JJlOoC7cp7Xqrnni6gJ0Iw4TBnDbOrO8SjPtls
gbZNU3sVgH7nw+4ClNKCC0okcFwYEch18eUELhYPY1o0NqEnbZPclQVHO/Lqm00Xoncl/xOqJVLu
4TA5xXfGwNdgL1NEfoJ0u+okqp4Xqx7ni6kfeajkiMcFPIopjx6xEHkPtSoasjv0KlgMhgtslrqs
AXk3wioa5R7uH3c4pO2FctLdKLeD4XxVXv8uOwU43qB+zDNnbRUZURbFURPXRK5xxt4zPnseN1eX
e8p3lmkZrjzonOXUc2FjYCDK20jf5AMI5rhm12L1BJpvAWclMI2osbKq60XVUlsHSnvKArogL5L3
WLzEsQP2hvlHzl+fmEE3mWYwDB1+FhK6fxG7L8iySAZ0pvfAwcGmPDHtRYSfNmba4vbBzzoT50bZ
pMgy1W6ddm02sHyBqCDFzH+MzMFmkVGIqAOthKPtrPZWTqnc6ynJYSQEqjQe17Kfr0h7q+eNWeJ0
HuzB4OTFdUBXnmzg4mbggsJL2nkUpgxzsjIsNqHG0YumBDQdoYdVpwsUeR0AJm/47sfBt6wsFlUY
HO0AMQldeLI05nyLEQcsw1O2g5QwO0ls17bTPUCvGFqitA63hOPmS1nw1GktJBw9ArDh8sZzanrM
KpgzvseWUZWXj8TJ6WszIa0vJNogSkg5gWon9zOcejGkLYUn2GEtiz6swO/3g17GyxQ+u8atv1BD
DHrVxm5hhsp6YHErBgfYhqYxME8Z8NuHNHSogVr09Z168Q2+5f5sKeMjSz7BcIkXJ2BDUIERITAv
OtajgdXIVv2e3N+MfA6d/WOC1qztiIoMTWoMg7mkkOsAcNoqg6wKJi+8TVGbMy6XgHxKhp8lKga3
8iF6egFEBFXsqq5qz+oytZ96IeSyn3KHt9xI2RgYG1Mj4L7vuufR1N2Fpt2mQpR8DYwkdNsFlhoB
WcvcebGDqjDJEV0VMeaxBjueObQoIUA9oakkHU942X1kClf5/nOBBwH8UfgaNxXTp15eOg4t14BN
EFruVS/lsxEg5jDJmTtBJDZnHatYNp26AZmryKcg1b2Nu+9V4D83Fp54WfucO6hFcZRXa70mxi8B
RtYS9rGyVwnCG5rJfTNmBDIxAVpEBW+IgkH9ppp4Oh3XzRa11KlFROBeJQpVBSqMhK+SO8XTH9iq
d1g9zF2M/Ynfy/mZRS5hSZxV1mRkaD2tXVDm4zqMXiuSNa4SQp9RcRs2uBLbJESFlCJV7mARuvqd
Arda2oXN4pmZCBVI8tnmmklG6Isf2+U+dmnClJuKi+5P32o1k5ETkZ+7gNTOpHxJPaS/QqEeUiMp
oFlfrLTU+yhaYg57sEqLTqBfL8Zkayb8WEwBclV2d6b97apvf0T1eBhE+tU33aomtA8ZjvUurewy
QeKASbktOyCFUTe9ZXUcLiw3exrIiHL1R8cmwgNHEhVvTz38zbT7JydjhOEavb4uFAMFAlOWWgam
la6iTMpFWgzWSiJZ3FQ+8TvVCORQDzeRBO1pDPUOncjM4tIWsgFWPcJuA0fMSCccOLjtiAZONxsI
KN6j5tlPtfAulAWM/id3zRgT8E5EsgnPuFubPb1mxDIsZqDAHuI2VhKqL1mZi1qHSMsfJt/iZzp+
KVRjtu6ZK6Ng7SfC4maGGF4iim+5JY/xXKTVt6pvuGOTd0W5aw3DQxj4S+a/y0IjcEdZdsip3F3j
uTcQKNnxYTXpqzWwOSQ+hZpLL3/MoDB0RnQpjLvENtbbR3PoX9ku4uQRaD1JvXPbnxNfSafkD2dI
qpVe8FN6H2x0uQrFh0DAZsbpV2qsBt99zEeLLEyzWNpu/2DqFttXjwCPznqsMPlNRMy4fry2LR9p
Q/2ttuN1ldd3qjy5CVsHmbl90qxo5Vd0rQu4q89d27wVyjvMP6tSqPFzeaRi3eKULd0Kod68choO
Bu/WUPZbL8yOfnop7ezNNcdrr1s3xH2rxtsS9vNmmvYDV9Ltk5VJxoSKSOWFVylDTh+Br8nYmhyR
i4HKpMrVOuGQqpq5PyEuY5FPtDrFeEIDBhwzNZ4AZgLGzN5g2gL5j1aD3T2kVnEUff6SyGe+NfyW
EBfBD7fsQ0jkuKiekBOuV6sx0E2jC//kWY9R01uPXlN/6wumWlMEH9Vq6bWHfpHmclpo3s7r+x0p
dWQcJhWvFqRSgOKzZSGqkjF9+Wgl7WvpVHzdNW8A82ZaDrHzBJBZ09WKqnUl8g3r7PdIiXqRR+Vj
7T5mxiw8DfaVM86xJtuMsnjRl+oekn6GavLgtdkJuyEM3Vj7L/bOY0tSZMva79JzahkaBj1xx3Vo
lRExYaVEa83T92cWWRV1q+8vet4TFi4zwwHD7Jy9v/00ly0K6ekelyikctenWRO3KVzk9GXW5h90
FcG4dv227qM7c8gehIfNGEP6ce6xPUnuLvC6IM4gC9ajddsY6OGH+Ecl4dFxA+t4Tl6oPWMd0lul
P8SvLoxb5ya03ilsXfJlxD6CF8sf0yME0gO5gseKVXKxBhPDozXcRc686zlHNH25Tiz9kKTxaUjj
JyNl4q2Z+7VfDllXH8OQlNKs3Ybojr0aZGBNaG6oB2jgEIvbw2NIEbjXWNP65WG2Kvo2PnFU5B6g
GXmUJ36v4VLOqXpwT6vGG7iM2xGgd2u6rzns1lbzb1Cp77ree6bR/or+OEjt+cIKm+GqEV90tHgb
sfwqSdniZt3dL1zyG92JODjjpG0nvbww9bhqRutkiPZQEIa4scIng+pDzfylKgwSOZMbIpG+0r5+
62bvqKc9vXFAqO70vbTKoKTtaWmgepm4IEk6e732bdW7H0NhPS+G99yBPmQEdH6UPawsUr80MJ1O
37zQx3xfmSsO4buww3tr7X5lTfxcltk+s7N7es6nqVhBnNBoRV/hQ1IX4wGtG4buIaBJtSfg9ZtB
6tnqmI8lHtwEdxllmOPaB9i6v7aaeGjz7q3gqtfK+mqI01ejnt6mnujKSKarZWRkFcXdSgvWrOh9
R0a7bzJuQACDvMLH7p0G3GPgrEbPhqnfVRwTePc/+L9uGoilcdcequJZ0ElzuH82enGXzk/0l36G
i3fTRMZNl2fvOamJkZse8zgiXWy+8Rw0J1p5vZrWBVX+zwTHZJuNF1sbXk0uKsehA7UQTZHQM83E
fd4lbyVBf3lrUM9jgTswmHCBfbE1+8pOkgB80qZ20fkn9U3sEvM70kwR/XRrrvXtZABFWs0brcCL
DPiAUwGkQXY16NMTxaXHlnvKZqUjUoGfJqxt11ec2oyeti4AxnJ5FsbdULN+esDaoG3I/SooRTok
dDkgm1iftbv8jADt1l6MhgEc8YtfAtiWJ0tokL8TQRFo93Ht4behfsU4A6DG7docui1FK4hBYUH2
3wJXrZJis+jWGvOj35dPsEF2o7mQaWqbmB2aHWhgyP/LbnAfzXQ62Vh3kclch5Hxai+lCZ+BEpC7
PLqOrMZMA5W09nYdret0Me58rflmzrEMjj3ExXoV0kXt1vWmyLp3ktcfquLJj2MyMFwXm+E7vPzT
DEmgIofCCXXjpu+yhxC+5/w86c3XCSFh211NXfcaW8ubO+i7IvNfYo9LriSIl0Sp7wvxBjImibbI
oRakb2gG0ymzrU4zkauJFh0z1y1ojdHZQBeTIJSYfGpxBc3orLpO4/UQZsyRGDF2jslhmkircHF2
E+ASG7tBL3G5aTU8gkcIpbjVXf2Z7ta1XxKEhBuINc4xsfIXa+SyJ+aZb18vgvJDbXbHUm85/Sg8
2dYdc96fC6+HeGB9wkNm/dZpiqcqhz1u3s9r8qWb2keHBFyfaQTdAcrl8baqAUml9Z7IWgrURGQ6
OmnM/LvZ4twL07/ETXwdA3HZtAZSHfkPEjLz6BZ2EiSxfzVHw4Mfl2eWHUeAz89GYez7sXohVVJf
r209jjbhbLEOicdDbnsXLab/LN80F82XwY1Y7iU/jS7GDFqgoDTq+yHeuxDGJwTt5aOHpMQaVrIr
/G9GFzbMau0HskK4k/vBygIO639KZXjuaCOuL+YK/dXu9rXWHbrE2zoWRRGtpcjNZAcoikGBucs0
eB/E2GekGk7zdGzd8dYP4TQL6xRO3e2iuddLZJ6iuCdjyzxZr+NAEVum9yXBnCxHzxtureQtkqXM
qfqZTt43qq1kaNIDBbxNdOu3xn+mRXOMwvxnaHnXITzq7eI0J090X9fQeQiLdDcN8ckrqeAMcO11
WjlalwfLyhBZF9mBEt4WG917STctsOmQ53l11rOJnzIbrN3KXWvrlq5Ggi3r7bQvkC4gG6ADVW4t
kwrAXBhvcsiMuvnVKUj8ovvjbLXullhJrOGpaMjnOfoGwyOqiWt7AbrMfOJcah+y/f+Vf/5/yD/R
XP6fE60+5J//PdFKij/54G/xJ4lWluUhx/N807YtR3oQfmOXVKIVfiXTko0xw7H/lmhl/wEMSdAQ
8gCEu66J8rqruKL/8z8s4w/Ls6k+k5OlU0zmU/8D9aduulKc/jeRt/D5DkMIHVuGLyWnMvHqb8Yp
AqTLPgwb7ZJCZCVHM6x3JdfIdsDLivArO3W4Rzm7u1dWrEBEl/CMROF1LbS7fAldGtpi2aYTibIj
wAtjJFaBuGfIcLnFPTya7qIhyN1kDULJp2vJTVwFNno4y4GGxntfEX4Y6ynlat9eNoMfb+qqeOgc
bsVrd4hQFFBYKm/iuTw0jXdH/giFX5gBJ7MlTAlDsaw+v4nWfQQh9Uz/4maCiMF0jymexTBZLBer
ZFYUzhIWdGVnOv6H2L3OpD8G/NlD1UOpS4mTWrmVaQ7hPd1DRv9nYzSJu6uH2GJorSiB5rvcmO0r
kMl1x02fMCl02Vr5C3LaQVjzJan2ZT0SoTTcDTMCVyPvsEB4bRBWv6aYNyd5UiPCsp4HMgimIXvR
XIqLpcnfbIcuNPcOYSO1vWyQKXeR8X3VLZgLE4rVxnhocnThjv1ITh/AC5JtN+ngB16rvffI2UlZ
/tqjlOoLklrTk5627dYwQSJnMnd4bp91gUVQTCzOuIHYCCJJEyULKHKuNdcl12V+Eel4PVZQmjQs
xnbBn5vxK3Ss1tHcjHfoXYDrGyxx6yQ+ZuLkUBTuKYt7K0JhfciuVua+W28iUUozkq8sOcaNtpCL
uHoZ8/+7LCIJIxoerYFAAL5jn0kSyZAk5KXQhDbMGuD5GJEvAzqEUGcGRXv+1hbZlRYD6mjyPNnD
asiTh9r5LnARTwTonHt+hKWu5gcyuI7pMmY7/5uXJRetbsW2HsInErjuoI5sjZB8gCkZT7bICISY
G/ekWxlTgizdtToArTiPnwdz8o5x219ntVFfavwxlQenJ86Ho77a2X50mdnbXbfvOJibscs4lVP9
S5HPZuCYqk+TXTlwGfZ6u60t1DqwTI/QdW/MUa+Z2XCrisfytfDq1wzlyaYUL5abfakz4jRQ+Iwb
VD8vWVl+X0YYLuW1UZDxkdH3aSyiFXTHRdQ17+u+eqwm52EtvFMVWzAy6+ncRiLoHNLlzSi8c2za
FOWNCxon0OmTri75BU11tFeIpLbZDjvBLdWssks/SyRTb4Jy+mvTOYkVVCV/YuFFvqSnlVzQ0/JK
kxI+FT1Sr/9JywktgwelbM0Ryi5N8VzXHCKkqzvafaRnWm+NLAD1MbqzEllLUEO3h6x9n/cjSCmh
seKidN6MxJWVyxj4LbNcu6cRhb8BzQQCVixJ68fe53Naw6KUtoiENarNYAFqVHud3JOD8W62vNff
L9JB5+yRpM3B+tzX1toOCtBzv1/729cV3IutWkAZMUC/zFNPoiVEVPUoa/mZdnpCL940JPRtDmmS
NIXrbkqbOFCLydLZG5LvrmCZWg8YeY8E5qESpBRclPEWnC/Uk1TO9mkF9udaopEjck8/9iazvluW
jBr5X0+pd6StcZPMibv/fD9rmd+fXLiXBOTfEoBbwbc1PBIIa8KjipU8wjZRKYTyOSE36i1qU0ah
fYroosoPfX5SvQuUNwjVRGZ0Ynv9+OTHNxEwwyvqTWOSPkT+CMyh5ey2x+qxG+gVZGViPU2FdlmW
Qz2Ba2PZ79L3YLjxzDfKJoT26hu/SbxDQ0jPnS4nh1M/Wxd0X4eh6dML8V5PMOra68GIjaOjlzeO
5KIiEolo15SE7XRb8gs36JvWr2hSH1BpU0elTEhdbG+S6WPPTXqDSQGdxjI+FYlW7cqxcjahu2rI
ynLv3LpGczSi6rmTclvXFMBtaiTPae3u8iTd9XF/GVbqPpQdvKWDuLO+MmFn+ae9raYnqFe262Ge
0/6myrpTZojqXK/d16bT3aMGT+JYLNU3awYu3NuksMfdSASPT5aL42ZHFG/OrtYIWtW86K1Zhp9l
PHQPjiQeGiP+NrqvLpnZT2s5JOe1Ku+GcNY2aKwrynvZjnizhyKNQ1LKHCAcsZPuOoKixp5FSxaR
25z53HA7fQjiH0M9t+Dc7lvOrv0E8QZVL2BfvUQcs5RDQ5hwT/BIsuEyxsw+ypRIS+ZFOuixFWg/
lSxUgLPESqrHHrnSMnEStyHhk0q+pDaI62/Hkfa/4rt/EPL7voOx4VmywjQCNrAU5tV1R/2Up2dn
Jstkm0na8jokDpo4H5GQRPeqTSiBzamCxX4+XmphHGqMsfFMX2lrzC1wY7mB7eKBHuUMbc+OBN/O
cEkdCSitacOc6dk05/avPfXc50NX8k4l+BRfZH02JSp1UVzUBUJqwlwB8o5LkLXEp6pXLYlUTQz4
TkUvI0Ad8gfrcklO+UDkmtrYuumhxpOPQa7UZ8+0vzjO6O0WSbO2mRUYCu4qWa8UAfoz/RMOzF8P
QfkU0jkxojuX4NhZQng/dlnYETQtH2sTiNkU1qylqLMOy3tJzeWM5GfIFZ02l6DaCWJtL+VXlYTY
+hJnq47rqjDEKujAluDbRhJw5egaw8TlF66PKibj8ygrFv8/Mh9yWLtIEhDEyOCLz1ADdSJ8Pvyg
/WPN2Pb1DO5dHneVJ6A2Kt1CPVcXLrOXsHWifeE0z+rYWwofrHZ15g2US7TulQa4vUODV59E8q1D
dHIOJYA4kyhi9Yuu8idSm14iiwcJL/58Tv3eUQrk2IZ2HGqiPX9uNAlK/nyo9tRzq/PWSJiy10+0
jtRvqk43tYdu1EGthTFJnW+fm89z8PNExMZ5EpLkPCqoc5R7tyRXkEkthzu1QcTPPU0bs3yjHk+S
Ep2Di54kN/rj2H1cowosrXYTSZs2MoxDf4Uo/DMf4fMYIvFkBu8OSFWgmY+Kbv5x5X7s22n93U2B
jKkD83mI1BH7x3Nu6Y/bBuQkFhYuYXX1OkldnR117NRj9YqhxSHcL/EC8P3Pi7eVjG/1uEtd6f9E
DnRi2rdJFAVeXTLqUoolB1ntfT6nRzp4FYOud1S1VNjgVgwlgXgdADwJJrfAP5/Vax9vkM9VETzZ
0R7cgDZJd8YR0Z3dv/b+8Zwmc2zwYlsby/NWeW/sk70r+ekAItuLD1LdUAPHyEpH7UFE0HdoHt7V
IdTlgPJ5RAsFbVePyXhzjl2q0T1nlFWXZKWA71GkM3exwcDTZoyOrS7TZT7G2Rtf0pLUvum4JtUl
iPLqknQkZV6XvHl1iB2qhb8/hLrtHsk9aEZ5oEusr7/jOtQl+xHf0TawgrKB3vy/jazxVYQNeE6a
qrlg4lnO1KA+jrA8zLU86sQL8mQx9hrayHQv/hqebRmFrB6qPbVR47Z6LqzQaZSNf/wcLvNwRQKq
Rs6PXb7/rfQjrBlZZ+39v5IaSB9GePaRNDD/LYmA8I51V8g/d9aZHx3VrvqYilX4fBgZAokBXIdv
Y13H8bewz4pDJP+kEcfdWe19bv7dc6WG1YZkRD7ysSnkr6B2//H2mbXKDpLwL/V8rj4XRgI0kZkc
sBn/+bF/99l/PJfFxKetncnp+Nc/DNr7qzuBwVHvreZ+63Sk/eht/0Of5O2o1Ll8rIgbkNqMHXen
z+cmjF+wwIW2F3QGD/OUXwqCag6mI4+F+kS0JOyqj6gP/7uvUS/87TP+4u5sQo9L+cfHrflFj+GY
q3d9fN3He8capuHG49fQzTE7qNfVxpH/349Xx9XaiIITRbNqmY85ceevdSEI4Y7JoOqcetmNQ1W2
x1HPqOUDlj4nMWBBAOcHxTeHsEmQgLq512bKqAPJBzjt4z8g51FMaM0mCovXVkClC2VoEx6LcO/V
E00bAgRCHHT06ZKwvFq0sP1Id1C0ebVhzKG8quIA1GO69TrDBd1hRZT/2KhhW+3Wvckp5C39PWZd
OGjm8KOwarhicuhQvjYVBKAeWuqOkJbPngtOGrlhFVhy5MGpUfKzhR/AdvWUJiHuahOlugNRLD/0
vj3XR8WxV8T2RN4a4UfGQJi5BSpUvcaNQcphuQciioMqOZekGxEdAcbzr0AAtdf1RXweOBHlAGqT
4GGDPNsNMhRCpUCoPd0eAzyrA7HfDL2zfKvaax2LenNImpgcuBXiPlPhDyoRQj2erJyiEqoiq7fJ
b07kdAroBwo/w7Z2URS+9uM6rVsVJ7DK4eZjT9gRtHtEs+aKb1XOhgA5tme1h3EDAdw6XKcNKV07
QzYxuHLlpEptnIEuVxkCNazlpIJKLn+3wvFXrOUxfsTaigMxLIIUE8x5irV9TAXwsOYTqci2vBoX
Lbpr7GreqxOHOOryjGyb0VjthghIZbfvqvGj9bTapBAJ6lnLVu2q2AKSk5dDiYjUlLOxSd7L1R7H
iPvC55NijLVgaBtkMPKP+NwUXko+VudSRP/zeVtOLPoICUrfhZRILJITZ027V9+moijU3udGxSBA
Tv1CmJ63U1/0t8ARImX54S0w62Y72tDIWYxdwjEajjGdUlvOwdWmkfPO2I4DM8USJzKNMUa9oFXI
Fry++RrKQ6PONs8vsIOpx2im2Y1x03Bwza/GaFzKIkKz+Zk8AWwcdkpRRr8o9jU7SBaCr8b/taLh
OjV1OZ/9aJrPQlgZi/2/HtPgnY5Z7QUhdMBzmpI5WnnSgas3yLmYevJskiT85+zye1k245mO1HgG
bUedXT78b8+l7VbD2L0tpqvRKKvbBpn1zRC21qYDHpcLCkUjtCwIPvu1mEhTdbRHkuzTcyJCdx8b
Dul1flUe3BJtFjBAyXBdk10rvPVOLx4WUZLN5ddBXjePdbd6hDVXT6sVhscuQRzYm86boS/xlXQ6
t9Uq7oZBr67y6FiH3jXT7fR6WIR5mXVEbSkkaVj7OwRJ/S7RcY56aJ+o5r54CMxP2VhDORzdhxT9
C1WY3tyMwj1PGYXKOR3DYxuu91kIW7vpXAiw03g1mk54nBoZcDfZe1y2c7A62vXggk5eurQ5Oi7S
FW1CVuvPHa2ZLr8pQ10jbbYrD9bCGe00znBCNX30IwR1UWNDEnTXqzQZNErBy5fJ9M3t5E7LFraX
udG1udobWLlOsPBuqWw1lzZF6qv2hqz52ZnFuLebDnhwrCa5hYk1fQbjRp1zu9ZS7jaQK4CVTj8T
7WNvtRCFI9FZyU2eFxQ+WY2T2brF6o5OxbSqY0oX+ViiqF9Hl0YS5m9zSDwo07D/CVjAKFOK6RDl
CPXpUW1jo5VlkKgLbJo229ad94sZDVeGJwke9TAGpmWkW9y26OM879oE0L53aWSTgoqkXGbmevW9
XWtPuW/2B89FINRTSC1MWu1JdTF9Y9pRaj0MOT1xum3dBl9UERB3v7PC8QfRvGW1kK1F6zJoQvPJ
Rv5xHdZJerTs5XkWBs6GFGTKLD0Adbx6u3QY3itouNiXIMm3VNaXVHxzOoq45fgDxRrJ5augwu8f
15lEQtMZrkl3RTViSr6/KagE5+lD4+jtASce3FVphgauLO47i5vlVObBSig8Ae1ds/e4UxBMTt5n
HxEO69u7kSL4dm6witgalAMNHblrRyQYisXcEyW0XkVLNGwcpv57E7bxqV6NZVvMZLpOKIVJRABa
ZDKFvVq19Kcg/hO4OTVOoZeylVmDRyyqa9PUUkpN/MO1DZYpX/T4Bg3xwlzWxUhqVl7QDzQzEq/5
2dtyvmnS58xYYGIqroIh67jZGxF38170VCCKQ2L2/TFCXBTiRA/MCtNLmOg7s+n8gHYzMa+ddxuK
4uKDLYat2x9FXhenLGu+1ahPtpVu/mbJ/m/37v/VvTOxkfzfundP5Fj/7LqfP/8F+fLxqd+tO0//
w7GpG7iGDjyMOzfclN+tO1/8Yeq26TowW1yYdx5MwD/BLc4fjkcvBWwBZVHVn/uzdWdaf/ge8Ss+
bT3bM314Sv+D1p0B3e9fW3egDn2frp0lYJwJH4TMv7bu3KU1tXiyy1OsuzIGlmmPCj+bLLM/9eJF
zboqEyXRdsWBvdWaCte3nJSpV9RGKxaqSmoeph6radnny59TtXJAJTMPgAxlu0hNb1RQk4gilivq
8ceuZ7YnI/f7Q+mg6memgC6U5ZcrZz9qT20GVWXAH7MAKzRvVcjTR/yT2p3CypcRmRSH1DQ7s1KK
hLpZow2SmgDIHNgiJ+3UWE7E1YdcxvKyFzsvG2rxNZ4NSRJdLxOz2rnAQgmgJx8x4kwkZRuljjSx
vCQrN8Kia3DVAemER2Dsszj6iuIWhuNcP7c66Ng+c79rt6Yl3mA4xDcL1HobpPY+s9bwGLMAwWMF
arau89tejHeTRYxzvkzVdiGwmllKG+DA3uRDZNL4YWIIWwAPVJQcbYvJbjQnl7539zCmwkCU8Wvd
mpeFPHB4Oiap6hXekiinm2UO93PeHRImwFtKHM1KR2F6zuIx3hd2je9vZkk01XsDC59w8qduQk7u
hD7Lwhzbejm7SNOLe7zJGcJpUuAtrbb3nv/oRfrINNjgdqh7ryVNprpuZ9x06FkXAVFjFPDVC3T1
YqnSXQL/ZluxLthPrcw4aSiTo7SoxPqsxQ9Tn77lLO/KZF3xiCDSQmIXZMyX6dwNZD36ZIjHiM4m
T9M3g4t2NLIfC1e3jiIhoB3bbxYO1h6+Dug62KY5rPOAOCPpo/Su8ejNR8vSf2mErBONbvjnJq/v
zKxt7o3sbI/ATBcJQF/wKEXCtfY0aVtEVYTgkIo+oJldH1y/QwzVIfdfPO2Q5P4l6qnqzi1zvsGc
34ykjrZZleiIcLyGFYDzbZLf4izXWTq/ljgjjnWCdpOV9HuCPQ+cPgtPuaZZH7u8KoLFmO9ESduU
SRlSyGQyt1ZsfY96h+QP083oh3PahGl9AmVAfnjRHroBEXVvOJB3skNb5Dg2BWktQtqKm1CSsT1u
odEi9br7Oe79gMzijK6UydTZYX02Jnu8TacV41/dOqiEaSwE4b1vkGTswQ32xnHrtPajkYzf8kGj
7L9W930vII+AYdYGbrQMa/sastwpxiiuQ1/SwxrbLL1celbdQ9lOOE3mZAskst1oth1gDOVC7AHc
EVqTDrj4ZxxhWd3oJHJkT63AxEix/CLWY2NZPxJjwM2VFfbRqcQVsxildY83czIueMaqb5wdiM+G
KdmJxDFRvVcxKYRLutHA5piLjxnKDWgXv1Kxi2hLHNQiTy9Iq89K66KLCaX9Mu1BG9IgrEgot3GJ
llL6xEpr12nRIVmpLtGP0SqUg6CLfLA/9X0FYKheltdu8pmfWKaxWywyMRpEyNvBjPoAaER3AmtQ
6M57Btdvr+8TWwRTIwGNYLJBMkCEDEdvY+4nphbuTySC/dHxgELXUphpGVYFhLz7knOaHV0TPANQ
UkYoFjdaKVBmk6rQ4cqr/WvdEhyeYuOPUqNkl4dUoIWPfb8LkK+lhBlNOdo6/UeznKICQ1mEPVmn
jIGxN8Y/z6UBVgFwQXnryH+kaorDitr0EBPqFITiWpo5t+bc2neDsH7kULEqEIwDuLt5TPoblBsE
cLdtBLvpMZz96KVzbWwKSzIfMRmcWs4xMSwO6SdLvYkNSMxLEi2HEY08kaD4wAEyT6P4bmQ8KkT0
NdK2bWIxqcswFkniTZHDx4gflijUoGQxco4CL5ANQarPd1FXczbG5sLoQZq75byYM5IHQM7lhozO
fDuDOEI6LqtEQ4HI343ge2HNWqcGYStiBIhh1IwbYBV4NsYS2ZU9Lc5unLyfcOOt/QiA6rgQlrGt
TwOSgffcoUEUcqfy2uLVtn5pRUOKgmaPcMkTjGsJ3IH6l1eVxjkLx6PW6sMxmvKnuQhTWjJteyjJ
cwpYGzh3NhpwUpxAxGvhadUZN4cfdQN0JFzNF4pgYzBnusZMcoLpVPrGjrN63BsMU7VFek2+nFxW
XR4rOC0ctiAuuu2EyY1TWJtO5YK7rdCLEbHFN1wwfI/Z2xcEamBU3sexeTdZAW0sHTF8M6DcFBgH
6fSU3zBcf52XfQ1FYDtoM0anGjuq8CEwNh3LiFvh6liKyyw/uUb41lZiOnnxwF0mBrJRxAfbNkBK
9KW7zc01P2qofw4tPe3JtgRqlbW40+hmYsq0NqEwpLeo6k7x4tB/7CWb/NLpXJKUZsOgjdP7hVXk
tntpYaxAl+fHq9d+xMKwIASaZ8zeDami5INQnas4hbcZFJjbUiJHiEt7agruRasxgUoSRbfNSgaN
KftlRyOF1ckk/71b0CaJwTh1kEfqoz8u1/XA9N6jJ+2s+RewOPa2bhAnWa6cv5S/St/Rtr6NnLaM
sVuV3FSibrkF+/XUOl1PlkG6XI2QYpk2NFv6RtZDpCe7VFvtC2XYC+P0TeLU0d42m5eWoNnDQm6R
lu4pX84HrRO3SQqKuscJuIOLp227EiuYYzkPmmYffZuVc1kZZHbWMw26MHCi4pLq4sYt7UeunFch
gQdNXRNIlMUEyOTjxyZjIpF1qbdzjYfa9pBVYaK044npw2jj5I8rQuFBxRTNVJ2K1RfnSm7M2Hin
P50GgmXnPJRUZzMG9TXL72Pa4FsMje9UQ4pdjdJwjmzzQIl6ZqyzGumLsJ/ESAhMHC5vwgOvNhEK
r3kxRkOE6wY2wvIri8zhPEiAxZhpVKj7ongQJEfsqQYQ4Um2T1LbRxZCG4qXzT70f4SsCNE9A2tP
0Lni+gBqw3ziOGnaN8b8bo+E+DbqR3sfAbKhsGuZW2fyaSM6FvcsPwce0HhY6xYYEPDYByNZpKYU
Z2sWhIWWn2CIChmdLuT4nWLn/2g1GyWBOdSfHkzZoZhonMr+BevIkMJoMJlMrTPzAXQSHSDZbVFN
Y4go0ank3+ykXKUgYRX9BVfewZGuJNEFrknZUjXIqN0+mdRe8Vkn1wqg4ZrGeJi7lKyI2N5Pc3w7
m3AzFgu5MSUZcNApwd0VFATVU6QK1oCH8R7KrscfmTwu8Qt2XrTnA2Yu9d9xfHhIWRKfXL8gboes
eCpZcxDPIdEYrbEtJWgJYXhCbg4d7MI38r3W108fzfWFmfR+mLVriic2ia0KM2MB4mfuHtEQwcZQ
ZDs91X82tkZ2UuFg6iR0onEbMI6NHmJTRmjcJ2MTiKRDThUONTcGivaqW1eE71ZHGsDKZJkyQBRw
kQjTeyh6sz1O9AFNw+n2ILXGmErl1OVhMCxDsQFK3x+BBOxWlA37vnXIduzEuaMAFIB3HTdtHq3n
Sghn53rFe5HQSl1ztASy6+syj+oBLthR+d6Mj0Xq/ZwSxotYVHgqdO1QGfnZb8znmWV91mRPSaMZ
lGUkKqWTSIDU+eon1HlXm4Qmn0o7P0OIIWqqmZtzOelR/rL6AzYSnHJR4b8yD4yRQKVXVekkpMiL
PXCHnyPkJxKXzmGUwXUT8a9+zi/6UJnnWjzVQEBPUW8uZ7oZtz0m9n3sdDYFubrdDtUyMhsV7rb0
q2bDaYTtLNqVgjmYqGs3KOfsXmvsBhP8uINN3Bw/mtZ51W2Z9NXbuuyWU+E/tIuDIF1upuh77nrL
aQVPtDea8sUEC1psxKr7B7gr8CzhJmtR3MJDtLuDycLNwjdGr7N+Y0bhb+yCwca1gh6iHAVVsdIB
WT2ydcrnhsF275hBXC/jJUmax3HCclQN7njRCKFdVk8/LQOx1bl27pL+K7OHl7yBNac53cX2we0N
KSmb2V5AMjkbji826FiaYKC2fh6oCSUN5ePOHuYdBtN0Uxe5cdayyj251RcUNTOsamwbqsVsTcW9
0Rh48qSkJJU9Y6pxzdmxquyAQnPZhFGl793x3QVFeAKSbm4LobXbaMiv8hkXUepoPsOKAa2jmLm6
PShdrAixulPP2fgL3tnWj1CRFfDoYPgSaZScl7vCzoft1PN1rhk9VUvk7Pu0J4m+WJ1TTxsBuy6+
DgceuR+7L5ELXy12V0li4ySxm4tTUhRG9Y0Cj397IK6uH1B1RiHt36rzX4CNMl+QPRh1mi8xoBkG
HrSPzpubGO9xVuNUWuqr1NAvjmkO4OXWSx7ZTIRsTFI1YWAK9dEKptSuTbFPNrSyfDzF1ntR4i03
qmIMGu+XIoiojRBShhna5j22IM5RuXa1our3Jq+Hl7Hq5v0EAurj+cbBwmTGY71Tm9BxSf7JKX6S
ZKAm6buVhvSn4IWanQ5OoflKJh+ghQTFO5YzYjxWuw8KWXFP8ASc8zX2QIo6FTDxbOsU5KLFOQCN
XGvGff8lYTBCqSWscwKm4mMvmxy0GA2jNfch6Pc2GOWopH1danit8aRo8A+m4dg1GOKnlmWl1dxB
q4gPwmnc4wpzyG18/zzK1z436rk8pQUZaXO9g7rKJ6siPDtp+oDtzt3PCzRnM7k3JM4vKsPlu0Vx
ZbvIYmtaofPcVI5/02hRdIgdwZ3Zd8Ogb+gpYsPr0SwQoYmk8XWSfUxcLEQ/VnG21RPxs6aqD0F0
oFZQZB5mirzFKg3B6Z6l2J9qI9kjC+VdUo+Z7aZNv57VBq0vcufBCEwUowwbFdNYqbRUG8n4NDXn
pG5rn08bmP5srqGlwDMo5GYd6qeyt3yEIWjIlsT6GnZZtNdDg4BRl5MqpYexWzlHScqtJKdvupTO
WFT7oUxJgpzzhqV6jrUMbBCe9NDw94wBgrtLjOU+Lqw7tSk08U0M1aPdu9229/XnhogSbpzhLml9
IIdpcqlaGyWH0deHtjOQbNrWoUvzg0ug5jXpR7Cx9KgMzEy3rkTqdhvsjBmF+Le5fEAtRVwVUoiy
ioIYm+5Xaxwg2+V2dwnX8D4uW/exrpkaCG9bg844kJ5k34V+wrga5z/6VjuEvsytqwc0ttZaBbBG
lx38vQrOIbb1ITYvtovVO8PSDXakAtVjvK+iOHmZP7yVXTriB9xUdWp+6erUIIQwFBt0g9UlEw0/
VpRtp7RDru2J+WRb9s9+yJ9iUfhHSGG4hUz3EE8sz8IYIfSaJKe1LL+GRaF/LxskQs70ZTEKEzOe
Azk2Bev3X+yd2XLjyrZdf8U/gBNAon8lwU4kRTVUU3pBSKra6IFM9MDX3wHW9qnj7etw+N0vDEpU
USWSyFy51pxjCqJf7wavR5YbjfcyUT9135uhS3G0rFo4XjR2YOZX/sFuhXsGNV5t/WKCm+IN/imR
X8aQm0d5GfPCeuIEIjDSFsB5Ex/aMytiNc3ykCIWDyJpLAywDt96VFmrySmZESA22nG6DWpVKuLT
6/o0hGN4iqz0yR4+pzHOPoQ1wraAIJ+O5pVM60/vLY8M/JYe9Nu6tY0rqIlV0YLqGNGDrmRcTqeW
Ich21nx7506Nf4qrzFqlTWusoVsGfgRcq4/HOyltI+hlRlSH+Vcdl/PBsQkjnSlHOICQjZg34bWa
J6pYnQIjda3xrMgq3gChBIDtDV+5ljQXu2zeYuTh65sQ76YN6/zIDehaUgcuU3NtmWhOSVagdW62
hL3iWMChvsZKqS8RefOdVxOUVmnp9fYtaqHp7kHlfkdfi5tp6nrSLk0Fsm7WAxyD9V2/9G/b5UZj
ROGjfcs8otNMEGpMEPgA5oZeYWuPXrIO9lPdA9qKzHh7E2vdJD2TqB841SPRXOQM4ibGlMJ5aUeC
vm66pdvNTQTpOWoLhATi6bLjqPihQRF8uD1uLmKD5iaeKGNqhUIf5doRDcX1Tap70zzdbsQI8STk
46vrCME7J0ZzfWNo3YoepkOAQZe/PDfSHO2w8Xo76VQca9wiNhDYGiUh9cwPDeOnobx4BzWPmEsH
/Ycj/aOIoK5WPQ1Dn7YKRkHaLRPwbxnx5vVj7lDl+qgORk6UqttxwZTk+sWsH9oDyRnmGk6cAXca
tqQ1Or/6CdjTZHlHz0sN2n+L6GXowDs+xRGUPIMEC569g+ySXZ3ZTDm80D1OFmwOgaxZICt1SRW/
q1eWwY39EIko3PShA8JuGsIzn1ZGuFPFElmJIAaRyojXm+MLkaRyKPtdxQgz8nLsM4ugCoBL4Mtl
qYkeOtN9SHsLEWMWgZMQ4uCm7lMWpX/R1MJ2pt1lI+6AGCs6ADwCRGT/kqUAuSxFKLW3xMAuw66a
t2BVEzxAgCq0aK8xpm2dvuSJ+aubypLDESabISJ9SoSXLhp3mZ/R6WlCEmz9dC1oLrI89ttRsUUj
sCOQZkdTwyThQYfhpkHPhQoxMo4EF0h2Emu5N6H+T3ix3VkVgdtAL2zNZYBnr6zBO2Xg+4Judr/K
zIfMkp8K4m4YafDn+/ObPbh3abZRYswuys/p0UHGD2QD6Qaqr6TJG/CbKW4yQHxtt6xhMxmXk5Ht
3G5+Hg2UpBSv6YbYY7luTKxBypQneAa0NrXUuDAhDQqh8QH1EkbFNHsNi6XcEcOWcQYMHF+dHXql
OQPFUaenO/gKWTltdLMuPiAD2ntRhNNKzxlttvO90TD0NT3ohq32TKP/eaNC5i/SeO8b2r5LGVsO
nzqn61Uq8BsVc/IOlVo8NZI/uyGSGgxFQcOZcjDJo2cOAqlJ9DgYyCiJn5tZamsrZMdDKrIuZXF1
RHR2qYnRb8TncXmj1WSpk5uuR1KRgf6Kb1d589ZtX0s/J1sbYhajn1fbaoxN3FnWzm3z8+DSCvEd
0Fi0m7FPexD+YQ2yZRgp5zn30MSG2DOzP+cpu1mpZeG60xH/j29dmrgHDPlXz8u3hjP5gWTNYler
0UnZAYhhtBbm2NLMN+S2M/Bugzfc57bzJAQDgaT3w41OGPpsOGeHVlzTgOHLC1nfFQ1okQKycRai
X9AwkIna2OhMTfQQzu7kYIKfNEUjYIDGRSAKk952bUWMegrf9Jnl/tL89qcpYhwxlVxHWpVTGP+I
4oe4A5g3RVhUBAZ9nfJgReOEBhYGb892mCo3w8koTLE2YI67aDYwD8+KF0tnUQF8qNUfdm39NX6X
TAlXeVSetUm3T0UUv5XpNyfVmOZdm21Q13czYGrdERzZcHgk+Ahmn66VpW0BA8hrY/EBcednZese
5yUSLsmrPHbJB75ArrTBCdez854aw0B7wIR5PQFQz6I66OAMygzutaymbT/QErBiUDCRbkI6oM2y
ULDtIoXy8V6lxHamUJmsVnwlJtQkNaCViefqtSxolSOqzlaJAdigq6ttO46UynQTy8m4MglX9bSN
Qq452VnXMPHrfbiQMKqMENzOwpQ6l4FDEoJT+N42TnGgC4IzIoPRvrTR9UMCJrQn6deGenJpjAxU
PU1rDlunhMoJ5zqzGA8lcj+XRHd7rvYEwK99ji3xVk3+jzKTI1232N+1LOlN7Nzj6PorStFITENk
rjwJRtxLU2ZGJbtRTAWVRg3qwIUq5ebUHs0U3yGLDUpIJtqhG+gb+7i3No5JTqBW2Vi0DT9asbGl
qzzRvhqMyHaIKdJogFgsqmt3xJHn1Riu3H5H/fHNxR7Etc7bWI4LAlNwuI61tSsuZnHsDa40lb4g
z8BYDBseEDbDiiYyXol4TXDneIfZw+RbovQg8JgGHgAJ8lFPmT8Dv8u31DTkSnmbOgc8r5txw9Oc
Z053vBDZs5LmX6LGTs3IhM8OYAUXvnkY+92hUPk5vuJzYzU8OjZZz6h9eRl8nqKPpTqH2rBqtPwD
LxzFStK+MUSw18oUl5TmIHQnjeByvG7WDJDPJDQjz9sLeEEiNvq5gBRauVtyeJCgrKQlNEjS27qO
nXXrlnivIMJrSlXQz/3vNgSXHM/SOUfpfOiXC6qhRxRqAE58YgWU5DhgSy4R9okG7xwTGxYXe9FW
NCNn0KlrOAPp7sZzQFCXIXhbh5mDLIm5dj/obn4rpJ5bC3PlOBxcw9evSeUyDsKDaS5FYmR+J1N7
zKZKP7DWBPNYHBx9cSC50cb76e6MsiCHscTCpaVLy6inxw5WNNb1Sy7STyZsapu0YDfo3tuBpaXP
dZU5QEKzp37iI6aPDOxKLmnclTB1clniuywJpHAaaBRudVcUdbr1FPEiSMWf3FjqAQyVmqsrZlF1
vWqL9zWBQjAzN7qLaneL0QRL7bQI4ijX1VjsqX7fVQ7NKBfwi1RvnBMGnENeflrfZHGZ90KChu3q
BJ5WZR0wHK3nwXU2SBKcVVw21QY4urPqSPhmjXHXSneJ2B77YxsxXRhZM3bGEpMZz90G9sYXnNuj
OzMKxtxLtwecRgibx1hah1VvVbm3a6H67cKbau/fN+6iHr3pK/88cPveny+12WiR+S8KRFU2Bi5P
RO/lTfn6H3pYughqzQhHkoK2WPfY2arf4sf/+Pk6FMy/i/xF3v757Wf+4+7vp1uevlqaCY7g8jAW
JSVUposxGzNTPB683dz+7Z8vk5so9yaC/PPw76f+8/Xt3u9vTgMI2siYWarDFADUv/WaN/XkYKeo
226/2nBiY1/MhOISzPaizyi+XaCO8PXab5pi074j4hNbnFftS6rrjUydb8Tt+75/SxT62MIkO2KK
K0It8PYoUD/QAj/inGU6dt2TJzpg9mKmY7UoWf0BCNL/drdURXOnPA44aO0+bpLLm+r3dpPefEa3
u78FwLe7sfAVY57l3W10N70rbPq9UGuqRc7EN//j8dvzuTfd5u2hfPltt3u3G0cgMvz9TL+/aRGr
gs6aypk9+M/P/flv/X6uP1//dz/z333P0lrv4Da7m/TUXpSoA61GILGT+VuYelM+3zTQt0f/qKH/
fHn73u0Jbvf+/PA//u0/vrz9XNER/pKavBf1MhxZRNjq5j27qcr/iLL/+U1T1pw5/jxeLf8o+fOP
bl/fHnYUp5/OOxB0h/+34yPNvJq7YeWi+bvdvT10uwH6QYtMO/z55//4FbcvTR1h5U1a9f9VaP83
FZojlky9/zND4g3I6/94TeooKZP/NUHs97/8W4nmuv9yhW2SRqN7js/4H1LE30o0TyBSMy1EYMzB
0cEsD/2tRLP0fzmmjq4JjIRjeo5LutjfEAnT/RcRrfQTXfrnlvCRtv2/KNF+QyL+AyKBFslxDY/U
RdcwLN/8Z/puNFnsQ6RkH2j+stGJ6lfRK1AxQ3JBHVwjwzLBCchK5wDefbYkAx0m7ZQNRnfPNDC2
nMMAkQCByy4h03sNgioMbKvQsHZEW+m4n0nKQXTUy03lcNpsoshHMyqZ/qYx2VBReE6co5ywwkz6
3SIVWdeRrzH+q7NNOMxvw6djUWLMnXKpw/deJ9EiRXI/6L1AKZ2pre74pMCbwawUoLSxOlgWB59+
0nB4c1RzI+KxLG/Ypg7blkHAdx/l82mYJ47/yB2iWDFRn7WV4Ss6MB7sPQhnuTAOVFzxrgw5GFQE
PlgENG8M8QwoLqEb2fVbOkznHGzww+hUwOs5zWxUQwHStCmksCnzYd9IfzOaUPBsIy52lscciPGx
jgcww5wgxmdywbwtl3fdjzEjfMz4ovus0XGAvGunS+rrXPrCxcGeribO5Btnkud6GLsVrFqN6V3G
vqiN4BfyVgWRUhCmu2Q7JF26jWOZBoKpdjxP49XsmdjBpW6qHIaSDW1C2M3ZMxDN7wsprrLthxNz
gqshDNAVzasTD48cgNf94GxRBFO/wjyoVVAlb7NApOFPG6Vrx0H6FwexW9/5L7orPy2Ct3tJgk1m
1ts2m+pgWcuXR00OWYvhkvCY5mNI/Wptl8AG2gLQgG5Y921CaAesCyR5OfJomkfUyoSNa2y7gPqp
zyk+JgZ8UWXnR0/vz6LX35OqQS4MLi0Qo1FtYxDHpdLBEwjS7PIKkjmqfWNH11wCILMhWxsOsjdm
mVUfA6FuBKhsPuCr1ma8qCt40F2Sq/fZXNdteWzZrPnARcTE4evhQDEPa5r862oS0Q4yQbL2xu+2
iK66KBAXMTIPhig7C4QSiCnMJ2mIUwYfGl3lBfkDhdPwYZGuArgifSezrL7UOQ1j2rd7zQTrnXVI
XpYTRVfUDUGV/japgdiOWhafGrsnzQj8xoBUOdM5pEelumt6Sc9h8Hfm1E2Bypx4E5nasOOATKJC
9yaQwzN/QnXRxTVUVpfLjH6fjrVqRYvqFNbaYy9sxZykvsTmcA4RWFHoD0GFuhZcAyGyhesBToif
ce7hCJh91DWNwfzQvW+tQp1doLB92w4v8dUS8impnzx6MrvKKmHoSbLGWgT5KCR+2p66D8OJsYHO
tWg1BeJ3YGZYuhBczjXhYF4bvw+06IHU732EQ0GPRW7Thu4+7tdcNu/MZ5SNSKhDFd+7UDfR+967
dUqdT15KPb2Vxvhr0nr66r19r5zx0Bm1QJeo1pUNR3HOjIrJeg+qIc6DrrLLde8JxAXAZlMGSUbu
q50TRo81Q2tfDx+b/hKKZt7UiBX44CHqqGwWAAcuiRREhVmuWvezPeJMgB3n2x05Lom+hzhF2gjy
ruYTWiWNM90Npkj/1OflDYrmeG0I5JJht3OZmwOpAUCreWW/tqP6u8MIExTELe3yej6QiCRO+YDW
TjfDp5Ektpe4yGk0PxcgYwngIVEJ2E1QmTGAutJZgn/jX5Ky1vAH85IMDW0z071AF+nvxnh4dX2z
IJrklTmmAktAiU7wYZLF3mO/gEFkD0RtOSt6kH5pvleYluPY3gyyPRWe/ctJ/2Je+5rPnDKLyW8D
OxO/yFJfDQVCvsmZJkSG+tUtimYzNN9RYg73pl3R5SaTlgCDaotigFAr9wsCZUQykxcHvsmC1Zpr
MwW740lWJlVBaKj6aNXlVvTo7MC81udWm0CKJZJ3Fzkeev0pcNqak7Hmw39V+ilzaTllOGVkZx9j
aMp1bL0UkuamyeE5aNLDNOcJ7HXy69D5b0ytlbjGmEckiChjsfSS3O6siuhF6fvGA6HfD7tRSuD2
aQknjl0y5PDyWPg6gd5IRZUshrsGl3dg2BsbHU6j+WjXxLiJht7jtWG+qLKCPoLhBDRTn2kJTOvc
By0+Z/6H47v9vvjLz9v3lFTrtZurx2aS48HYj6CtV142XXLiL3LHYYVjeWlRf9FZIbq6NUFL66jp
9Ai/hiPBDfgqDmg70gEIdUKX/Q04UT47ySt7gVqHmU5fVYsMOMDmoa/Z1oZCocJtvIcKI1HBlNix
ILOOKC+PTsxZfXYTEpFK2t51W50QSZ3B35mOdrEQfKSx09+7hAAxj9CPlu4/J41m3tHRzx60TucG
M81BIxMkJrHQxriEwJPQI/ViW/4VD9JEg5ZJDCGDsNDefLQM6ODVdpDkP4IXWRq5kAkjGJn4hw5w
ved93xxYV/FXaThDZ3Xxhrh/JARPDnQ7lFvjrp6QRdKdwe3Bz9Wzv516/3E2tekx7BR28mn+2SE0
XAEI9rZcah+yHp7Qn2oQs/j8+wpkg+SDSc0x7NEJt+t5MjknMVnv2g2fXyixxEBVmQw6jOJBNUhE
JfJXhcBjq0ZCEdBYrh01eQB8aHn3Vs1xdTAwb3t3DexezN/xD3JRr3XnQSaykKNRgBAa2IPR8jvY
2gSydJW31gv9EE7tqanhGppsRwm9/6AHSMum0BPe+Z6IBHki2Wm03VdOEe0BDBcXvfY2cSKiD+XC
eU6wou/B2AO/n+OXvgoZYxdIDcJkN8w+G3y6RqI6vjl1JjcCeKGRuW/oNLY88doBCKGHe1Ma2I3a
EqKL33bbOeINrQwE6GPyaWvz8F7r0TfZByVZ5bDKhXl01NBwAfGK6RqCeNJtX3ro0W7iOSfhWGLL
IMsIHBekSWSL1wIs68px8s+U2eEqx93vKrxCtqIHpWn9UzG1r4SKzgHRRUwp2zBgHkEH2G8JP2WO
jzn4heEyViJG1+tm0LJzlTLOc2GDnEktZHy18oT80ol+ujcRg9iLpnZMxvRunlpiX2P0DBI9oLQ/
ZZ/UG6OeHxNNLlJwxmLRO2mNrIjqw6m1a5a2Fhx7mt3A9QktGLVmPxFKB8SINkw+P5Kf062UmdqP
oWf8VTABopMPfsygcVhTPq0ZpKYH5iCb3EvHoArfsuWDWot06/I+H6hW8pNnjJRIrHXJAAUUu0O0
gcciN14E1SzJ+mmrppHPV31GXpJvmcFAEsElMeSSFuQqz8SXhgpj3YNuhZ+pw9gQH5ao0AdoySVn
Fz0ahW8FxQzNS7sQRJWty2GW6OvLp1Cpi+E2xC506VM636sqfgyxYW5ah/yVOLdQtfteggidmSDg
t6s7kBvXWI9TWQu0bfV6Ujp05kZ/qsa+JGs7WrsQ6WvfYx8bsCvbYlncU0vt5uXU0D3ZOl6vsaof
XdM+eUUL5B+7eNWP3T7XHLaXEJusBdCOXXY2g3HstT0rEgKzZq5/FJZ6o+Sltmt6SFo9zNBSNg9d
iSB7MDT4TlUMS8ZU16yF7A7gvjsbOW6AxtQ8rm5eb3IF8VA0DxE61h1SgpfRhRnHH4QhwBuxfjLZ
Ofba0qhnCJCNZoQmaByCMBWIW7S/WGMWRV1XfNg90W+IWczutWaATHOSItUS9z0YJSy3dGXh5EMF
k/Vh6k2ExT6RmI1dhyuPddVdIiJwPHhbQpbAt2pudklDxFrUSepDSVDNpSm7PTIw9jX0XhunUBbT
0AFAM65htzxPgM/RAxQD8X7pd+9RjabZeGni/ldnNuY6tRAUoLJ50DlsnOyOFSVJgxGfMLNQx0Ce
zkN8/qrQag7OAJ/F7I+4WX3EtLUGcU18xflJK2x+lVYl23hQb5M9/RIqe2pScORUrOWqG8WpOVsE
KJeqPJcG7fmqaSzGUjUp68wiXT0mjqGbV1QiH0Skwwue2Pce0EfeNR0Ju5n/6PTT64BzSAcKHwhx
hF//0WpwuKMSFxC+gCeUyLT7rQi3Ma1fMu7mKO/X8xMz5id7jD6BIPMKw9hmUJDDegrq6DPUuoMP
iJAE8G3E8ca1hjNxRIJ00I6EIxqPcKZoRB+SgrAQyGg724ppCzt7JtBfKFnGed7MnN76Uf6QyGIN
x3+x3BFU/AbV2jWc/G+qzx9uzxpiYdfWJBbfsw9QvgY7lrK1eHrO2aB8mFuWPzd8mCMs0rF8TbQe
vBThQ17zYPnLjCt3n2yAPnmMSVQ3ShrcaUYSGbHHiMqbCGwZT5XmxaO0QAk65p1BckZAAhUZdSjG
bSc+yaF+wCz0XtY4YRlF2X17R8rtvtEIQLSrIxm39xW4O3iCsIhZFwjPavk40kAfI/FY6carCRAt
txbWcWZ/ZfgAquo8a9C0EvSXvmWeU1lfJld7EGG+aZwfnawYkVcnppHMmskxrAGoApo7vddJCWfP
1K9Egey7lFUZpXrFFGFOrctYWx+qkle9EedIhfcdgZoacwrpbqIx+yDOmnpP2V9dgU6EdJJ1FsN7
N6zue1QOvutsl4XxWhp5gDmVrYBCwEFMTWnnpHD1RIcVJ/6GovCYh6DwQ3hkunAfbI94Otlfk0Ss
1ZKpvbw12HyWGIVtUe995mcoZSAkqmciNLKAuC+Iwi4OFxx6UoNTUom71jexz0tCIsSbx3hnnbK2
D+xIy2uuDd61rgDnR/E1lOd+kJ+uzkBZoGfs6fVXNiy4yX9AwvsaLQLQBvo/biOWoDVtkBfKile6
FzllFKdnMDwPmdNvoxTZJLQI+xm8YlwfiWnpNmPL3L8rsoeMnPaDOVBP0XE5a5munxKkoYA4mwNj
ACSzMRUAXnUTZPnK423KdecQ9T5k+kZyUGY+C9Bsx96PcMtsz9jDLyPybCZ29B0aWZydQXtO0L9r
cVLvtdB6KNumXqbyOH/zdiSKPTyW0XiaM5d11y82daV+VQ7/AQz5a5NraB6JyG6U++YjutpjYKCt
jP9l7BoU5qnP4Fib74k4XuHM2ItOcnzV408UMo+kGa5CrFsb3fBOZiR3dK4o4yLzHudvt3XvHe9c
K8qCNBYc5uMzteOX25NRBG2kpoxLB3YLhzBajMvO/TSZRFdyRFuNebKfZfXF2JNQeEtiwloEQAZa
KVjKDzJiStNqAN0cwqldMHlho3/V2jBd9eSiFk69H5ZEmbf21YrIWY/VQ2+mUOB0F4mTdnV67QKz
8lU0tGCqhm6VLomST8TFtUno66r5w8jUQl6OrW3rTVxt3Z7PJX4T3OiyYNw5lOhW8QDcJ5FxJOwn
Bm4Sb8gjidHV5ts+ZNpYMSfe5HzubKPpdrEUH2ZVUURDHFtS8YgyDtIqh8nKlC4Vpr6usuqzChfl
DB6+2WWgKap7HUffFSX+IfTTDZKh9pjT8QxsHS3OvEPwi68AURRocswCzqJwMeWxNEitGJHy0FYb
fhYpAo7cJaEB5NK+kSwbBq3OTZENJ3PocaC54ihsjhzV+JzGfUC5BW+vbD8MTxCWRGEzEG4xWNp0
sA1EspHdHqeYBlvbhe+Rxby21hJSzfQtIlhiNmvT2Bv1cI8fENeYTXMymdEQKOevoucC7VzFSdLu
3x3Gl4jln/Mcb1VU1x14qJRV3OdUMuSuefTr2dkKqT12OQIlfjrbxIKDX2GD2DHbbC8WzR8hxnv2
VHeVe4KGQN9wSqA481M2W6a7+QGLxn4aSRaMc/RYhbuxrJCAt4b2RmFM/dPY/azMYQyGpqrZuQe6
VeZZdZaHVB36qw/MtBIddUExnlpJozKXzf2Q1g/uWO1gR1irYezHjcLgaihg/rQCUyf9OY9IKDMO
dKDQjW83tH9h2iyZPobaqvPc9NhL/bn2m72uyYaYleih1aNHMwHk6uGKC30o69bE0JZTDrXgiNbA
0+FMRemDzK3vpPHTwEv7U1JF59mAICnq5RI1i6DGX4D5qtIQ8GqHUlzDucQL4PLEOYDiiZRJnfZl
mbaPeWVeO62iOTBpH6UmzKBw9bu2d8mRUmh1Il07gwUzQwiRCcLetZNQt6H62KGd19fujgyT16qJ
6MdGzkb6hFNbqEksYcKaLOiMlhGh8dBgUQH/1HTx4sx0pAiXJnEJT8mOhuo+7AtkEZw7tARjiFuP
Jdq2ZCeXvEbXQA1bknDYAltYEy+6nsVBhaccbGBbq2+CsMSGFMthOTI9YmYhF3u5WQxxoPhyewtg
8AERjbFP0hu4ltqiWgT9cfP3vXrBXQ0D8ONbLDUXCidCzjqBzRD77naDZNVZbCbOnZiAoaxu32wR
s8IL5lJHWDEQEbtIs2hYHW6q+agz7mnI2FushM2dLPU4oDUjQCUgUGPuzmA2Wlzg7UJE+k0EMyMC
VujCcNhIjb014cOhnazgY/b7YcnIvAEUbxrC272hpajBk5CT21jleEu66rEwFBTOhrTL8DbGvP32
m9hSWtijysrPA3ryHpYqfu/tP3O7d2OQ/eN7VKHBmEqBdYA3sV8COIdFaz3UMBFFTN+HNjT2mJtH
ZrlBFjqSbuO8mYtxfVzoPHFR+dP6dtf14KOuVJMwS14YZEnL/lMK+0QwNg80ln3sqyTdceXJuzZh
8hfLHplcglAGtcGC3uSm46rZDEL//PMtYXuA2UqyjwQQacDL//Nn5bRwIf/9ZTqRxINNiEvq3w8M
FQMMU1HMVegF6QDC0V94uH9u/HrhS92+TpJ2o2pRrVOfq8Br/HZVCDArLiLCssHzCo4jC7xCPbt5
WJCnRD3c44QZBxrYqgiPhVvqBw8pTK7388boCJjXe2S2dVvDuyzIYc8OlYEcsCC7t0KBuEp9QnnA
42s7doJHPOmo2adOf8rD+j6BgbdO2Uux58+C/XRIUK9FS+wLTV5HZCGpVc6vWWi4r5GLcyawT92U
7OrWw6JGV0obn0WEbbOguqUL6awii2RTLsPA0OgqTknxMqGh3lkTWfR8KI+phS5EsLGMNh2IbEqv
RphLGLBMog03XgQpd1OEdnVmgMc5cxCbKuwerNxvsDTHG6Oa6q0sy+3sqZD9BgNuS2toLd3objZ9
B15WR4523wnaMDqM0Ezfl/rU3VVh/0NpxJaMYIGI+lnou91QPHJOBBJgS/eQhx3Hpdpds0iazIN2
WtpxU1HEieiLs2/+IDUjIRYj9xnarLvSGoK6lD+VqC6Nfh9ZYq/MJQ5o2uUufc/Cfs2Mtl9BL/5V
aM5zzaE6V/KY51N+MKeK1qcFmDVPz6YpXjLlTyvbXuErOOC4wO0dLxGP/XjFVYkS8wrdiH4LiaOY
9Z/8Wh4GP73XkymQqnqlGc95H8wbR8nyZbJYcedqXvdd/xEX/sPya6WH17Qlt851kMLESfqzrMBp
08FnEDe9h0rfFKFJ5qtePNuW+2ZpTHCgypIBqr+TajnRg6p/DrX5jm6YfCcaIyjiV2Ynmh/xRA+7
Es91e6rgya5oVBL9NDVvy1+3tmg3nDPHmXdIrD7dPiKVhOJ8yTehtXuHvZSX6T6NPE5uFuZl+yqR
oGCYpJsEvXoXSv1FteOuFzOnxKT7CWiB8opzLh1w9kpxkLqlHZv2KtIx3NjErbGeeQdg8ruETDjY
fuzyqkBrlhS/MsvKmZggmiPOLU2qeh1H5OhxqiCBrIbPjaBSCv/biWxiviU9KKMbyGmemvaiTQ4W
pAGhcUUAVKvFNR2Hnd3Rpvc0SEZm5vV7SFbOQ0kXs7JnHF7MMgjmwCJbtxjjZ/6Eksne8tIxKDI/
FUGJval93BNHFQciZAjhdva75gxkzDrPRpfumFJaZ8EILu3bxbBBzzs0FluQOtfOAjrm/airBIR3
jDUDm/3ZmLy3vtY/WSvNoKzMH31Ve5xl+ZsVCVB5P31nNUZyDee3qKNdOxAlZ4X11QFDFTEQpbAx
L1EpIRcPClYZfWGyae2TQbNu77iVfpe36ddUAqEXzWPiNH+5GY1Q3CYkFmOriGzozok/A1hnEKHz
LkJHipDLmB+zxHxa+R6uDf80++op7MyfQ0GWYRPSc62aciVb8nEs7iwPJYkLjD9rfooGH7JnvToJ
F2mY9FyO1WvtGhcIYQOhU/2wqS1tl6tXDlk+iCRc6VFuOWtrqNODH0brhoSqVYGNlom6xYeU5q+P
/pZcFGJlXbUx0yxdJU1P6UzYgPqhdyjXyGxkV014S7waR0n1pmv2vZUUqI6hpcTzG8q6g7CGS2tE
KNaIYDcFBoUs6Q4axq9978TXNLahLjn1UqYyvPM0axdFQBZa3Aq8rkvtzmnLh0vROIuuveP4vqeb
/U7Ec7QNPTbzY+Yap7p2PhQlWGOj9gMxGoTSe1K+8+VhrNP42JRm90tU86NUD66oQCrQBhzDhWPB
A0BOGQSr8H35wNfxvOkSf4kQPpiWBrQZPxKq5McscwNtSj8hzex9p9ryX5uDzlngCIP+MIV0YigW
RGBP40tcLSrpTHsqsvwk+y8tQkHn9S1kPf0wqdSCfxEt1niGh7a3MRuIJ3iKN0LiJlOuH4Smts+c
6Z4+1SP5Gw9m3j6WnYbn0gmq3Lzcfu/U5ukK0WTMaQ/Jo4sroNGrFRT4lTFTclto51eJA1CEAomK
KJu2nZW/uPHoM3WN8NWV0yJH3lWeiNl5ljOiTZPNFgrw1lPjci31uov2vy6JEQqfHCwF5jSQDWZ9
AoOQK0KAviXr1oCeqanVS6rSXVPHR7vU7qHtIxRiVRz9B49uktnSKIramBXMMj8b/OMaqTQtuZFe
/qVXyOKZnV1LtA8NwlnwcgZ5EUzda33P4kryRk2HddT381B/0MblsOilHCNh+7DQaqX6TKPiCTHF
pfbxq0prhr0V5kFfuPOGGuRE9Nid7ltXW7feZMVrVvAHUFseksnNA2AIH0A+wEfQeZdIKSRjmJVG
+5SafMP0FRSus2Ec+Kl3tIy7XL6k/Qig+Em32289osYRBMoOzS7nOmGj3ZErcNHZDIyYkY01HWRF
m9iY6Ut6EhuSMpi21xrH+ImZGEarXU3i33qqxNlLks2kW+9q1pfpVXiswpZotYmkqynnlLiI++01
YtUfade/NVmro25OLngFiPRIk8ehJZfZo4OEFvq/2DuT5biRLIv+SlntUYbB3QG0WW9iDkZwFimK
GxhFSphHx+DA1/cJZrV1ptIs07rXvSiVpCoxBgDu/t6799yXoGi3utff0eC/Et7zXBUcC4b0qVXj
N9IeoPFW5p6zRrWjfsR/2abYdqb8Lem9Xch0YkW7FPpa911yPaPAuDwMYPdqZ0v2eX4I5sc4s/p7
qDvnxmxIYMNG1xjvtogAtrHTVMT3YsORPEq1t0l9rijWNByzU8qdIFGEl2nzQkOfhLPUZuCF8tRy
8re+RRGAKRhsEZgZMuKu7ZJ5seCLQU6QkeeJwn5y42/aUjt7bk9QphleBOyUSEhOdF7vpAU4xU+O
mRFv2DOxX2EJmJ03mmaE407kxxGIzX5ZvV+e74hAt7Xu1ZoWGyAlt1/WRqgvwvaPYzKy+iimcJM3
n6XPpC3oVLlCQD+zlOIo9Ht5q4ecAtS13uuWnyKt54pV09aEmBCEcQkfE1+RBhxEBSLfVmSvJrSM
P4/7fv/hKvpTfWx1qA6dy9Z8W40RB5WWJRPjBZbLd0vwLrTlfNfEgy/WtFlCqEd4FxVCnrXbyRBZ
h3PM+XcH66p10qfcrYZdXOe4UYI7aAfpaWBS4pWXsRny5wWkTFlHX8JUvdgJc4E4MtdzHj339nhS
GkyNA44jGtBpZ1XzY0Yhu8IgAbZ52fs4yVa6zE815RBdBUYhfdCufC9D1eS/eZqslRx4nW8yh0ZS
hgPRHKrS2Qom/GsHIwhWtcAFke9N+9qSX9slnY6tLunSOcwn/fRr6y63A4fIfRS4YBrd/J4jEBqF
2X9BeHPoli5cc9wiEc2e+UQeM+5h3jp21W6L4WamuToOIPWMrV4N7YrtguXgol4Wuwo8VNvGLVQh
0sinbKfq+LZO9Iu7IMGfDMwhC2GSDj06oX68d7xqxbc/wO7ECMv0Zu0zcWUYdGo0VUWt5Y0Tjf7e
C8wTtwLO4vbOlRM0wKK+t/zsCWcD0BSLrRa6NlQw8kkzM9XYQeZ2w2ENfWTFJ2eJOsIsX0UzfR+t
Cx4VnpXV3BIgPGIOQokQDrspw3/WxFhYsYDEFIQ2UnkeB8alTi8m+gTqLpwRhtQyvS7oW8HQ9+w9
+OEH2XjfmzjPzrY8hvlNR5F9j1LzRNy9d2Rk1tsLl6QvOdmwYZXZCPA7DpajaIg+amy5WpoMrRTd
vGYoOUcm9qoLDW49BlJu9QB1AoeNq9bM8J97DX7Kky9h867wym4snUYrm/zlMl0eKo82XcfMctbx
9BDl9wE+1IWeiG/RFqvp3quhmIjCtn52y8JIKZ1I9lxMuK5dUnPk8NMNS7UponkvMvtJWK9Frn7Y
YllPlVudPOzSDMzS8+LEy5b4Isnx3dumU3VD2sazuLhpq7BhgoGeYNGbMiiqnaUSqBNNfIBlfzM6
xsa659Ic7KFGJsBV6EcHKzcngnfxbNZEXGQJvpXLVeNskx31QDghKXfrucAfU4d7ZURwqCt/H5hn
2jP0CJXl74J+/F65jGXKJnqcjP/iuIb40/ZpqEgpRgvT7a1S3RhQu7hEPpyOjmwxcKTpmNrEBXmR
5RC1LBPHpbGHPXbnaeVMsdywh3KbFvouU1CmkrqrNn6OCx1HRxvSq4+D7G0pqNqG8mUqkD9Fw6tO
wl3Vd8zlmwjqCfFtDMSvZ8T5G/DC6p7ZrO9VP1SF84IUASxWg8k2E+UnkJ2DJugxSAEHl8vorGe2
7INaXIKVBActWp3SA26W7sfJzVeNcb5Pc9Wv8wJ/W5wd2Pvife08DaEgqNblsJdDOd2BEVwFRXmX
STgflTfeh5X7OPofOis3cAeBxUW0sPvhRWXrqOnKa2wInG34z4JkCRsFCVhRtJw9G/9piaN0BXTr
inH3IU/JAgoXeunaPlD1WfT9thOFGL4CRXJnmg6rBDozJpIOh669mA25hgTS/myrnCiJIXY2Qaq+
C3h8q7zMgDilzkMi7J7kEVh/elYvw/egdkmkapkm0WIcfMdeybmg3dNTclXNLokoafPpKZDtNZDd
dB/gg+iXat7I9imNdLsngeRRuVZ+lfL8cuAroNq5jdgMJtG7roCOhkpm7/Y9k7Xq4Hj9tGa+9bjE
ZHjL+FYSrbtxovRNBW56HN3xVmNfWHcGvGthwMcmqZk3i5B7nO7+gyXntVL2ObO8aZvQXkFOiZml
7oZ1anBAOcWBYU60JaVjPEjrgLFjuCc9iwFiNqLQG5nhxkAVbPPxqT7+f6H23wq14XV+flXv5j/i
H/XmrX/7x4+qRxx781b++M9/fk31ew2NqfoDLlR9/qv/xoWqf9GMcaUjadH5vymx/y3SDt1/BWQA
QusUXiB8JX8n0vb/ZQeeC1uP/8X9U9Jf6Pl2KJGx2MH/EhfqeP/8x+9y/gTR8dKXAE6Fx49zlMd7
+H3On+vYCTLhRJ1Q4nUHP+oN4qsHiVfuIFsz7wKErDeSoTDqEu9YxY1Z06zagj8ixpqp9u++vrvf
pOH/qIbyjlK/1//5T+ePsYO/vR1CDzn8OxgasdP+8e0ARbroHkt58iSi2xmswi5z38fZb27t6i28
NF0k4o2VNTa3l+bv1V+//h/Rqf9+eaH4dsOQwGD38vZ+n3pIXrYOXZ/8XxN9q4NxeJQmOqAark7o
lIrtpJA2jygVUcum+79+7U81/P+o5T9fnFuFe0VK5nS2+OWzd8mUxAMkilNeTpIx2ZzvFW7OEirI
JutS94uVsTGDPiL2Gmx/9qHQaeZ1Bg5Mi37POQ9LcmIncMb1cvibNwcm99f7hHuViLQgsJ3Q/1XK
D797nGHgiFOBgneb6fabpGO3a9vIQTyUctrWFFixAIQlK2Bj6CeBmzIlH93HomasxoG1nUyw++v3
JS4w21++NJ4GWDtSORj9Ls/r768YoRC6RBchTskY0bFoI7PRPc3DKgp/Uo/HT1ATUYwV6G8XmqHY
0yX2KAAwdcf8JSdehZ6op8edKtoZIjf2YcsGsIcLlNBW5yok9xc4YPfo1bDSZl/QpotT5zQp88E8
XN0P9TcF65wUSXFIF86QSRrXr8x8n6zMFQ9W3tzxkOXXoVNtbPrL98rOdvAPmqshnO/RUf/Ulego
eSzMrjrwjknmf7OU+9V2q/D819+WA4D4l29L2TxWyg4cX/nC/QUNnDnQt4o4EoRSgqCKI9QySjr9
JudrxLpPF2kxzNXSWtEtrLr3Gl8v+oX/2xtxHFYeLCoOD9QvD1qceXaRzLM4MWZirmQn16UdeQ/L
YPaN2z9CrdjLZtYnEYlj35fHPrDMl7/+Mv585yiE/7hTpG/LwJb4YH5/56R901mqHsRpjJKflntA
mkqZiTZUhOGdSLMd1+jvlrc/r7a8pnIdAM1Eq0JG/ONr2mMm/N4txMmz5cF0aL0t7T7WMQpZMHQ7
HBnLqZTZjdsjhMkX/9oWhJ61jvfcdfJvHh33srT/8dFRtuf6jqs8wYX4lRMdRJ6DNcXxTrTPznU+
eWcv7K+DAgpeVoQPdjC/S99KQSz5Ker4adwtY3VN6g3ntqXCp5I0zjXptEAfZinBxswFoKniwbM5
5tYzLIy2yyOysOozdoMZ6hmLt4P8m8dt+M1L9tu+e/fnjcP988qtbME+Zl8WT+H+emfTcXajSOXi
NAkQGtXSRLegSr2VNHhjTIbDKAqDMxnS1hqFvzgWsMK20axQLDTtA3HjK5yaFFZDXpGx5aMVn7p8
Q5I2M6XJO43StW4KHRN7kgDZLR00IQNtcdK9L6ZcJCCQghiOEAG7z0Ld/c3ye0nb/fVSCeGF2Lm4
XX37l8clL0Jlyrzhvslle4BHT468zdudqqE+0YMFxlFv//rxcC73/6+vqXCIYeviGOL++nyYJuhq
puzeKYW99FDSDL5r0u7OaQBSgsMMAf/AXMFhGpw+fwnctVAfeVuVf7MpO3/ce9joBepuG8wvJxT/
z09qk/R10baNddVHuYXg2H5k2AbESTFhTxDZIsvJYBRfju/Iub1rKg12Qt15h8BFlxIW8SaOu/ix
csbubzZt+ccV9fLe/IDTmKdgDXEDXs5wv19FGkSkriLg4apFwKssvDeO7EkFGHHCqjhETz1kSEFg
adq+q09I1DdNGQW3l30FVCwBM61vM0PzMDtJqnJl0oMcY2+HYwzZjQwZm3AbV5X0D3AvtyGnMqAI
GuuXyz/MZriqFAWEdwzybNoiviasw7mhOGoPcx8QMSCie9LESasJwi2ZeFd9x2wHLqi9NwmOieBy
7svxne3L3OxaeE1bjkc5IOiUeWtWbx1rDA8ibuw79OpOXZ/++j7jEv7xTmNQhw7b83lwQ9tj5KF+
uburwGTClJ64ItcMEr1U+J+TZVenygICUd56JprYtAfInFav0WwFTCOQRq05oSX/TmT5zGlpbSDj
aSDpFNftjCd6zo8Z2c1Fj1wi7ekucex6LUV5XDKIiwnxCquEDunVnCFrDH11zxg73Rc5eaEC28EG
5vs6z13/qqJtvp/UBP0kw1QS4w+kgaDxucTzukNGt14WQRLfJ2g/KysiPsQFGfr5Z5MV3kaHfrWy
OwKumQQHAVqObu0tTXK0kAnjfvHqEy16hG+wy64mmF3DNN8gmN5FTM1P7hRXFxA4TLvM5xaaCOht
jYd3gMELcNJ71XvWHk04ZPfqa9Hk43FJqoc6kA+sa8nhcizqivEVWDMo9EQ/Jm7bgHywXfB0llk3
SkW3Oar1lQ1drWcNvZ2svt4ApU22ym7onznLvs0SfS51gCZbxv429y5algtRq4/pd9dwS7h6rrkS
FfnbLeEoa9+QF2Nj/bjysPRnrfvi28XlBh4KmkLmTbMJI456zarsxZOHghRqNAMQUfwxNWfgJ0zK
J/srTp0Yq5V8GxhKbhHEuoj2GE/XdA332md0Z3wbBCPiq6tdXbXMc5oU2MF4kw6eukZGtF+w+5yq
Tq+LPvQfp3gJYexFuzboe2a+EdqXZX7KqnQ6m8w7uKjPjnapflQmGHe0ZmhkXvTqIEHSnWDiufGT
Pr4bRzQ69pASxKST1xwshwiqA9O48cFHZ6Qnj4N8PzyofMzPUVGhPpBRRbIKDIq8xtCWt/594kQg
NRlbCHgQqIVUfyRdpKAJX/zUSscP1hj9/GQnT5J5x5gUKN8wxG20LJbrKn7OGyz9aFCIFKiSmz4q
55W7BMHL1HSXpvR1m03+KUoE3UftDzSP/InYodHbxCTpfhnGYcusHkpUhBZTz9jroDrXibmxpFp7
ZSrR1drNBixldXTCvFv3vsXIoblxWzRXdiFBjSQMcWlUcJ5xuDaEXOQQwKuAR6mYNlgtmt/u8K6y
t30J3bvFpEdLO/oZAmY91Uv9ASp6WYXhUt9NQX3DSuaSOr+E+5iJ51pqe74KB3xdWn+Hfz09Rd63
rJoewjx1z8vEycKjkt43iSAjuBqvraHY0YVtH6E67WMxRXc9hoxs1gyAMyQyofqRVoC1ZNl1O40J
dB3mIxjkmHl6gaBAZFmyU0sW389Z+yY8ow+dDklGiwtghnR/M/iMeGvaOz4gKM6s84+RG72JMJpP
fVn/pEc9XSOQspFWevT0uKor/Jvpl1hyh1UI0J10fhbRY+ciRoiHwf/oz3IZk4f6MkRuAg7ewodt
raucvKSyvCrsCqpx+zPEb0CnTTO369tb4WPbHJbvsCKmq2qYNbhmr97n4PBTm5BMZK9I/l5TJ9ro
Wia4aUm1iyNkO3MQ5oSbTetp8j3CuHhBU6PH61uWwKWlAZAPxc0gunmPON7eghWk1WknNiFLFiDb
1nruKIf3csKj2DHxZSGo30uOFEDM6UM6TnPX5ADyxyAHB5RG124CTdFdqkfbkE+sQlxi1vKayNnb
Zu188Rr7xRFS7GVM9dolZAeUmtaY9qHwrLq4X0HQ4CtV5zQg9k1H1xmBUfcebVPGEsyl0NqSWpbx
2NV62+meMrR2nS+kY8W9H38ZHG9cyaJ86kRmzgy2oudWiB+xbcB/L3NOGc07wUbk3RcNmtsShPTz
EOb1jRexImWQtTdVQuedzbo6QFlZma5YVk7UfjWc0BCJx92hoyt7LsfwSzIj7Wj1uPeAA91aiSJ6
HPVTazS080rOX+KzsUdO14IGNqiPm7QO89eRwdfkZMAyBTV1aeRRa9gMY+/ctRH08VYM50jr4Npa
rrsR4/lncVZRGe9oQ/KVQdtpVk5Apn03wGSf6LFzXnxcNE4iY0R7RPiagswi2bAyWwfH5QmSOaJq
DMEduOtdCSp5a2f6C20u/xSXQY3BMHyNSlXDIwtRY/UZA5lpwgrpGg+KOiqpJjNbPBnl1ltydghX
/1iYJmyqyRuPVUSwrkU1tJpkO2yrej9RM5BFIGZs+7nhJnHvY0vT/JTUEqEb4UFuc8J7VS+2TVV8
8S1TnD1N5khnHcAdDxuU4fFMCHdDtdiYOw2RrBOQTGHRyXPjWk+YL8B1WSOwyDiWezM0lPF5x57f
+YAcB9YURaudgDuU9bbv3boTpvkcP5vbTuFLq+eXsUBwzohq2MM4+Qa3aHwBaLBAEiwVSLK8RKiC
dy1fYP03l+IiEJP+mElPY4FM7VNewy8bDF2jVlQ/S+0lm8CS3hlqyD3koPIWvh4M/r4xu3IIzuPY
d/ecwxdeLoxR5std0TC/L7TAe8/o4cqSu8ZHOGrhj0KchYhoYRpbJxaRmx4N6cBDNZjkQBNmQ3VJ
apQIrZFsC7ynBgmnZXDIuOC7zmOX0cnOso7rOEjOQTXVv7gMyNsAMFtgXUljmlM6ugR9LeN0xTps
V5TEoT/71OPYt1V9SWEJ1S1yexTJF1FzJpL+OCvHPrljcRMOHbIzb35NAc0VPTP1ZLaujRYMxbLh
RkeK0AcnD7cI7W8yuHukzYDCMpXXY1Oi5eVCtWDzx7TWm6rbIG66nJPz4BDVJUS7sp4gFLoQAELh
rjDjRTsYONk1jiPHXbWtJbefr5i1ybBvVJqC9/0GLGk6Z1For+nkoVx00QslC+F77LzuWRRXXtmL
dV/N8pgkVbCNBpVfG3ZwHLA65HlHWN4V1o6dkeHkEv5g0vozqUfk/oF4HSv10TQZ5a6wt1WU9Rug
U99xFaSUJGWymazxbix7uQs7+OugcchVQY2Houtse+NNpQYKFdF/cy1wheZkAUvdl07zQ0jnlUA3
ni5XEYVL1odjUvYO8V43U7IVY/kyYP8/jHnKMl3HK+2oB1OCfIyg1W3aKnlV6nRphpnES/Z+bZjN
yp+mAkEzuiXKnOGr1PnRB+SkUgOjry5jDnFyx1gzXnWLfjQ8suTIV2jgm1cdgCIqjbNsZxhqcWv6
I47jCGlFtemAs6+Z0V2LtovWY6avLTcwB0hG1eD0u+DLODnJqjPec8B/zw6XbernV2lytUsTc2QY
g59cAtWKx/rNLue3wckOMBvfSYBzWpIF7OJxhOwGFgjtjmjEoeyerQFfTZkjqcJ+AltBfrgF3ns0
wsU2cxgTDkW+MlyMWmiO2CEmpLpx0XoYeTOPSb2e2r7hYJyjj2sQYFWZxWVpGWHODOaTuLofbbId
UExsmfJskQQxf2rWuT2D1cImh18c3b7fnlsTmE2ONP6CKOk25FNz+kUnpIca64vQmymtb+pM9Fvo
fUSMBXwV/ePQIEqD2zkemaulJD4JwmM0eDnQC8UdwQb4LRZzcC6yh2VsqD1iuU1kQ7HTawJQczbZ
y8BxlPm2QZRJGTyRR9FoQaAjutvWRJiFiVSk6COdeuIsWyQXhW+Ps+C2zW8sL/825PYrzqRgJxTM
un6wMM9Ut5bf7YeIKLsxZEGnUttwRgx2oU6HTSAIa2rTH1S8SCmSHm0bZN+xE89sDHgjkw+xqJo1
iZ079psN585pIyz/PrDSdO8S1Ox1iM6qpX0oKtiEKL5bsLXg/ENkLX1+LIEesISyyvmMCa32xywp
MTww7SybXyGgCtJwsPF6JcfK2HLgn7iPdsJqUZaIFAGpnggII3jTy1Ep9lcL9oet3zD55I3uq9jD
4F+rQzg0KWmtKAvYtEJCuXzM//lHkMgfk5HsGfhXdnrO9rPxv6RRO2/zNmEjyGBglIm3UXF8th3s
4F6POmIMxouFJrovm/wmDaaHhkMw60cPdsUK3y8Oz9XY0aZn7ANp0KxUYF3MZRtvlI/eJBYMrNET
OqsPrylBlQw0zktkUV2bQr1zdyYEXuMoh7l2zcmxZvtBKgNpZfjuYfcrEoPszpKbHEebpdbTUtHf
lV69KUfJPL+GUkxOal/F+pC7H0gSsRTWI9wulJBwsbfOXOlzHSDq6p1voyu7i6TtHHMQZCo8Hio/
rFdQc3xWWpN8XfZ9q2+CiEycaArjdSH0vevyM60IjRhv5CgjPoW2sdiOSN3B6CtoaMANuptSFVTr
/n01JnqjPLiltlNcSfVNdpdZrajN7Twe8L9i8M4kLreR0JrJ5zvm1g34/vMbXL44vhzKcfiIuF5K
cRVQTbBUfAeRaXC6CmPewJqw1aPmKC8wjmDwyCpYM6DinA8Cc213Avs2iqu0ih+EQiDU5Di1opn8
Xx2rM/Eselc6cp8XPrr/DjPXfow75+CClvTV+NbJl8LtP6ww53iC85EtzAVtuom1OGkvLdZUOd6+
Xpxz2g2Ef9p9v7GG/BKfcPDL+Lmym59OzPI8MM7OppByWGJfCIqbmF0OoyVJJqG6s/q52XkkLi+0
pw8+g/S1a4cPqLc2ha7GMy3Q6TEO0YNRWyxbN6RL5C1tt5VBVbP75BmSnOLgOXi/1hcaUhSKVzqe
9lUXeeOOcUG0ScahODhxgK1nNPZuIFINKHGUr9vWn3f+lLpwM9ofMgyca6Xq88gyfOWkHLRBbuzs
sVMr167BCwqT3fBzspvP35HWkt0kcXnnzcmC5+i//16jkllZy+yw6tQpFZWN2dLlufj84+cvFCWN
zdfMjtt4iBcHgcDA6LHfj0Wb3DSel9ucZsf5Cpjusb/8Xff5d3OffCRVmRxq08U3k2sdYpuIEB+L
/83nL7AQ//075eGhNfHckSQVPHmTehGFNx4GZWg6FeR/HZPYOjPz4Y/+1J7x8XML5esmdJgTtKm7
bdKieS12dUO6CQBN2MoX8+CczZgSfRQbwwWK65b2K1Wx2fiQfnYhqMoctRhRpNu0bD50lUEqxf2/
1tF4H0yHEFsHu7XIdw0OiTrEapYnNhRqmOOOjcGHjzRWGkxmPuMR1dedxD849rBOGR6ycJZi4yvr
Q8oOfzjSsTymP4YzHrvY8Jhl8e2AcH6PdX3Hj72lKYMoaqGaCx2CMVZMafNdmrkhkIn5i269tznV
akN58nNAeIQc8oLGvvQYE9ieFm6iElNaTiQT17Tp/O6oxZI8BM541q6X3CGiyeH8XE+i2puUjigh
A+P5slJOOCPZuWOOtVXmkRI3SRoi2j6imEa1v+hyTdMjOMFd6c+Bbu3VMlS3ekmXmyYu6j2blCFn
lYcnylLrQQ5Yi/BlbCiiCXqyjTwV5fIxe3XyyPTi2nf75BwErXXoGkTjZo6gTA2rSuruHtNYeOg4
WqyW0vEfHclmEsXOuLGSvDxpWd5qKdmsSfI9ZOVcHvKcBDp7Qvvvg+tYzejRvaRF35o62dHUGXyJ
AMZsDyl31Em679yxvrNplZGsUK/9MtTnKFu2vjt9LRMLDr8CFKyr6lHBSEBdmZ/ri5299dX11IBn
CtCjQERzgz375rRX7V1lax+qR+Dcy+QhL4J2O0Vp/HXU5Q3y1uR73aDNNTTdiLDFiSE98uL68YKe
/lZbRXEoi34hTqmFTzsX3aH2nzK/Z3mfzIKlF9ID5KvOsA/EQ9o9FtmxILXuJJP6vWs7fSuKGjPr
GEArmtldXWlew9F/XlwXX3TnlCc+Omz2EhSWMTHAD4/cJ6jkXSAUFYpQJ4NZBgz1BtBvfD3Nd+7i
+TyNU7xlJEniR6NQwGgnWjMRBE8ru/mh4Xjfx0N7quP6q1uXNhKZQh58P7fOQVs9hnNOKBTpUYFi
/+/7ojzXJf2TmEgqVNDx166J3ixkOVeqDh7mSXRnBBdPTiGdEx51kAH06HClWU8IGusHx/OOlNsB
fBBINp/Fp1uTG9KP6ppOUXyHvSJZlRXW8NyL2z358/Z1Y4/2dSEy51rbkIyZx4Y7rW0EzZ9/+fn/
mSo5XgeP1XJRNSp9j4QpeZymHK4KM2AaVhwB1hMpHjNOw/sxFP2RrRCQuSlq0m9qIc91ZDB5KnLx
wlJUF7Q9kwBvmOiOAM7zgy9OY8GlyWhjLPWM5aqGrUb5c5gm9SWMvPDQduW88VGpK9qi+2ZqQ2Am
zMB568y13Mk+NgCiRRG52JAwVXIfPySL82Kbl2yKiIsrUr0WXn7Wtj1yDaABozu2yAqKyHWvOHqy
YNnUoduuW3kpTyPvlkXOLTcx5AkEYCnUZ4Vdsk4+Uqzi3EkbV1QXgz4S4lRWuxJS5tDdhhRkOFFn
WO9tnrx7QFO3i2XNVxkc1yEB/Y/H3L0SLuJaO35GIDVfff7Cc/SwiOxdWAEraWBall1aLUtAj36Y
iPH6/B0kF3r4CMD1tqJvsMr6GHYBRT8EKbj1xlfgM7XkWykCWpoAsqersUC8ppyrxdHpaRwvQznq
/oks3KEGMBaADp9GAHexwRoyVojvG/ongXdWFc+GzdJskxJD4I9zLD34dVDuC8zjFCHurB7nSb3r
GNtOpj7XV+fL1Bq5H53mfurwtxuW662Rhgy5mJ7USPAa5PbOg5qIy4mYDcH6pb2J6n8gpcDTnPG8
Hq/q8AOohzn6Qp8A7DCr4qi+UaUkd5pudBvXP2WXWydW/wNduAYPlZjJLNunDSXfrFAKV0NXXAVN
+NSAcbpPsTYEMv4xiBaoz8w7NtLKtmPP6khJBgK/i68dVaGjLVF7ZhYYw6bC/Yrq2TtQxcaFn65a
Vs5Vk0bzVdIaQVkFfJ6nAao7SHybVgQei/DZGy33NBXWo7n41RQOWgtjbujT3A/iPmZOFt7aOQ2q
sOheR2rJY5bSWHcQXPojNzcyf1hIYjsYCYNK2/lugCiPig783AT0kVbPrpzd+YqyE5V7ttx5DkYZ
czEUJPtYiYeGkdaaFNF2aw0ISwgLAoodbocMRTzwk2RfWswxJFLBjDOJPVuI3P2FxqblfUsd195b
Bbgx0ZXHwjgEZNUR7vliz0gBAzB4qK1r3mnNQbmjdOoUx1D6i35MvRMsZLLQJCoJi93M7aXlY8p+
mwB7yN3kJjH3C063w5Lbd04MrwbljGZMjI2/FN4RQSQsHFj5Vj0NpGN0F7QBMGEMVsQmZuS+pOUm
Wez6NKqBz3Zhp/lQq6tG/WhFCfIgzO896mwKHzLoL4QCNoZdjAsvIKw3ktE30GUkzzshgWaQU/AK
LmD+WJfWS2NSfPgw/6mr+WEMU3IX71JT35ODFu2cBjU9wCkVToc6CSP6rw/4+4tN70YfnbJ+yBha
6Ii/e8XB7zVFz7OyQg7XomCU1vrUQWnio8BuxI4F4ilxykcbfv82VtG3qVTLJhuDamc6ugQTjCI6
SpPYdxVzmr70D8A2t2HlPUdx/A0/LNANb27WlYLuMs+ps6nDlFWBajWBbV7kEcNUj0wmwqVQyhgk
7dTtWnvujT9nzz2UDoInu4esG94X03Mr/pxSTgstYyc3nRo0z43PSrELMpoiKZQh+2XpUlr4Kd7d
IseO2yAbB4aYbq2amKkYfT8FvDLTe9hcWhxMpOEV5OusI8fVAvy5KdK1yuw9E2F2vMIgznLms0OL
YoeM7EmaqsD+XzxL1WHw4GS1wp3OVKVp4W2Wqt3khbpfLPE626NiPQhc8NjVdiYWDduXh7Zf64nA
FsFi4V1ub+unzGZ703VtsVUzKlaa07Q8nFMrIsBq3swaP7cfSMR4PAL9YUfaJfHeTEiEk2bjEo+X
OzSBJupxPNekkY80Muxg106kRpf1fbgEewDO/UH3k33VNmO7bVD83oGDyy4HSZpfwA7SlBkpXW0G
ccBd9rGTPRpKeFKKNh7auc3M0fvKCzPOpCrEF+QUxOhOSq4t1YormYKIFO3yzcdP8JSlibxVyXg7
jGF87+qI/M0p/1KsAwarXdSp81SwJkAKyPauxTx5sjnEl4JQu4mzHSxVoPWo8R3VnNEPV6F8qoLg
TYEKxZ7jH9q892+beoBw3yW7JQX/bhcUFqVL+eTo4jZdxlM5eOaxZGS4Kqr+yxJb5NWKKjiLIeF8
JS60umi/DCLcNz4HpabUGS0njzrYpToCt8q92G5rrRjnz6AImRtw/w3OUxFNZovLe0NmwpU1ivhR
LumPAZz3hqK5ui5rcyOHYNrPrtdu7aZ8r/B2H2ji6QMYqzckW1gSGs9+duMlWvcpnowq18Rep+sh
D1oG7uau4sCFS57Oiwi/1pdhRwQqzjP1V9KynRXDtfjAqfTdrfk0Ne7fdVCWjIyWRe/7zAfl2/ce
o1nnzo4bew8XwZBzw3Elbaz/Yu/MettWtiz8Vw7uOwPOw0NfoEXNlqfYsZO8EEqskBQpUpxJ/fr+
qhRHlpNzbt8TP1w02jAITioVS8Wq2nuvvdZUayGLTGJIOJCEdtFWJHHMQxswAxwe5yqhYKJELV90
j7TjU+40X80Cyp4aaRIrt+Fwidt5AppkUbrQvOQIwqZRbsx0Le0mhsUMTQzJHVfR3mE1QfoB6ekq
jI9u6mdCqb1TXSSVINSegYv5QjwaSfFtcesyFpNwkqI4YSPMqVYl+MOs3kKRMVztUtjBEsgAJqha
wfe2J8LVm7ehtpvZBvbnrkCGc1uOrZjRrTFZ/AwBEnuEFgH2eySu7wdtRhbk+6ZEWi0ISX8OyQmA
tR98eLG7zKwunA1DsgSrE05axSE/NWsISxIPhxeYJPOQSTeIBmdqxPqnoOWXiwBHpHpPXnOfLFRG
Tt+NCYri0E0syEQOLb09GEVmX+KFZA2NRxByy2oeFEq0NGC0ZTonnrnti+hh34hcFZYiOZEbXwWX
OmkPCf4Cpx2YamxjARGvNtVVYOzQrcYE2+39BdleZIvWi6wtP5bOLpu1IjZoqrA2IDH/DV4IGAw6
40tvkR3fuIelmQ5Y6EUYjutqmJEwlK7KBFIutzcd6IqjcKEoiXIXFDM3scZl7Ah2dbAjNhS7frYh
f9IP+725yuveHgNRMUeZAv7TtvQ5QhPoyCjXSsZS1SiZvEHP+GYE3VDjxETPyG6LOm8CH8wIRhUk
WO09PTQi5xQ3KHllcA8EvQbWrMC8rmz4DHO3WZBzij8NsyjUCYkr4JTQ9xOeHCeKp/EO4zN0zAlU
1N7SxWF8A4gKViqY/fJYv0qhoiE9hRXcVi+CmVYgR/JR70nawj8jKKcTStx+wsp2mV09FdpQ61vh
ZtoEnk9gKPEcQeeQCEgspg10tvZet2QCvWrTemZill5bFfyhilat9LKEmcEOgdA2+1WLkkhLUtTU
yIcLs83Tq+KgYX8eNISAdVSOa7Dko3JAgcNue7LM0LJh8kIoKWiLD87Aq+IqCC+ojUiwQCBLU6uL
QxXpJN9nzPatdbhqaDnwNOgYOnz1viKv+iBk5oIhJKhGGii4mHmo13PDK3QsXEXzcUiUhB6wXSF3
q0cOyc10bGBXFayZEJYRQRlIxdtqEAoj8jvcdJbKojOo3AkahCtQC/UkMw83MP1VEwMrzNf1PcAG
p0YGtDJ3V+VeQ6p8sIXwr0O2ybbGBDXcAD22h61vVyrUSQiyjfsAxj2Iue5gBnVGTVMYU93E7T70
RHL2LTETdGXeh0AF71DSvUhK2q3QtgGCHVB2982kUtrHmObzVZL3yaNCcTP0Lrre+wCL0Betieas
CyGDECLJp408155fkOeUVIVn1TBQtVcTZWLuCUYLSYw4RC5361jQr8hdeVJuCsfd+lWFWntTZuUs
B6IpRTikOsdRhOMkyiFPSqGOgrkLfXkh6iBPVgH9LILscLxzHOzvjtFiFJCyT/QeebtddrgIUC6c
JVIxQ35zJKsjd9VdtluQe8AEku2Xp03RiqTf07GDUPgktrdfpQhBweMtydt+X5LlPDWhZ5gpumDB
gEjldINaBOTx6JDqSrkFWVtyzxBkkbtyI3UZnKZdtXDJsKy36+VO79mIZu94/VM47pCjDXJEQdS7
IjF2U0sceQnYPdvGFSqO5KnONfJpFZp35g5qoMQKEzjskpxkZo9IsMjOQrptiOdtQJgV7t+1fbCe
5McT8SPtTRdK7AylJwPvSc/iWPGAPEiU3f+n8NwPexJx1k87hsK4qsv4a32ejEO6hmyqP0vhGXI+
Gv7iM98TeDTVfEcuq5AxUCnLMcBsf0/g0TSNS47nGgCaTBCMJ5EF6x0BHxNMqECFmp4O5FGMRNF/
/QP9BZJLSDZT6Tgq0Fr93xFZOAexWypoWEDshmfB5833GAI6+yJhRTvoxDi9Agrs4mNEqq4ghlWm
WU/05AaV3Rct8wuQtUwGOkGCf/62V2DXIjTUfd/xbcHl8K1vR/ZDDr1sOgpuLbSV4Yx6zJOL8JJQ
xz2qS+bH/STeoN2wQLkZ8gDIC/xo1T1oKxzgC3jphWcLHN+kZiH4L1ClGs7oM/wylQXRzu+mG4bp
oX36GjM9aBXePMAAl06l4lQoDhUMSmxgLYdBiTBktWzDiPUzIm8gcu6d6tAvlN3QwnpSWOWy1pDV
lHsM0DWLrhKBPx2JUOAcBzI3mVnlptUOsHab6mdYs/olvut+aQgi/90WHjl5LgvImCV4ux8XW88b
J3EV+zDggqd3cTtgQmZLuXGrCOoF1tzbiQmYaHSUGZLjJ/bad5mjkyAR/sWbzC26qRxGbCs+oPS5
Jz4qxKxPmybMyyWMrfY0PORXYLqKpdzsykCbgeMUMK/vp0othpvv4DDh00hIXPd4xtRUxUfm7BmX
m2aPZl3vhMc5xXI6ZP9Y8crBzFRanGe23MoTiNvjVzNbhIlSbfA7twxIUmynUmgGSklsEDFwyz3v
xxBelazRNH1hYTtiUERCqo3I+lJuwM4UYGqV/RicLhmmYjZiYkUR9KQrJI9zEOKTtA8ei7SYg2jT
cZkhlQzBDVFgfLNqXAdTeao+KGjdobVuTwI3/oRSegU1W/LNbbcFyFeO5Cm5OR1qxfaj1RGIUgSv
1mkuwGPYkz8hnlz+Km4ZrpwKcPXpKeVe0BqCP0Y0guom++nusL07PaGeKMX3x3bqTnCwG83TPlKq
iZxb3X5PJz09vNzTTFz5vA4QZDTVUlGhBZN7qEO1s9Y8LHB6Em52rAd5LY2DcFGxjm2Jw/OrkRfR
k/mM5Zby1Z5eh1O3yR+Oh4ZrZMthpoueYFkuE7bYk70DR7c+7/A4yPPyFL84wUuPPh96CU1U6H1O
bC4l8qlFtQKpWCvc+4oDn2mBzqeFCqISFazoDCEMChyR3TAbikl8gLGu9+J+icxsv+wQIE7y7DB3
RB1kt21FnY97h+Z2Z7FwfdFf92D2vmOyqzyH8DgoL2VtclmlHxtLcNVhZFJNcS4QRJNxfrDm7UCn
CVyGih1m6VIeyk0vLpwOX90Cf3UyIuVFQbWPtZA60ENx4LB+IpzkzGwPTkWPriuvoqtXLl8dogiO
4YZ1IZRhIP1PwSYYGNJwNogCbTiOJvu0+XgqXu7VpKrOm7Q93kXUmreuH7Z+adJe+H4Q6RYbuSfP
4aZn+M7KGDKgNhIgOm48aE2ILeOlk+PlF3fW6kZplR2gesasRKjSyz2AZfvyo9wd4E2Gc0hcl5vC
tdYRUwaBdAWj5XRBfro4nTyVJu9R3B3OgszdjmXLJz+a3zZx5MKT+76JClgqmGcPPu8IOguWGKLg
UvTmHa7BTj6aQ4zo+LzyoXWjBTsSqgjLiAc3bZjQR9EgRr3j9QhVRWL1KEtiytlbYxUM2D2ikOO9
8i55nGv695Llobwgzx2Le/EZxOR3s6FLLzRMi5mhouy5FS/Zr4o5ndM7wz34elk/gTtHXcarSRen
m7qdJdDbzloeIT+ZL1XRX6Fvtsk95LAjRWsp906b1+d2EI5BGWTEM4XW2CkKDkd5T3aIvg3i4X/5
Wfmx05Vcfu50LPdef9V5lcCRRKpHMwx665eq/o1gzH4C43K5NAjmOP0+nYM2/mgG4M5hg8KIERt4
IHg5D1D0pQqOi1kLCASkWI3fiORSH08aoYF6AF8lbCS5cbETjC38GUdKSTEkyz0VOrnj3ukCXtdN
JZQ8YVCjPfeEbVFf7/2tWKBnXS3wRZ3ejIwQD2cjOrfc6ELO73T44pyY9UoYohmvUtHtcW9if9LI
WVdp42YodOJIB7iyi91U98yFmzb5FCP1M83RIpgLC4AdpTMYo3q0bZaWumsZ09s789pMkuT4nS1v
+9KRb1BhopPXJzsHf4iXT2KL5ikRuRqswgGJAKejXhNZkWLkLeK1LNnE1ClJM+UGPRprFNkhhvmQ
T/tuCOb79qtsIAu0cw53xp60PxwTokVkK0k1bxCz6EgdtrOwQnKcvOVvzRaZakSORjBXrIsqCqek
0pIdWw3gGcYNdDNLRMijLS9vJVZYvVieeE6DCdnug/dx3gpOcM6J7kCKfDov+y0VrpSDt+j0Vacx
hRAOr1AeTm5tzXuoWesOQwhLQ3eRl1qCAMYOQnVkxwpB6qkphnbcHMzmmigvoon1MIcB073auwAK
9cM9xJXtFO7MZduhMKSxwMk1B58cPOllkDm3W7Pc+3pNrIb8w91SbsRgu/R2/ffD44UYR1iSZuSl
baH/lJtjD5C7sZ2wCE661o/BxGFtKFdO5Oh4DHEDoCWD3H3noRKL67c+COB8F17XvSVCiGBcep11
q9041/YhJU1WhVsWxmjtW9WrOwJGDIFyo8lZWiQfyUN4O7TZwQYukJtPMH/cZCBblokLjZbcK7a7
Hkch6k0RFFAYwGIBnMDstXxx7KkMdsA3xOkE6bLjNZeho7XKdHY6Je84lrEjsYSfza49SORzy6/E
3FKITZq6hggBsQuYB+dk3NZjx2xYEamdR36CvHWfsMaQN8m9Xsxccu90Qd53/Mihj59SEbiV55yi
8GZuaU7tPcTirtiohwyHhTyms2vQf2UoWB+CeinPOYrJ5X25agfNWshT8mIUdo0w8+tlriQhJFBU
L23Iq3FcdVJ2gbvIGuumD2xzSk9hStejRQoycdaRnaj6x3N1uQndsJzA81yAteI2a6cpY5WoxKgW
h6cLp8Pues8KFwQnQS+0kokZK2M6gEbK1Uxz26t0FgKNNi40bwJvXfeYbVxtd4leRM7sOANQd59e
YXa8B8nqwWYD+9r7AX7sHi87uN2RHlwQqSUmOZTvEd8tY3i4CX3jjVoO7UOjr1vU5qJkBjtNok+i
5MHcXmvbmUBTKhf4D53trNZ5Z2aOduG21QjudC9bgfIq+hUpEIBiAw+RgItaWbge0P7bUAUOOA7j
RbJboLnrl8CTea6pvcxWrg/skSA1WqcIR0x236DuKetZA0hS+SxoQ3n+u9pZQInnq8M1OK1d8qgD
JtiOwnH0gWz14gtgejSfW/2+iSZkBZoQOY2gkkWkuyaNEOeyMXPUqb1bELkP4ylexMK8JpVt+6Hc
3lTql/SSHNLRylru1+5oe9WP9ryifuwflmTH+NvPw6oa45meQpgHbHqSjxVYzUYwQIJ3mfU+XJ5P
2m026RbJR3W8fyjG7rifoz8TXRvzdg6l5ii+cSY2JO03GJ3lCJbc8e5Sm++/xBiWNWA5eMgnUKOl
8TRALagb2SvEO/bNVGOFXY9zKDXHX6qRcZ0tQGbf26QYTpJb5SrcDE/44b/lq2IFzMfyy8nuI+Jo
OO2dD3U2tq70++qjOd7U88PFAmHXBbUixWeGvsot7xxcCDdLo587sz1Sxia5DZM8Z8oaE7k1Ztlu
Yhcf6+08jt6DyCFiS8YUyaXB1AO9nO4AgkOU5vj23QHa5dpXn8z8NoJ56ROxMEVFRRvVgXGPuxYH
bjPvMWthw3dGW5wD/RI9EhQSQIbsNTjqy8/lxcq59XisbGH7YKD6pYtKwSReaN1YCR6NwzwPZwcA
uO0IkTPnA2JBwSqae7f6GLjItP9cez40nKtwi/jeOPHmYTyGC2+4S5Ox7ZFJMK894FGLbUWI6T3p
n9kaMnn1MP0EscdWv80SwgFX3VT9ulcm+8MEMnaVGQIVCiA4X5wncjjbDq48ghcjR70IWAqj6nut
eaPkoRj8C+u+VUbKhTbdj/NH6yliHgSyiNCAtwreh4AHP7WZPwR++hllM8UQF00iZXMyM++9/Uo3
5+qKtddt+lnbALrGM6F+IecmXbZrkJHbYqXlPqufGUlhe98LgQ+ADCGBwwdnGGtYyiP9MUOBeRyC
dXiwv7S3uxv3Y7Ho4VcgoALkYsXrr7QLoJ7dHXHeXTBqnkK/3EB1bWqTzPZhYO21aZpPEYijhhRP
cKxGy+LSWBq3GUzX0IDuAOyM4o162a2Vr+mNOcl9jLR7/WP4lNwTUIZHu0H5YFT7wVXyWDwCo7nF
O4C2z6S5sGCrvMrn6OwdPqYL8+pheG/dKXPjZruBu8kJYR4cwaH1DZefveynJCARaxpm5Qcgn7cQ
NVyoCxJ0ywc9GoO9ZbZaVON+ZE6UjyqIuilR+VEzbu5jxBvykeZjFWwHMAPjQhMsUpAX0+mV2/bz
bgEeCXjj1kYQc6SuUBaYhY+mtsSBe5cHYx49n+yALY90rN9uhEbX1J1nt96nZOw9wFQ1PsyTz2TA
TRSU191rgxA0YGqfQXMcwpbtkyYDM/4oX/G6ESu+Mub4hq1H+uEKdTtthOtriegHb75OgurVNkLv
cUq20u3XYB6usDzn2fzAiwrk172p5+qCVMMWSXOg7YyAhq8CJhgXd7Tpor5AWy8ZQ9yd0VPDOXSj
ISxTpEzzWt+Q0QS2pQcf7xOwwD1u0PPJkrlywGz4qABVswD3ziycELibbT91l3n5AdtrC70+JXpT
61Ejwkffg71h5Y7DRbEi32ZpP5jUeUakcd4n/jXZg84FrDD7ucGc4iMX4/gh7ki4yraTzXCdrLy1
eZN8CC/DWfQlQx/nqk93nX+a/tyswOEjp0iDYWNHuGqO82ipEiqaRUZwRWobzOnCwgkEPzbkseik
dZ0Bd4qIFOguZGQ4/oVcQkciKqR9YwMP2BISORxoYi8UBonc6yzUsObHXbRQ1ck2bS8Sk0zvWNyT
Suvmzz9twD/nF5WOUVJb23He2D6x5erCdUgJyhwMqshrls2PzbZUm6VipPCXij15oar2n5EmgI66
gLLR60qS4A+HaUTS+aLCc+V2BL8OB5ORUu6idXsAAYnYoGOb5FJVEQvODoQFlHJwoBK4Bhq3yyJI
Hg18EFt5HDhccox0PABWndul0P5WBWW85+Iqknt1JIyC0zEaj1gfkXpht1BR7xEVHOmC8F4VG0dQ
28u90znNa7vZrmxuArUdo6xa+fbAD4x5gqVbZNp+PGw1ZRaE1yEUNUsXBQNIOzNtAWtkNWvEWlpu
6sS6KgZFm3bCu3DahNIK/HFO7yAIiFr1WnrZZEhJ7pVgCRkQhJEiT4KpjAkPl9FExpRsvfFhJjTn
0h1cC5eg3JO5/HGiq/Nd5Ak43x1woGDqerim9n2bwKPKNBE0++KihNhlahqMx81DXwzdoos78sF6
b3ZyIKlu1vhDYouXMW52SBjVh+XugCfGqEtGdRJpgVKw8mxIAO2txjgeql0MGoKlktcG9wRWVaQF
+k5ommj3+9ItiDTSEYgD9EtP642ZEbvz8CB+8dK0HnfD3p20KQBnfyv8dWZCuqsDsTLgjhZLRfxy
p83pHJjFYaEHq6zTEEhsS3QKzCYfxoNZEI+urhysHsMJ7HkrHHHSRSekptF4QkQoFr5jsxLOlKPz
+ORM1vX2s2UB6lOVHKQWRPjLbKgvsH0jRtbiy1AnoMw7gibTvCKPtHI1LDc26g7JZ5XQcVWC+Zch
Nvlbys3pEF6ZmIfEMFRZk8ufVxOmPVTGGoZRAfXwfujc0TC4uHdk6PC4ET5kay+01OGbGO888h6h
ug38F7FPGSM8HrtqvztSq/yfCcZ9fxBBdwfOFba722YDpnpTNWldPSuCi6uSxu0+/3s3/XVB33n2
juG9r3lDAjI1COP8jGuPDv8ihPWjSrK+f1VCuuaxmicih4b3DiSABQUUwSxI7tEakucVzyOEB90c
1FDE6/iDywnJ9hdt82dP/9cPdmzGv77nrOp/Hts0NJN435mOvKzTz4//qowXj6+9M+H4gWgQR6n4
g9/mVSsYhqF7jkPWsfgjAPmf1QqW5RH5+71GcN7plgmDD172XzUCUlHvbDBBjmbC3CX+/tMaQTfI
DP/dVjDfwa8El57JBCz+6PAvuwIZRe80gtZob9FJ/rM6ASxyv/0mmO90z4A4TIPfTfwBGzh7fIL9
tm1aHjydsnn+jUb4XwwaP8ZVvPjpkxxR4031q4H3z254HlJ+vv59OFk8/dc/xIB5dqMYYI/fvZFD
vTj+59lwIYe8Fxefh0D5Pd8//v0Bf/7qs+96fqrnk/N4U67Lr9EgLwzfq3mkVv3vdP1lvVu/xGUw
QtElTzX5CfbxYxD4FwVXyatyBf3gb5dbovCWnRcse+XvF5ysM9hcnqsofkYNwMfz8XGKPPvJXowE
f9UUPomv3+Cejs9qfRxQf7fWyK3n5fopf66lqLUj6WV/v+Qs23yt46/NGdLHAYfz/GV/v0nGm3Td
rcvNc0mi2q5rvEFjP6OT/si//UHjNLsv582O/vgb9EL8MmX8dPZ7MrOLueF3m322ydGzOi9ZV1XW
X79b8pwWj+PncmT3NiQZ8u8WvHhaR2cdUDMd7Q2GEGiTYoSnzt9I01XfoP8tsqd4/WoUMSEifm6d
v9+zF3l3/uOZnssU97ttfPHz2GRr+hu8LxfUrPmaDM9VlP2CrJM3eEmEwFf1UzN7uvsGfeNyHWdn
owcyo28xvVyuyyFdZ08vm0NXzbf4CS/XVbVGV6Xa1PVZn4ZM1XyLJom/wnm8PjfcWFNjcP1u77uM
mQuqvD7r2TrL9Dd4YS7jqhL/aEY/V1T0QR1i8jcqPW/K10W/ScXzrH41hkC66XrPT/H3x5CrzZdy
/Wr1xIrZfpOi2/X5vKUb2OVvUefuj/l6t6/Qhz57MSlfrPF/twtebbo/lpuy2gzPZcleAonGGxV+
uenjr2fT2Hdr7y1q/gnygFf1tt9g8L7CARj94a/LnJny/OU0bO3NvmC8Bvf1unj9DZYk1yRxnjWL
SW95PvH335/rJGVFcm7V6CZm5xsUDYTgtW/Meouf8maTZdWQtutXZgKE+/ob1Pt9lD9t/lhUP81t
ELq8wQ95J0D3v+yIOM+E+sTvvkTHL/i5I4ri32A9eE/rb6pqczZyGYaqv8HIeL+BX/e5BcSgZRwd
ir/bJB/qdXRWrAmn8/OJv//yPGzKHTPbc0GywkzFbzAXP8RYNq+6t2EhiPL8XX+/0o9r5p0shEzz
uaxjvV3zDQbBx01V//HLytv6Wxgjfylv88Nb9PfcMI9/nnfzlyX/ytP0wyv/s//p2dv+q4+dO9fE
HV/Tzbr85/8AAAD//w==</cx:binary>
              </cx:geoCache>
            </cx:geography>
          </cx:layoutPr>
        </cx:series>
      </cx:plotAreaRegion>
    </cx:plotArea>
    <cx:legend pos="r"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by Region</cx:v>
        </cx:txData>
      </cx:tx>
      <cx:spPr>
        <a:noFill/>
        <a:ln>
          <a:noFill/>
        </a:ln>
      </cx:spPr>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Sales by Region</a:t>
          </a:r>
        </a:p>
      </cx:txPr>
    </cx:title>
    <cx:plotArea>
      <cx:plotAreaRegion>
        <cx:series layoutId="regionMap" uniqueId="{5FCA57AD-C1C8-4AF4-8C45-21CE127F4F65}">
          <cx:tx>
            <cx:txData>
              <cx:f>_xlchart.v5.6</cx:f>
              <cx:v> Revenue</cx:v>
            </cx:txData>
          </cx:tx>
          <cx:dataId val="0"/>
          <cx:layoutPr>
            <cx:geography cultureLanguage="en-US" cultureRegion="IN" attribution="Powered by Bing">
              <cx:geoCache provider="{E9337A44-BEBE-4D9F-B70C-5C5E7DAFC167}">
                <cx:binary>1HpZc902tu5fSfn5wgFAgAC7OqeqOeyBe5CsyY5eWLKsEBzBAQCHX3+XttKJ7eSk+1Z11a3WA8RN
zGv41sS/P89/e65fnoYf5qZux789zz+9U8Z0f/vxx/FZvTRP4/umeB70qH8x759186P+5Zfi+eXH
L8PTVLT5jxQT9uOzehrMy/zuf/4Oq+Uv+qifn0yh2w/2ZVhuXkZbm/Ev+v6064enL03RxsVohuLZ
kJ/eRU918Yse2uLp3Q8vrSnMcrd0Lz+9+2bcux9+/H61P+z8Qw2HM/YLzPXEe8qZ7wckwJc/8u6H
Wrf5r92IkOC9TwQVhJHg8vfPvc9PDcz/9850OdHTly/DyzjCtS7/v537zR2g6x/vfnjWtjWv1MuB
kD+9u28L8/Llh1vzZF7Gdz8Uo47eBkT69SL3t5eb//gt/f/n79+9AFp89+YrFn1PuH/V9QcO3b3M
T3C2/xhzyHvme5JJQv6UOUHw3vM8GghB33gj/7n3G3P+5XH+nC+/TvuOJXef/itZ8o+hWHX7n9QY
9p4GHqWSsDeii+81hrz3fcYDn/v/1Kg3gXhjyr9xoD9ny28Tv2PMPx7/Kxjz1+r8tcp8M/L/Fc+C
9xx7XGDuf8sW0BVMpEe5xG9s877Vle/g5X8/z58z57vp31zhvwO7zi/TD6eXuXjW/yTMf8C6sPeM
Eg+Mx5sqYCD6N9YF++8Jll6AJdidr7Xk3zvNn/Pi67nf6cr59P9HV/53m/ObcY6fzFNysepfmZ2/
7r1cH7yN76b+lf15o/H+y0/vOA+Cr5TrdY1vOPBHy/77rJen0fz0DpwD9p54kggAO+ZxzgAKp5e3
LgqsxxwHIvAJo1yAaWr1YNRP7xh91USwWARTARr5KhSjtq9dHn3PPTB4QmIpPSED8ptHda3rJdft
bwT59fcPrW2uddGa8ad3FO7TvQ27HBXDsQglvvSFhz1GGYf+56cb8NpgNPk/ZvV011s7n9vJCxKi
8aYzMzs63M3bvFPuXrO53VtWyLgvuIzRwIeQmKLbFpm9dZlu7hpcP+eNPro5UJvMa8+Fr+JexSWn
7VWDA5RmbHkskOy2aqjdfg7Ybgy6+0nK+aotl/kqMNLffMWIP7kYZ3+8GMMBFUIwzCT1QXm+vhhr
l64KlHXnnHrNdgrKiBr2vLKB75TJ26MWQsWkseW2HVAWWTvK4zDN5Nwp9mLU2h2C2V1pv5tPlNTt
zrPIbCR1/mmougRPg70WhWJRwKZqR+bchYPM6lMmsy+umoodntsbLSy5E40eIkJHl2Rl5w6FbM3W
x+0vRqvpMPiShgszCWr7aZ+7tjx4dioPlRltNItRbJelyhN/JtnBU9N1hpCMx8x593YOZBgIpg4q
4S3K9+0i0a2/dt6uZYuL8nwo/gVNfZDV74WF+cKXAQ3AfEiKv6NpIZT0g8Wc83UxG2dVsQkcs0lu
RH7nchzxbl1StDI4bIGKbduVj0ZPXyTLx20R9PQwmm5TZxW+cs56O6ONTVrf0bAvt8M88NvSr6sb
kg8hEJreB4HswyHjn/LauNTV/hS6zrWHfMZJzuTahlO5hm2Bp7tKD3mo/PJ2rlXrh3WVF9tadSQU
tNFnNhO17Xk2xKB0JERa1leOZzG2zpRxT0QeLnQid54AWgbrtVR+87DkPHaimWLDO3WqiL5anE1F
V1RRsaxmpyi/qQq57kplmgdqzj23/dHz6tui8af098YFxZwuS1lEfy3j5I/KK5iHBUi5Dzrs0Vcd
+Ep5xYLyCXX1eG755ypf9UFWgwekK9FuUDYLy4wWB8e4f5odK7bVoBI/a5OeqoPphzKlLT9bw/Cx
MG3iKbQNTBz0PX7463OCW/GN2AgiBJHCCyhgDDSvYvXVMTmec9aNeXvGFI1pWfFT6zc84WoqYrv4
wb/YjgJu/mG/AFMsmPRJIF7t5tf7dSD/az8ofY5HRNQVIi+9qZYQIcoTMhB2XkzVJoW3Brc9KFSI
2Rj7gdWHAJswtwzfiBtvCfIH4+FmjycP4Ex8Lnsb1qZAD1rVLsyGrNvqDLfJGCzipNdm2HRUrOGI
Mx8s7G8R6J9g2QWrvgZpoB7FlFPmQRj6ak2+vZAQXqHytinOnHmPolbqIBQI/yzJAHCV91HuVzgR
grtkdB06eoBEh2G1dFP6/U1R0Dx2WCWGwCRvATQcO3J9aSoWvJDWiL1XgAouZK3iCa/5YV5bE41q
2FA7ALITuJ1o12kzWQZS1U9pL4cmKhpH0hV5JMVFzzbjIOozFlkfZmspPgaNVpFS6UIydSalFSQ0
tbRxY6I8WEeAgG7c5N0kw4xX8wlNdURMgJOW0DklovMiNNpfzIjVGQ3YRBmhLLZFQY5SZiTslmrd
5X49HjLdTmHHTHv+a7rzPwqSFK/m0fMDysCQvOrfV4KLfctbzjN0WmRkspmGBPHpg+TDp0khAF5X
0mga5BRTtXypiCxfvIbEtNTTU18JEg0V868UKvG+mpDbGiqym3JBc1i8jnVjNHto+WJtdWaVt5+p
Xz6WWi5hIxd1Vallue7rpgoHXgMStT57YiQTYdDdsF7yuB7GIFncKiLaL9dl10zHtVptzFmA9nlL
bidasc1Ce7ZTq3TR2uN2hzjuNy2b2a5o/QShdtrNa9EnzG/rc85N6LLhZ1fN3VXtdcMDEx8GOs4f
5cjNCZPkrwkMYfir6H4j2h7zABF8CDggWOQCHJ2vSewPssCDMt7JNFkR9aQmh0BacsDjjPswL8i2
Xn25u3RcmllmGYrQ65gBoaXf/D6HZOi5W7vhq1dfDeGiJH14Wfz31dzYlJETSxe/rXvpzuoStvhq
5OojFLWFZDFIihdepqNpaPaI1puvJl463ra8HFA1ONsEjD28vfMuJ/h98yWogBmZsHg/KhP/6Z1+
H/3ruuRLk8slfTvDKxUuT18d9pWEb2e69LxtarvmqiQxGZzdciPxQb8OuwzI2CDRG+UvPZdmuZD/
8shAZav+rMDGb4kja5KN+RF52aEgNNjxuNCjPTkC0OeC2UtK1GUb46yNJvBjHxxff1lrU20Wc7+g
6RenGdnbyjuWbP0Fz8aP3VLcmUo91bNZY1XNn7sG87i0rowmIatong82wN19ZsW5HGkV1qOfb9eh
/UgLcFc1X0+txUkxkHxr2+YABr8LLandpmxR4tHMC1Wm/bAzQxvmPbgJVUbPlE46WuYPEwJzng9l
WNQ0NJNv4ykrimg1GQorwcJcsnpDs0GHEs+3Uwswah2sUUihI1y+gHe2Rj1avaQpUtaKaJyo/3GU
9OwXX/rSnV0lylPhoT2wzWwqf7gmjl7ZPFiSqpxEiE3bRY1vllhYtG1ADeI2kMWWevpGeRYMku82
oL6PrH6UzaBjvnRdWDgZcW9k256pLipZFTodBHCqroTFZNShYQirqjvqqveTsVBBGDDyaZ1XFEov
rTxxzvNRHZDBTVjrJZE8sLvBH5KxHeiR93kPr6tPVYZDNboqIvX8peTdLWWDjbVPb8p8OAW9kfEa
NDdrzoDAY7ftg1Fta5eiNrvLgi6L87mINJ6S1rpnMc/xULfV1pDaJLPuvSuPPVamizLdeVuzdChS
3hzKcYhm5LdbmfvkoDEgI4kBVIr90O1Q7x8G5fspWOxDZdEQW1UXm1IOMa8I0EEA98r5uejrm0a0
6EQloKRm3q4T8yYnCO8X0Y8xmkHAWjlMUWaOjdU2bB3fzyrvQrZGxZCbHSk5mHfVH3u+bP3FZXvb
lyWgeguUNusSkrmkIR1VHq+2BO+mASiuxD3pax2uNG9DU4RNPQ8RoqNNxKoFEB/P0eDofhCIhs2E
lmil8y9iqtJ6fmC8/OJru9Hz4BLOyps218NRcpFqXC2Rnnq56SeblNR99oQ61ojXESpuDNj50FXk
2PbVrcOhLLsxLlhbhWRaaMjqXYbIwdT8YS5VfzV1LOqUHYBl7nro/SE2EOmtWN8qr6OR1b6f5EN3
RpzaRJeFC4uRTCeRBxvXszwNMpK4sr3zXLfFssjjUXdDaDHTsSnqPlzmloeGAbSWa/1lZU6GtDNT
Mpto7XAeda3g4HW7s21MFbIJH3NvDbsB1Vu8+GdO8bDxRRASqWgYVDJPJ7Js2lJ8dii/AsCqUzlW
D4tFFUR23bJrqZcu2dImvMJpk1MeMVGDkvr5B6azGVSrTFT21PjIxB44G5t8lhuI1k2Kl24j/Xw5
uztR1lfepBIMgBguU5tF6yqrcJR2Svhcnu3IaNRYNoQlH+96B/EgWckRCT2FswBVnttut4J/GfqB
vgdna1OWwf3k5+WmrfWR4LHZG9r/DDLUh14r5c6rmj7kTZeH/bQSMND8ZySBfjN3VdJ1Fd0wXWRh
Y2scztVR+npIRN2QUFt2S8FDDcFstzuHaRFR1KO4DOTLNPY6ghO2MSrEAcKhz7xuIv1K6YL7a8Ik
ekCFB+jn5x+dYFsIxeaoW00QsXXLi/I093KKXC4wAGQdl1pBoLQs7MBbwMkaoqK1ZOWHWhaJo8t4
PeIyLge2t0NZAAO8Yev7XRV3ma3CzATBZnVjOJtSR9ZUj5VzUwiEHH2/imrzUY3Vfq6sDAfB1nCY
qyEOrDkv/Fr3iO7nbBzDsvPHZFpnEiv/g1mpTLwFgkbTBIdh6WwYBCJacL2Ec429LSM2FH2PDu5q
cpIemi4SgeG3Ba63OeBhpIYqj1jWrCEdmts2q8EDNcxGEBftsjprt4Q/2sAdqc2qsGq9O07lUWTA
4dWovXRKRksWVPFYrLe0FxouN/cR1WTeOO8JFMxta1vcVwCc0TKMNKxov1XgVa9V0UbdxEg8V/m2
qctwDnAbL4PtwqGEn4PoHvoK34SdXn9ugybklS7CNihJhDz/09DPZwXQ2TXr1mbUboToNr1mKrIN
l2Gh6mozVVMWsgJt53JswgzNC+SGZJvgIthPHgEP2vNuCaoVJHA0IABFKl60ubPIQ+DZoD5uUC82
gQkOJuv4FhIT16Kcb0u37rRWJ+yyF9tWL8SOKiRu3vF1bSJC5k+4JW1IFAa9Y1MfFp3iYTnbU2/y
IWaT1RBbrZHh7Ud/6ACkQchDx13sDxA1Kd7vVXMcg2EDAFN0HnueimC3LBn5RDlySYDZdHB5gM7t
qHF0GXFpLj+rtc2vsK/mQ8ZXl1ymvc4nQJhnmcPebl3RjZntvOtcLbZ5lZd3hcG/XNYYp+WEtLMf
e7CnG9Zgmk6BQFcLqttofV2jlR9cU5vPflkVseZEnWejx2NtvSz2ggH97Johuawl1mYJBdjwDxTN
eg+hWLO1zaQPpWpxuIr6SaBu+EIbcvChsPkJMdImkiJ9hLTLdEJYzXGAbfOI/HxzGQqkr0Nb5ZAe
UW6B6G2q9mpdhw8DA9F9W82dymWsn6lAU1RDzeUKt9KkUiG3IZBquc+64BN/3Rfb6uQyoT4tFo/J
jHN1nKzhp7wCk9GxYHlc8zqZiN9/mUWvw8X29hZcnsMMUXOyZC7YOUfIB2wzFl6GYfbRYx37vIwI
R17RDldLPpOUj6bfTHgoHgSVD5eRfGXnslH0o83lnBRiZocGjflZxRVibUwChx7bRse658MXmRdD
iH2vvA2GAW3pstCdMD76wHpKwstdmAKVwe34edYBi4ZVqisrdJD6S1ZtHB4MRPDy7kIgUvfXYK76
jzUfvQT0YDr0VT+cuZjKWGM6PGk9R5ehnV/YkGnNb7oqq3e+Zm7X2qK/qT0DnH0lYgDerlQye0K8
CCJJEDsHnl8dEKpR0kvNH7JA3V6G5ja/mcrXtEGPZTJ0XB8akLvz4DUIXDXLnkwd/EpIiaawXVt3
Q7J13MlcdTsyGXyTaefeNp5cE3VWBqHNYQ0+Nn5sydIdR9yzs1nmJVK40c8T+4jWmj65TOG4dwM+
6lqbM4Xs4NuAFh0Gj9WfSyhyxwgN2dEhpM4LnDHKFq99DjTElxP53Piqixmb9Glhk3dymqj4skUT
zQ4EDvukjGtp1lPmi/E0Wb+J+3IRn+UUvh1lsJBdNSI4SSjin0hnx7jREmzy6NXHzO0uo8Dl45GB
vc56Rt7xMgAHpXxa0M3lPH424qhdCnyuamaOwci9eFrX8ck5yPu93rlRq4u0DrLz0pHyiHsRxK3h
8lEAsy4jIA8xRFI2/RWAJz+ohZaJ0Yt5HOfx7dY8mJoIgk5yVUM4fTCB6BIFiPezAqm8rDEOeREB
gdR1LnlzaF6h6TW4/9kvNAyFc6wG2EODbLyuck+ma41psrBa/dwudnO5S+ZJHlLt74oSFRAb9Gvq
ijZIQJiWT+XMtpd1DOIk7IVffeDL0Kc52NyN76Pyk8vb/WUdNUMqQZXD/GGkKE8XufYbXoJ6gXuQ
XkZUubFhASrxYe07tqcNnjel9iNLhX7QJI/4vM5PhayCmOOlOPRc0xve4+cJVfMTKA+GfICfXUkF
3j5WkNIQrxMwrY+Ql+T3NfWyHfYhsMkUnR7JeLhMpLycEwN5jRTseZ14WI0bX7b3l85OSwUJ1M4/
T1ya89zx5m3Vslpvpgnbu3IY/T3va5boqlie/AmcGz9/MvPQbCxWeh/UuL+nkOC7HB/7ZoogreWd
2jybr0hd8PByTOfmR8NFdWtHz0sLLcvk8r5VHQSRZvq5WzR4J21pdtPM6cMq2O5yRO0teTzlCzmW
pvCuea7M24p+JQvw9Wr5oSh9enALYPVlST8LYlpb9UnOhmxbNKxbHPjVJ1yw+LKkm9USy7UgB4SH
7INZ2iIMfAjSkByD664lJuzHnlx3Y+EdVzOh6HL3uVN7SPOsD7rlEJ+RWWzKOVh/7jC49nZZr6HM
YUOfZVUydwNNi5I1t1ain99ORUHQskJPV7jg7CQR1AUuHaNaz1Uu2nu3+t3eBBXEuLOtngwOL6e1
68STfiz4XtU6DzXNIEdM9c0bdUbbRkPejYDlmThzNaq3VQdi7ydIjN4KMtXp7NXTGwNrdKBg6B9l
3tuN57UgMrP27+VQQHgKDEYEkegiYjafsquL2C0SQkNabjFVz7MD052Tak4DRofEA5fAZFKEuqtt
aGzd7YfSf0Sk7HaNx/uTVjm4Jq3ntj7T4tRVPt9IsayAhA6sqr0JMNf7UngmnDAEq/Bdz3bCTIVD
YOsIPD95VZr1ZjEDO+lgTLDsgm0LESyYmM/+UqFrWrA18SafR26cWBzM/hJD+eVRyA7KM6QgENlJ
fa9lsC/KaQ6brPfS2cnd0EIMWAgjTsKDqDpnlkZBAYW3lbpbVLNHSGPs6lLyB0tVHlHq3M76hm6U
AB0deTcnyg02XU3VH7JedG9N3tAyFJBPemVamwpZiArkCR5nzpvUOnoY5l5tZZE16e/vvx93GXxp
PNL8One2TG3zdj1cpl0WuIxY3QB7XB5/fwkwHkRacBZaViKInVil08rldcg6ETk0QrpAjssJ1tLR
7KM6cVX70AoG+ZcCIiCFzLrV0jwU6lMDFS5wiJs6HnzXpaNlXdq/NpXF4Ot2Dnz+tppSko1TOpkC
iItRzOXKQwkk2tT+kzB42aOAmFQPtQlXprvE2dqCEZjLRLorwaz/NsAtlUkrbUzavDaXp+qAITm1
82Z6W9VTxEc1pga/aITgQqrodHpplqAPVx6oEKoxdBNMJlG2WZKid5+KMdcHUUAAkNXhKMYpYby/
aoR3FPkwbi/kAS0bE1pNZairIQt9BAFD2bv7y+UgO9qlTRM2uAPkmPSaGva5MrAqgkhl04rinrgO
1h7NHS7VHI0VTDDTALSCD6bWqDTkWBCNNpd3l952BBfd97pY2aWK2xmS9GLow7YVMTgKeWe86HIw
5ZVBrDuI4nTdwI3XEuXAtC24Y3djBa+9EV2rJnOJpu7MyiJuLISWIvAS0jZjKqUd027xxlTnYHh1
i12U+TZLs0pVMWSv+Jt8vK3OB6PTy75NQYKonLkNFTN7kpW7EUqGu5XYNskBqqDEgmsIlq2NfQ4p
h7KoUchXgSLflWPkzPDBstZusYJCamnreUtHcfTRMjRhUYkshCo0FES6AG3WYXooWLERupc7nQdB
CsEiM7xIFS6HFD4IHNLBzZCEdIUfcTmTsHyt7XWdBvwt6ZIQ5fkpmrPnaRy/lCJrImmHCspr3pm5
ttsO2r+q1z6P6Tw9uFeNxK8aOaL+16cBKmeQ4kdTuzGKucRU/rprB+9hLQL/lNVHX1pxjXSvDiut
wT8sO7m3sMhpnJyL6jFgm6FHEKeXnCWlKMq4IIXdZmLYjdaf8jCjfkRdtWw5cUHiOWLPqFjLfb66
B8PtejClVx/akXU369JXcbHk/on72tuUHqqjxSoeQRFSbDKdeamzxEuz2YTBMoNvMWcQGoNpiIIF
eVv4mqC9kpZv2h4SxHkFnnXXFyFe7nI2ZdeVDsrEq2udcFyvN6iFLCPs06WDhZxtpcoiJQtUOEre
r2E9EbLrmpqmigWnxXRi468ZwIngCsKhXtfb0asOJYTI6aVpZu86GDGBcJYe5SuAqRLg7vemQqSN
Jh0McB30nFfFPQ6kicABy1Kk7YOvUDJWMxQbICEicD+mGIHKC/fIZUU2y0yvlUf7VIwcQnBZ7pQH
gU7Sg+cPeu2KcFIVEIiSYTt5+tiYhaa/N9qHbwTWgc4havTnTDVB2OqljZQv384/jaABs6u90HZO
xV1R2vTSQMrJpoV4CLSb9yMoaGpMeVW0Nd/UdDbp5VX725MLSvgOQ/CHFYEC1vO81GFOQA2L14Yu
HkqwmD/lFdTEIVtz3ZACgybmXVzbrIR08Kjq5k3OReQNgIYoWFzKkReZfMX7SVbLgTfzsSp1EGKa
gXMkwIz2dWDfmstPDN+w1PCFAvRgSJ/7etL76fUml6bxEI+ztn1NdqksXV+bLnd10rS2DglWXtSu
+qwdvgsGQHmVwREujcTi16fstydYzAvbHmr5VWmm1PhkSi9PbM6+/nnpwJ2Im9Lvdnnv6/TSeEEB
dqVv7nNGy40iwZBemqYHHMvAY3v7eXknKwSVdZWzCPXjkGaeA2NQNmOopOhCgIN7m/srlEC9JZSv
UysKUKK8VUe86ecIMTHvVweRJOm6Awlk3YVzkzcxVN0gNSoB2ymeIA0NJVC6WSf9wNwKiRqGP2Sm
9cCX6PRhIrUKzQJ4kb/WYJEx8LnD8FooBVpdGh+89VDjonkjiW2qAJL4AWQpX6XicpNqAB3KIFzH
aNd60m7monrClpcH7vK4X8i0s684dYEtC9oZa8gZQiEku4b0mg2h6lEnuZrmlDM2p/ChSwbVgKkN
9RrgtCybfF+NYwQhEoB2I0DVaIubX38HtgzzzNZ7OpVtjCGrFrHGi5o+6FI7tEntZWCLFQVht9Sr
w1rk7UZl9q7OqU6XV125wMHl6bt3uQ+CGJgeKq4gF9boIOnga4NTuTZlUqtBRZWu2iPUCoMRksw6
RErKcMX5vBUNNlDdhWCManZXtVW/wXMpr2afbiyEuU9Qg2niJmAcEtNmBW5k037q0bGHmvTJzoWF
FHAO771854u1OnrwFU+a9eOmmFX/GDT0VECJ9a7hw3yQzqvj6lbxYL5pxzU4t/CNgfaQS8sACoKe
gtoSg5J46Odk3C5FvlxNfbdEvkFtnEmfQoIw8PtkpBOUaWqnIBf7fyn5su1KcWzbL6IGICTg5Tyw
+9a9HfYLI5osIYQQINF+/Z1gZzgysk7WPS8M1ID39gZprdksn549qndKsuxW9VJFiN6VXWeKA1LO
53QlpFcoXvo7HwjvZohqd90VfX8XUoo0ynPTfcbGrT855a1qSqDEjNymUV2u/BjUTSOyJAT48sWL
A5uoel6t88FfUdnJswedWOKNRG+ZX8hzWPEJ7EzkrzvF48eiy380blpdlhaweISAGotKkcdyZWIa
vAxlsBqd0HtrA4dtSOBBfeEr8TIE9WbpD6sOLIKfeQdGZPPcqGandU7v416/NiP317EkwJRqy/b+
CAGMP9HHyqXNSwCe/1AJr1i3vDQv2pvoeuAlSKF5NJLuqqbFkJAqLrdG8TFICi9zDq7G3hx2Y/MS
svSIcD7+Vgcefg8ybaTScue6NgOUsxWqH+7tVbLc3CwHYioB8cQQH/JaQilRae+rdRqIBxR95G3a
IjFA4GFoMd62oNuRezzX1omeyWjEvuzlBURKu3F05t/y+WwUk9pkYtD7Jijx6lArj0YG411WNM7K
p2xcjdOo19B+WfyrTb0ainxMutyFzK2a0mM4YQUq2rE5uBn196Ys/lBN6yZtWVXPcSfBbQgDsC2Y
nLVPIDqLoqDbIm6wiYu98lvHH2LZ7XlF3OchEkczyGyVM14/hv5QHMqha1ZQcAFPdq/GOBQfIsQ2
4rEBGjkzQfY32EtWFMOGySJNilxiK4ytuWtq1Z4GT6d/EGnVxhhIiTaeaQ99U1fPDQiOluviJphy
iL4GcmVxeQ9myn8UGbGPTGBpyMtEjDY/NENrbkp8CxaOam+JLc/Lmy5YRE6i3IYjqK4R1+BXw1ZX
3hdl0V6I31yWlhdCtOe4NZibsE4cwrMVSafsZu8MRfASDsWumbT61sfA2dIu59euGF7roRrPoEWB
fVMSHsKI+nd0PkzddKY5cHTlBhIZS4j1r8ZDFueFvYX2adVCWpF4TdOvRcrGO0Kn6tBlYNtSItep
hlikHEFo+yliz7QryRcfYGWSDe4qrLzsW2QQSqRNAl67fYXuiq0HY+gxjbl+jGPAFqyO3vgMJQCq
rM4giNpVqGK2rSR1QX2M4/eoYJtoyqbXOO6giCoyteYRadeVq83WCUb7YFWNFbSexPeBi3VUhewP
J68HuXW6nu8QnkVHXdkNFrLsFQJIvlVRpo5968Z37ZgjLxpevJiTp5q6AgQiNgI/c/0nmtYfzWUU
DCdIUopQUZu0fmADFudhDL4ExEy7OuWQrMzNuhm+dI0HxZ3f/9tQd7p2GU94Fxc3I8QApyiPEeAG
QIApU/IGqKVasYaDKxUjcBPAuy77HivQ95B4ZI9BCiIALMm4524U3k+eO9Mwuk4CMvWP5Y5SHvzb
td03DTL5pSzHbg3xjropOKIkEZdOohoBHmeU+ZdeNFtoE/OnQAyvrtR5gvcj+uqb6K6O/PqPnmlQ
M2maJZPeA/xJRWJkmNCKYlnWBSBSKtNEjtwcx5Cxx3Tq+SZHRLBzwslf89DxNmTo+htReK+F4NMh
mIy9BFO49lhePVdY2VUePHWM9Q8K73xJAnsjHF6unDHyDniIAvwakd40rlTr1rT2OAaMnqrOPui6
ePRqYjc5md4KX2ckiXzkNcaKe+MYb920nbPnU9W94JovsgmGxNZ4MRpQxas6nNLVaIFvjXGFFC0I
opdJD1ESmJU0hH0hYPhVeRhq17shtdkVPHO3dZC2AEyzPQGUtAfMJFaU9cG+7Ep33l/1xrGSbjIf
uAxJC3MDVhgJY+cPq0CmdqNLP3xoxiBOjC7ZsZAEnB7V4dHKlh+AHk07UtBLLt3sNeO5TKbC+ZZ5
Dji6fEDuykdnPWJF/m6GH8HQg4PtSXUhTqBXZdN5V5O3z4Pjp0mkFT3nrXlrGq95KHhVHdMZ32RR
Q79Gr4Ou+M5Y6j32nl+cYqu8+xKbZ4LVtEDkW5KnaQq/5pW3djJtE8aYv5lSnx88n5Urk+f5zkwA
5iJd20NHSZTkTYzszEbFDrQINjGXj2dIZYArCB3uwH7pS9DGU0ID55JDpL0BX1zdVw1ptpHV/urj
F7R+sSbcf2TKDOsoluarEfkWamRnR/usOER6/q+45KGWghxcWVSnKgWP63lmTTo63GfT4Fw92+2W
FmVdCoI1NxdTWkhApjJLQG6taSjIDznpHw31gq3Cr7/hRgxII8KvPSSxUyIRiq3CMquv1oLIqOvp
yQwQXniRCF7j7qnM8vHM+miEoNI4F+IG6jSOZpYSuSejpj8Pjd6FTvsHmIzbPk8hLHQIQgsxDSdH
j+ci8/In4YzhyYF8LsnKPL4ZZRvf4K0cIf72tEmg2fpjoIW7yrNg2oOmyh8KdWgaEx2bkYVH7joP
hnA8hcYAIWX+dNWlvJQUqZgZymw1pTbbyraYtn5W+8mSTBvV2lNa+Ie+N/FD4TkQwAhx2yrIHgYW
myuWqFBH16JHWlXN3xD6J+dSpwiw6n6T90/KHdsLwIvoamyokFd09LnJsp2KxykZUq86gDSu1lNt
9EaUuNbSOj7idk/S7V8Ekqpnf+AkSftyM6R19Tozj19FVpfrIO/ZZjQjIjQFAgHfprgEVd8lFvjC
0elHu6NV+R0I740thH/XSx5tJeCxdWVyd9dGlCe0Z3limTmWQW2emQssnatspebXpDOlTnxRD3dy
pN/cSrE5he/vILFXpwCh/SrNPLHm2uxs18zfPH3iZIC6CDrW7+kcUTrDnkEAu9EiWOnojpA6TJqu
675F2FhYG2cb4EUF5EGeuJ26mb9PnbXrT+2Tk+YbZbTAVpcCUZo0XxGsf9uslPmZGvIQhGBZmHCm
G98RxbqHCHvP4yHdFuA+QOGbr6oHCdQ26t/AaMCqeaE69xGiJZ+J+zqqxLoIcr2nUdevSoIFe2K0
OAVKj0lLeHhw3ELvDcyJ+N+3kItNTj8lwh/IPsiCdRXq4oWWLiAW4PWlldjzmY2/udgs3IyrhyrM
b5rQuOugY/GN8IndVWHWnUYt+El5nO08DT7Vb8Flse5V6ZqDvFXFaQi9nYkt9jDBv1Ae9vjAKVTf
zlp7lbmInGwKF46TpCZdeevntF3hI4B/8pAK4WvjQ5EnbicLfQO/q3LpbfDRiw0ALO9e1bl7jxe4
GRJpwYwGARK/oDkvUnFVZs3GEUau2dR5WFeydJdVbrfD/gFZVOs3J1Lb5lQJ7PK6GQ8cAvwdIo40
8WK/2Lhl0awkRk5NNDQn5MpXh0GTldr+aWiKSy1bckBsUq7LwAfMl2fkhDALu5t5zWyd3w4trU+u
dC5F5strJAuLHS7ILkC+VCILNzvLotgFypqTJ9KD5yrnNuWTlwwdXuUCaNhLI8FRlu2z5VtRCHW1
ESmuTj15B0uz26VLSQ9yWuWv/KoYr5UvH7lww8fOtR7kpfFLJxp2J+qXbtgNgE7uc6EBALPa33WD
NpsqkJtIAycJvb3NNF6Yalp3pCl33EGoo+jOB13xRhgY31zTN8ra+j6vsNobpdg3t/ZWRHP+IMfQ
XxELGw0Xb3nbxduasnJvuR1eLHRJeTnEK6WC4uA4gXmQFA8s6I99FHPDEk05oD9Faqhdygf8NwBK
wX90ghIm4eM3287pLnkbuMeh1EjTfT/Fw1EIeR47xDm6icIVYpnmq4WsuHNlCYld6J/abJhg/MB/
Ih/b4QXGkynJoacAwRQOL4hZIKRMm/s2IGu/4vIOOUS57ssm3jDNmj0FgDFjB/yyHMRAcN/S69Yx
t6smsOHjcpCAdke/SXqhhpdeQQxV5zzfCZLB28JiWHAc95hmbXExKbbjoIQCxhus3Bc2c48y7f21
UqZ6A1J1a0n6xaHOHrl4h9AKS0HeIn2N2qi4lm/+iOUub7mAnCrSWwM6B4KUwoFsqyt2o4pz/LKj
fLQTiJoYmUBXOwl2Ke+aVo4CYh8gVxfq0YmlPrlAa3MO6bZFQhNLZzyK1vSrqGqqk+9IJCrchYa8
D8jBQrRXWs+7jAZppi7CGrGJk+8gsqV4JpG3DX1x17LAXvIuPnM2ZEgpNURmCoSzA1FLGEKbbata
HV0A37HBiyY7cgykQHQdgaMCiBnfR8au4oK/GRLGz60Oq2OBcAQaUZ0+TwMtt89I8ku4W4ryBgKT
TRf6/Tnbea7mNzyr5RPNxLrz3P5S+zMbqIx30/AgPNRR+cVrMu8GOpYTfHv1gbSsfApL71gOdQ5C
puYbMQ4VwIpcfBvGo813feSnj3U/9o/+JJGGyB/gsezFodzcIQNW4PfidD2kDuAFpTXMPnl9CXsQ
r67pCbRZLSgI14ar0oRiL/XYJFg8ir21cYMAAwdmJMAxMpzgDFJnKpt8jxgIquhhAHymKejh3qWP
mbU3vAzU19iPCMRfEKQ0/KEiU7HqWqlfy4qDwAnpHwQ0OyvjCoEoRRRP411dRvlRUe1dAFO5FwWq
5QI5nj32jXO2Zb0pAUu9hh2EtbXNxEnz9MUCE96DwQPch/QdmPOtaGBjqol6TK3f3hEnSqgqwdIj
DlVu435tnQh6Owecceu5ELeBNT3QKARkVCvyDM+o2IrRAfwvqf/sM8gFhjEsHnrlAaqPzA8xFU9h
BZlO14oJ6auptiC1gy1wvcbz07PxuuhBhdUlk2oD0IoeBw2QbGzGvaBY6RKAHojeXE62PlCdm6Fz
OXIC88KMDm6Wriwz0abUXbWnlQZmiF2zEG66wbYqV7bqgWpCZnkeffo9AKS10q3zouppOKZt3d+K
gA+3Hq34NoYFEMxNCxER2OScRtD9D27xjIzvCqtSvW5EK/fgY8LEQni5B/tOgHxwds79+iaEBMJG
Pr/0sGvdW+AZcDQ6T2Frt5OhwRbWtHxLHBJeWCtOEDhX94ziZSodvfadgALaKkCKjAAnS4Cq+8jL
4h28jf7aKfSTPxV4+SZ1W8OZsgmCGGts5D0xIeo95xIBg6ehZRirPVgxiBEbkW50OvFLEcQfBxE3
8VGWk1JYp6qvSjnstBwcYyGGgC8QkEtcrCHHBoyg6weI/b27sNVy74qiSCpeMJU0yEMhgBCI2oco
uBtzcAeNvcvnQ62S2gmgQAprtrZgVdeed8p6V756JaSN4+h1GzZO3tEiWgHUTXKoOJ0cmpuWJ0Tl
5R5ctLcpopqumqHyb0RDihXcfnbfOYANx97pd2Ycwk0DJBUGnjI6ln0WbT1RP7QsjE6AtKNTzLN8
bfKp3jhMq2SSRp+FU04PJn8M5nWXeyLadapvHiENQSJvrL9yrPmhGGQmwZhN66ofqiMtINZgkVF7
qNSPcTWrYMqvJlX8MnaLGHRsb3qBFzN1n0jX2ksqIb2Ste8cHI/fj5MTXgfdssfR4n0XMIq959Vd
Nk4rMNLAqKGBs81bXHfT68CQg9KU5NulCYHImekJGnFABImry+zoD15wU5Gxhrx0ClYlrb4QY8lt
3//oe6+9nQyHlUFDDdQCgr0gl9xKL9SwU40FstO4XkdQl9AgS1/yYOi2snfdgy/aW7xoYPJ9t1un
LfSirEnDnTc/qpmuEnA607HvarNJu5nAFmlwGpbDcAXqUx8tqFWdZJDz7KG3PTLpu1fVC7tu+vJZ
+X29gtCYvLJ62quJsLuawTig9UFrwn4EnENX3ObDfR/WZ0QH8b4XLuS2WuZPoAPjq5jl5BFpjrRB
bB0FcXBfpjGU2sD0JMmOCnBUk6dJmObQQpKq3ZXjAI7fL3+ImiPlEeZa5H2Q4LnoDh4AlWPYdgkJ
/Pgeuul85cks2C9NiL26dQhr7u0UeeehKqFZ6xqykhHeFeK4F6iZ9QZIKVt1Y+FetNu5l6L3saLn
2BI9ws3D0L4qxxf3fmjMg0aI7HD/tWSu+yQY/hXcKT/Olj6ni5pkUmQXWgfySZiuHkgRXwCjdK/T
CIirGjsIm7xmVQ5NzBKusWR40CDBjNqCQuTjG4DRB9I3w4OoTQ8YXcIAwCBYbnvV3FDjiyQvJrKa
TEefgghizVEz+wVfCcSYyPXX1kZPDed3Aq/6LqMT8EXX3rYT7CegWZC225RNK5oN0bfZJevnIRTa
GS8OhQvNk1tCvAM0Ln0MDLTTfsaOYVYMV+LCbJYJMzsHdHGAybY5okRPepTbggT9OS+6ch3ZNv1q
aQ5tfMW+dDkNt9qyH30I5NdrCyhffAiw6sJ17gEhVyt3KuUrhIsvHOTkqZxwix7Z+IFZyBN07PA7
rJ+Q20vY+ArIjYBRgioo6iF7WA7OqGG/meLw6PeqXk9hPK37KhTn5SBaEBx1Rr4uCG4GnaXncL6u
2vYPH0vkoea3FqvXXjpDu8+Bv4JP76JNykAzE8fZaDBtkFd7cEGKOoea3VM7KLHqpE4VSN3OduCz
pIMELwCwbUO7c3MH+FPg0B0D97WngH1XsgGNV2cxUiAwk/voGzxo8Z0FwLUyRaR2oAPMBksaWWkK
QNkjJzrDw3XQ+8nijPuocfDh+Xw36n/X1QiYMPuofvSz+T+P8M5rtdTi+eyciyd9ti5/Vl36x1m7
P/RcV8X8Pmn+ND/vhQ/z8enmMgd/afyt5ML/UlThvYjT/zL4l4oL33+tW/RnVYu5IIEfwMP80xv7
t4ILv5UQ+azUsFz3UXKBsX/FIYzGYRzEPtQTKGnwXnHBC/1/YYlCuYWQ+hBTM/g5PwouhN6/CA1C
wgiK1vi4wrxXW/Cif6GQDUVdJw/1nWIUefq/VFuAjPgvdkekD7g7hH8egWU7JtFiXf7FUVp4eVN6
vaR/1ERfliR8qAt/XWVTDHMdLO891M1rNTXxbhl1I8d7H/VnJHEZLQr5Mfqfrl1utUz+T9d68VfB
dbbmkEKflkNUFHUFDP3PNt6t+hTOh9/6cuC/f050zJmVdkDMMDXnz0NRxb82RaCcE0KYuI4Jlo1C
nWGf5IC30KzH0t30fRbufFYHL35of8jS9jd8mOAhyDY6bPKtnPrxjVY1orI55ebDlsa5xdrohlOw
LtIpBU5Yp6fljFVxeipTzprksy1TqFW6Lgey7vJNEKYj6BKS83UEww3MMR5yLg/FpU5LO2PtDZIi
91slRb4f86A851Omz8V8yNIhxMoG69RvA0tzOTABs7SspGOS5bTax7xHMj3fCDoMB2Q5dGecj912
IFMEO2PTwQGdRtdsPpuQoIAHpHpdeTttiHmO3dq5tTDiAQnGPj9Unb6CZdDX1JE4hPUIBgHmZ2t7
Dg9JoKC+rgBk7Yi1Vw/4zpVXTvDgaQGJWQd2ZimyAI9bf4F+86lWcBu6mUu7eylzc4QULGTU3Ldu
Ye/xPaB7FzBDLn3LYX5X5p2LH5Ymg8nt/p8uWm5U0G5PGgQd/UBArlDRjqdFQ/J5WPoqPxx+GVj6
uqB6+vjNI3Id824fQFt608AQ/wAfMIWEjsFnHbDsYTCjl3Q9Nk2wQ3ZXS4sV2vOhoQn7DiF9Dfv8
kLNNGU363h+Q8lFHZi+yCFFGYoi7U1WCCtfgMld5b/Ln5az4eWbgFH3v+zwLUQNrnxcZ23hFI1Ze
WNId8LA2g9IC7R6Owh1XMd933ggAZcpAKpoexoBBlpAJdMgfBje6hwuvSTpH5T+yod/YOlNvNh1h
dgogD6cWmRonMlindky3kHbTRFUp94BAgBDBQ6+3FRD/azZCEO2Gjb6O86EOewp7UVNtl4EGmLiH
9wYjTmYhkayr72E7AIUuILNVfbaq4to5zs2y7CDG0OHkHEmr3/B64gv9bDZl0NyBzvXIpE4TtQR0
mQy8U16i5sbaQjgJYSz0Kkvn+3huvG+sUtk+VFRsdOZAgI6kItpR57tj1XCBKI9cFZCsKA+L6Rly
BETdteBRmUTcQg5EqxGMtxxvYxCK74cyWOMK8WsPTH2JriG9TgNMHYphNQT+uINyRNxpZHOJDwng
d9Hz/ZADt6KmuYZlvZPzOrIcsOqlJzqvI0tTLYvJZxs/4E06QbgdNjAYWFRFuGRNEK6x3UxfOCTS
zPjsRwZXWDBR8aKiuN+4NM3PemrURcCl9j61KyfYn5V++WUr/AgZfq3l43mzWf7TTB+wGAVvYKJn
QTxXK/Td3+uBeEq0GcuiPyQTxUHEMgfdOkubnApKJwshUpEsp7+3f5/6S/tvp79fa8ZJIoUbgg1o
U/eprfk9/LLDjRIif9Kw1yqjYPAd000x/8zLwWNwAqWOkucSdralSy2043IazVcMMKVslnmfl/28
4rOf+hOIj+WK//436rK51GVfPoxRA3Fyp/s74TfNOWXIWimz1VcuuyMfCH9WsSMOQZSqLW+i6mt3
soLLr0aBF0dRy2iPOjXm2XHUQYFE6yf7MPCpvHWYpfcqay98DNsvI6XZfkIhvI0X2vZL2SFJV43J
bhQ1fN9w2ClQjkQBMRizty4140q57nDuSmQiSsJ2N/ebaIAlVU3pAfWXypepBfs/97dxHsJUn/u7
VMnszbM3PbLzLzDBOvuubYLN0s274GDzSjxxKB1PNkB9j7QHlEz8fP1fnr7I//3pQx0SrHgBQbEy
5uFRxPgvsc2Uk8gwF7b33JMEVAe2rtyV01vgTmwFGzJihiol9+0UYSvXSJ6KmK0cbs15MiO5z7jz
MuKFBTyl8/UIye+5Ia48q6r5OFv6nEjdAknh+9/6l7lDywaTLPM+h3NW34IbxX/8P9xu6XNNvoMf
GhIo0M5D2/Zn14L0lQ1ACKUn/sWy/CacX26a0tuaBe7LMtXPkE0tU7sJNNLPqToswh+QNs1FObwX
lo5640GxsUahCw462wmcqSpv4Ss+4JXc9nD2oCgBztwikCAL2+zj7K+jv89zBrEdIG95v/ZzFNCf
d/SbNlhFZeyenXH69RBX3iEnrDn81v85V6aVe16ajOqzHVS6F3Ic2+Rzyue1Sx+F6tfvi2G/XLoM
Lv2/X6Zi996Rfr8etNymUzE+YvMECIA6Nl/YCLO8sFH/DQLXyyQ5lB25tPAFOC1c9KJKLI2be0+o
WSlSPnn5kN8sWpKfrWkWmgCVe/I7ld8swpJ5bGn52Kmefs78/7oOVQR+ucvn3+P4C0vrr39hac1j
f/3ry0xaFuFBVvAV5p7ILlEF9ehAfb1WYcAvS99y9nlA7QkM8CJYMW/4mPefJmczbfPPb3L41zJf
AXInQlA6CY5FlGSZk56/vshDJhw/a4jzQ+Tug52a6C4K8/xiZNqtljcaIcH3FlnzHUIfAcbuz/4I
/eZnfzeJfqVrf5xDiO9DKOJf5i/9YFC/F+lX0cT3sS0mKEoj5Z3Tn0/t+9nc506m3uSCAUnKjIuJ
80O9DC+H5WlbzpaJ2B1hwocEpE2WzvebR15arqBacdeORlBcF7JCzYe4PNVz5TGliQvjHRHrpQn7
bHFn4W1cWqjHQB9IClGuGJQ+Cfo2WaCj6UhPRW3NTe/31coKqb7XFPB1yoY3hTB58zmD0R8pPZou
YoeQEJlYjyHI+mxX5L9EA3Mxz1+DgflXnJNd36euH6NS4G+/YtWOOsQaFP2AW8WjcEh4oDiWxFAD
XG9953FpSLnvaeU8VoLpB5ixOhWeUpPzC2MNosKfzSp18YHzPn0fjUGW3MV8XLvYb+hU+2fYSfne
VC6qh8xnZO5bzpa+z1Fdpc7uc95y1ov+3isngEFhjBwk8IctUH9IKSf+cVgGdBsPSAr/7FumTNhk
QStgoIKCkybNfB2Qxo/bLLOXibEc4+Sf3xT29zclRHIYoGhcQCMfOf1f3xQO0b/jDhn5QUvLV2au
TbUUqFoOzAg8qcupnYussYpviBXm+NlVl/hhCtGRzSRoAFuGDK7SFElOMnMJxja4Qsb60S/yoNjE
oxesfhtYrhriApmtLza2jR170JOYa3HpDm4QX32pB+EdqKbmxswKSTKfzf06YOP+fa5EEZmboJWo
F9f5T5Ov49swFKemr8gTkWN0O4/BHvzLmJlbQdA/al2MMAE59cH0VX5azvJ+/Dgrfp59jn6e8T5E
uUPfNLt//m1QpOtvL0AURgwatsiNAQcFv1UrzMIMKr/RbX5IW04m2IRVvG2yEcKBqL6tUP/lsLTe
u0JYrhNA6uMapt14Vby359nLOFz/47EPm8NYRlAoqYx2uzHWv9xmGVjmCoY6ZSh7aJO0alACRU/O
K0ph3usKJYoSACQjSiklDSe3g1/Wb31acRTCKN0HF4IrkGlOeqkrNwc7UNaHiGXkIrFpbrw+bx6I
KvPViIozb/MdMxnCytWcg5TL+4hkzS5wKgL2vVbfA9fd1UM/fhGdSiHugETEK1h6u8woGtYDmM8h
61me2fnxHILWPYfLM9vXY5VQwovtIvlYRj4nar+dhWVduULNUHMXD/od5g3qOHvw+9Zfizgy2wX1
/TkDFTIk+Oz0vp7zRzplJaoqpWJt5ubSJ4pQbesYsV+4ZJz8Z7tEpna3TFz6nDgHeeXl5m4Z+LyX
WhLX0g8Szzj2GNQZ2NeovLZ8QD48n4XQolwrFHU7eWCmf+tfZiyD85XL1M+L6HxlM1/587bLjKV/
meaL4f22S9dvl//1tibW/2XPjv72sFOfBRGlEUpqY8knv632lgk3H2WZfp+1Fp4XMp20U40M3UWa
DnmVOi1N1MBE7YQmn9Z6Qk4I+R+Gf5uYR1kYrt6nL5OGedIy83P6csuludwyqugNzOBqK3I7XkWA
MkKJTUGqVqelZ+rJeJVLd1jl6Zb3LgRG2NT95HMcqC0qt4SF3E2eGK/vwx938YAiJU2DspGab6om
QmGszmmbswe9Lkjm+XQ5GKdIT4pvloYLq9H5l8mf08Z5JHOj+AQPqqgq3G7pej9NW4ENKCTpNjWF
ht6xHLcVYvYE/gN9WfqWAwWyAAZynhP14blyIa5nmc0++j4nZrH9uMPSF1c0Pv6X5S74LfkPUcrX
DZB+If/HCgVr/m97UTzlNK6s800auUEZMaTFThPVa0+3A0oBYWf53EsilGq7RhC+YHMR0DmQZNlT
4KGv13KaPuYvfcuVE0SW1+47VpL5rp/3+uv93/+oyMN/h3gI5KDMnZoPXXifuUF9+x4zzIEDUvDP
Hh4peVvl59kLPeB3uZMoVPUQO/AgmUAHO57G9KGcWH6CvKqGJA2jgzfQh/mCAMzj+wX/j7LzWm4b
6dr1FaEKOZwyR5GiRAWfoCxLRs4ZV/8/aHlMj+bbM7UPjEIHwBJFNFav9QYyrlwA/C6uqnQtYhsA
OcghAnreiKaXFA0sfSXbCFiu7/41KjLvt1GReRej8jT5y7VKJKfXLOmS7Zj3P91BTc7AmNPPg+S1
72MeKVvRJQbBGLXbUC1/JkqVnlGDGBe9o2r8JkmWNnAs4aJOkWPYVtF8UAfjVAxys4dkmC+NygW2
A7O1dH3tZRzRU/OKbO32jb/g5eI/tIXmP8CMXwI+kU6iq4cjQiCb+4vOCHnHNZ26dOoG8pQUtHND
yRwKVo59sqaz3PC8GdmUeHsb6CNHPyJpNxfTbv3iJk2dtn8MkCscZ9QbCTYoS4/7toTebEREc2Ge
nWXJ/FEPVv8ytBnkC2WSUcvz4cVtspPZ2N0l8v3/WAgVY1rpiC8Qvp4KSAS8LD2UdkxZ0QzT4Gn4
+3NgJSgWtWmbfwP50s6ToTKhcaNKM9MChePnuekaxr61cnlO1VSfG2Loc4IY+jyURr4OuyCekbQp
QC2k8WcAnU9Nu/bjpfiqoC6IFqxUxUvxRTLb7Ndo2CbZvUNoKvKutwQt6PtraTXB9tZ/S+F2fw2K
+SKXe5vmyN01HKtLpqYzCrLBNQL6ZrXJ+IJIdbL1g0Ti1VwOLw5yWTOH2PQucrrPadJotccETPtc
bIrIbMsr11CCz3296BOHz83933dit8lii3bbfn1p3u5sT3f+clNqtodag00HFehO5FOSoLtXpKh7
RpcbEVKYMQdHipyD5A0+6qRh8lJp5V1QsTFpRGCberV3cbUO+nVeFycddN9Dp8o7dfqltcpINtVQ
ss+ZmmKaSgnmkCstrER3KAjH++QM0jo587ZMz96QXNu8l3fI/4KW1cy832gJz6aYIg71NNk3s2vT
ZfLu1n+bK+4JE5obSEb2eb8wG4J5NcJ75+GKLkTQiH5VBuhbxwgv4gCz7duY6MNetNxOsc9u9CIa
4hrfctWtVkNRvPV9uU+fovv77y8SY6p2fnmA8EvhbUJxRJvCiS9Z5KiPqsQFffKt9tVkRzzhfyKZ
KLAk8yh30IqpjLQCGQ286X8Ni4E6N14rQCT7xk3bh9o5NfCfL6IRAbhfqK7tI2LGGCV95Si7/SUz
4LbOo0j+KDLLO7SlbWwGxQjmbt8bHeJ2jbfQijxbdID1N0XYPAdp0oMbR4CxHkfnZOidYhH3aM92
qoc70WdOyxyiu+QQ3GItWuOgI+XsjtRkOjSIL0OWVfoMYIt+b/vjUvxQicqKKUOiXI6h3D64WePf
k2Kbm5nXPYgZiG+x8UTZbyuaKPXYu256QYmmosX6DGJFt471ETaTDpZDs4c7Mx+Gu7GoiY8UH11M
D1n5uW83qbkQQ2hofXNyW98AJxwBunr+BpJ4i45mr1x8q2oXIy+lixdBRgIgp1zCqS9zbfUoFb0C
4DhSnJ2qB6QAY/9s+CrbvelQTfti0U8u5yxaYyDDhg2dvW1G1nkEUyqWjirzRrhMUrJWys7bN4hL
bv3Uva/jvjqKUlutpiiQOZNahdb4D+IgJe59FFnVUbRuM0SpTlz1+x5iRuD1A0AgKhK3dVEsdqpS
+cfaff/SLZpWq/pHXrGicVsyxfooxtzm/bZYirNCP7aVXZp30/Od2yGMXHIMO4fOjRkaHarGGUl+
O+6JU8C59rIRPjUoMcySusi+F0l9BvLr/jTrtzYdTLK3Sr6E/aK+V7XyLYWM+OpFpjdP2ajtcpWt
iTqht9CWso6hhdAL8h7ZNlWiexspQRRupz4xkNoPpp8Ep1aWYB+bvYceaat661tI0afxKnPaI9+C
e9TA9B+/T6CgffYAib4N1Yp1kvw22ptybB/RLoB805WERI0hoag5dToKledFgbTfKu2sAB0jw9jl
ch/M/KZGVqPSDW8hyZGzEhVeVp/yPhxOsWSvC4pvh9v6Z/FprIKRNeFz6WurS+3b0tJSKA93QRQ/
Mv9FcfXmrQlAL7YKm1RDdxBUkHNtWZTsfQH1z8SMrIEkUpdldEwadH5NV2chKCx1K9kZL13bgaiW
pCi/TgfRvB3KQkZvIfa3t67GjLq1BuxmfFLKCslji+K/jpC4Shbl3JOBO9tSaIIXH601Gpgw+lGH
ald+YcpzMaxPE6FsIyQmeyRmUEe3A4TatFZz1mFcjjsEJqjqR6DgGwX8aavr+rwyXOu5sIwf/Wik
H3mkzSyH8uNs9AaEa8v+LZLIAatN5S4GgnmEarLyIZP8maOq5n1c2cVDFjbBEpG+aCUGtaC2Tq7k
rMSg6PIUmIc1gRRSlFwuyXG3NzyDJHk3aemOXXyNUfQ4IvmVLnJoMNWqqORkGSRs4/yYTaGsm+z9
xKnoFIdoGv48A8GYzfKUTeNtjmiy3JprW+8l8PWADme9XiKVEoQvfdY7J7dInFM7nRVqIMEcyAdU
fml2UdZv3NKTZkqCXHnkwm5p7H54UQH1O731nLcqciF9XiHxBgILptL4NKYy5GRDDS/i4EnXxgU0
LREsXxCR7PfKUH67jWslxLMu79WF6FPl6rud9SGBgtUN/Rr1YHZ4Xg7kDc08x1TBpXaydacowyQe
Rl34f8zIPVlZIZb7oulDdvGwN9F8yKuiFRreH61pjEiDVNk0M1Ok5a01jQGwjz4S3m/7OGvCc0Ot
7/N5K2I2K72FYq143gRgIq3avatTaHTzBK8CRXoy7GpeliPcBalqL7KSbhFRkZ7gPPSHQouVWTfN
CvMOPmvh50sxCsW1WvhVDioiJ/Upbq1mcXxWaojAE85DHNquzdalG/76CUJPS9a1F0FgjWzt0I/q
pUksMPGI7yHXZJKiUjq7uogDeR4E3DJjWbsQNEXCvazY2ftBzaZjyuN/dsYDkgStSgrI9UJeYaYU
LQM1Ss/5RE9yoB6dQn8rem7dt6m+YiRnMYD4bT9NRcAFhHYOpmuDCLi6JAdboadmxh8VRbGJS24l
MAYUs66vRoypABjdEVQpoGhLAvM6J0iEKzUVJ7Q42Dlwma6yZ5W71rP/6IduHuLtkL2hz6FdePnM
5VhzHpW+cB4z20W6q8svohW61ovSuu5RtFQMYSARFNlONFuvdhYkEOK1aAaaWa/DwFIX4m4mgPud
pUqwgW23WrVKFi5V1SHH5ZbGQdbZEZaWYs46uIdvPHv3rRJ5V6jR9iaH3LOSg6w4DtPOPKvTdVVK
wbsVa5PWUdw8gEOX1g1WAhuqJ+0lHu1mJqaEUbugtiZ/izuJv0jrU3RTk/Y/srDCPyj7225Ms2TL
wlYMiQVDU77sxjTq0Z7i5PE3WEUzsy2as6JJ1QVeWbTLqwiAZl/WF9GXW5XCoh83a9EUA6Nmfb2q
l5QNun219AAjFbnMud07mCQAcv99Qk44uddkT122rUQqE6W3ai8ObmIUSMbL30dJqvapZ6G8oFpq
tZeng5gimjo8gF8jt4v/uEbcpx/K138PvhWRlP7b52XxHgK1CH4DPMc/Pq+qlCu/S7TuVW3TZJV4
SjgTxAUBCRdnuR/zWg/k+lIGVrgVfWgLWMdPsq3dOBU0WQ1FtamzwaHmmODAcIhaFPPczGMzaiqn
L2etGqufff3vs///eZ1armrDQ/twAisaABmQ8CJvI7bFounpYbQXCRXRjPQ+/KMpRm+Tb9fWGVza
L5NvTa9CsBu+ljuXe8U62FmWnewh2qC24z+Ig5cXSMs4mrY2piR1PDrpybS0ua7KxVsZDRLS2GkN
o6JVN6gjJBvf1iP2BZoGL64136HmV/y1300E5ydF93CXKyzJZl7lM7uP0xe0IqWl5PfKWjTT3nqU
Miu9T9WxIPml3WmOlrwEcVZtfKkBIiWa4TjOzM4djl3YDk9a+hEmY/rSxWm617A34gvNrUFIIbwD
GnwnRgcdawo/La9BIPdsJ/gJxM3kJPBW4if4bOrTCtXivuqkxaVqjbvE8/HcMcJg21AQXJTowOyT
OIeGBItvZkdF8MbD8RrYmfagyaG2NQPFR6AkLL/Z1ptUW/7blwvdRvmPoqVqTlnKP7//GuIGqkUO
Gzq/qtuiqPMniAQuRyE5uC+ZPbHIk67Y+qryQxRpPLRb2sbdSxPm22+Le9/z9LVoif46aSzkNKdR
0QYFaM8LylebrtOT7WCG7PF8HUkIS23whUJid6tNNPeiMPNzZjZzr4yHi+hKMygarQTPXTTFgK46
D2bZUOicLrIAFR6Q0YR8QkscJqI2oFSyKi1QBTT6wVtaIxZeWeOOyz6kxEuQ6c/xsokPBknU5z4g
m2onw5UKoLctQgtGT9sa9VTGGeeqbtkL8RB/PvLiUQ7qbK3r5d6DZgJdzEvWoYOXjh7nvw55pE+C
/0b8x4A/TRFXWNMVYnKam2+K5prg/nJwva3XwKp1omJf/z4rxYhoa+po28gmWj/63AGoMk2Uevmu
ls3zlzzAjfUkcgPBMEOmVz+IbkGLuqUMatUr9tXEUPNtODYg16QnL3S/6az9J9Fq6lOsZ/Y1Ud3k
Xrb8kz7NUWGg7mVZDxCcQXIQcGWwNkN0kDqq6heAg+mFtTq8r/iD+JFsPGDBYzwUfpdhnhMWe9GX
IOqZ1cmwFrZskis1k4xAu3di1c4RVvmrLc5uc7BWIDqbDmz77nwkN9VW6dHgnzZxPskLVMryq0j/
ioSvONP9BqGzzAEhM+TM89Cpu80zMpCrlRSOhAewjJTAMOZwulQEP2iKg1x7xinV8/sJibAbSiOY
iHCReywRZfgyLSygT3yieuURwlBUlbgJTQd4LDCmh7NokA1s3IWt+09Zo45b3J0SfSZGrGDinuqK
tBBNhy/T3q5xMaHGdOkrC2eQLj6LFsSs5DAp6YmWOCSQnVYjuFDCC+aLg577xPK5PU+i1j+m5fAu
POwiM7dFC5k77RpK4x8t/69WlajqNYrcP8YENY/UK2o1uTnuDD+Ud+Ks7vrx80z0gR/XZnIXAyxq
YnT7DDvfaZniykvTatJ49nmu6OCrkzBOZ1Dv1a1dDMO2x3PhoNouOGJpcO/g84xLCYTPJUvQBNBT
v76mBjoFbleGr4hDfoTsJ3/AYubr3Ncgl4JwprcBm46qLGdwahIc5uLmkBQSVB6/+umatf2SOgjo
6bmSXDPQrZBkAVH+e0DxD8aBjVekzOaRRZXFlOEvZaHIdP20Kyrr6td4uYhXb5c3xTzuwngn0te9
BMI+R1NzJ169YlSIl4hRGeX0z9HbtWJUNfpto2b5/f+6XtxOXOCrICOMslSHfVr0MoRnH22Uv8Oe
zAaoEJthKE6fSSyEfLqDrgYV5iZNd81Lt4RyaHZXnU17Q5EeL7eTrgf582gH4663cAQQTTKF8tL2
tIFFklHTs4AAFXVxHNH/eDaMbF4MRbxujNrBtdA3N2AWi7XRqqj2jQaub2wEh3pE2QSgxkPYGcam
8uRi7dWhdZVa7RIA8dx4xsRa64udjPbMq4Hi1QJDTeWoa6m69x1s5pzMbJ+SynwSWe7fU5MKcRsx
1Wpd+JnTVNvpn7MuR7oWf7CjbkOnWKDut5TDrEGB3CfYawbPPqrAtI9a3dlvajJeTB7KN1krPiy/
N1+1PIF4mrjjM2hboNym2V6RqdaJedTmIQ7TYVE0JClkqW6XduHrpzTFGQBAAzpYZS6v+wZRdbPT
rQ3SIc7Osa1kp0lZv7W6Tt7bRYFokQmI2QmyYN30uXWXh4YEQxMJahU4wzLLuuaShhnM+sCuH6tS
ZS+vph0aC5MEX9IrL4EF7a3KO2SSx/GF36T8QQBwtMbC+jC6ZKU3mb/zKNpsio5fp9XT+DRkQ3Gf
5sVbH2rKq+Lp8qLylGIXVQC4FeRQRX/S19a6pCa36tG0Q+4Hj8/Y9h+75tTzcG9HB92PHIoHCM8q
mE+GRj90pPbgtjcfQ2F7s8Zs8mvgxt4KswkN+dbUO9qekaCiUXjPUWc+dc7YfEhRuGoaGMVmFqqb
gT3NPNOi5oLyobbSGrndW1ThWRC9fNWUfv6AvRjLpa8lb0iarpS8rPc4esRzK8rtfWFK1udBNE22
5MQgBm6D04CCinY5E6dyEnIqJn2eOtPlWj2m+wjR9t+3EWd2ADXQkiH+qZJTLfpOLu9cOVB3UPPV
lUe19ZFCbcoLR08/NP+1Q//rR8o+cd6XqXyvFmO6kULd3uiwJ88oI/LoFVbxVnnlXFyDc83PRpWz
a57o0arhq7c3NBglqKsiRqUgiZ65MNuxoUTnNocbKaKP6aBNUYroL5vxQZgAiq5bfzUqkDCZ1bkq
YC74o5/3+H/2iZuI/wHl1JcEqfm5GWCOBzzOe2xgzt7ViX1WJeS+RJeJ508VKcNJnrpsBzFHA+zE
WgzCO092ekgxQDQddSAfZ651S0ZXuOrbJVjfOy0e65NZS/XDxOz34og0ltLGqMYa2rKdslpQPsJZ
qzrVqdC05kFtvD+mNQMV4sR5Rkxm2OSk6RKnA32gYqh46I3h10E0k2jg72cYOMQIEUYl885I5EIp
IF8puqTO+KbJDjZGom80edBdOUMtcbqAKCPf//v7hDzD3wN0G6CbTXWa0ioPp6LIk2fiHwF6oaXJ
mIWpeqX+STFmxVqb77rRXpvk3e6L6UU+Os4auPmv1jR2a01jYmY9vdb7v83853ViJqpVMN/++h9+
XxdEEjq7ZYrUautSTnGbjvKKc5Cr1jj2tjnciR5xGOJ8WEshtlxfBiozZhcgEsUYQ8gLp0x3fmSA
wJrKdDzgeAyU7ka0xEGvAgPnHDRsFHjwEZoFdoPyBtpVfoqDk2nZYJcRnbKGwN0FWngfTDpUokuc
oZzTokGJxuJtgOxWuUoTTKhC1Ob1ZETycYpah6TIF2YkFesRZtED+lbynvghmg2J+laS533ER/Jj
rFX/WipttxpSV0EOPTLudB3PUjX2qm2edYiW9BC2NKgJVp7kD1GerqPEzJ7NtEMmqSE3KJpIgaJx
Who1LLE0fx5GXKUkZWciAX6HD06yICelghvKTB7zzsjuvHI5KpV+F1eStCVYQAYwAby/Hsbxu6Hi
ijVEbb0kM21fm1y9ILmW/EhaSih9BpTNHGVzE2tU0v/HDLKbeInh+LkGgKisxrymqKEmCTTtMV8m
uZw88S57B+Dmfqjqa1M31TmGEaFvXEQ82DrlOGxYsXHu4kzZhWRKloDFjBc5l1Z+byQ/cED6NYOf
Xt5NYNmlNTmYVDmydX4SEYJPUAVS6s08Ltkrq3kQvAzaPJDsDtX9qdaG+ox3QN/kgI1O4ZEiCGY1
ig4EfaEB47BTf3qKfkeaOXor4TNMHn3us52jpUpQGj0ObaAsXH6Zcxw49SoF8nI0fOQI+xoDoiFo
/b3bG9kmszP7SLoxXoW4j9zzF4NMplFQHrzErFbE4ONRK/A3yNRM23qyNLxEPe+AvHfImbvlsQc3
NRP9uluN6Mr2TJsWrh494ts0OSqwbZtWMGlIuVtt/JoW4T2HfvBPXu3Rs85HCPmrfPWgaS1j0/YP
dViUd7ESuXMPYPGbAmPSQ2kxkOUMJ8XIOZmeo+4q/F/4YdXiOcqSu8SMzB9JHH+kUlc+WkWR/1fo
a3xBRLFUOYqmqxi42rKhA9P9+1JV9ygwxE02XGUjcS6l/mRrDQsvNL+d0aLIEMVR8ZqgvjEzpbo5
tV2h3feqAiWQ/miMlu3QLXzwY3Mt76Ot2IiIZlAZfzbFqJnV+yLI753RxtZGCVAhQ0fjEpcRZoZk
O161ZLwPGnyQ8SDd5oZV/KzM/Ls2xPazBDR9nnTI3VL8+VljeYtLCAZueZMP33wrvVQwnR/Kqd8H
RLTwdG341h6K0M1OnUzqXezos2iUV90kgib2+yIvQIGrPwZqbmzN2NLRessQGCkMLVyjy01kCeGF
WqWdlr+S6VanLJzabQ9IqnoESHLfHUTb9bLu4PVGQ1WiR/Xh7wNiipmbXCImosLTLxO7v9a6eZYn
qKagDcLOiQ9TlwTY6d7PrRhqHPa5gMblo23VxdKSp82QLCOJjWn2Oz7zqKl5xk/LLi6ha0svEKGM
eRSWynmEZMP6r5CL+305Gha/LueT+7zcnEQ8y6C9jNrgnRrd7TZW0KenCjjULPPM9KUsA5zdLTNZ
S2WVvviW+Yq3Feo0qJ4+OMD9RffgpPYG0hfU5OmidGD3p6sYJ+m+XD8H2UbX3OTFyXJzT5W4nItm
Lw0P4AZP4URkTkv3zkLa/tHr6hgFb61diH4P6zJXqYpH7KXw/kSpTI7zlV7XhOBE8odq6P483Ppk
C09FPcPyW0y5DYgm0n3dEqyltUi7alj0ahLfOwU2Q4QbMi/KoF2jmFYcvGLItqj+JbsE5MJe4wHd
aGHTwG1ESEj2WvtkhGgPD0nYX+LYcdEoT6trhL7VrFeU5gV3nwgRjkH7rrpTDTjPPkqcnYdPtVNj
jYSgE8y0wZ08zAJvJmcUYVyr/oHi1oPW4r/zswVMsRUVs76iLoBz4L08VdMydIbdSfxFjFHR+RzT
JjLP7zFRk/vndQ5254u2S9WlN3GgHX1S0c0cf6MbGthBghyUa31ApRO3o/YsaaV3cQ65nG9k8+DI
3pYw3vsJwnqLf2zwSi5EYaHoo7vYibWdDCV3lYSq9WCXVLEDKKUfoTnn6bfeS6XA6U1NpYutjNm6
JhjY9R40b68g3izUeHhFyW8fOHF9rOQIBRIyeTMSn95PP0UBX9d+Snn9mlFcfraaKF8UdjOeNAun
y1FT863mNvoqwsNvD8MzWMV+pey1UgmOcl2gsNf70bPWxU/wl5oPUC6rJtL970ME3zA3B/+shz0r
TZH6G69stXvLR8i5GFTjzeq+ETKjGh2nWncM+iEawCXk3X6qT3ap3x/FAIigX2e6MqAEa2TjTB4M
89x29WuZO4j02sOAYbhOrnECYtXYDsqN5DwOcVccwGMGc7nWg5cmC4Gr8fXYiKYzIhBZed2ldOv6
vsuiB3Wa5WRavMFHATLt1CR5R+ZT8n+kRtdgO8KfIcoBUd5AUmMwWFSaA3L5v8FWQ9MuJKjyJ9Fl
YZyyKfFApFag7eOoN3bUgpy1nlesDHIsYeLTNI+RiRKcXLbdt9rL70O+Hd4sR2UoihD7w4hjP2it
91aPCoQkL9CvCBJ/BgZS9IOF+glXSe05xwl00yCbuBRNlJabuSTxpH2O8mt1KSKI/x6nm/9495ma
RoJYRQ8MVax/MFOUboTaYRbSY+ekCtgmTZsPxdieZJT0dlVXuitg3tkjlh6UztTEes/BBXo1D/Ft
7gAeeztEd4QFTA/y9DEvsN7IJ+2g39MTdMg+bx0DzEdZapo73dpIEbWrkDabfxJM0rFJZ3Ec72sy
vh9lrex69K2+1VWrz4M6TM96VKqbjH3HxsuUcPJXIwaTMu9bApPEIygXF7Uo1JAFBacxgpsQtL7c
SIJHywtRwKE670PUf4w6ir/TCiLGfrewjP86Nl0HysX6DzoskLmvGyUTa3O4V7Kp8U//SsYmfePq
wAmtR43S7iLCayfHfBBdH3/Etbag3GjLHZhycVo2lCPr6fA5kuqDMxedXVxRiRxxoPcSAySpOU6O
xr/gMOLsCybmS7PrjAHWW23qKOTpcJobJHh76mm4dKkEnXbb7BWpsA4Yz7TLCkrgFYolnnrTB55g
IG1lxru4KJECLrLCZiVr7PnFRVXk8Vj6tna14pxQPz6pau6/N12HpWXFU1J42dwcAMOASv6OfeP4
gh1TNQ812bjIAwLPOICZxzrUpQ24aXkbyZF/NIALrPSxk3aOrz/5mPUtY0A2B1J0zh58aLiSkkmh
G7gg78pu+HDDWVjrfEHA44H3aMNrFznGEtm1XxeRCA8+L2LbWvy+aBBIgRKJgTJWg8+Lwul/mrZN
n/+Tq0rdo+yalEgAAK1b3UmWeDX4wdNYe98VlOoOnRaFuzEPHYJdsowomOfLqu+9jT7lIAtNzmZG
MTifOUho8bNpv3nNY2OBPpsMzFUxX/L2ZxW3w7e6qftVST5lYxuhNXUj1ZadPT16SazERdYBjkFV
qc/Ir7h3okscRNNJ4hWJ9/DwpV+vVFydEV1Dl/CCvuqwR/64hFmNXIs4ux1EX4T0ywaDDFYou2Xf
Jj+k0QQ4jl3MJabSrmWCp1Xt1DyoralexejQyMahdB68sq+2ahJpz9HorCjSmQ9yb/n3pd89YFdD
EUyvMGbFoGIhjaq2lDDNWGV5mW468u8L8dQq9pBunAHnedEUowliV64yrI28/mlMW7PelSFKA+Oi
i6YUKscC/Cdume/aYEl4yQ7WUQS4vrIKLLk4fsa8qm1i3KG3arsgOU04g2rqspNDVB8qH3Q1oRq7
TG8Bzco/5KGfPBhj+Gf/yK4Ph+vkYZpvNInzqquHeNAotKPfd40af6mLnyhI8i2hv73otFbemKPB
HwCbyllS1/YRz/vsKtXeUuwzh7TJt+iVYlAUqc3D0Pv5OrcRpBOFQjdK0DmLdOcQ8ZE9p+E5l5Xh
CfTZ4ycIBqyXthiRSVsRG1u7xG2ko41C68IN6+IFr4izN+U62zDfmUlqvHYRkqcacdmpcBHJdaSq
Wgce8m4YIqgzG6zKO6ZzelT9TF3ZeE2zC8lgRO1/n0jS154/h1LQC4im/jEnLWrrVU6jJ1FUAPsy
1Ygs0q3T1ymtKBmpgeKtxGhbboFeDm9Y/KUDe3WXPycCplmNnpwVHRojC9CMqKzXBs/dKq6VH0nW
yDNHicb7mCAJIKBpr+Kgc65J3T6KGWUSsGEN4mudxwWy1mmwVeKmuDRT8k3MsCDM5UY74BfodQuc
gquTECPrZLNDJCdB61jxB/b1Jh4fnWViXNJY4TXpgztNxV1WvHwyWlyQn8X3dhq7tWrN+6P1+zrX
5Yv4729/R7b++f6f4DZUfhQKdf/kcGuGVEme3A+Po7MrJaVrtsjoenPH0VtkCkPkJweIEeIMNxI2
QIgtB4uwciWwZK27alLoym3YwR8iN7Ev9N6mei4/RvgQLk2WqvWg1xiSuilZ4QlaLEDG4cTNrREu
TIsc6j5k7L3Jyvpk6c5TakfqSbTw2cH/PHyMUMY9K2bq7li3y4WHK/wrTJF3C6DcPdY80l00tpgn
Gp16NzhSQQ6iv/frtnpDYuPdQGHrtSSzBnahHZ5DrQnmQRmf8VDo7rIQ9kxg29ld6VjuJlS6aluy
O03YQy6HpmgfelUeD3HQfFMm68WhSFW88lpvZTpUFXLede+OWc00PrtNpITSpnDrt6FEvyLRk5zP
w8N/VnHK7wpPe6rm1rM+6O7awpB9bRZ5c++bOWLTg/oaJ9pC1JWQ7PPnQ5f5+GkX953kh9u+D8y9
m8JFEQdenyAUsXojzvR4hWZZ0P7EU1CGmt4HhfPiZy4CQZpc7m1rQL2WH3FOymBYakZfoAPr6qeS
1WneuYW9sjsQBTMEumGbN5F1sV35pAGD+64AmME8Ez0+18pzNjzDKpPtZ99I0Vy3gww3+hL1/bEJ
12YpK3NWgO7ZMXFaKXW//eFB4ym9ovNnjfbYprrz02ilezbFm5rq/GKwYCwM2MnUNaamXeLb60jH
BSXrq35j2tLOHbN0qQzOfoyrdiZPgspj2uDLAC5ulbkNO/C0Pqk5+L0K0OFbE3Vnm2LrByUncjaW
M/dchEehOde7GFiM0xr+HRMSeYZRsn+XDmMLbSE+9IiR3otDUcjKXoqA8E1dEYbH8yCxcXGbJHw7
a4B/0OUvvZ2fCzPNH4HVPiqlg+eMrcjXTFKeMk+x7tQwr46DUeI+gKBXnoQhW7iPUG7Sgxx4Fyfs
UTu3Eow2yiDTDxIJaGc5+mby2plkjfNGLleiKQ3myc7ZHppq2901Zt3P0KZMX3UJj61Sbvy96jRH
YJo2+GfUDwSNxnc4QyLxPcr9yXSk+9UvBiOSmKRrpimijUrCNwQ200XrDlcqI+mpiMPr5IFwh9g1
T9LYKTv8ClpkhFmpgYYna5Ik77x3u/sEX6pj31sbI9b9YI4QAAk9HQj6NChP6v5tb1m7fIzeqDEy
o4PZtXUC9BQ+2wFKXrOhUuOZ26ftMiez/EQY0yyB3vNam5qmZjpz2VGabYqu3CpwsLXq6kqCtmpq
6f7z1NIbtklEXPa8m3ojjxeUrUpzv7vLMenapdVwLobQONlJvWb3udQd7T3r0H2Uw/qtw5TvPNZY
OqqZXa7K4HUsqe+G7HSGJqx+dvpDZ1vdFblo51C4iOFbRQytImogkYQs6UiPuBsZAfJZzuN8TqQm
P6fTmaUr54RFH/tyusRgm1XJuutwIRFNwE3JnaSUbxEl4ayyjMcyktttV5k4YU5NCw8XMm/R91BK
zUc00bpL0mDQNLXyTAa+6bUN/uy9dBinA2iyX2f/R9t5NUduLFn4FyEC3ry2t/QznJkXxBgJ3nv8
+v1QoAiqr6TVjY19QaAyswrNZjcalZnnHKRO2n3rm98X0xK2xDpaDh/3wNXfZ1pmdaaL9/fCze1T
X1Th0W5c50z+MjkEugJ/chBUe7/UojtKicNOy7XifrRLa+skQBK7zntAyoOEdJIlZ3jU6pPP1//Q
QIh00WB42qmDPN73RZ1tXfo+npoRQtRY7+SXPH4sS4OuA3tMHuHjCw+tXpbH0HPq+yFoAvJecflV
ddOrXPBNj2J6C5S0+haWjbamUy950Ci7Hmikkg8tkqTrAnrSrUIW9Yj8TQiFhTT9ZEDyalua8t1k
Y6HKpfmbnSfPCs8Qa1RT5IcO6UNAkfnvOqAyn3vhV6/lFSLbmD0YaYDA8lDf2XyV9pFqd/veoFdG
tmxyCyaq2rJR/VDNJPw9Na90aZLI5cv8YFJ7/mr5Wr4uWqV6Aqba7Iq4zi6TuoETUhN0Pal6AGHU
TIzl0Y8CnXkfPdrfZJ9tlpPyTGLaeroDXpidx1Ezrip9JBvf6ZQvejdcyYHYFCodhVv2rpLNAmEP
Y9x2tlycSFNaKMd1v4Gt4EZJ1Z4dcWU+JlUTnrXAg4EkaYc7RJ/YvhjGj1DJPWAZ9XBQfNj/TY9H
JKDWSDWl3k+HNrkVyq3D05DoHR3mpbwr07Z5JT1BgYSIYHpwtosseVQ7uOabvjpAgxsfrdExj8oY
Zhf+l9F+kGvz3oEOYBN0E8y+D53DoAbDJc1px+8Dx30xdL16gLb7FOXhqtO6lVZQ7vX6Or4GEIcg
BFPWW9Hc5fFebswObnnR+tVAyEiniF0Dxqf1q2rsVQMX04sst+mTjDyoltfG2SjbeK3pbXdsGsXb
wiicfgWI8RtVl/6hcIB2ZJr/C2Jqujci+IxbKV8HKnnYwZHNYxu0w76HQ/vJUzsULrOm+mk6JSRE
jfKbRMmikAPrUyHDr68o0Vd7KPNNlmrOQzIdBiXsVmrIB9U1JVVakQhSNmM5Kcm7pfMgAh3H1Pd2
iHjRYoORAnyLwY1lWkWExUZvPtjz2vNisansPboa2m58HSTP39pZnl4ljwQgmEGen1stvjih882K
NAdpefbXfvU8alqwVkcVoi0H8ZISMTjHVq45AJX1CC8grSeQeTpxpR7TNh5QzOGACt2QpDs2x8Eh
Z6ew0c1GfYWm6btW9v3v1OdGOpUn+a3wUykhbVPVTrbtyH1zu4y98STF3Kh1yXjsuY8c5EEKN3Fh
QpweetbBjaQUcpmU76sSf6ERJp6UoXngklFTQx6pWiPljdi5qfXgmKNsZ8uDdcmKBvpoSnLPRmYl
B2FbDgrKcW8hla2SV7No/+JpBCaVqnq1q65aITUdfG4ho0SS0NAeIsdni0ovBP3ce8SvgAgASKC/
BwKbTi06GLfra1dqbAHJUD0n1JlWhar3R2FTEs1ctWMNqFiyH0ItsH6jFgV767p2PfvJ03hKDlT5
uyyhAkHn6XjShQixC+dbMEypiULqeBCMvkhVEH/tZJ+GddqBpsZlmwS4f6IrvYWeQTPXUW+XW5Me
erQYKEh6SXCR8z49BkKGKZelDSzFKqU9x30arO7JM70r2GgU7KB5J8ESoQislNkj+TQgyah6gmOr
JZAYPDUBqS0/mdkQXnvyGqRC6vJTlKNY5ET6C58f82UcQPMAl7UbL7q3GpI9QzqjaAUerGAXh7g6
BWABqhW2sKjcuzr/KQam78vbzOqijWWV40MEpH+lKXUPMkEbH2abbJh7NbbpvZhChIPdgn5vSBdh
ybswWstGygPwxPbQO1ZxaZr47Qzy8WgL3Y0BPUFX1dRhiZlPuRPxuYrldgfVJ3wuBlQ5kgy0O1Ec
F+0GDnwMnGMD0kpz0vFqlCY/AEn4WBdomMsZt0WeYK1HZey7lcs7czRKw3oUttrOTmpUjYcstFWA
8SC7GgjfFbeHxUJOUzAmwx1VJ+1BHgYDOUHfe0SzpNwP1hAfJLaWheqNoNGGKYVwTwfrpjVknZ9p
OjedXAWLE+pfW0B9V7/9hbQmhdZmyHeOTeI2R876VLkVz2LTmRLBfDAbxVgcanjwi37YoQFRb0mb
UqLIQUJ2Uvx10uH+BgkqJLK6VH/mfq+s69D1nulFCbZ6WLr3psyHAlVYNlcU4Cdla3XShxVDcegc
la5awyE7AK4Nl9pbJsoAG9SE1Aetegr0CmCjbMbwdfEGh4gTM3TK+OiaKnLWoyIF8HWTD9AjI94E
o6Q9ikMx6UbxtNXsFE9+s5U1AgtlrxbHPi71OQ6Z6DsKeiZKj4azy+FM2zSWop/qgEyLA/fei+Kb
1VNXdSsZ8q4X3Wq3TiRLj9ODuttUyqtGx+qFBIE7D408Sdbh0KGVpuZhCUcYzL05tKX7WI5jarHZ
T9sNMxhPuw5RATLNXa33j0YWZevBiWFod1z7HJXSZx8m/acOhKTelNULojAlhN82oKdaucs9qXxx
tM5Yt3DrcYdlCHu0Cw00qRm3du+MjKYqoFvuXRqav5RxDF+9JCyPAXTsm8LxolcTtMxW7xAMFV4Q
EXAO+XpO9wpe6HFh54qkZ5SY5Sd+P2hjwdxbLbhFPzNXJhvNsyWNNAy2hnYwtAoFClc2QUxF1SGh
gWkDDtz8lJBKgHfXljfk9fEOsrLPM37eJbS4SbH48A7RJroVc1Wn9fa5kjfbeW5D0xm/9uT5pmCe
8KpdNtIZL7xRS+5PH8ZiHtKmxQ/W0Ms7EZx2MfVNNBhmL2T76bZsSIzNc/ve3VgUtPciWGtrFYJF
2529sVk1G2q6xUEEywFSJEVLSUj8CdHoSyjr1tEeEvGDYTntfQtl5y4JxvxiR2e6T4IXCUkdRe5e
JMVqX5Ky/wyKyrlmeopCeAt4U9L67r6poc4IWgfskBSYs61WvhejlN/NphaygjudYrMr5/BzheyY
aTT3T3Znd/dijbSchDHMNNjbab9OrLTjES+wNrRPx2cPifEnUG8/U5JT3/PcV1d0eRj3CSKEh6C3
T3WNNAnqkZ8aOfJewSOrJ/h4Yepzeg+lq7rekWsfdsJL80C1pkboIDCMN9PLZ/TT2gcvsLXPzfeq
SLyD6mfyJu+McpIALzcVuNV9FVLkhIt3HNDigNV4i1zAH6fxdIpUb6GuPwR8ONUTBTGMgfSBZzy5
gDA/m/x5FGRp4+0d77PGp+3RjbOTGElGp98joPQkRuGYQt2Udj/FqOSPBr4dFJRbC//zWBbN2e6p
0YlVw3rUdi6dKZvQlLT7wZXfDrp0tKTOu1/MPPAjguR6n0TQYo8nDRR/oFJ848i8UJ60BIb9EixC
yEew1zHtS/d+Obdlw2iUivIJPPwu6Orhqz2aSGPXNDUPSipfZZV0F73TGztkj+wPCFIHE3uzOMAH
/3YWa4bN13uSHbTgbRZe5f0szhJn27cASm4cIlh4u0byPngB+0AbbXYVWQlyr/OqyO2u4mqkca8B
VEyCZRjTU1YFb4dwEgCPp4M4WxxL3OK4ifsXIcvyIw3xiGBNF17mieESs1zpX4TcLLXM/dtX+bdX
W17BEnKzfOVNjXk37psrLcssL+ZmmSXkv3s//naZf76SmCZepdIOaAv5wdPyJwj7MvzbS/xtyOK4
eSP++6WWP+NmqeUN+6+udvMK/qu5//y+/O1S//xKoXcoeTrUsjUEITzaBdPXUBz+YfzBRSmKWWls
v82ax40eoT04LTWP5wkfpv3lFYRRLPVxlrD+Zfxy1SVGpu48bhfPx5X+r9dnM8PWu9NDns6XK86r
ztdZrvvR+n+97nzFj3+JuDrCNA9G0bXIBf7x7i+v6sa2DG9f6N9OEY4PL31ZQnji6aI3NuH4F7Z/
EfLfL0VPfbMZYCZf6eFQ3TW9j2YYHfFrMfTbiTJATys6d/DSo2Ws5cJ2N5JdZeo+rhAjqUqHJ8rJ
LQL7YVLvpHnlAkgdJaMMrnl0bXF77VbXkWyi5xcEnTC1oxOfC4enwFzN1b06aNZGp6i0Bve3psxA
6+UkMzGLUAg9CqFCAWYvL1bi1OjHSFov2hSq9TZxMS0SFi6aYbCzVfF3N6ikow5V3TpNkmhPTYp8
lJxkT3RlHvQire8gW0qfJLIvF8OpH4RPRBV8c3eOWfYbYOHpkwhTkVFa+SRbTiJEdWUekVIeTVlV
BMR5Rg+XHtIsOF1EOP7l1VW7fbAM1SWJ+hdXdgaYl1T3h5eiB16mdncd6cSiDwzuj6sYI5Ljr/vY
eXMvDv09xNQlQrKekKx7mybmioOIc95XMYrI32U64F0lB9GilSFVAHEqDmQJrRDoDK7lMAdFtn2l
+3LYf5hD5+kf4R+sma/E9rrX5A4FDrhHUacw71olsO7EWQznbtumzfXGzgNRsOH5lM/QzYS+9i9t
5MHW8McaIkIccra3sECZ7X6xiTM/ttoDMMjfbuxikbyyz2U+mqh3/vHarLjboQ3dHQulM+iZpE4I
Ab3BW4T6pVk6s104hV2cLQfa68yzGI6CAE+c2hRT3DJ8myumVXrgbgKtrNFqSPodLQDtOghH1VnB
r1c9rAqFJAlk7BKfWlqoSduZ/S50JhluT64fSiW3TlZrvwjTYod+68VIapu9BqHikNCOvDN1r10P
00xhm68hVlqM4jq25Q3zdYRDzscvqJdXewHTFWfwQD2+4XVvoLuQ8Dn5avbN5wKzK9C7yIvR7VBv
nCK4+tRwT3KtaTF8jEVSnaRCMjl3Jbn803mtaKW8FuFuXbb9uUa/feVVbYLeofaGnY6kxrHJboCO
Xg5aXiFcRDZfmD6E3CKvhd8LbeDYH0I1ye3EdAHEhr5gFcBPiuADOWtdAyiNNJl59qemCJRt5G9J
BjvQxAC8RPimohy1tEvW6vGm6SdKaD7fCaM1qRyBfzVIgGyy994gOI3OqelROZoygHxTngKqqGeR
1xMHiCQT9DDqdibNy0cZhPMUV1MNm+Notei2sJ5UUMfl1ePEULAL6jLc+FBU+ms6BVPaQZJw07lO
+Zh3Q/kobMpka2aqdHK0OzEW7pt1ejm8rxrXO7Zm1V1a2WgvTkeFeCXGiMVrZ1u9y5qsTzezg+QT
/QC91fzwIeWmcK+2a1ny8s2yQpOGb2vd2PxpPVe9uzGbciDtJbV/bOzoTeLow+/Km/pR6Y5rcgjK
h1+Y+WeHEuB5jhHjDzPnH5nODeS1R9PTGoSftXYlKqZJHLx2rpLt00kkQxzi97NBiGEsY+Fuu2ie
cWMXQ3bQ7Z7O/y9V16DpTOIT1JQDiDnRA+m6HNJJxF4Mda9eNbSJXMRI2Oe5LWictTeW43aZRlbd
3bQ52taQJKFGpAM4BAbVQQaoa0FAE7CCbqhVfdWGJvFOdWp1lzRM2ZgGVXEMx7g4Rlpsy0+dQe5A
7u10LWLKKTASiITBoTO6oepGHvJOmGxfzdY8jHbQg1QKCq+Oak4CqtZ44GdOuQfMqt6LswT9InUM
mutiV5GcuCSqAXcRoY5MU+1K6XNjb/GygfhhXA6k9fhL6PreBBLaCrM70B2oKt+vJqKr6ZJ9JlGS
4WrLC/DLtLq0lT5f7YM9jQu6Y9Dz6Eb1OMZBsSdPLT87TQJRpeSav1RoiP0m6X7YddqtS0D9D+57
bKBZ401sZ30puUxc+Hemp1ACaCrI0WKnIp2UegcNvqZudqPoS0aSToc3WwawKusLmMGnGfNksU7n
T0m9wrdX1eQp4TFTNmJFZKsPIuR2yrQ20NrgLGYIb2YUm1i1rN68p2c93dpVSHp1+hNNH5yIEhXf
fTOE18Oo4vuijNAsQ4RlZ4BzeRGxgq7lz7FyOxqUaWh9kNRSWlkKP0kCM1CprQQYJmI4AQpkDV41
4RVoA+G1bBodhFfMzRrqkLKj6U65dllnrVMnX5UTDz75ejLwBf1Ty1B4i4lBX3iTDDbsUqehqVL2
IS0eK+Rlq3uISkDwTGeLY7H5k5cODmVvhqAVRJw4dLX15gC78Wukwjd2HUXUZYK4xM1K4hKokKJE
Mi0sgpdrx9OLovuquha0NWmWniMaTDteYPbhV3BQ0FjLXz3eAIqFgb6lAV/5WhgKTVb58DxkHfg8
KYqphHvKVyuVLYqfsnv14lFGuIUP7DRdrJrWaXnsyff+u1XdXoUbQ5LgJefh8Wh0trFX3BZkNv1Z
K/jD2kugBt6rn49HryDbX9vh+JIV2bqfiNHAz2V3agPdvTdFAVrk2dmEG1t4nUgt+FNYUnjFkqDy
uovwBrr8Ycl0SCkUs4ZdZ78oKaDj6joZHfRW8yRLUX1sbN/cQdJvfpbG4E78Di8RMY2fxzywjJ1f
GfXa0GGn6lblaBR78Zw8hoF21q10ffOsDKiSJ/BRlhEcDd+8bzbhCarygwcFXqLnR3UKPgctq56j
SXZGi2NYdPTqVMud1N29DymKeldxGFPrCDg6v5oSOhwshGK5YgdP4uDQ4JFH9OKJEdwW6rXQ67PW
6hBXJ0PS75Oma7nJMmHk+/9kJXGNKkqAmCFUdJBb1/IprxvrKkIG1e3uTHvcLxNUc4wO3EFB1YsJ
QJmNdW0UwRwzX3eM7vMs8+dFNOgd7/2Bwqd4FRZt+MhNusZKxIoDXdMx8uHgY/Vp+VGyc3ThIu9Z
ijdyCLdr1lTd8+CV6jroEOwStp6O2wtdUb+cie9VmIpMhyooka/WZOroTt9FpclT5DTM2fQ9acYX
4RPhegiO1EmA7NSyq5+GxP0Kd0iHQrbXnQe3pwtdnIoDt3dJqs9LwG1U8T5VxIihm9VesRJjqM6C
rWqM7bzmEpNk4eCul9liXaMc3l7HvIQY54n1Inelt78JMSuZX1TP+eQbpQ5NsqOf7FYK6B0cZU7F
YRkLv4gUbguqrLdIMTaXyNklQilIDGvFg2dEBIk1xNlySRMaO239l1cTkexRfVgH6UyU1aq/tyAY
3IS9Em3FsHV8bK3W37f2aK06OCh2Nw63i3/51FuOt/asP/l5opzLtIzNlVikt5/VIe/uPNWraU5K
rJ3DzvLRlJNy5ZZjdxRDcYga+0nW2/AiRkUYKo+N0W9SiM/vs2nkIML9CDBzmVLAwnFtGuPgDtUY
rJ2mhmXASb4rwL+DNRwvI18RZK/n6dOFe93vdlWQ0KdUlGvae7rH0pL9Z4AA9FW6z+KghWZNB5Hh
nuLJZlc0qo6jVG+El2p9c5966qnQnbcJaksLg4EAijABRUu21thCGztNp/c2vbSZ9fsSDzSQ9i4T
VY4poGiLYe21/nAQw7HOG5rRzGAthpIda09p/jmJ4rerwYpUkL40raMW1xFdN5lG0sae9BbgEg35
yxBthWIdpYXJFmQGTcTLWD9qAOWuwuBOASJKDMVBC8yQPpoM4dfJuziWoQLp7M43THoEP2uKnV/7
QfMeQRVTbOrjbG3Q+Lipu2rcUYVHfdQO/Ec5sFfhkCf/4RVz9cZZidhYs71nMR9w/+18EeFDTjtH
LFd4v75wLmvQFAyXL03ojhGAD/Dh8IpKpD9WJuCdqy3VW5AZHkQCRvezrEPvFE491isR3ZiBtR58
rX8QhxrW1GvuIg5b1sNDagLySEI32YvXBMX0V7cyyss8simjVZLRryLxdrx7xatL/sIbkxL7MLeZ
5nbTW5fKkXGgVu2BcIqB3kR5eaJdEG4pGmAnPdk4mAr+kyWTQ+dk9unvwjUHlW6zjQs72C5zvC6L
V0Prva0jHJAZ/z+us1y7/99fT9OO8lozYCgrYkO7ZJW6b0PVONauxvNW3LbaZShYhkevWLvEphae
eiDAyNloF2HqhHeOEeEFoJytUjtgSaYpIlKsLYZSP8q0CCBJuqqjYtgKo3DPVxThPSCkLeCrchXY
QfR2l84H+nxWua4Nh2ast6h2BPqapIZ+CorEoHWbe37t8ZN3EWNH3N+Fn1zOYG/zoq4Pb881bh8c
yfJJd3xBvHu7ie1dn9UaXMd/2OTJgW4HyJxSne0pzDuIvE0hyCl+aVUjP4r5wiQmKHx8NnxSoEWZ
5gtH1yb2xVQHaRcmPXiOLr/QK1FcRqRjL381FA4RMsBqbZYj0Nr/PVasFAfed8uEEa00n3NJk9bi
TKdpZT5LJ1seS4iWvHv/OQ4dK4muYJKZdry94cYSQ5U2XikNaJidnuOESRxKv/U+yAfGtBbErgZt
W+JdFcsDfEZ9WdcTepx7XaOBOXzWJrObNNFpYC+9FkOjAHoPR5JEA/OYvaoKSXiyQNZVeHmin9cY
eaZ5CC3/2QOs9Moh4mur8xyDwoWZ5LG8z3LrqXJNVHCWIeCQY+tBaLKXKmf2epCVPYamblyEnu8I
TYoxaM1ZSPy6k3hvFUiwYBeBurHanJsXws3RZbTfJohZ4mBr8TxVjMT83ojCrUUrzSa3i5hcZzPs
MyXQHnOAVtsmJ0+mG4b2KGyupNfrPDOrOUQ4BhZYwcyWnnJ1+K3xDOVEalh7hNT0JIe+fFWa2g7W
2esAVuyxnlxDU0tXxewPtWY5AQKAyXCKJPX3OVIHrEV3up6txTWXFxN7cH2HtMXk9LCfhT2unXpd
IPGxn5daXoxwixeISPL8QpblslfFiaxjGqoehAls7LRpP2kHUnug1R/clsSWfrUYlWGk71bsF0U4
Pd9EQlo/xyxLLI7FtiwzTsuMfE/R6Ow/k0J7BVApvdTZYOyzRs8PdVLGLzD5/VAHOu//HNAHCF6U
HmkZQQU0yOBkNIi8BBmg7JvaxiySj0N9Gopg4RXBy1B4b+ZmSCUfanqs111jaNckoh+od+0v9Lcq
7slToEsHxAPLV5lLA2maUL+S29WuIrrq601Uat05q3+PM0M/+VA8nUGS8q8qJPR1QIZmJSRiWNFf
7M+khIR3mELEmTiUFSCp2XM7NoNaO5ntz9yB1r4WcWI5MSaJ1ACFLk7h4EHXjjRxAgyagzYqvnTo
CxL2I78j69YoUvv3ONaTM93AOanPIEnOFR1Ra5S1lbWYVNmxsw2aJuDZKrUkFH5yGdR6N4AAnJQd
pyGsUcP9LGBuOW9eQ27LxxFpgCsAvFd2ndmXJgnHFZry7mvT0I6ktNnw6hYByvB1lb66VowMd+Y5
qChUEoooYHYbDUQTZQPnpKCqNeO09TB056EiqB5gq/kwXLwCV/dv58axh159x5a8ntCfWkN7jFYG
Cs8KjnU1J7YTymd0sQ/UDM+dV2yFraflctzM7mlK0mbKtpxW0AF0bR1FLbd2KeUH6FPsbQRs96sa
hZ8rIAaPcluo911SxCthT5MWZXKZNnJnauoF/syjmfLFHYv6xBtQoVSSRF9Bt1WrynPcO3oBx6dc
qh+F3VOTYhe7ukFijIsEVb1rdNqJang2X5Ft9sP+Vzd6yBVwW3ts83o8oH5SHGQ98Z7YDtJDb6bm
r+CbWsN/IiKhNxsezRBamLcna/gmQT6lg7+BwiIGA/UumymMQA3i7TBY8ZVuPOs+LSRpLXkGv2bv
Z15KqlTYgvezxTufhX12bVLIsQLPfPR5ej0KlXdxAMSu3xmhK+/NWMtWNw4xHEL3Mc8T+yhilwh4
3smEGfSctrH3BLlf+qyUcbh1Zdr+swrgWCjl+dporfhn3YfrUR/6b15YhtuxjD5GVFOJ5B8jBE9U
HAbrJPCHb7onAfhIodrcw26T8C2SZOTghT6cj7K7IcMJNou/+WJzYk0bDeF3PfANUmCcHThDm40z
OYTXiW2+NHF5HaS8BBQy7Wk+TJvWpgbcn6vyKsRl1ZaEr1Y4+dNAY+KxsyV114+59JkM1hyhAfpZ
JQPEQ2YIJCqlPqxMfOuoF36n9KycYdatn+BRHO7gPj9oKS97LWdDtjMGdJlFrDhocvwdCjvlLEZF
E4xgKtsDfO7VA5vLdTuWlCXdBKXLSeCrrsjDZRrZkbGqh0+Wmm4EBBp6VLbDyKlsBMrZVi1lZZum
fAWguI59pZWeA3cYtrDuZyZIGWhxxcE3ZfkkGdOBXvOEuwin9NbqKpCC5kfCvZFKweQR4ROm/e9O
U2+A5AU4LLjXYugfg+l+DdmXQQ0nNtjWA1xIfxvdOt1VuTdA4MphpO/2PFrFPrYH6yBMmgaLOPyV
fwpJQ60/x4Ovr0ZYODbL3CVOnHlRtQ/fl7oJi+x7yVGSKthDuYIwO9rjm7o20wcjj9lo6lG4L9U6
3lRqwE5TjgHON/J4NPTyR5cnzk5t5REpAnT1hOaesNVOO657qUefc3L8rU2e5oLwA5q6xIgpcVl1
62bolY0oPC4E0XPZ8kMd00e9aOd23SdRtZzdM3f0f57P5U1d0wAJiyWbrDF3bdZ8soMN5JcrQ+3j
aze0rb+NJKCeVvofQ6Hpm3Zk6OK23s96wH+E1hMWWWgAv9vFimIk7CLifWlh1yeBpPd4cUkR6nwz
CwiYcsgx2SVzQLvY3FZtOa4Wmzib+DOvauZAYytiDBteQvD6b/OQNQcUJCK7qPCufRdZ26yIPsYs
K9YQr+2pRv1CL8E8FYVxN78fYgjrFbBo7+31ipdJlW0OE3Y7tagCvE+dh8JzYyPj+931ymKlqJ28
rWrubIJdIK+0XzTUt/cercX0sCIYOpGVV16RXHQdnlARJSZZXgv7wuT9z0l1FV3fSiVKoKBQqKfA
3fJoQEPKy4ZVlJv9VYw95HF27UApUdikKeZjIKjrLXcra54t3OSEFSqL5N/ovdYgHgp/06m8HaV0
0B7EYaxba2N1lbddbCXwOkqIaOYmqayzLUZispuEw8SBbDV8qyU577R3YXCchMN8M9Luyv6bCPhg
blplB51tsha2ZQ1SevQ9VZY1ryEcZqo4V9XjUXO6VPN+PbqA4t046t2tg2eOn5Re2+OyeOHwNcj1
hg+fox5gUIIS5l0BV1MzcNaWfl+lf4jpTgHCJCRyxSG0PppE6DSRZmVjniii3tdalv/zWkNWf0Ha
XDnZqr+yTONNRSZUMpQ6Fbd507WpM0iR1NHRj40c109tmzgPbeJPOSq0ZDqv0/euTPQ8JnFFLT5V
3qIt4DgPGVuZ2+jlemKGPK0vbIPeOw8964tRkyuvQeK/9lFgPfYdj3tFpPlHMRTQHWe0zqDQqqvA
8CSh4z2GylkMRJAPMz1YRv0lmHA/wk60u49auqZKAzDYukE6b6NUfHPEDBEDAvntUstS06UskrhX
EabUmf/oluD8pjVkkFeXjsskzlTZkt10501SojF9+g9+0t6VYzychUkcclid9tYYqZA5EkbmkU6L
kDjZoHkgkqziVPR6aBU7JWvNg9hKROInTpyKAxyO7qZWFGUltinCJrYl4myxLTNubGIBnarfSraz
ZusDAKVlCL6wD6RhgEWtYynHKDFMdGLAXd8Iw7Kh3BqGCkVmi7jgTgI/uSunAukY5ckOmEG0Exrj
i3fw1J+9QgcNJb1gDU7J2t60yYuh8OaUHGfv0iYv2ump0vrz3BvHvNTkjUY+yWgbkt0CRYSm0ecx
h6nLRe6VgodifHYb9RuCTOm9cDa1uoIkT30pktJ5GlR/L8x+ghCf1oHD7dXA/NxncnVM5TzaCK/h
VdLWc9A/FkPXKt4uMC/ZWzcXoJj44QKBXdk7qEzpegXmUl8MP1ozJO0ihsiuwuKmqOs4ak8QeNqX
xh0Q2DaC4EcBkGNU4T9FCE7fdWpmQmqRRZ96CWHtKYAGSguyC0+7X2YiD+j/KBQ2wY6rf4nHxNgh
7sLHyoC1Pu4T+GGmnpV2anZZDsKWIrwC7226X+xOUHa7gkZJ8lyIg91MFUNJNFNOc8Hpohf1vvDw
FAZ8mIzGK/NVM+lTiIOZNSSqxGkZ0oJVT4fFLWzD6PmbsSMRJBy3S8zr5CWFYrLQG00tzcty6Jq2
OrU5rUvvdo9upIvWQ7S3+eMUyGE7Vh9isjro91Ht/Gg9hMfhSlavpbQTA6ihaXwxJzFxYS+SvbAL
izirpzldVKlXnm0Ws4egJJx2FFn/tOiH9Rb7nxb1EMRq0yqwrbUKcmraU4gNiOHa5r7vo2/zFmWy
i7Ob/QdA4S+IftFPO0XQX6Yi8d2TLZ6GS6w1rVb4wbd5ByS8836mLboNDU32OdSSgpROWj5XMQA+
WRoBoySFBY9wYb0MJsh0CGt+R8LO/qRw/ySHp7iXMSzLs6rRCIl+kfbMe96tfKmWf0n1vdD5muYY
hfo2x1Uk91J5QXkeo2zYKt2wHpKMXTEZ7W819+dVC4nLfVm10HnIHrsvPxlRWIb7Ab7IYR1XcDla
3ZBtqKiE97Qe90fTHqS9alXZo604BTsfcFiaA93yRB42BN1D31bql5tJSl1KsK3q2WNdwntgD6p1
1DtnSFCd4AESfFBp7SIj1T5HZX8XD3b8M9IikJQ8vT3Br1mCMSXCl2Ttc9m1aHeTP/uriPc1/jYC
EJu9TkEBb+wm+gQvRfIgGh2arUx167MxVCUAMP9FNFRkvmyeeji25jaHJNdo9UQNY6f1sFc18O3u
cw0J6CzT1ZPohAjTYF5UzK83YtGBbkmxqOihANhpzYs2ytBsQ0RLaC3mWUW2ugdPLtIL2gbsQBAn
m4dg6KtHwRurYCJ3AsPKZBL2yVSGcnoRS7yvI0wIeq6tUFJ4m6HvN2l6BHgFyYd3GU01uq8mIb3G
99OfDSLtfu0434ZRdjcxG605wqjlduXTpOPQabczqxAA1Xs+FTqA6j7LYwUHMnKDyJ8uRgMebGQu
JbYuYjZFm2Klwvkw/SB75ibrR9JrQ5LcJzlcouXE99YUYU9D1X86SlNiLzE5PDJq84yodfgUTw4v
zPWLqsFDfO1JVSVZJVfPb/mdTrOSXU+BWujdbdx2kL/X0StKoclPMn3yOnCG8U6hv+kCgB2KsLeA
tA22ZSzRzyeF9n6om50h19bZHFzDQli9iHYpRIp0GSnB7A4k1ToH/D3QD6FXGQO9O8YqIHbxl9Fm
vdXo/n9tepg+FjvcOFs9jvzXv4g3J7saOBmdjRVcZBn0HnFU8i11G8qC01i2vXJF2dhA0I7chZMr
/Uo3kxrJ2EJ7rai8lDVJSJIDd37Z5CvBsgnPCpRWEnyHYqib+j9PKhSd5rx0uJKkyqC/nQ4SPJW0
F6KfUY9/2CZHiEwZijAdbU+yuR1gN84Vu7iE/8PalTbHyTPbX0QViP3r7LuXcezEX6gkT4LYFyEE
/Pp71DgeJ0/e+9atul8o1GqJ8ZgBqfv0OWIcH7g+lIO7FnUFdnfdogMA/04isOjUlrCQ5p1Erpha
oHQEHweQfZBEjo83Uzq0xVH15hcy0cGTYbUPTNbNI0XS8n3Zuj8g0SOP4P6EjJEcsh7ioJVcggjd
RY5J1Yi3ayP1kCedze7UduLiR5mbJvAy2XDClslaN1OvFoS1tBSqb7AuRw+1yYfO6ACWNPAWZKeb
GfS9AHDWUr4NaAUktpvJvMuYDykjowt9PJMNhm9OttF6bOJglWb2+CR6jjiqGz4wE1guPtRgD/Us
40idkzJNFFRCaJ16g8BtdhCtjpbUG+BVc/ZG/ysqi8cnF1zQV8gBVG3bymXVGneNArcYeVYuqrOb
sTT3NA9r8dMRrhrX1MuEVAcL9a5gw8QnAo4jvU9ZfaBpyQNISBD2Gc0jtZISRJTYcjYnmg0xKwkS
+waq960HvVEHeniu1WMbNnH2KUIxKxIeCWiioES6U7iR9zZodM+oysajuY3rpwbkGNAvgjJbhS8t
QsAnhlyQWJlxOuxkXAJw4Uf2Bdtpa5kkvAErHpoFq7i9AJohO+OlBL6W2kGxjeH4q7RLrWUeFb85
ch8iAFFTbMyygQqwi+yboVNw0eQOgHurZdgP3YVM1OkJENiYoaM25EEdngSRE40n220Sy5XA6Bby
QnZTGAqSNNDMQr2+dWplU+5qHj1Ek+GA+osoreKCgcjKAkfqFKXfC7zLQa6ie7gIcQotmGzjQTt4
QUZwN8OdTmdXUFeWaymRloI89SoMX3jVjXe3EMBoOCgLiBJjR4ED6kiEM0AIW7QrPGDte+rImUDO
u7JeQJCRH/yqKvHgC9nWKWR4qTvoGhRuAkGFaJqWZuunL50KqoU/FdHXJmguSiEgvxim1xobPnyr
VYcKkr75kTnFs6uy8lUa+Neifnn8hP1AseJlLh5kXyEg4LjWOeDDtBtjXx4aM1RQ5WX/unI1OB+v
7OorG7y+1GOFOEuVvyJp//HKvcye07owl2np9HdTUm5AYgY27skxtk41Gl9thfs8lBkDGXYbrEHx
H55Q898fkEe3trZKzfsMhGZLXzT1Z1fIFw3axvifoDZCpnPKvhqWYb7EvZ+tGH7093EeGVvUb6eH
JEvFeejSae2GU/Xk8wiE0dyxvkFI4+1jWPgYRhTH36SNIOAfH2Ocwn99jMQJqt8+RouFzdnGOnkp
B/yeGwX5CiQhiidQwVYPdofHim45oYkDsHylP5YXMmG1JVahsOWWmjScT8AqUbOzh3k46rp9sdRD
URiAGnMQHfuTk6x6m7sQiLeKB+ykAEzo3Cv0BNxrH+sgDESQjmRr41ijfjXXFUiOr0AYFQ9e9DYc
kmDIJyYuogmONE+yc94OQp9lgL97Rg90qW55ST8htpLbCJzqHpDzQLXHMvcmWCpXpOvgWIguIAUy
ncAGC0098zuZoS4KqRjtRTo15FVO43iqG/MB65ZomdQ1+DBH5bSnXjOo0IF1fY/1McigE9A/7m8d
kEaAt/nuPQ7tuuqiHeQ65dJG/GxPybs8A/cVGCYCkKECZ0294LwO95T4K9gEOd4A9LJeFK1n4MCk
OF9EkQq2VWK19or03i1thKZCsCVhdxKLpzPqZWBxW3S6t+mAnZGqg+o6SMLuJm4/MWKp1a3RM5+I
wpb6dOvWpz3Nd8/fx0FgePas7dZGIRlgYZFyx3XWgUOJloDzapCMQ1JDJ0QvFilVTofZ2+lsVPki
NX87hKMxrscaq1/FvV3qGDZACsn4CmDXqs7D7GVM2hqlfrATN22WhGCyaPLZHoyaYSyIxldtv/lb
zPmB5ZvCMwyxl0EzttOhyxiqRZRMEG6D7dYba7/C7yaAHWi3WOYFv8QWXlxdp1BpodM8YRjFq8Eu
2IGyO351P02jePnDS/mpzi0ecuzgHwz806TtIXERJL6zCkqOBKcWZlW2GB6aEf9SSmv0DHs2Sq8N
tuE/5I5pX8GyszbwvoFmiitPRo79GinVsNzCco5xFBFpHRvIvpSApnNxpN4udw8jaCse45g7NAeZ
e0iLnniBOWhKG3Ew4JGyYlHwKoOCleTXemwa0O8AqNTYCb9WIO4HWUuwnAawzy4bu4emYRT5m8bx
3nozbKtpKJn+Nl57UKePAru1C00a1A60flfrP0XMBOZ+5TQn/Cli5iw3Xd6eqHfSmXHqRXYczhz8
5rde+jVRk/vs49i/OdNvDU+17KSOZeIPy9ILjScjHv91Ng7szabez/7wM1JouQ+iHbaizOwjHwKQ
7uibFjiIx7Eexqvbd/axlmMOVUPcnC3ovm3sXj7Y6WaOfvmrFFygU18pz1zXno8AEUhMjpPg7Diy
zltBEt5ekO3W8bcmYgmsWdC4W7ddTt6q41DI/qPD0vPneOOuusCGxJdh8Ts6FFX+hPpVH4jHXyY6
A69buASnfL6uSC+TjHUqQJviBaBA+9074QC75963m9ke4+R2hcKv3q7gu8Buada4cMlinq9pxM3Z
M4prrIq9YYBlE9VL6aIphnTTQeUTWnIB23eT2VxMnek1eBEeTQmIgc704k0rHgViTpBZaKDbqj2o
oxDO3kIN2TwI5cVyJSBuNlpTdIEcabcw8rD+0tVIR7qs4Mci6usX6JHN9naEShEEiZx1k7XNlxpr
Vcuqqke7jMBWVIxAGmt7r4ejAiq+DW8guXqNPfkMkYtqBe297KpMhFvojGxK20Zto7P/Hz+jQnih
NME1PQzcWob2BLp9/URzt1M/dp8dxsfjaAKzTNYsL6zloPBEqbkN/Yq1nECCHUKExwBB3qYVqbUl
oYvJty+uVZmPWTFk94lg/5CZvIIkMLel44yftZcZ+lu7AB6mMpwr1pqoZnbxEEA+3r2SreJ8NaDI
8cF2oU+SQqh55QN1vSUPGuCMCHdqAdgr2fSA3gN76xwHCFicAMSXrcHazV8Al273Ud+yNdehLx92
t3M/2itsi161/9/sasqhPttECz5weclKFWwy1lfrquTFJ9AY2jvoUoZLHnXFJ8VbFC37sb8wQjTT
KUJQQusckbNlg8+nL9SFOrM6nR4zkJDFWDop6GytirhiT0yq5EH5ndr1mReYCMN53aHGyzJfKCuO
9o69tVwh+n+ow6hAd3Us2NAdZnfI9kFvBiJUAGM1YGGZ6uHiJJV86Vbe4KgX0xAdBKeGHGomaMa1
1AyTBmRgdROqpDXEFVDKQs1igIJZ7KorMtPhQyC9M5nx7YKhKAbIvc5aTBlABa2AEMyOen1rfI2c
sdtkOfZ3t9ctoiP5uEgQIYEWwIfXML1tby/faFjrot4PDtTHSYEFnRNkXuZ3NQ1kiEEnIEM6OWB3
xx7SUpteZ9kKOXSPyRRtOsnjOzJJM4DeMW//oT4y3QbdbL8P6oapOVpS/UP+/9dBiQRaDGwP+GhS
BIiT+sNdmMaAetRC2c23sY2PRorV5rWMuuqpzKKfll51NX6bLAIsJs+gE7Tnpvd7k3pvzohYifOt
qTJUnFl53KxCYx85urJ4sIPpHq2Y6oz7v7ZsvywXKveaR0BC2NItOHsImDVuICvdnkAE1x+UgFhO
6AfiDvFle2UAMPFpaiCkMVZN+y1o+F5YwNsuKsC5QVIAodDC/gblHf7ZYz5bZki3zVP2hqZ99Mu3
KdUEwJJU7tuUKCk/xbh3k06oz0bFelAz4mxEDd4COgfqcylwTTpT2vZXv8qeQBMbgrB0OXQF35A2
WISwytnzQXHRgDh5Tc1WthAKh9YmKYWRZlhdMP/8bidpMQ8BDLyMsxRrwXNQQjZ4gRMnwvtnAamO
+eRj1//iYwLwc+inxN7E0pYrPvnRPgnD8bMPOWupqvpZWFV6zsEQvRig6/GZ3JIkM/bgCIbOpuMv
ataHuzRj0ZajWHGFwmRnnaga/+s6n+TKrnLoflB77BwJWhHHWQ8QFYIuqDetbdPfAsv0T+SO8Z54
6wG66u7o7N1+M5F9cq3ZnyjuyeRqwMgAO96q8Z7sZKLO/2r/Y37c4x8+z+/z0+cMCdHxPrdi7iZE
VdvGMjwHN+SvQw8i25HJO1lm4H1vVIDURZl+a20/ytbAtiP+00qQjOgBs489pRB6SX2owqR4Sv97
qpvlfbp5eApKX28ooBCu1RCcytV3kaiXoRXkG7KRdoIE8+lF5ebC7hl4sfEqtZ3Y2iM1as64MRXk
zsIVgTz7YJn/lDT22ws4rd/cZhiZdgu7Sp7BGuJ9yn65Td3wr9l+d6PhVRTjX+zh7rcnbIyhwHTX
1S406e3Gf0hE4jwA7alQP4wbvTJPeQdmC/IUjt3tPM8OwJXIsCnR/u2UgOqQt+C6JZ/RcL1FK4Cm
Y8ixzD76CmBfdj9cwVzN7rmKphNoI+7Jm6YdQjy37Dk5ZIrhMPhArTiRUexy6GA+mzVSEpEfxWdq
gupv2xZdcjWgSHctRns16hrXLLcZqp5EtaDmNFn2DmTM5tybDxxAmKEsd9RLU3IIbpypqaccc3Dy
0ZQl6HVyGXdnN45Ai2KECFbwJaO4iT6ItgBMHHJwJ4qlyLieoImXxBtqWhlXR2ZCs6hvePkUI290
dfI5lEIObQPK59twIRpzGfpybXU2VArjNHwYGpSqMa0WWqsetBN+B6Cx7MH+8G8PFXTHdsCr/g8P
IKcQFtcpj7/M4WP/vhoSG/rwWLMUbA0kDkIqnu3gOGna/T41NkSkP9vmfpDqg2S/acEC65aGtXUb
B1kJBlZTVAQ3J5+aSJnMTULYEKaGK3c23TA174ManQYjr3cTtcj1fSBDOcKJxyilTll1J/PsCPlB
/wposH/1GXtGGVd7BkmsD8nyJlgjvj2sqbPzjfA8ImTV6U4ylWV+qfycgZUWo7PETdcoqW83NDww
hYWdaPttHq0HQUpjC3h/ck8mM+ixqALx85Y+wdAH8sihB7ygXpqDIQdXmqx/IJOqDVQQKT/b0UeA
unZzcJlnAgDy6xOB2QeqX8YjWTqzgOrT9C1Kk35PATgBgtzt1Mh6DuCpxO4ueNE+UCfdZMjGQvQ9
5Q90g/GsQ9nH78NFUdcr7jHQN5dZsE/wHgB2N9h3YVM8uSwtnwqsk+whG+7ixsY97jJn6TIudtQJ
hPS0s0GUsKQB78PxvCpA4jr668Cr0ottXwk0wfASWgHSO4F9B3z3WYOkcquG5BtocL96Evo+IBoJ
9wWHGqOf59YrBlI/DRxrI1i5KUAz5cowU7Z3NQTfMppxh7S4paEX4gF5YXcR1W2+CcBaoCCD9Flm
iQ220xwZDJ1Z7LSUi7YDWcs+2H/3R87wzMKWyz1KlwdAWDMgFXTk748YYO0n9dJOkNC4dXwIFrYU
CfQVWDXLBM/wvq/ApaGiB6h4RQ+ehSwLlsfhtoeM7QM4AhDz91D6pYLwRB4sSq37QX6dRtdNl3nI
PU0f/iPylZcuXc0O3OopyZfmoCndpoVmn75C0zMEbyXUu6MeRW96Z4fnkgcZv7jbU7Nl5oqDFfZT
gp0Hli3/dqNXRe9CQTssur+6NXo2AjK/u+l9zDwb2emihnTE7aI0m+zBqNxnCsAJCJNtuynLjtAF
y4+FZTjbESiEO64qwNgrK7jKCKHrhrnVF5bwLwlX9Y8mhd5d5g98YQ+AQLe8+iHD5sto8PJL0ZQp
pHEy/zoy/Jhrg+d3EKh4u0pjDR+v4jlJukYerAX98Wtjm2+sMVCaVkdgtogj5oMZ2pAzrczfbDRI
U3AEsbUE+DVY54i9XSESUx1cpGwgzOM6V7LF4nOnnP5RWXgdhC5kh9sJXFg3f0hfAdIoTKxSW6t9
mA8vfTdBtLRy7t1x8A62Xqx6wG5srGxMkcaexB2S7QPQrr8bZ/F4MtraM107h0EEwT9VZp5MsJzc
TnzPmi3hr5PffKo0HJ+TrnmlNTKtlmmhPPYQmxeRuSe7CoM7bgfAPuTTFxlDduAW3qUwsLY7DGLn
jhdvqPJgVM91DKUKSEVYqwR5RkjOpdPFjoS5JAc3fM66xlnyEsXqrYjzpZjMeDMlrnMxgLidD1bI
+CkUzrovIoS3qINcFOSWliV+ZBuy9aj/W5luEkOYToq7XoEupHOzYVOVAt9fUxkIQIrxgEXj+Bns
uT4kKl3jIHWTsU0TDv5LDfKaoxtAvY9r7WirmPylFKDwn3yjBBNW/aMebeNVnwRZ/XZigR83ExAE
cS1kF0srt56boOtWXArnTlnQFsjapDggYQBGh2gK1zWDKkJqReUyr0G+E2uhulKfyQBobwB50DYt
JP3SwbTW/9mHHOmQpmA74dr7Nhmd8eJrWXYhtlv2ibacfcWne2ZMJ5Ihy1I23us+2mFSX8twt+jN
6Xvf/zYOfChguR+c1xayDAsQH/Ert6NgMwbA2CjQGJ5ZGiZr2QjruTLk16IaoGaegAcPq7rvoHu2
F4MeZLBfgwC+Hc4o6EnBrGmYz9MwzIMgqzoPaisEtAA3MaI+OyaNayzzSaVLxJyyYxwNIGmnni5K
x7dT6poyEwEUt5gO9oAEWqnLKisDheCJBeF1aIElpzACg4ZRiPbRcNJ6WdWCv46FuvNd1HotevW1
F0H3AyVTP3ngBs9+boOHORicu8w3M+g+CX7AN1ufs9Fma+EE/pWl4iWJ4u2k80d0UNUYAlvDUTdO
7dxGujhzh4NFGagPPu/dPODjgVqdCcX5bgynLUGCqgE65X2LiN6MENLwIVCy/N0mPDBQkCg1OZPf
8D6WUEc0H/n9x/ncFmv0IOtO4N9AeYrpG6tbhKV3zCewpANzo4M0pQNQYOV6oCrT6Gh9oEERtJ3W
N9uUhhfLeG2w7T4kQVhjl2waA77DeDU3B1V4d6MqUlTuJiHCBSBOSvSBOsBkFy1st+TbD95YLa/a
Me/PN2fX18TeWX394AYh92Q9uEULLvAXEMSEZ1HVrr3oEA/Yh3b0UjMWXUaBfcsK8PuNZ4OBbHZB
zdW0SJPIwNNlLFbAE0HU4PZ8Glheg8x6TQ+mjuzOKJ1LmXfFSmln6olyZOAWpgBAMBWz8x8PP5q9
YLYFskWUpWu2Q0/TI8asRF0mnZpEfHjrIqOyUgeoPmAz9BDSwPvgx3ur4itydBML5UF27dt75qjZ
Ns9gj/WuhUybwxdFXUBuwrKc+ySbmp2bdPm+tN3xboIQJDTi0ubLALlH34iNH4Fqdl7F/NfOL4Yl
DSq8tNmp3ALzSCjHOxtTzoMK0zvTE8Epux1iRN48KAKu7T5MxzWDQt+i0JUKnq5UoEM9NEsErcKz
7SgLuBq9tQfXBgf9FUoPQMj45oddE5hLRN0Ab46Qz+J9sFklagt9NMgbI51zB8zwcFdkqjkzDwr1
ghUexHfAo2Im7XioQvOBWp420Rl4S/Kd9HR5gh5Kk1BHacTZxqwBv/OjtnybJczzbsUkIqmJFUTJ
unSw0RwyBkLC26WQW8KnAYJmR7MNY7qL0lRcBEgV1kGgkjX9oir9szKT8golN3aiVhuF3blsJHj/
0EeHsDHV2gPiYp1W4ZsNlasPUWUE828RVbXluZ7sO/KnnyLI48U65qpZ3yZSkbi3IVt8pnkQHAb9
xuinCDKBUqXW/FdWlvwUKvXv3R7i3SICaz3Zhef6S6u12LGNy+ETS/m2GwPrS64sKFmX7bgltwwp
9NzCxr6denb4T9NOzKgXngINF01bRKo82AQLbA1p71A1GK0Ld+o2xEJGzRSx9Q9NrptEWWa2TbS+
9UYKQQmz/BnjtfCph6bQQWT4K6npcETLKy9AIYLuTV3NEclr4BJ100yBPRSapp+aSBkk56zusrkZ
j8o8x7XxY54JGY9LGpdfqRUL1730nfnsT9P0qStFd2dAR4z6uGXz+zYPL9Q3ALl43442OANwRTBq
NA9YYO0iEKx8SozJAKZo3FBf0TPr0QNhII2TrmyvY5csqa+e4uTJK37WuPO2KgXWXUZlf1VFmYGW
K++PniZ3AmzY3qXMqaGlA76o2QXVNI3tug/USsucAQOYWBtq9hYw3GUWXqhFg0os0BcIEPRHatKU
fiAf/Cx9GjXtSd632aOho7ZlzZ0tFhg95G54vR9Qu38hFyRl+AUaFPvbgK4Q5haFAEBQ6EnoIItE
zJPERdPvbUCXF2CYCJHKrr1F2oRAM9eOYyyY4XKIbIlw5cgpuq/zKrpHtWS+SyBvtDDJp2Eosytr
eaFeOpDzeCjD2LufnbIWD5cW98A8bxaCKcl0s3h3G3S7VqkvY6WgsA2z0l2h4AoYkjA22dHFl/O+
FihUArQ2tT+8/YdkzNfSRxC87sxtKvN+56Fa6Bpz9x+eTsX30gyROfCrTwXo0v7mkLX+p3Cs6tkB
L95+V4/YdOkZcmyWHn3wyCwSD5r2pRXXZz837BcmNlNUJC91MzSXIYmB09ZmWSq+zQAc3yAZZb/c
Br01sVpPEcmapuo4vxkHFuI3kvAK5X2QR/pwkBEAb7wfofKLjla/W+kMMu/+BRuexB7CFVlCxrDO
yapqG+Ul1PBcJ4Ssay7WrmDpJ1FgKZh0cfdPhViVwRznp0Aaq/bH9IvbIaiRA5+NnbbE9hDL74NV
tyi208MjiN3Mw6fAbD8h5dGv0xyr/VZjITyNjxCtg9elLy/U8k2wKUxdJpbWaAHfoXtloN564xjl
8o1bATGlh76PD4Oh3JghGEwTUFgjFoBC+F6XoOQ2aFXwA7kibx+AKwp7gd5n5qtUT9Qfgdttxexw
OtLAXA/s9MBmGp6aPBkPvi6raLqgvLj6jJqxF+F3GvUna4LWNlg4wM/YVOpEbuQxGXG17STIYvcA
H8ll4BYNMp6jMdcGRHlaLRLLVPdWH9QXYF8MoFmROvVUXeH+rLU46a8RdpyFDyAEBId57nz3RSCO
9HKSbRJeIIO27Tje9MuWxf0GTHrt6rbU0wM8lXdHMinQ9G3MwAZIGuFRkXrDa5TXexDvGD8s1zpB
uHT6IsAssPRR738H3ixj50qz36G8FKhNPch3UbeYms1+Gnh1N0VOucjGkp9zXZWaJYBHK0gCza13
uyvcUqwKVRxKG1yKN5IZwEKh62NIH+yqZnmgjhy317rKHeT4WQQlV2mO5wYMaS/yZ60s+RKzIQZH
LljRwia0XwT4vzappYYNOYG19W0M8xrnxfruxPlONWXyIBubX1lhAxifm6CvatPkmouqPeGJ84U6
J87rMyiqz+Xg5Sd7zPIVlHEhsKibocQbcEGndIiMFI8w3TMOGXp8CHdqoR5vTcbe/QZIXP7gjH5z
yYEfXXR9aH7m7WCsqoaVe2pmyFhAHVN9yiy9BQPOdsHBDPM5SpsB2Aoz2Ps8SI+oOvWWWA4tZCbE
81TE/GwaYwgCXcAAICTbrYwqiA+Vbmo3od3MuOFnxCuhiRa3SIYBhbUClQ0/UPPdzdKzASwGbjQC
FUztN1R2gGGrrr6GHmLqOmKemq0C0koGlyEsqxMq4rzVuwdSEigBSJVaetoj6kApTx7QJKq+xs3b
HORhQHEOXETgSMYDyXzskExbTw1qQIaqsR5RSm895iLctIhS3pFHkaQ2EAfhsEB0Cjy7fupNCzxt
xj05OzYKs8XYAnOFoTSi1XMiHNmunUpNxbL2jM3Qu18YNLX2GeiYFp1mhnGnqD5SEyI19idXirdm
PIzJJkGp8mpohLerSwiG0V7dw1+9E5VKVrSRp15q0m795ux0KjoiqJMuKKvVOR2ogtOy3yRtYACk
XMiDcOzgaAK1NWfHsgiUXAMyrDSA7JQ6a8ch2Y7AAM0z3Qb8OSciRVAlXGUcyx6WA+jGiz67DzO8
0YbJf2iiEiZgCI4DC15vpj71IIngFGoZd7lMlz4vxCo1umwzt+t40pzlib2f21aEl29TlReaoiq8
7H4cJPaHejDwdvP8OUpsQVI3HPLkWMQqO2G183aYghRgnz/bvKr7Y9EeyU4juii0QaNqEtWMffE1
2HzqIwgG+6iltCODLcjm6g78+6tlCVDU+kYDQmcIoyONCqQdT4rr5I7u0yAAkxmTOwnKuSey2Ma0
B32EvBfa1Ntms0hr6R/Jo0RGYtUKKKG1RuthRYVSSdGAQ4qGckjJHlCMFS6oiZJY6/JfruTbjbxP
AHFpkYUPZe6iUnpqimOnD8lgoy1HXgAzNBVHOqPuypEDyIntAbyN72Nicqd+8qynGnw+f55Sv9H2
zRpSWsnWyeNsRbrh+0JXh9W4T1asNdVZAoB/dvM8W+Ums4+DV/0QUSZPlpJvhzh15IlsXgB+PdfJ
j9Q5aQ8JtgbE0d5dqGdABR0oncGrVhgPtzTV1Pv8aI7NF/FeWe4gzUAmSlPRwehAUam9qEWuNHDi
3Txwzmj9mus2/e9zkf39ire52K8r0sysLO0jarHx+MTDqMlQeUsI3uC9ie0O+5R2eKzcerGc+Nik
XiTEec7as+Ma6jwwEe3xajt0LAVih2zzaQCAyj61rAPZ6FB6NeqZ9QFlBiApfeEddhDg7RL++MkA
/D5IjZe6a6pvpR28BLgRvoEKej4BnnQ++a3LjAb/GVIZB91d6pH/ZYr/dx9IgKHKC/zda1e67qkZ
PGdBRA8Fz/mmhU7tzA5h+1B2qWvTvXT4k59Z8JRMzH7526AoYO3MDvHvQUNa2y+x7SQnVaL4UhbG
cE+HLvFzaGUub5YJgbh7L9EL8oxr0VdTs1mWtbW1EuxRPWWNH4bmcmlETRXNU/YWuDrMQQcl9BV0
TO++ibi1zSIQwZLNQYZy0XZ+CWrQsl73qKnfR77In0dj2pYNA6hV2007C292FVdvdh+MbfsG+Lpn
t8Ie8t1+8//dXjWoX6Ps1Zz40tkrUF5Ck3mck2UNaGtPMmyfbvmzvGfNtneDYXnLnymkMBGFTYLN
LSkmnfhLHjvDkUyznS+rCBVllHObjCg7cbt+ul1a4oGzbRo+Lm/TtFH/cWrqGK18npomMkHlfC89
tpwsVAgKb0JgMAck5ZLXnrc0WlGgDmCILnMPnlDjHnUtnwptI7+WRVBQBIJkSzPMY2mC91kU2H1Q
0KQnfT9geTrPdDPd5mySbIv3jX+kTuDAHlM3l6ceZfyrofCx4tYLmXnlgRdfPTpIzWpTAJ7pXZWP
oOrSTVquuGWMXJuKsiPZvAAEBwCF31Hn7Kbn9ZAK39xsJft5m9YYg4/T0qDQQDArVSLDPgrLIJq2
B6M1ddKhe582EtgqjDVWVUNnuPu6w8qO1jNBDBwENWk9Q00v6BUKkZCauDWpF7Vs+L1kpyDGrqdH
BfE2GqavYYctUeyb/QmE4ljjUdvXRjqjQxKVkIjN2i0NjcCyjteGHkLt2wxRBYJ/u28f/7DPM3+4
yJiHycIPSrVBiKPfD358ZU5vvvoQYg0jN/leyLRftkMaXCAB3J1A44FywrEKv1rNmRxcqBIvKx+c
8s1Q1+cSOiIr6vAgAVSg4L6tmpXXqASKvnFx4ROwB0htJd899tTX1vTVRlH6Cjq2pV42R1ukiBF7
EBDuxDt3fC1MRyySzI7vy9JzLtSBLQBqK3SHgRK7uaM2wL8cMdRRDM3BtzioFV0NgRqEeiSb6lyg
7MZ+fGwQGdzYsaHuopyzO6s1H4Re1KZIJVFLdQbfGGDMhyIwRB5j32cHRFX2VNRyK3ShJtSd3QPI
z+dO8ic7HUaklg5u4u3+tOtpwQ5tHCqr233w13a6QDYZ/IiCnLnzj+Go3kX+2FTzx7vV25AbIJHl
carz7W1aBkz9OQ3UsjHEcPY8JHQGYPLv+givaxSaJY8iCwH7raDYMLRhubQcq37xRYsyPtXmr0EA
FIBS5fcwA3lS6cmf0ilXWVb40A99RDIoxS4lF8s6tKOfSJ0Bxp1n34bkH9ToNZ8cKcc1x6Px1Jhl
dbSQXd1MgYNFJcgHFnERdN9tFi+NKS9+goP7Wbqj8xIaA4L7iLxfPMM095WD0n0fe7KHtAz6pepM
63V0+r3yrPyn6U8HOYbNK0CbEOgC+6EvxYKrfrqarEy3kdNkh8YX2Z0T8Hhlhb16BZJ+O9ZZ/sMc
+WeZp+Nzr4YRu0+rPIWWdE74ZVdrv/erF18iHKhd7W7aJ37Aj02buMs6TiUosF1xTAJrunbCuoKn
w32FRjPUnCKnO0E/rH4ETds3suOPQVSmb9S5BG3dQys4gNRJsDJCFNeBADO+GEWZnBuLY7Nv2/23
1l17aVJ+B7gGMlnagQlv3KKGkq9TlpX3KH4p76sIBV4IONSI17vFvQXttWBRF/jEU35HJtRwGchM
q9Dmi8GodrHRpRulQR/4VxsPLMiTBcLG6mDr997cEaFaYIqqe2pxL6rOBePn26C8wlt/5AlIPN8n
KpEwXuHHlG4MgohgQf02Mfn43BKLImi/E9nbpPk460yOx65YlK6mfJuJ3+Yj+dDhQ7se4ukogHWV
VnCAhM3C9cDiUeX2ZcYsTJDGQHAg3RDGIS6ZOKNA45k6yeRx68zs/s1fAOGONFnsHo02cJdER+FU
7ecqcaxHhqDZ6S/2vik/2lPWfXZz8ebfAAC0JPYK3Defwyhlj0OMaqo5klVGvXjjd0US5OR74AYl
TAKVqhXgX+jaDtwTkXOPL+Z/KPuyJblxZclfuXaehzYgCRDktbnzkPtelbVIKr3QSqoW953g9vXj
CFZ3ltQ6fWza2mhEIIBkpZIkEBHuXjx3kGTatYBwb9rRNr9MePAGSobf8AoDfUqTGKdRiekOKtUu
iDIASNYjkdMtngc9sikQGAqcch5JDsIHCIxG2qiouFMxRMflnyPpM5lEiSKNFKHLvjQoPiIHrPSA
vQjWWVDzB1SIxxv8Y3inPonANwzx6p3d2CXyAqENtXDFoEdtg17VtpLvkC7ajKWcAmASwzU4uszv
MQeyEBWz8ScxsX7lWb11V/SBse2mrj04VTuekGeH+LgsqocKj3nA87r8BcuIJz9Bce8ifJhUDcaw
UpZaVYS/NAbLl7+7tknZf7u2oGQfri0yDIjsauwXQbfCocmWjR22hxmcpZuomm8PBPtqLOMBOJJm
X/ZJ0i8QWQWFHIXr3FpWazsCY8BsdJC2XbtDaCyQxs6xa23lZoCY2TIcfHzrZGyKCO/oQJwmreI1
6EOumNw0AcTOZTls7UHmBwMlIefeUcOZzuig4gIMZb7jrG4dVeV/ixrmL7JaDhs7Duy9K8vwwR01
pE1TlaDy5ASIZ/mZPEZuW8hv2s9A//RL6LEHhwGPEvuW1v8Q459PyWmCE6UAZByJTT+E2PaDjW5E
cFdIFxgUP11Xuqy4sZt2YbaoDOxQFvTkCJRI82T6Qm4+A82pKEtE4DrsNaKobS+tdusCYPn08N+5
DbjztzlKESFjJdVznWVbQLmR18Odt7FEOG0z3ezTchlDN+RzklfskFgOZMeNib0wMfwxxp57j0Tz
cAc2bSDWtb9tes6yURKZKz1tpvIt+Y+xfJ+2QNx4N2VAtoNaGwy7Gxc1Y0tkF6M9bW2pWbI43s8b
X90LxEb0oYlYZrSPK4ZMdAV0qUuFq0EkuoVpdmLt5R47Cap2xUuiczaAZ9y/fyLUaY5BizhNOlnt
CSAT0EtkIKo+QaDTtzZBCVB5IYd+Q/10MGT0GjultR1ySwHDgkOUB925aKoCUP5UgEHGdYYFGaOi
efexHaWWZdMg+6u9qUPJYAD/JZQWkhLJW2itq7PqfRQTQl9q2RaQaOwTVPMjdY9TrLzaDRjf2oWL
0OSwIGOte+jMRaXMvqjk3c1emhaoP+ZeZa/MEoWGA1YGAq/xY0M3Gm6h8NwmHPccnYbuY2mnMRTO
EDenA3JUaY+Q7p/tFvxCOXj9yfJhJLWnJDKhWb6kuW5jICSEULw+WJm013xInfQCerB2w8AFfilN
3z4z9Wzqci86kJnOprC3l0485usIKxWJPYjvnqYgW5JLQrbRy2vo94R8fZuhjtgzdichaPpclS8M
qJIdPH2gsyARbQ4mBQdG7Oe8NVnbqeYo39VeQnIonTfjjnzIxEXx52ia8tYmH2oWRSb48tbjmLJY
mQ4EJeseCaM+j94PMaKRNfDyaKeDW4FwKPhjtqXUQ+6ilsWmy4wfFIH8EKRMoggqPyHI01tUs5+w
d/wYzfwluEmDXRE8G5HxCVXQ9tkywA/Y2+EIpfgxPldjmoN7SRlXgNCsZdWGFmI8abAAY2T+NgTJ
GkWKOWo/IgjXCD/8Q8XVtyJw2i/1iLy94YTsAQseF9yTDcO/Y5Hs8dLqwIJTA80vk7WDlyvuB5Hj
u4j78TSfGrYyDmaNNVWeVEAS6R46OD0qs0bruRuwG2wjC6A90GG8oPDyCrHO+tGdSu8EsGC9JLuh
QL5Y1GF1l/j2dO+JAesXPSAEVwAyRoU4cuCLn9wCcro9y5+DYqoXAxj5TnQYeyM7MX242aipetUs
RWptigkF4X3enBsnKJ49VME+NK6/ZFYdoq5lVTt5+iyGtnhG5BXljaV6IMegSC+oknLvqFXH9duQ
V+M8CfTqQKuahrgP9ZyF3tDiQdTvqZlOYlqhFohvqdm6JdKDCHBvqDlGfoPdWO2ubP2h4AqN9shu
2EvqRSbeOFQF6C2o13W66Ny2WKFSLxus+g4hgyt1YukaLUoxsl1mGPYEtuWkBiCjPrRYHCCUlCX+
Gb8t/0xnRl9+AV92v7PMQkwLq/I7BOBHMMGbGTaGGZSZ9RkdAqgCHPwIh1vzd363YTSCXGjYrfn/
P9XtI3+Z6pcruH3GL37UIZte7Tvz0Q8hsmxAJaRY0OntAOIPsSrsclhAKCE93jpkBEr6qsj+HELt
W7erZ7w16ezXD0hbZCRNCZbDf54mrP66MPoUupLZePtUMjp1xYuFw83rpCLs3fRF3IZQc3ahUxpS
lvFnKG9We8OOivsW0pACqaBTrhk76VCOAlUghl8uR8t+t/V0FicbA6JG51HfAaiNVs2mVgmwEn+N
pRFFjGq5QVrnm31iwG5PKZ5E9Km3jhH0Or3TJ5fcDbEyV2HnrJMy8pbzJ/41MaJUAG6Dw7unz05V
jl1yZcareSoaHKqXVPbh3TxVqsxyHUZGNbt4hnexQUK0BcOEOjiKqcN8JtPu/ew3NnIZXC5T3NgY
R4f8r7ObzdHT3GaljputAkvoMua440Hv5j2UnQQ3VQgmdWr6IvEelAUJ7T6x7kLtUUFebRe2oltS
Z8Vd76FAvCWrenaeB/UKSoEA8SDyhRLRXDX5nWvbF9CkVG/lJC6Gw8o3ruQllDjJYXH9uDnJKAU3
k8f8vayHZypIpzL0QNeiIxIw228m8iB7Vk13QJkv2IgNQSriexDo8WscxfKCB9KaWnQwJrA5p3b7
1o1Bgkxfi4q80quapev4YDGQWXCsU67385Xz0v51lsTmu43OupQ7L2E4pgtWZPJl7g22zPQeE6WS
qxAiuYL32jk17XQkE8QhkmuLQvw7H88yqOYNwZLcuu4agozpnrzo0NbNLrGL/kytIYqTa50XnwuZ
g0lDz0ymoQFnhWNYwf5m6wq7XroxS7bkQh2pygC6KADiIRvNGVaQEw1anqxunxpIZW+TAQzUt/kC
O7X20hxQr2W6uOC4mNwjd9orDaM/CXURFZRKyw+zmxVoeOP5Em5/QoIdZQ/2r8vNlPv1/eDJ8HS7
MiX9aGGCJhGYVHxh5Ns4tb8wDEd++Ksqy0cZqQW6KnKhgzeBA6QxG3P+q2hS2XkQ3csytbx9LGtz
d2dUqFu//aVd3RkH5vZfbl8cAqTg/Vfp/nZ1Qy68uyJ4obnmf0NvKHXUdbybm1PJD2DY6DWYpt9L
CyIJRpENr3HTPllpljzFkGw8SMZQoavt0LOzjaK9TFiHo/jTbTYtqIz2blbyZwWiO3JijmUuW4fV
58gWxsoQRbZQEOB77AbzU9+O+bnXLaf0pg1qRcCcXHnmY+0M9b0L0qvWTcxHMnUmqL2CLIiOZBu6
oNxlUcGW8wBhBY+DufGVMsHEiRI9rKu7eE+TgxM3OSAqYi6oSQM8/FgMxxyuZOomhBLToau3NDnQ
JtkptvM/qJMu14jMI1K4wd386a3do9osctY0mSuT/sJ4eSF/Onhx/Fok0jxRa8DycOtLqwOdCP6g
yRiCKypVVtRJpgISmQte+8OBmslU2jsZIVhHLnQJPZBxbHokgyGh8eJVE9vRBYDWgx0CNWAriT1V
H31mkd1dJy7VfTn1b37veV8g7T6uoQg47oIBzVAZK5BuoUYz9rxTWWdQ4AOC+gt4CjkocbP2WHYR
Stes62zuoMCnqgp8IYjRLN933KBQ2811erfa/ASpj2OXl4sPhXp23EBM3LQfDFx2GfifKX8dsPyb
alTxVCLJtlMNJH4QpfWetAOltrEG/MabrwaCnN9igQLIpOc/Eju9a9PRelFxO0IP1Mqvjh11W7ey
hoNfOQniFAkDayAfnpIRyrg5BDq/6+HQKOU/IgyXGYLB+In6G99O8dNIGSAJGkceuQaYLcwE4LM0
HD5BowJczrDf3HqNPk89iTQiAmqzmwPsPbkBHfE+26jdbrNF8XefiA4geTyC5hvwDmORjW+ZDFFd
6lmfITtcoSjRzHbN0Cafqo6fZGmG34DnSZclyqMvSlrsXJgjUmv2GH37a2SfQoyCRhZOgLJt22Yr
I46RIAry9BOd5YGTzGf9b2y/8wuYyfDcLNMPeTbDsccjmMF2H7J6c45NjI+GmJw9pdfmXoks2VoY
FWAmf+XoyJlmSatmR/YhThf5hMTupezKcuuAfuCzlZUzn5WTuuY6sd16jyokiPOmxcxnhbU07HEL
Am3LMz5pfxdxMqDUUKYgSEDcKntrrWvnl6HjgQe7CpN/0+6XsVr4kfKPXgLZEZTKJMUlmwQSLma/
og7kCYtLBA1BexVPwwo1VP7x5uaPItyMQSqXAweas0ehxlFlXfcU9la+BkvZsJmbE4jYuFPjkizZ
PanenEDgmp6okw69BGEYQF1XatFsQ2K+z8bN/n22wDaCTafyFhEv10oWxJkF+aFT75r1hVoNS5td
7GX1kpp0QJAXxJxBc+GVh4JN7dGAQGzJtZQI2X4zx+yhB/w8x+8+xa6g/Vp24J4MR14+Gol5JG4G
H+qkuwRYq/Wgbwpo9EU6Ft3fVRDtfuT9dGQQf13j4SiPYROEy9ad+KlJCvsTA136TFun8uIAFspy
FaBq7gu5+WnFTyYLtq5VdADVO9/ojmkaCFdUiFlcW8baYxt07ooFSfRNZeeisr2vXQLa1amdogPL
0vxRD6T+OimgoWOhXMiOEmefpJjHaSznLUDAJwzb/huypf2y4154n7imCTHXCSyjdjFBRDl59xVQ
ZFGQY8xXJpKnHRh6wf3B2WqgMxtb1T5XLsIFOJt79Zkdvop2gIq7C5iQPoAUUwXbBgW9W9FyJGUV
nkQtlhHg95fT1sNz5lpJpNY1X9r8jxG246pxEHSlf8s07OIrlOW0Bte98Jj4moJrF2KK/VdrGthS
JXEPLb2g37VOZ+wYMp13PSDhS+TlppdqGE7Eoe3lYO+Miv4rq1LIQQJ/YfRx9pQDeg/oNs6CuoRs
KB7JT0as3m23XjrLGWvWfV6DGYjjQQmIRnagS/adND05Vf06X7H+U5wSZF/kkYVqB8WC+NnLylNR
GN5TDMKnA54o+i7sx6/anjK8Laww5AdHgirlZ/uERMaiMJtqh8ffcMaCfzhPwumhD82LbWKV0aJi
A0QIqEeG0bRoKxFui36ErpkBHQTX00Et3bzZZJKOO9S21ddOHxoQ6yN7ARs1qeNmKxrZbCrf6pZU
5Ub1btgDXyV3/D3Vt93shoynLUPt8CIlmtabspVn11fk1pp1rvD0CAzTussTYawjfRY44/sZ2X7X
i8JS0OegVnIb49dzcJE62DSTLJ/rOn+zEWV8i6pmg0Bc/9XM/GSF+qnxolwXkT2zaDZ5Kp2llU/G
wncz8+QSIwIFiqktEJHDOic4kIkOUkeR6QxpCmi5lhOEaFG8uomlAlpZA+6oiItsIACA/o3tnBHI
KS6efvzmynqxoCy3i7nAI7k0hmTPmYG3RJVAA71rAg4xHTN+83FXuJYjXksvjFemENnFS5h7DKei
WQ8qV8B6Ay8ONc833mQ/xqJrn9wware+X2T7IBNQStOTkcdkQ3E9asQrQvvxypdTvpLMHXegEKQa
dTp4eV6tfSmsNTV7gPcenHcHboutk2UoFx/bxyn3Ae1PomyPnAYAhlB4uEIZ5N1WybPhx/s8dNa/
06zwbbxqdeekU/EyD9kKJYu98YjoGr6FPgrKFWH/E6Sudsj1WniFQcwJRIr1NUQwZrZRkzpQ3d7u
7KUhQYDQ8c56Bgy8O3Cr1NzULsKHNaQhbk0HBIr4Xu1zbAeokHYdb5lohnFItX5ymjp4lKJNT92Y
+Eti9Hb+tKvCTk+FrTWXEIFfg8s3hShhucBta34D34ZCzb+V3kvljOB6wT9EKqLukbk1CIf0o3YM
3327EIzGtqXCh9AEebXykcjC3nD6yhmUeQY1foZczLudCjHAkTnbyX/KY38dGBMwBm2b7HgfhRsk
OZDXcyc8F5ErB7sNQCFJmu7MJGu/kEfYRnwbQ5xvgcVWtpyp51uDDdvftol4HvkyoGSE6+0sB9Rw
odNA/Yy+UlV/bFIvIv79nr7/Kur/1vvL2Jtzp6eqXENtp2A69COSrpBCr44DIgCbvDbtxxwlYZA5
zqe3wr8rh97/w56qH7Zw3WeVmthZBoN/QhV4PY9RWWms8xFIJbrf2MjrbWyEBWJPeg2k9IKn14fU
m+wlY683zPQNV12CTGKfVRD34UBe907WQKB4VO9I7JsfNBmwNu+yZ84aht9pX4ObJrM3qUBxcZRU
5Rkg+HyNsqfqUy3N7wRtNJzveGwlb7cxLJrCleGLF+XgH5NQa6gwrja3ptcM1QbyyOEmlUFwEiOg
V2L4TNXvRdFBmi70x4vL3f5kKWxkoso3X5tkdrCHRzaYC2QLKlSI4JYosMJEWJiXJ5KhyXRT6Cb1
2h2wndSLvaL1TL2/G5s4ITIXWQ4CVSO/YJmAdSUEaK1qcI+VYlhqantfOyAMGNuXSrmF/UMl0n2A
Hu0KDLdBdg0DDWBQ0QlM3YJ/z4EhXoFWg98ZJVT/RkMmz0Fa1GsoSU1nQL7Sg1MmznYqC/vejkux
7IQTvnRW/pClBf8BYD/qGz31FlZ/DpehQvlGl1gg8se7AvwIHkIxXnYSbeejemD4RLc/2S2eO1tZ
1rP6kDda2T2w3cc8hzDSTZAoK8N2K1QIMtwJgkS3DrPkEPww7sFgAyaqElX7CK4sKhH1R2q2Y/He
JOgh3g4fe8efm9QbM8DD/u3YYkKNTpVnK1DbnkQj872nF1ioRoQim1tl4ZnadNAufjHl+ziR0cnE
4pP4DGLV/+GLIrx3+oE/sCm5EBmCnff2FmWj8Ya8xmz6Ayi94B5r29mLzNZow2tI4aVXrn/NBf6K
2StvSmej3MZeI0KJAuGhZp8jG9xwuK/9ax424OPGw/8MjAxyUH4XIujS2+cJpeIQR2zsh7Zo2mVh
5sOX2LNfO08mf1hVi+E6DyXSClsllrw5HoRWh0AwCLIFuKeDBtwo/Yg0SWdGZ980XlPD5/OCskvM
7FTE4Sst02iD4ALlunDtLjnQYs3j+A0CDF+uic2LeL3U4Kdno8arQjN/kb0dFKAd2s57d3lzJTtk
OlO8GLxqAcLeaQvQTPZZQl48N93wW+YDBi3BxXaJ07C/uABQo9SgDb/FkAYQDNwbloz87c8jEzOa
7vPM/pxjZXMGBVN+xqo3P2MHEu/EYHxy7Sg62nG0CaysekzTuLt3EomClh7KoANiLsvaZ2xHvUYn
2lMQuF/nXjY6bw3AH0csjrBrcbgByUtEyMiXDiCu24g+N+6oFVWes/rXf/3v//t/vg//HfxR3KOM
NCjy/8pVdl9Eedv8z78c9q//Kmfz/u1//sU913aF4OCwEB7YRxzHRf/31wckweFt/q+wBd8Y1Iis
R94UzWNrrSBAkL3FuR8AmxZUCN16fGd7mlUBSPqHNhkBw1VKviF1jvR5/r0zVvM+NujD5AjEyjah
FVYvRLdDqZlIL84UZluXeOUgl8oX4VhF21llMInan9rAEV9CFMLclhlxIuIVsjEZBELATESHIPE/
2si5ytIVw2/8AHliVM/qg8iz4WzrwxC39abAQw+MTH/2prX6AjL9bCc6hhW7yJwa9UhuN7vQWHKm
CaCmwBb//NVz6+9fveNwB78sIZCDdvjPXz3o8Qqjb6Tz2PbRuEMSOEDVlDmtM25UL3WCpIleTvQT
cNCVy+t78nCAeQJUm6FM7Pdede4bhyx0P8zTM02zYQ8KYsXGQYgmfEmj2lrFdtKfJSQxj1UJnowR
ualPE0if8fU6b9oV/NOo8dauzIfSSJCOJ7rNzHq8U2FsHzi38MwFpEH+h9+lZ//65XCGqC++HY7S
EEc44ucvp3eTykXpfP44L9KdUgCXX/BPyFAUVyjKdldA9Z/pcRg1ubGhRx41tRfKtfLrWEKr2Aq9
V8SA1doRWQ7WNDyYwryBWIMQ7RdL1Wep14h4KT7kMSs+C6OEZFDZw3Us+LGR96FR1PcotN8gYS8e
C82mX4HbFnQHiX8kGyjDkm1bgv+RemlAHQ0boXn5ETWDam0dceD27GyJ4FS8n2QO1n4/B+Rx8MGZ
YfdJvWx8oAjD9hHa9eLxF19u3jeOtXeh3PHL0p4U5iwlvIPuJPm5qQuATuoR9MDyl51MHv1R9172
1OoDIoVlLWIQgKGRRU636AA9PGRemT9Zyqw3hjkVa+ql0X2fzqMLkPfezfFGXlpsbfE2+UAu37VS
P5XNdkMdlcXC//CL4N5PvwjBmGvifwHFbAkYsrT17fThSYUnizWCSiZ4FHhFQT6ODZfeBL0y4Qyj
6pPpNdYrLcK40Q2nQPjDxQg9LNGMGlKQcXImCdhZJZbEY2d5WDqtvbIsF61We4tQBAjtnSqGuExS
HWkQdVDz39rmyQKW+NumcVFlM9puupP9ZB4Zd80jnfEhsatFHo2otkKiiO24G+9v3X/zmQ28Vtv/
8Oz5+bGvv0wQQDmcOa5ngYjOc37+MpOwZmaaMf9BDs2IVGzmLUzgF+6tyPBQ9J2Z6y718peCiTWt
dcmjrkOg9Hreg+EWxLNII5YusMdduWuQZ9DP2Vo/XT8cADI6dwribXAgMzQ+EHQyQ4TTgilf1okJ
eleLZVfTS6IFBVuog2XGeweyMxGiBKB1N7jKl3FZgsvG99KrgzqXf/5WPPm3n5jNJRPStEC5y7j9
y7eCFRUP8jZ1Hhjkcs+2FswAtUmCEjatckucqIETx6uhvEbOlK4+UC8XEDQgumSygT8PwFgXVPJE
rezLEXVwg9Oumjo2wMWdNUsqBSwE6DkghRwcha4YjIOtVKX8fPNqHFSnSQbpxl6Hhko/BilGZAQ7
aipt610glMLR/puN/EodapqdtR/ZxsbFUpsbL7Wm917IYOKPeAxDV8QKYjB1OdWeeqIKGlt+DRku
6v3g7fGmgUAu906hsvRPYPyKn1O5ia1m2uUChSrazorBwTMCQUWwpmDHD8J+F8X4wl10jTc8WhpA
UgKIjNQtdkq6pfv6EQpKaYuwHCTCwiAHvXNv+nuIe5cX1UagmZ9a/+hm8kuaq/aBTAVeXasUOYwN
NanDTAGhYubrP/9GLPG3W8eD3oZnQlzAExy7cN3/4Tk0egyvu9GuHsLQ1FHn/HPc1NG3vEfRoT84
7B6ZnwjleSgABr9e+K0EIwby+/5LibTSBrqpYMmQTvT080iv7hg2MOPJy4wIGFdwsTh9XCMmBbpa
arrRtA5LNT12oQSrSJBvIjCBfi4LoziDJhalprqJHUa7c6VmudHNrAb5aOWKYUdNAI3ep6QmpJDX
EUrN1q6NXzkhgiLfatbR5LQfoNdAi2NlVNczcAiBqmmfckDdZui1yEAkASUwc4ZeQ22uuPNt8QF6
XQZDs1Z9puaPoM8ZAcxB3beVyBfLkurqWF5wl3TAvw4A8bzYyoJSOGPZCRUK8skMqr0fluYLWEXa
DZ6p/pbc4hj85yVyXX3rot6pww6C7A5vX2/T2sGECLAeTtOWqggQii9PjeIT6kYh3ThWXfgEznWO
+hxE62rZ7McGGQHACuQS7BfRG5ZP+SKbKv856SZr5RtDepejNnSnis7a00yiRQbwNlPPsuDBKweA
k6GT1fnD0oJoHILTwCa7+kB2UbfjuhG2WprO9G6jDvIbMMpmzJ7ncKMtRKyaOzdABCXnKvsKAvgD
KUO2cXsUw+S9oIjRWcZyDIGfgHyqbGtzN0QI2JuWbeMK3OyrGzWHxs+fAWZI7hgeh9cRGyNoXkDg
WhTdE/JcAeTsguKpyKYGMgFlt6WmU6Vq33QoHKcmRJjt+6Zhm1jZxRURdnNVsFQ+WFWR3rFKbs1x
kA9kGiK/XfmWP21sbbN41UC5Y3b3+zS/WGW+p2AtRIPAbpg6ewoYhZQh07Z2kKiN7hgA4VgsuaBu
ezFy8xrVAkG9otnbfl396Kzk1Y4nF5jXxl9im87vK9NutjxtDNQDTaBrAIpzU0aqePjdPGmyH7Ky
2iJg0a2rDpJ4eVQ+lBqNgjJIqCRrIEpuFBBtbNIctxRsdBAQDiBfZ8JTyo0q5OSH8YtbFKtpLMbn
OAFAw60cE7kW7NixuuUAaBR4kWpyQ5GWKwCLhkNftzUycH3XJ+cmLqplYzLvCn7ScGu7ZQTFmWI8
JRai8yhJlI+OhUSBU4TuN2Cq1mkW8B+B8o5di4wMDUc5gHflQRhtUdA0bf75SWj/+rbEqoEzm+HF
4JimiWfKzw9ChKGq1hqMDoLxJkKsvY/0EkEGQDd174XK3IEqDBERsnXQjgrb7mlqnQqCN2DJd2Rp
XuMux3qgr7LvBX6VKC7jn28eqOEPkKj2o53UFCvEs6JAsor9T+etiVRFaQFbOoOEI4Rxl0HTZPM6
wkb18VLxMbmosLXuqYMhA3L/z1+D+eu6VH8NgmHdoP9zHNphf3gfyGFAnbfL1OW9pl16GkmKW55B
+RgkXggD2NYEvszbTZ8G9ooPdvXrw4BGlCmK/OnuD0vw2SFTFi//+ZK5+cs6R5qu6br4l3Px8OB/
23kCaWpCaDCKL/OCfvJlDSb0IPqKmHCqg/Jg20m2leez7Z9mesfXJkqp/m4OwNs4m5mtoq+Q2rh5
N3ErVyKqcnA0rSnMmUkverYEuFyKdD2GDYiDkfJY5YkZPhhB9X4GIQS+6hVgHnlg8tWoz25+OSTy
/sN2nPYPt0iIwDsd22COjYXteJyh/fPPuR+nIaonkexGH1AvsbQhytJNkNqWWGgigCQf+qmHoK4G
nPQquUfRW/3p5uEbfEJ+yBoWfeBDtdEClCEaBkg5hSCYTvHOAQq0CB8Fy6pDr3upSYcAieDRGYJT
yBm0qv4an/ciAU7YNL+x/vjPvwFLRxd+/nNx87oSLCHckhKYrJ//XEAtshGZrGA3Y7jscjlHZBDb
985WkCNxCQ6VWh+SKWjAAw57N+bAtIGgepE4YHEMVAdiPiYRtg4sezuCyznEfgHQ3Q/tWz9hwtz6
P/ya8Y9k62jAhz9GMAt/iefZFiI83HV/jWIxqPoWMgqbbaoSflCQC1+iUggVbL0IvkSZBwo8FJ67
sgZSkg/RguyoAJIbcDEiAR3l4RePFSnEjoRzMZFzeM6QFyW3vBD5MQgRdqFmIUBL3cQ9A6ljhNXy
0JYHZMy+odgq/pGVFywa8UbKAxsZKd990VTDS0QG1QP303aTsao6tWknD0gi99u25tM9sNnBCo9y
67Oep2v96Mc0vc9jGWB6dJBMLMuLGYR4gYBBsrug0P7sBklxsHB3mzo8pMBAFajzZDzX4N24kBeZ
qTmqatoB/fxKdjJRJx3GrvJXJpb9y/kTyNjoKRtz6BYqz4Mt2T58mCvbrRrj5vjBlnV5dmpZtRJ9
Bb1JGkIfJQD+2lppnX20kY8h6kJroHUIWPz9qiFFjT2hy7wtVlrVPmBgQUyBHIOKowl8ppvmK6D9
LHGKSwvh+sT0QZOnjO5I7cItgmUbmBFWt+M69RsHqmpTMi5BoIw3itNmj1KF8jxx/87hIVrapFLf
XDQtE9AKERnyNwE/Gjz7cfPoBfsBEmyJRztPsF7ESCTi5L6VkFmmOTw9EYjTQVqgxJk8eFolO8TG
EYDWnWSzE75G6Cq8nz8p88ZNNo7Tap4jwoo3nuI7WW+jJgFTnB5nNW6+Nj1TrucZCr+62tC3vE0q
zSlaAehZbmlWPpX+JUqDgyuYKJaAA0KRovTHXcrmz2kDn58g3fKZ3GmeAWn9RQsizQM1/dDlGrWD
uk59CXSoAvBppI51olGBGxi7usS/CV0V2WwLcATkui/kH/EI5By+Ga7ouxkH/6tdNNHJBTccnjHd
xgo5fwDRI3+wJ1BhQU/CW7eOCPPlYCQLKLZkV3JBjYENCBvUSCPLKtZWzNut14FNuElf0z5NN8PE
oz03rPJTOvlYgMj0FRWQzcppC+sI1dHhwei6b2blJ6+oi8JSIm/Nixt4yR1Wp86COnJn+NFV0rhG
fpGcpqZNV/QBiIwfXV3OWHTjBVR9oLEf8E9BH5L6T0Xp2WBfHdJtWvbetuFG+QXS28uR1f7GShtA
Sz2kcYz22McVcg8KwcAlni7x3kwkA8YaXxkij2xRDhGrlj4eYr4Z5FfqNZ2oWznY+W+pGRoe6pkg
vDpPVeM3XCFGc3E9xR4hiBFtfAuBPGpWec3uAGnczb7tAHw2pAKKjd/Y32k2WUpjC5FdscQu3Hy0
jIE/ZPaR+mZLDiREhoq3+VJdo80P2LNAakVfuZ1ifwUSEcCGGrw0EY99v2YdE42RrNvSdaiC8ZPN
8/dr7h33DuXE+XzN+uewAbdBsaZPTQUq2CcpkUnXH6APdN2IN/fzdf3TNdOgoTH+ds1BUoOwH3m3
uzYfNr2RiK2qvX2J3BwwaKpEYYfRYWlBp2OqapStIidSRlLsPOpxjQJoxTyFrNvs2QLUEQs3gGqb
rgvRc/SoqN74kfs5sUMISZONgV40PNHpbC07iy1QaufnRrIKI7wA7OQxbirgOWqwvGEJkj4Cd5k+
VhkUKXvvSg4oGrDXDFCqNTVLllgPGPz/KDuPJbeRaE0/ESLgzRb0LJLlnTYIqVtCwnv79PdDsrqp
0XTcmNkgkBYsssjMPOc3sqMcggOYux7EkG9lXeOSLO6iFVao06Ho09XXMOZtRAsup6vQ3db79FkN
rfZ+0uzdrUdWTR1/Zlfs5Vzd3Hpn3pG8X1VleSf7yaF1OGLHpo7NQdblozqcJjP+nKu5O7hGla6J
7MY7sx2to5rk2Tkca3bq4zrIy4ObFNhbqXnmp6Kcfop5m+ZO82tK5784QetvbkFyIa6DHEw4wndz
Y3Kw1NvwcQzQkcl7Pfumay65YgYBmOWk0+rfY8tAiL+dsyf55HEqrGMcj/YBacBd6drIC+mzc9fG
4qcx6BVpUgVxS9u1zhGrxtYsQw02HZbZU1J5KzUA86A0m8pEmCMFZfHdDdULEtpL+pOojTvyJscA
BUSkF38rXfhXhbPrhz2qycocpuC5QZ9yjQ2DCu1j/no2LP7y+Mdzoy50H+FDQJsTYngDJQzBWQNR
8H88D4tu+HxFU269qUTBHPXzbY0GyDpIsdDJe40N99Rr3yHm+UGvN59eA9VeoBq3V4llvHmmfayy
Zdba01bujNGRMfbafR4l5HLkSGKRgaim58DTyqODmfRGDsjy3azH7jeoJSkGOUNzAKbvvsye/SDb
ZzsmpqtVw0WUhOdhN+J3vjwp80KEvkznha9dexhVkWwrvQ6+BfX2OtBw+43ezcVRU4lwYfL3cX0h
oGZ9JeeNSzgQnHXyN6timRDg0rGIuvxtdsW016GCb7O26z6TcvJlB8WAn4d3X3aH+FL15LmYT8lH
NRbk7YZdw0MIBuJko4C5lg2K1Ww9fjXfO9cwdy5SpTuRjMp7YfLJL89E4q5az8JNSeGC+MEjubq+
XQXG6j54l/DJVnCoCRYTYTmijkH8EEj6bGc73I1zWe9xIZne5gKfleWNTjJ0FRDAzM72rHhA8GLd
n1mSXklWvVYTDh4ReIJ9ESbYhl0T32S/LbQTiGfZpC4XIRjZoIXOszJizrmsprUSW0/lcnFT9naV
ESsbuXxGXk+D+5ewx+a6oJZZNO8KdH9WcpDs1YPendhOnmXJHjsP142BZbgo9B3bXO0Ig8p3QMW8
pqaiPCZheacFffg+OgVvDmTPayyyrjVgTmo2bmSrnYXpWiF1d5DBR5Ckv9LSVS+ytMyog6J4zZcZ
kadDWJ34pVXx3H/I4qnAbxJSyAnsqXvqrJ7daV+N+n5wunt9aYDrBonst2ZlLPf86NuHuYzxsAOX
5Z4CS//ndhI2Ljvz+HeofRvMELHvrs8IgnlGshKOaFcua+SuMlQzWWHHuNN717g08E2e5loVZyNT
77865woJv7HL1teyTrwQhmbV4nSzTNbk+JCq8WMaeekTqXEC/sL72dkpbXrnZhu9bfg3kw9qzOKv
rmy1DUh0dQPe2UCJy47f01CxN5niFRjbUKwGJNkDkZQnWRwNfQ8GjV1UEVjP+VxuiilP3kNRk8lY
TL3YSCfvuCW4u1oNvlrjdEzWKDZNB9naq853sxD1vRyqhJvZUGEspFX5QPDlVT4ny83qKF9UtswP
Zfy/X5RszYg+yheloPDJZiGpdsE0qyeJ8rziPZdiTgLcDzjJXMUCZJerjMBvyNBQCQiwL50cKSZw
m+jaSc4ZLZ2sLJvXVRtuONKvgCXFz+BA5lcDtHvSwg6WJXUo2KKhxi5LrmYcjFlNrqW0nE5GWAwP
si1ovXv0utx7WdJD9blCWvJaAlX53o2OdpFteZj90IQVXVXDVRzmyY2Yw/n6CLVOfb4bwUlqgyOw
Wvu5NwEIWV5c0BVoFmipeydbc9Z5X8tM8jSyFf93vlMpSNsuVF9tx0tXmXpu7To5kBorXmbbiXeJ
omprWQxTtT27dfDhqHbEfzE+peGE2phsVFseVRiNd8wbpXgZk77Y5jEhetk6BEZ2aiZ+0a5jW3RS
3PRFds1ypMoJ1LNxXx4quqHf4PiQkn1nIg8FhiPo/7QemktqYC2QJpm2Jr/eXKwKn19AOdzGAozF
hGPD9lpZCY+mqtEe4qw3D4QeJizhljlUgCCZkX3UgziMMxh1xBHzZ80bsksViYuqaEoBWHTmwKYZ
2AktrVbUtHfBBOIsyKriWdZhdPXNynSAWEtV5A2Yxi8HoUlOMGmwFvSi4deX8aMGdCoQmDvKohyh
l1uR9OqTrNEEe73JSpOtbBNTMjwQBrl2lz2GEcPrriSSJIsuYU+E+/un2Rm/IZXTnmR1qwBr5B+0
P8pi2FQmTCPoArIoL0Otvxhtmp7lk7wZekXE6gVliRcqL6q1xntjzT9K+jCYo7ox1K7f8EtTbfO2
cNZyYF9oytPw8/rXNpU3ryfI5sDymGWODf0+SeOdLqb8WXa3chKzujrrXy/fDU3OQNa7l+A3tYIv
Ch8/XOHshLK3YxgPibMgsxX3eKuSd8nobEHyjWdZulZhuEHacBx3EGq/hqPzbwAdn/oVSgcHUY7O
JjXhOUygYB/62M2ul6BxF8OF4Oh1BTIzWYPc3TjmX/0Mrxu2nYOxnyfKaD0koXYmn92eQQJm62RM
xV/BQYaZb+2q2f+v7XI8S3PG4S8ttmS5nHVFiuiua+HmS3f0W1GK6NyKUIeQn1k6Q1OkM9vv11ur
HNsAy1zXnjoeXDJY942h/ZIpYdsVSLTVtb2TKWF2becJI4Knll2o7BXEzus0oFccZoO3vXoo6dpr
30Xto2d61WNqpG8SCVPGobt1ytLbdiydpGT9yYZWCcm42N10tlKlzk6CY0uSRKIEBfRPF6mxlYyi
WiOFM26moUgm3/HyB3QP44MESF3rJEzKHttmfTV3w/MbgEg5ooBuqy5vGkLKYjaB7OYQZ9D9M15l
KxZjGBzj65AmQ7gdQ+J0pTKgpqnphXoWibfRyI49GMtlQv3iIczKH5NeJ0dZkvVup38NlXXyotrK
uJ44tN1bBlrHEeLUd5PT9C9W0jWbthLNdliKpqI5BzsOo5VsLczYu69q8ygbZVXZ92vPULVHWcIv
B3neKSvu8GD/fTZV20ZhbT/ilN0+Kcm50/PhUVvsz4eMFLoXtKov22SdHSrYWEUDAaGlv6zzknNb
d/qpj7PLbaA9jaovi38MNHKLtDiD4IMNhCnmryfJAXGWB/tCd930krNPQHRBI4QVOntFyfW7PBjs
/+uOHf5WcwLQXy3RIyJpRCkWFgLwgKHqrZMsdaNi3WGM8V2W5AXI/7SKcTrfGdmAUHfvhk898dRl
sJwmiFpl+XZH675JUN1eZmyFZZ2GQRFPtgAkleZ4QM5vuvyTYmSt16awXSRQefvkJa7ru9QwlLMs
TQM82nHQ3mSpdob+VBfuvEvJnJ2iUOAouVySf++syOt2bVJ9yh6pVn31kMUpTVeWWcbYEpotErSQ
gGYsa30PtezLUKXevbo0ZEtDYQJmRRAWmn4xePeQjb9GwHb9NZc6dB0rPfQLRMHQZvPRRP1y1pun
bIEpOPy075uSMIrsIOuGRQxIAQt7HdQUivnoeNvcOdvWuLITPQIsnZsXeRm8ERs2PHS3PYZKHOhp
EO4CdJ6WFhP+4mgQUpP9ZCvgwpceV7a9VNbKPRtLFNu9k8JanobGvi8bZHlpVYLwLzCf8O8FXkK5
N+jPt7tQmcS6XOqUkFYz8X5vvfUbC+uE2c0PMQzVJ8FZ0iF8/BfyrvpTRTZS1td40BM2a8q9OkbV
p+CYlI2l/dZ3bHiQ4OTIvdTfhue41NzVQLMfWh3Fmhkfp3cOEgigL3f1UifvZJ1slf2GvhZ/trre
8DW2qIN65Q1C3ymzAUmuFYgkocR/BICykVW3enlX2G147lyz2XlWMr+YaXBWMOn4e7kBMjnIG0zh
rzVOjZPv1Yo84JPo4k4clVp7SAPOEJH85ORt482Y9bjTQICEz9ReLrLBmHVx9P4Z4fKXXq5UIAfj
FjAexrzWi7HdDW6lvfBRKrshDfO1LKYNSGOLsI0vi82YcExjpxDWkd6tDEXfDkMcgx1iqAfC0a/4
5t0praG9yInruCKwuhSFzcReTqw9IMKLTvDkPiAwtimFPl68hRyUjFiEqla47mE9kcoOWtN4RzEM
ScMkK1eal5rvip0TrVXyCp5bZbzXZfM5WUb6EBL/fPmPQYo2qeu80O1zjq22osQJe6V1GIK65Buz
juTNMK9Zsey9bdjWNlP0fDeB8SY+zuIri0ZjcrJaFl9ZbPFTXc2ZqB6nKTWPeuopK2Sgpg8V0aRV
31nZiZBL/w4mLTfxTJC9RGkq0M288cNzEe1F8Ck7Gb0ie8nB/9XLUOCC5JotiIYk/bupnOUMZdt9
PVYW/3gsvZp0KLaVMmhr8ofZ5XaJDfTgSvV8q8k01nEfTNaqrq3yJBtwF8kvkN+7k4qw70ee8V1m
nXnFJczeZ1NlbRMynx993azTBbMUO5gYhGXrnmKUYO/HHsvzK5iJkUEdJ69p1X6N1ILsOlJ2SP8d
WemZcR0p0U5YTD5ORbuP8Kr43uS7EcGqXzVOlH5V9varhUrHpuiH6FxXSnJXK6O+9Sy7eCbSQm7L
6c2/urnz5aikmD47MUfvLcH4NagycREmqVXNIn4HCTZ5iptArMIsrX5Eg4vKA5mzJGBFVcrmY468
Cs2WRtwjF9kf3Lr4ZNOfravRJBaF8RJ6T5P7jQ0nmNou+rUYnSSw3j7zTHNWQWFFD1ob6HvXTex9
YWgkicDfY9M7jJ+mXWBjw9qqKcFnx4LQaZZ3CSqteOmhEKxKPEL2mlcULyqpKuie3rwqTVG+DNOg
3re4JfK9K15kD2t09+E8pQ+yyq69ZhW7rjjI/nPYW7sq09K1bCWI316QR3uUj5JVrhjXWO10j7LU
CsODb4SPiZw7impla+OpjDQsL8YOjQIQbPlN9h2LrL5kkQXjO1IMzHSi7IXQ1aVP8+KbEYGRNpH0
OdauC7Z2htTRaMW3KZhQ8+xM/inw8vgo1R+yu6KBTRpdNvayiC6DU7TDZ2F01R5nvWYrq/ExXbdm
nMGlyPRDoYtqIyftFetY8GV8sfMWSp5hHsCQJU9JYeLbYwLubpwef6qiD1gKK9ZqoslPZQvKSEw9
JK98SFZ2WHd7VLwUEqRL+f9x8HWq5Wn/OYEW4gIatwXqK4tiQwuzHz2L11hDjKzTSsuX9bk2zusy
HIxrtzoff+vWuunv3Ww2SweVffJ5iqQlOEnEv6Ok9fzG0fBLaGfzXcV5N0cP+k1VPXFv25Xw5+VH
lP1Bv/PgZmxk0a4s8vAECk6yGBivfWi3b8KozcuYhQlpTCbrbQsycYfEYdz7Njn/v2Czr1U9JzgB
sOku1jzvm2ngJod1ovqEWEu/HZNWuQu8qruD3O1ujahUHuMJwTcBx/ub1XcXXY6fE2Sghqj+u8yx
qBiddkChFe/hMvDyi1NO3QEZ62kfB017n00KqsJYkbyRIPqZxb34Fap7Szd4HZWmv7qpO+JGw3dP
WUhmcVxpO5gB3bEVM26tfW5tIrQ/X9Tlh4LT+/hDsRu0rImJ4RfZ7xNDDfaTUofrttGN1zxq3X1Z
EYSQxQlI2T5RkvhaxOTU2Otek1yLQ8i3NMP6bK0WsfmaqiPZciPPWV8ptlY8UrSLa2eHdPW+wkjx
2mrXYbt3iAhdx4rCYZ+XCqwGl7GlTfakmTTsH5dXBb0nwzZO6a+tmQWRtHNVVCiXVs8ro32oKdO1
NfUCZRf2mnptndM42JFih4yxzFw7JEKwBDeurZaG07OlIzgupxKRauzUFh1VWWRt03Zz1yBbsIzN
x2He6VaAacryXK3Xxx32bVC1pubQuGW7D6b8Fe+hcfRhWTZneeHj/bqLjXunmcfTnz1kNwHl1SeR
l+5ksSkxGc6FhWnSYh+Zmbp79uYWnFEZ3LP4Gg7iKHa0rULET2Wl7CcvYRH/cCKQpbIkG20F/cku
G7bxMv7WNU6JRaUxubBbnbxrdfVFz7E0vc3d4Mx65wrr2EQBK57sFsRwbiu0ctZyYi3jx8ePYI9n
sKzvbg8LCuxHKqV4SDiQ//Z8KBwNIkd5vJF9bw9z9ORguU15utV3oZId0a5+k0++zR3lursiMKZd
53CeA0eDKrrYrciLEuG0IjxcsqeFVfZPdZoKq/VlWccq499bi1Qa+i1IDhhKtlYBWJyut7JrW6aK
L1r8+GTL/zJdm0Y7PQhJLSyPnJZ57LDjVCTL5qS4SIx4+kaLXfZm6OB6g+YdqpD/clm0rcTh3CSK
s2p54VuNh5us10bXOFS1yjYW8NWH1kAFsxvgzqCczdeMaICsTzJvPMxihBwoJ8eWhxwJuEJiIGxo
NVIB8lK2sXeql4sstq1VbdUAorisG6qKJDU5/tJXddUkMhU759hpnXOSNuvOM+Y7FmGT2NjSYAdO
vyHwxbqS5OyzZUfZokXYNi69xTL2Vi/vvED7GiaL17F1aB3NAs3VH1Xa7KZJV05AGlLXzM7yMpkR
glXLRd7JuoiE0RocdL36owGpcQiIy1jZOVb63aSWxfGPetlDDiVNHmxrtsvXJ/7Xw+RYrfZ+EEBc
InOEftMhmLbqYo84LRdwXV+XUhooptBKDnaobmpZvPUZjFBdqZ4y7PTGiX1LsyIMpevw4JRZuhtE
mL5FQfIoKSVzE8T8W7S/9/AAo//vPQKlatfT3CIP66Eg6nUtwas2zE+66mxMA6/dW5WTxogj3Mq3
EbWedHujqM7QY7KTrL92dibVWfcZjnZW17UPaM3DbDFx7BiJnXik+2pnjy1V4VeT1T5cK8u82QHo
W4RcqSuWS1On0YYztrqW01wbNAf/mAQ17VldbJwWb6dRmdRVmgbd6lYXu8JxruVCejfdmjQNOVVf
jpSVv7XLctOghfHHdP/ZcVxegWyRFzmjrblfdbci3zoWdtnHzSscYbYJBLS1R8Zl9MtwKs8jboxk
dopKvavgpqiGoChbuqDRu3XY1nAr+ZS3stKu7cUUZDLidVKjfWoMzVMVqfyW6JFzcL2EcMlQJ4+6
+yHbZA2I03jvEHlc3epsCx+PKIdNpyVW/STACjwVT7K7vKSGx7ZddZ3rM2SdKdQY0RDR7PXCHfZa
poKBybL0TDAuPTfEPvYCFYgqKLSB/12Xq2yRfcBytuCxe3Scl96yAe6kti16A8mwLNWPhZX0zUuQ
YfhrVVjheW74nFnR+KllYNZrK2vJQ1eY0qUhAIm8mY5TBamejWP4gJAmBo0KDMyEo7M/ZOb0N0T7
FSSUIfTTbgBrZHhglkwEBdKoe1ECkni9USPd4SC9raZJfFCWfRfcpWJjjNP4UjaAySMbZX3NTQ7X
mTA6JbgSIPjY8fVLs/wSzBkiqm15Z1g6eVxnSkuyQ/+U5Z28NFFT7M3GQOwpDM/2vxdCa3DfR37W
ssjVd6rbfMrGW/0ffeexEgu27T/nuA0Vidsf8eTbyLlv9fLuVjeXbnSKkM1eXsEfT7rVyReTzEgv
u7gQ/tvVzc1oV9k5Qluh1ZwRhsWo3gmN7ehmzaaOZ/D72aPnQORUitZ9KXP9ocR+6V4lkfrSdNrs
z06b3vVD5r3MQdesibs4vAe0ms1gbw22/xt9KXqLl+6sAMGRM8V9reEbI77LRgupoKeArwt77lOd
WCU2bCFfdbzXuQaLnC0ZKLAMsixvkUkfjiBaF97H6L1mAT7f6ThcZAkq53OWq8P9tSRMAlvu+HAt
2c4+mwv1UZa8hAiJjW5Abjjv4M+hDQ/tfC8vOkDYTR4YKhAF6vLK/GqoQVRiueK6m1a1OhuG/9KC
qIof8gu1v81QoRNwH4dil6cRZvT/zgw53tvkBuhLDxNO6E6ZuUF7zH5oAd08mIUT7yfTgVnWl0BL
lotBVOScYT2vB5xG2JVS1xnhzqjnke0pJdk3jkzdr+0Iujr2Pg8dpkmxMp7UaBrWGZGtH6jwVJr9
o0Zpb60mmX4ylNK5TD1pNdlQwTbHt1P97AcLDufc/oSQ5e6mpi2OGWYNiADebmPg2UfSus28ikO9
OLaajXfXqAQHLB2IOUOotK26fBE9MHBW+PpAcK98ydjg7GqssNeyNYNceK6H7I1gdNquumH23S5q
nsolqYrKzOxbDi6OfehhCgBDCluRLlePjRbM10uSD78XfyiznSH0q4R3RIXgpSx3wVyI34qy4Y+6
dOlXujkWtHKINrcbflusfQ0caBSCjMeUiY0j1BpWbBQ/alYNE6Zqqh9Nb794o2q8JN1o7hPHDLZp
2QfvCjSCESgNtrlIjub91F5iNTPOI9nOVVWP+f0YCbXZhSFMtByUF3oYQ3DQmgSvyEYPHvTlwqmp
ugwLkS0m3L8BA8smvRlwjaFRdmOJ/kn4Oj7KOeRF2BEg8HALLRVcmjBnvM2RMjSN6ZtRlihtkkjH
FaqLd1EPIjzoLXGJ0XG4FJVA87UJbCIRFG8NYilmZgv0ycCE6dag2FZ1VgBuOlWOcm7eOB9GGKC1
LGrnzoZY/D50P+ylOsAD6tAtwUGyBJUPgjnca3BdUcAaFNxRbeUEedjcDGFG4mdpkHWy1dI45iLW
Th/gsNUKDUJfyWbn3mtBiLuOGf1Qp/SpqSrlpQTatW9mU9+mVa585Jaykh0mHLbXXZWYJzkyyIHq
SOsVbEaeMk0lv/tlBdFaKatdYtzHtqXfE5EctmGm4CDyb528q2NRrZZwxnbyph4OISejfhpd/jEZ
Ky9WneoXr3iRBaPgB8LPAP0dxsL526mnLtmw7043Jgy+9W1UtYwPjbL3mylwdrJBvpQA7AMWPiEi
84srtgMVX+ka8Tbh+X7fl1rok9An4FzP086pGmcju7kBKQLb9Fh3l9b/71FWH1WvHeZLiqH3D4gT
9Q+wEZD6MPBJJpN0utV3UU6ieJ5djoN0kw1JqqonQqwHOUjW8/ci+tAOS4jLMe7JdhNhH1z7XbXU
DymqE3s7dAecn0rYIN+vueWb0yj2uvfA1xmhaA8NjlF7kFnGvVU2X6N5Rz9AD/8ywu4n04Xnq86f
VAB0FmkaYeHiFAUYet6kAWVD24/3eZqoaz3VAAM37nnSUFWTilRxr+9CNXLPsiTrlyrZy5tFsLsm
fvW8APBn2uK5nPTgUcmeAAlDeVkuM5ZM67gao60sAhddbJSraVfFM8KWbndqtHa6t+YMIUuy7iso
VfNBNkbOOG1xYc43shW/2/Euy/Hhka11hqLXBI5LNsoqmBZAbc3pXpasgBhD0JwCjje5vl78ptPF
TqMHULpOAaSvZPHmV301upHlcenTVEq7kp7WquOOcKO16dl1ke3UFYxM2fLOzwqsHg4T4+u0lGSV
qutvyMSmZ9m/4V92h008q87SwwVG9NgLkwA+k3mQKRDZACmmY6OjRxfssdgCjvz6lOnjpNrsHs3o
TF5KXfOChkdk7XQ2tj6/m49j3ZeAK/VkNWUTfntKj0tA9xG2lveQHG1+bB4duN3pNJFtTTNnZxJd
37qOZ2/NIv0o41IBpG8rK0F6ck869oAQcPToBfy4a3AUv7kEus0WhWZNNw00LszxIu8UC7hRVSLg
qNt8rLEyZNi3l4vosbci/sQqTSiWyBlL8qAGuB03gbl2C50obrIgyffO+Dh5y47IQ9o35PlIYEzF
0dDrefWqR7C8kc848v0ffWBsfxVI7D2VqhEeQjf79Prwu4hDbxdEmrdPAoXYFsdhVsmI/6L51Yqm
dGcvaAa3GQ9xXfK3op/jRtgUm5Y/ISf1UMJE3ApkD5IA9HmlvXSG9s3TdNdXQYStzS4g2qk4fm2Q
IFIngD9D2K36gW8PUYIcz6kW2y40Q9QHz1ORPydP6OuzgABEImID6NmBeFqOzZpMx2YYOtZlNY3v
RmCLvijac0c4PiRi/3di5RqAQaPdhIVWbctWyfzBBGCqp/0KXUmATtGnZnfz97bqdvgXHprZujfK
Wr3zGrCtLE79xovq3Nei6VfQfa9z1Jc5+/5ECpv3ovlEZXAXe/l7nwEm0csOKm7xpINW84cac3ld
eQ/zZGXVFctK1WI/Jszvaf6B7tfW4J3JPUzzRqf5qbJNWFvmG2yA6gjkmNMJZi++GfeEDBRlWOlz
ngKwsr7pkT4D+GZP6UWFWNHhEzLppsxZYKcMs6mqTC6RDbJ6DsnbWQkeBWPR7UCLfleGPH/pgl8V
Ero7SGivCtFR9gnzpRwJIGXRIjg1piwes7NWNf0CHpO/ZK5QZSK8AERy+JnGYX3RJgMztPSl63vt
1XCOPQjKlRKIFw1eyLpA2WA98htAxNM8YC9+MefxWAgVJ64kuwwtnk8aFJnNnPBhkOjtdxF40mMU
Hryq3Tg65olBUWORYw6PnRbVbD7bahfZiA72ffcA9GNt1tMACtk8aoWr+GoUZSDtumdnLkhYTsW8
7oK8Pop4ONQd2FyklkjNAl9XOnU/DHDMCjMH+AquC9l6sv2Rg4VKSZqo7XCL63FliAL74jrAnHHN
EV1l79ouQjszUlc2CEiB9MJ+nuExmFgA+VqQa0eO5e5q6BS27kF9IIbtm1U7geJQj7En4IdXVaRv
qqlqjl2CcPq9vK3gvaX+b22zrlKRF3a/a9TuUJQEukBHMkrOosnm6wQhHkFxoPvZOA87yB45bGez
9rF6H9HRmJuj8CJ9a3XqvaqX1REg+cw3LHKxS+F8vG4mQCadPv1krbKhyczeYyMWNXl2Bj6rX3i0
dcQV8nAVlA4eVKn79xN+Tp+xywFucqrIz/Ufuu08i6DzdXJ6hxCu6saJ+7/Kho9HePNDadoI+JZo
N5OBL/JFJLv37us0idAPxnjVFi95NFebtAOIXHc/MwfNEoC6DrKpZbmZlci97+vgkM2u8hwg8BtM
0Z1mdK+51RZblEs+2zxVNk7Q8OEh7Ij6T39WbdGTwidRrTXFcxP138LabFEyjOxdYpNQKYduG/R1
vuL1JndZNu68iDckK9Fs0TOrP1cFb5aWipdsIK+vVxxdArFL4mw7E1De26I5ZVmBtE9SvA6luhKL
Nww+ldhE4ZlGRjPZtkVwqktUJRK+jKrWP5SB9hHpDqGapr5TOW+surnvNzAXraOiK4KYfWIeUoHI
Rd1Wv4RWFD6e1IZa/0KlJ/ZHM8aavEkxTA0f29zQ9ij01mFnrVFALpzmWU3FW2Wqke8ZI0dfN7tE
jh1ua2NAXzgEm1p72UHX2CQkbvLR1t7sd4k7rZzmVLap79qT7Qsvx/A9K91tQbrn0gFZrMOmveRW
RzQXORLE1OBhtUJFk7LpXonpx77orQ+jCGFkEXK6F6q3H1I0T9zmWCjTT89B/8ryPq0hw/7TGA45
mSc/EqSLWZzH1WQB5yt0z10Rhh73nLxSsmuo2aRZdRcPLb/B7mhuMc/Q/W5x+jRS7Q1C9wh2tT6Z
k+ut47LHOyOBnCqG+E5eemHFd2RH79KstqEO2xkw3v7ZTSBYEFnyM1vxu7b+FRvWmzVMf9V6Sw4s
Mk+Ase9KWIjORBzRtN1qjQ7Ce4PZ6MbJ0xdkxa3LyHLvt3Va78uwyR6yCRyeEnWPopt9s8vSTcam
bq1DzEIUK8bhSxvA0mb2qtNwVq50YSAI5Cb7OnPDE7Y0AWo/RnQ3e5l1CNipHUWUaMd4MGBoRvl8
V8TJsM8RQT4BDTd2mhDTuY+ykM0stFbgMdW2HzBGJNekbco4cR6yNow2YX2uOmg9prBJpmIAiXYG
W+K8wucwQvx3taAgV22ikjc3gcRbQlgvtuFhFziL6rVp9r1i4zeQx+5rS9J+VTtWh9p+hMZwBwzI
mLBkQiJffZ8rTk5a1RcfSkVO1Eva8VBaprWG8tr4LT+XH6MF0yeC1/IBrbgFnAz2AZwqrn+dMD5Y
wHBWhKr1Mdpdh4evUPHWtPDPIC7yESKI4vOzPnwQT+fAllT9h+YFvZ+BkvrwLKSQrNmtP8KCnwh0
DKsPKGQjotpIvIWKccRwUL+gP+kRkHCCtSzGYtYvuQKLaIw+5jYpV/CSTDDdYbutzJFF1jSPkc2Z
OAjN/tIi4npp+FvvRrfeAjjjrMwCtC69DKpl6lhn9tpElLwHZa6VlzbhLRvMVW/zKpEYSpDyHgc0
khGF6UJjiYKi5gM0CthviIOePZraygYyvlVVpcE4pfnu9ikpZrRB4PgXz+R0pm2PnsgapJC9wg3L
8HvNSO8ra3D8SSTGJiEE7BtWv9OLxMOTPB62c3npk2rad00cXGb+FiW2T2AWX9MoEA8EUjsfTSqW
rFpR75FCR9Evnx9sc2LBLuppRSABdB3K3SSmOMmqfdytIDO0W2MxQe3yeAUjPvkfts5ruXEdW8NP
xCrmcCuKypYsyXbv3jesThtgzvHpz0d6Zjw1dW5QAkjRskQCC2v94WYPXXH0ZpxWkXbEg6Wc/y66
Ap+RYt5XuPIFU+l9AA7edvUQQ3zh+Q9nEL9T5Ur+FRtsCIbD7Qxa27GDMInEJkxJtDY1OjiSl7s4
hjIkQzS+tCF9tZXkqi9Tt0hJXNlZV287tEMVdNhYuCXEBxICaLGGlt95mbNRs4JCJMtDG4f2Yyg9
kupWtms6o9wMBUmNwhPuNsEAbtNQWQ6aqLS3k1v3J4Q67JdYajE33QxuoSFdpplMqDkh9M0p4ktu
VIB0jcuENF3QW1N8httR7Qn8LT7ZDd206qChmCGVJjy3PKqIQ5W/TGfuMGKT1qFHiiaKYlLIk6MF
bRsW+0LI1Dfj98bWqlcxjfqGjNrfzN5UmAc5nXJr0099uYkaodzssumuoz0qm5xy/UsjB+mj2cw/
rnqnCOuNvCDNk7T1K9luwA0dwJ+iRoEytzDQdjQNZXo0LzeI0rqqllyhN+64JcZr21BtxEbRO4nQ
xTE1c18Qct/3Qkk3vaveTBI6gWFP00ZrlVPrFe9S2s4lb5U/9cgPNVqa8WKWVR40U/K7McDv1IiK
45zzWnR1fEn7Ydwo8eRsRlwGWtZ9VCFYVlQ7O2HkHQZTiHuQ7GFKd2GI6RrSHdJR/pijOZzNEPjW
WEZ+1I2W30juk67Us5MieyigBonRaSyO7tTjDOIW1QXNsatas6UygIoYWCLqWG4AliUik5l9rkcP
R5eR4Emr+2YPyTaIRgXKWiXnQ2alDdDK8q1tiruiAnhDYLvZO03zXZOp7hu1ZvKEpTx8nnmbuxGW
3CyOrsC1aMmJdn2UBMhBE8ELbdqq7D5KL5InOEoq1av576YxwMoRFmx5KOBQ4LPuz+OI+1DnfU/D
3Ny0Tk+uA5mmMUUburFvlErH6wjIEM2iZpe64sNBrCYYPR03U5kG8yhsNsM9X1Dfy50tQjWQTvqB
IdC4rUiZBUiuqkEagSYsFIHQil5e8hE9rCZkicps09g4SMLtlLh3/DaLW1+G0Z4cXHpKkN61Vd0+
E+NfMLtskTGPXw1NU/YlD9ImnF5TABxDFst7w35WWBSaDZe6iYRX0lYNO1a11on02dmVhhj3WWlr
2xiAzUa6yMnGNyFHi/Cm6f0MhOTWcpJ75Mmzbbl10CKRS906U3c9dLzD7KgejF9ETpjDodL0Sbbr
EH6fO7tAzivGiwE99V04qUHjuPUGunK6Cz2LmSSUIkDl6buG7k5Qdc3w1DLSQhnsm0rXsfryPDxL
DYS/qjAet5g/PvmpXHIs7g/Sn+lOKjhdTMbWScHICJJyoPWdGkeTGkE7PcyA+YzyIyI/A8/VV8AG
Ampva78npNhVFgrmFUoQoMOL9lGlULgMCoEeNf96BEGfjua0UYmkzQ5rMOafn8gsDGcZp3clrGa/
V7XwRTbGd9ukDj/35SnuEnnMJ6ZrUwHOVVDNKJ2zwy4T6ukZ792thgudX1UaikhFCHUuBKeUNKdW
zwF5jSmajqLahAis7lWFPUtfWfVnY82gIMwiwxrJtu6hl8w7OJqYYSQQUrtZYac+ZjFAAK86YnnZ
ncZB9qf11VcjbLM7ZTHQKTg1rNQO6Xbw7fspT909P255MlK1PNnku3btXFwnxH5PSCLNpzhj0+bB
S/LXq7ktxYAuHfcVBUZkaM5kL9wNqf6r1Lz6lFT5R+1mJFByc6gPc5SxRfZgNbvphCxxN50Go0PL
3GnwwrW1LNtYFuosem4ee2UxxCv34zTnJ1aRnE3QGAZWV3zYEaiAthcF1yfV0uCzm5mFr0RFxF7K
DU9rQ/hKHBolV4u0+y5U1Po0dzV6WYO1r5kOT7WagF2MCEs3VV28xUn7q2nz7vO7Wl+tX1M0W2if
T+HsovzSyX24uFGu+4z1lbt0F2s+fu9tXeYjH5rGHsPhZIt3SE0lE12gIfXP7oKqrOfEH0Yucs1v
1Co5tu1MwX3eakNy1xQvxs2ef4zim4UMJUoQRPBNE4Y+k9TyAapbXzTXRGG6QELXj5IpzDaRGob7
Oa0OQ1MhrJDjihhHx6GFl6gQrAGDHY3T+gkQ86Au7MzvlO1K/CoMd/bXl40WlWx/Q2MTtYAokQqB
/v1W5B5bq8EkX4Mh1Qmgg36ScMz90oHHVv105/QneReXbzZEQ67XLZfdMX08sLBBjeRx/a1KfSxO
9dKs3bUxEfPgNl9+yv/vcIgR/X+dPThes5sGSXIx32vl4GO2/J3NSec3Jqpwga2YCIzkyaGvMo+i
DieIEv/vwo0RS582tVeDz5ROBeSOpgfxt5t+SzwlqACOmtJewrSLjqmSIed+67AJ3HVRf8/D8pIw
D5xQycYhrcx+ICcnSJQ30LQ6PGZn/dagDU86XHEDJ6mVDcBoygkinh9hleXM3XO20wZxd6iKhdkT
3/X3WnWNfb+kCVTLyk6jQCayrvXzpGFts4eI4Dy7mmfY613wklnx5q00SOwHcgGRsh+OSmEnPDru
dJUTgmyWozRETeQZPcQbqj49hapEl7tVCKsgY535ao5owSjWZqbqvFFGQFquoW8ST5hPFI/yskxO
XjH/5sfGnwbQ6tEccrw19bjdRpTI9KH1roOcjT1J5RLWmB+zhdhadVPc1AxSY882ypdpGW+6VBQ3
K6bijJAVov35HqL9vKUK43EWgs/GiLItHje6Oyd/gfqvz2Eemz6WyPm2UebqkiCcYWiF8lEyze6c
sXaPKb5Ed7wzqUlbc/trTOTemVu851vz6Tiy2PMI5IeQPPpHkYcoJsTKjy40Sx952h7EqEyvisq+
p/H6oEwj+UOU0TuZJB8HbvN7L+QdQVTnTybJp7Eu6Lli39KQ8CUXcbWpVWzbzMb+SWbeJRfAHOWo
bXcgWfKgNAjHpasgWpEt2RaiSY46ivNbJzPnAyqm836mdLAFpWlsZ6VtAsLHbVEO8V6tlnyHR0Yq
J9Pays6+AvTHrlD2jxw+iREX0fdQKW2Y4BQT9GdSqsVCXokC1bDnRzOo39tG+ysf2gp1cgiTVPup
w+DVEruxhw7QkG/RXE7uMk4yyK3JxCQVtFOWnqusHM7Wkr2bgPoORl0dvL5W3rG+DqRnkFKFsbcN
uzQYRSzeQQr+lBhNvZi1rrwZqqVgn6EOgdtlIButItql9eh+r8lf154Ltr4JpzOJT7FNTeSUeirI
BxT5ty5K7j8abzB8J3G0GzsA41iXUbNv4J49I7OF9U4l/E+NfLDlxb9rDImJpzXj7hVpuXiPmAfP
6OXdqEJSG4rMf6XlH2QFImqkUbmZa9t7gjYOdyJyIAxXMx5bczLfSDH8nvT2OE+yfQ5N6947hC2i
HDwzRtP1HiVwpqO1/p3yYU9rzTuhlpZuvvqfh9cz18G1vzbr6V/v/hr7fy+xHrbncJ3nEStTjoLM
J+yPxdT482UxYHe89tdX63rTRyonrf3/evl1/Ov0dWxt/mdsvc46NmltvjXUctywt0vRfsvzkkV1
eak6hDCkU/89avQmAcFyPFWA7Ab4sf2r//nWz1ZOlAEVS9mJRFantSmXZXYwC8TH1r7ZTP/uo15N
FNnHl2LSxcPSVB4HNzN8QETisY6Vmc3sHpvDfh1bGxVuuhoN4eVzKLOTV8E09vWmFufGo4ma/+fY
eiBv5pr6zqJ1vFz8cyxWmo2m9erxa4wdp4+YvXErzFQLIrcUe6tEarxQKuuqlqZ6DTMvYukb2x+1
q31kAJGfuqqMpzmUWWBjQHQvppntk5g2SLwV3yMQF/sYA8gDhRFYy7ATMdnbarrXb/s6JZcS5i92
0TcXM073LmvsGSdPQqQ5SY8wx/YJW/5zjmTrHnGX97xOnSv0QzVQ2HYxrQj7ZWjHmAhffUnG9oQY
SnbGvVdiqQOQGxTVHBieZmN6kqEfV8w/pIPsJF+09ySh/5K3tfodvbV8Kwc7D9RZe6Xc3LHF7JBp
LJLRb1A33Jt1QaVHRZBJ0yHKEXpvk75X3ytnADDaJgubgkxSij8UFlTC+CsufxtN17BTBtDYCetj
Hsxym8Gde6QRIgXlWPwklz+d16Fa6N3VS7Pj2lsbiMJi10D93q7nr2Ntp797Vl9f1l4fFTMVpvGl
bScPnFort0WWDI9chjk02GgIFDEMj3UsKgh2AUdd156HK+c5qrI/yND864R5RKqarCQYlOUaa5Pp
/0SDJe/rZbxyjo4q1oWbrxP6DrsHU6nT4zpW8dxeWiW8eg01/KnYopcoXrU5UzHxTKad44olPcG0
vY4JK7pnORXUdcgqelC3afFrndfXoWiYJ18tNX2/duOpKR4TWfHPK+RYYOsAlVbM6wpyBQ76Gpex
c4gb5lckW/4Nuv08pZmJz7Xw29f4/55Hij8HDmnou/V6Xyf2WvQcqcaxs8kGHwWn4gXJQPNojIt+
ThWNm3VsbfpCLV7apRGxApxTn+ZF8wlqzn8OfJ2sJbNzKHX19WtofTWlYfHyNebG2R/Vq4l+6sjb
uHUTvxQ6JWOJWe/nq68xW2kBEdTeaT1DocL0eVouqvSg6IBhWh3V8bg0MUNRs/ZdkAgKQmKG3drV
ZJHhhtDBu3as5l2G4QLyWXKFy8nRILNDLCWg6qU7yK7EMRicCVJN7L2k/W54Kfi2wiTDvHRNiuoH
vQG53w6d/T7m9XCQChHbejQdm+TQ1uW0FSZc+b61nVNYE5TYCdk5VdEkImmp/eb0OVswT36sPSvT
kudSJ1h7kRvab4ZpoZLUZvd1qOgE0URWzpe1C2LK9PFw/F6h87DVx8p7s6JeQRIsUgLL89w3jdDo
oOYEdWu3QOoF/TWCnPVkg+niFQbDeT0Yguh4+6ZzW/f+MBk8V2X5qi4XTVrC3dbz8st6IrbExHRT
hzMSxoWbdWxg5QlkgwqVx/7ei8oeEg1L3rgubOva5OpOSLpzKeO0PXQR37D1+eCkzU46fQr2U0T7
HLWQNzHcy7LOdp6CMXQ6LLqXg/0kSWBR/NW6oACV9a4kPdmpVP3WiYTVfcqzd0sbJ+J8ZjlMY1Ji
ccM5zxF0Z3RE0/deGSm2eOEHctBYcIyIP3uduV97VTnUb45xZHaMAhsvSwdU0MnRdQ/6VoIUdR7K
92Ykk5VWlKSg0egHLReOL6kJLFk+x+9BugRRanY70lhLbswlnM+eU2fkvqln4uDpW8RH3Vd78YNZ
Gz09GKZyM/L6W6crWPG41XTjQyPDUYzkq1P2LooBLTKmeOwLu4RqqKMhiGpW8aPN+9cwrNQ3nAxX
xM2mNr3wmZHXSipidVWp+H4mDXTR0qyv5BJj2IX5InKRfg5pYxidFKN/xE36q7Rd49BgY3GVFvpw
EyHuOauyv4i9m1+uKa/9mGl/sNnYJV5jsVm6NdO8ISDPqWG3LXAJK9l4iCt/Ewv+Wub1RuCN8W7G
zTECyPtLyxCGU15TbEweul2cUebNd4VGnjZX4jxwh7ik6B19I+ir9r0LkUG2nkSfPmlfzb6oSQTY
0a9a/lDFbO+9RlvQ+bm7nVRyhHksC4yzXZK2KshYe9bvczzkb0MXL+zCVJ7WblqhNwpo4gLz3n4N
u4k6VDdUcDWM8TWqzYVfFjc7UMHxoanQCLGU/IDdEyYOqV0fSPrVgbnQytmZGw9Cf/78TA2SAsUW
EFQQKxT6KWqlm1hvI5I39sbU77gOPsTMDGQw1e5EqBe4feegvhStfNedFs3aLL9b7Nbe+9nV7m2j
79ZjSJ965w4P7c1o/+6YnN9N6XjPrESeH4uM994yJly0MWFejo0IwZFrxtV06anoLT6qnsz90usp
Fj9ynHjXHnrA5aPxkp0MS+u9LSrMdvNsvx7rPEu9O2F9+OyVZnVvh/loqomKrIV+SKp0vmZL06rD
eY5bnXQNvbJr+l3vKjZaRrp9HXXNYc87ZRsyOmgGrIPGciS2WGOmKTtnem1f1UHjaDi1c2BGUY9g
7dJfD60NBUxsnvrr2vm8VFY1FkXVgjRqNsjD0GekJRuJYZpr1RLCEMpha7dY/gBFAJt3L7BnqhbA
ieiOrc7Zs6vOx05Ob5/d9YhWl/0pspJrlvZ/mUVcHDMyXte+r/7VoIDpBPjKVf7/HBhUb3zR+Shf
57aGoxmbZtSqDQBypEWWq0QtyaBRjxEMMENxMxJ33MkeMqWWquLGkwRJwO7n6bJ4GK1j63ku1kC3
tetW5iuMO7IMy/u/xueqQb6othV0GUVNKBdqWzmFEsYpTR63OQBjKJZDWlJEXsYik9kTISABnMNu
3zIrfy/DSl7XnudN4QKtxJF8OTi0sbJXBjtmI513b6qd6y82vh8gRlpAL5xRAUtlc/xcO7KmxoRe
/XxZu1oLlAMyXrpfu+WUx8dw8EAOL+9ExjO7zUP0+YfXIdua/KhOxWPtWdlAinVAE2XtRni/B7a5
JKKXt0vbKk9wMezN2k11x3qtoeCuvfXztUI/pHZWv66fPVtwXqMVK/hpLp97ARZNulYGa7fEXJ5b
M8ftZv1sdoYMUowQ1NJbrxaF/WtakuKlsExpzdJy1Veqpj7ZFAtIJE8Vc7VZNAfVpjIkMP98d8Zi
2sRCOD8AEJ9rXuFJx/PUWPM/5C0+JjKh38sOughFefnE55ulntBwg0dneQXBkR7Kwg5PrTHLcxgq
0YE6ZH4oEPG86Vn8kSLP9rudnIc54dfuuOXvPCtsLJeT8aSVmBq7Megbcj/R7yOF+IYMPhsDTbjx
NR3zGCSOEGdKpPt4nN/sOTc2yHEC3yhT+6Wdu2LeZJXG7c2T2qfZbW0U205vZEORyA5/OCg8+n0C
A90dKuppouoBXAE9h0OnorHZwWLx2vEMWH4+1k31E9tM5Whp2fRmdRW33fiq4Qf/ge/ar3x2fQr0
KHeX4U7a8k/VZcktiiN0a1NH2UHTVz9KK9YIWtud5ur2u7T3lMTSb8Y8DztDieLAVdKzULxfhOvq
yayjP2ZU/OxGaVLeqZyDBmKUKpuLcRZCY2MdpygwQX7wpJH8PVAkSifLBYpUUax0eLCTavS2uqS8
VAEEeBTFnox8TMkP0/M2jzF/QZ2YKoH2rZqFd7A8Kp8A39Ogkshjmg5gpQEsfNP04cX624X1fR1y
7WGozQkierWhCiV2akFGzELuksTLSL5XJTavHeM2jn/rOJ4Y96K13cOUdcgfjgCUa588o3LQFOpq
cJqqHdx5HXmQ0Dj9AuqhXlMyYFv0lextbueLj+x8ZHlEYtMW36vMrZ+zzqLNkH5zKNwD7nYkGVMa
xRzlZfTiX1OO6eI4oJ2L1eI/MzSYstU93ABF41u9bO8Ub7W9VVnyJKycrHxUuluRq8YHyM+fgxWX
/5ioYFIL+hN1XQX5W5KsL0rEIYa226iI1B1x7hseaqFFrxUolbW3NpXVajuI8yTHljPWJix1kC6j
dw4hqzyQUdGA/cUHsBFBjBfDrddM9TlRWg08nVr32rUQUrxmMVrwy8EedOFzMCBjj3Z/WYcM2Ad7
J7KrbeMm2tPrjRaUJwCipbcOaYaF4FubJqf1DcvqczRYmYldokOhhYvaZ9k9pxBIqxmV97WHJ5UI
UjfEQmc5OLKzoV7dntaep2vdM1JSEAIOkvTrmI5HyLH3chsWDW9YG4KSHY8G9qLLG4SrTEFSJSpo
BM4gqo5fO53qw3JQWZpxIPGnQBo4rmeQ6h5OYYEK1NclhZueEF9NPj9zFg2FH3nTc4pJd0yWpj+b
EGu0vJanNJOsdEUb/2O3NrrSxE4PR9qPdPhd4on7Rk7TnwxrxJokN97KsfwlE4Qm1mOkaFUfcUrv
AGLUfLM1/AyV3huC9dzc0MWpwqbGX48OKpUe7NetfWi+st6XgGHqKTt5kggCKlr0WBvEUYqgSsIi
SP4zpk9RthGVh3i3rUePSYygvEIP7W9zn8rIeLpFZzyTWWHSB9NyXLux4nVHbQYesp6iDbbxZAGb
nCz6PD9vKCOPqLQe7OXtlah3wN1DBNHhtlVK5zzWJokbZrtmGI+OiJ1Hizb6dYwVaOY6ALTCFLCj
caTZryeTEZR3tOTY04Rt7oP6bQK+oDEA2Pyv69XdP0WmhAHMfoBR2KY84NLpWNw13Wd3HWvNeltr
rGdrDxPTYj9XAOw+u3rIu+ZsHwLcuK1DozFTzutiFVuPSjzXsWkOT1rOg7H26lbpD61VF5zBH12b
3p5uJeCQl88hWJA4Wg3exnDy6NVxecxbtLPsSTc31HapFBuDeKyNp8q9Whjzde2Nodtco9rdF3oa
Jf7cLFngunI269EiYpVPLZ3UWZPEu68xw0v+eKrKoteXzV2LYJX9cfAWHRv1sTbcRyh49FSrv8ZC
c3ivI3W8oOijPnoRxpdas//6OiFhn4LyRtPsv8Zc7Mra8fOiTT8gWIGMkG+N9nTRo/i1Hb3syhqY
XSmhn3pIEKe1h1GmrW7Wl14qH1prtsf/GlvfZjXFz7oNxVYrqwyQT+7c18atyRI6EAJgqDNWqgog
XWox9bBN4Kg+6zgsn2FSkl7z4mi/jmVRTq4yBmIu86L0pypUN9z74XE92TTwaC1QKTZM4D+lih1W
yjQbiC6qn/VcPloShS/ovdbPIkHk1pRK6KvQQfF6GM5OZ/Z8ARyUwKe2FFJBSml2/VSnOr41sXtc
D65D+IxpJO8b76hNQ3mdzPFs17Ln9xyM98YcypM31h2ooElkL7Uog7wMFHUot03j1FvNEjPAo7DZ
mYrhvPQJFI24D5PFfizAx+1bY4QFfPj+Epb9i9ULFNslNSl4CT/DLt5ZEsGDxGKnUxABeKVWHcbI
/j27OQi2+qj2AuaEIsF0q72+bYlB/IboI/fwF9KzzQxK2B8jBSJpyGq+VvvAx8CuN8Ggq8pwAjHx
rtVOtBcsCCS4VSDpgJT7Xj+rM1pzraYYFBdgJ7nKPh31D/ZdTDagF7aloV6zLj1iRq1cqq6EHtsP
7jHrIcAZxnvcDDHbP5d9MmjPrJfuc84s7TRR0Sbf0ZJMNIpNlk8tnKmNOuKkizox5dsJNwCv7JNN
O7NGshl+Ufu7JhvvdRHhmyAx2FNlwnsUxsVsYnWnYIyyKaKPeZ7fqAhto1Yrd4Xduuc+ww2GRAAv
v5ppQAHeNqozomXfQFiMuNC1/a50JD6uuh5e+/w3l5En5FaMDbrPg++YBpXbQtEuGbFqZo3q3Ui5
8lBl89lCcFZIQCKZguViosPJm5JDow31qe7COsA+ctg2jiMuqVvPW7XVv4kR/wAQU10gZiga6lze
LeAf90o335U4qg4Zao0XZBLBlbCmBGnjtJeyKMiS6AP8rTn0RTX1F4AEh65GkLGtEz+vy72Xjd4x
N6ZqmxI3sLUy5cbATcuv++5gVQsiUHRaYA52sgMg/BOpph+LmejBpEru8231PnC4zkedjQwe943d
KMD1krY9a7ToJADXQkuCHXtnsNobNmwb9WeV6BO8OrM+DwANjsqS8DCa+xpRa0tYTYjCbdRRB0kl
wix5gmRENLTqu5796G3lmqbwfBFH8dP4Dnr5n9k1qhP1N5WVMKnRXFNPU1FpDxOGh8ltT7nXrocE
/I1T+UYuo0uXV+IkRiKMTOP5nSS+PGlXIrc3LHdvmZGycno0KZzoHaNeAsyEHKpd1fVe2tNP11Td
y+gmrU8qsJWkQj/BDnirUVuynaPoJY4QAjKNlmNaVtRLpuQbRIDcH+Lod5OVuGRH5oG1vE9ArCBv
Ve/4Qv+pUyxiRtLwVB8w5Wgr65XEiL6JQZdtw7h5em4Dx8xtcH9TjeIoa+bBWDH9eegbv+zICdT5
K5qm6qWPIu3SLo1jYljpQMJM843URRiYHUg9qensUBSnY+61mkAkiesDytpFhfitUHlAiSFCUYhU
xq/eGsqPFllzFu1Dl2Nj57hwmnRBDUQdoad6hMcvogHIM9/ZkbQ+dc+qNK/Ymmcb3ADe01iV/HnH
WiDU2wly8W30SLDXejdRFRYPhFVYPtsKhFKoduDwzfgygrzcYJtFVMGmsEtUODxmS/J6TsXO9hb1
2ar/LdwwQ6DMAN7o6ikgBjMHeBju5YxVow5hftNpUJnaPwOkwQjYb9B4wPlq2yHr7GzMvFV9hKaL
QC06EMqdggGLpirIR6IXI0RIYaF0n1M1PUZpNxdSjZk/dxOiaFl7g738INPcbCz05I/epIMC1UPr
6NjuSQl776QkoXuyFpxOFXc/Gte7lBHTrNkoTGNpVR1mFJawUP17AIi6r7rub7wPDDjBtgiUMple
BryKLg7J42IhEItUf6aOewb/MBFljyHf4PD3yK6d7IYAvhTHgW504aYpIFFkcUWiohUmVbfSOlRu
VWysxG73QNcLQHGeBeiGxWAHmfnk5BSl9ALNLaRjn6XVuWR5Cm2bxPG+nFpz39eV91fqvcFl6tQ2
/DXb9RbOO2upt0BklF+R0fu5lYmTPgr8ESu12bJT9w49wLO9BQ4U3AklKSVk89ZBuHesgqSHam6J
GV+80Rpe0wGNIoceYjJJ0JriLc8U+/zVVEPhfHZtIv+jXUMRw+braoXEjt5ggWN0M4CeleftQhF6
vvRQX9OY+ny2zBtdFTyKoWmc5zqmbEr08TvN9SAXyXRSZ+SbEIq6a7H4Yy0OUVB1LugWrzcjuzMW
4qVZxHPMfNQuqlm396Fvp2sbLzM3Pa8U7b2OCHWrOt2XwlGlnzr8jGDCjkrL/qPrUyIPK/pIUh2d
Q7N4tYzR3o15xP57aUL3ZfY6eGitFgdNd0+dJjlJtgenNHSirVFAAICNHZ0t27zrwoC94Y3cUdg9
DiCuyO/FwaDU9xmDShJ7bM66ReBMyw4rBsxeKtJQhYElmtbidQUC8z+N0lEv6tE2LTzsMgyJpFZY
gtQYM68lzYJfg4Ps+VIIUGY90ENsXTHcgiOBGagHx1r0oLEmMUzsOEPeS2rkgqD0kRu1ODfm9KrK
eYTaEdrbEVUaf1q6yBRMfm/yY5mpC9DMkSm8kg7pyVkDXeSZxRlExmGYYKQAV7p2ZndXWvyfcjNO
tjommrO/YubkQuC3wJ8FzjDlcApm9zqmmkYo2GU3j9LcKW6qjxm40TteG6ANix9yiNJ3Ncclxmt/
u0XIzb1mCZwlVVDPOjudlBvK8VztZW0mljAAVp6yDdez0QDHXq1cWwWwZwhSYKpz87ReBtfKt6gW
+TGLS6bssXO2GHYDD6GkAAiumP0CxbTIKWyeC9s3mfJeBg1Kbw1QAP+1YZc0/D0kR8KXmATrIZnl
h0QKDvHR3YS13NZxRgjuC94IgPY20fh10f9NFT/t63/Y17Tndsj29VizTIIKTBwsrdUEklALj7Ou
j478XuSl8Q0JeRQ5x4eeCOuQDspjJgmw0FvVfWUuxgPx32pnHGJvlFTrt148e0cZWdeYUpqf6sgq
tWqO8J8BYtw+u6Y+XbQ0fhtVdqmyEsgoSijDi0lTFaJrkzT8PaBAH58KECKru51NwRssV2l/Ckek
0z/d4GhPYLsu0tjKxEbAZJ7WFlx9nvbNtkht7xUWgHNTp7cZBN+rARjBzkWzq+LkW0lggHxlBLSy
pJi6dudUz4j5ygyApqLsk86VxE9GCvzF2uaiM/yqLPoD7IjirTPr5jDCFvHXrp44DXjj2sIvVGle
CJf5f9rO3uql+D3ZyrQv4nQ+I/zx2s+AvU3XTm4CKZebaLSayjBSmE7vpIFV29W+hAZuCNgZSoLE
XMbHW5ga7oBUsCMpMhZi48xjFrCLvhnkOZjFt1l26yRgsR+5/YZpWXvMFsxMueDqJAiLo+ncogU3
WhuTegQYIRck6dpMevShKEYYxP8ZWsfX07PlsatPpeB79VrodJusSGlXoGejg5zW6kpsw92EI+TB
km9xA1IgfI6NSHcCOq/dGnCLhvGJUDnqhnjefepqrBihFTeUmWwY3NhByXsR3FgPdGEKSXL8ObmN
OIHLsuaAYJVPsr5cn2irgkt2WF8mMxkkWFj8e0NdgPZ1Wx0FoVLZTwukkFg2OxU9cGvR4PUQbhJF
W/IIjAqwWAFVle+Okm8TVeCQ+9vsB1DMyxfXLFdcX33hE20tUedghSqug+OcTdlhPTNyWr4ZZBH/
j7HzWo4bWbb2EyEC3ty2ZbNpRYoyNwiNRoL3Hk9/PiS0N3j4z/xxbirKAegGCoWqzFxrBX+Ob5eT
SC8tVKed7WTpQX5lAtc0DliIzxZVv3PQqGdhGHG8PSD34UIM589ueX6jGTk3OWzU4gOWJJH7L9mY
LTIuLYTvpJhl1TksFR39meU35cR9Bmhn3Mgl5WegvBxG1QA5SV8dvbL8W45LxwCM+fIY1ycslRIv
lft4XawFNLrVjaXenaFaQZOJoI819ldGA7BbPNTjlI5HVa9/SDywJANh1F0Nvg57KpQjWTXYiBFV
Tsoc7zZHcXqvcV6hGnzvQS4evSbkidpQiJ7apHmRZ28n7uOA3ec01wbTujVE8O2xdMe9VdymDtu/
NoSzbXtoxA7rhFA3wUEelzwNyZVofCY7ycoosELdx6/c7byiz2/RdfSIPpPskgBEYGwo5wqtd+aW
IZkJRCDMGalhhEDfZeVoB0UKIpFdI79ds3PaEw1lRzdyvbFpsFE3h7hNvsyjfit3br1LQEt3hZVO
B7nXcleStmD/32qQrywxAPJM5AjJSd06HKQsiZGiGNJ0ISGakD4O3Sd58OvQlFuzjQZpqbF87ipi
2A9yK+RH6n3N/WmDQt9jQWeVa1V/tYtsCHSX6/01c6efCbwyThmrAUbdi1blLUjb8JTPAJ1bffqk
L1OHfLaz2HbOczATCYwc304FzgkTbgOfkJXkxf9z4Xe/QbLIXgF210N97bk+PdhkUCjtDf0gU4B8
3zvoxm9sArLGTylY3vXmruEU796ad0EVH++ggRuviEBNzs3JCHNtPsZu+F3pMvW43WEmwVvdcYF0
b5OL2j9liFie5Lf0fvWY2rN6gqOxn/dNFt61g64Q5rHMQ8trLUdK7l/rvK6cIQ4Ik4OMhD5OTyxh
2LosA0EfoXYywVhvw2fpYFczHUx9P0DBdiMjeOys4WbKLbYl1TF3BoSP3CW48l+vaxfpxQ+JFfZy
g3CFJSBlG3tzfO/qSwCjUdj1Qm/D9LZMyzKSpLjVFVh/lhnJ0mfn6DvVQMxK+uQECnOk9Jdke1vf
DdE1K+1z5Q03XmPuZSSshyArcFbe2gYHgcyFbNibMwzdl+0N38ay1EkxWEah2venhiC9c+hEJ2kz
ZbBLj+34j0NQyvLUJLceI+U1+6Fdih/q1mFbVrb9Z+pBVg4Hf2peArByu5TwmCIlyK23iXBePhy6
B9A00NmoTvoJHQr89KwL5IkPto4wqPOYz+2zw9qA/eGdjsViVgs0tpPnnKCUoe6u1hKrOo/lcz64
3ck0Z5YSja4e1KDAdtNDMLPDwXsS3MGUL3KR5jzUhyAqHx3Ei7cHL1eV4vo6bWWp3IbJh0OKIW1v
euQHZTBKUi/TteT0BPiSGYN5krsvJymIZ5yIWWHY9T6w+r28JaDaqZXsu9rBNb7mFiRKsm+ZUA0+
Aqr7ZguWIuSGdbGSXrCDAw2Jl/iGMdE/Rz3h7tCYHOUeSyKPPV6WJxDlskee0r/ySb/1YiM7qfN4
TcwSgjKvu5FJRmPWbsHslrDnHsIiWL8ARvs3oPzsIieUJy85Zvp2QcPY0fD3PHhPiMW5a8yyn9gv
Pppnp1xGxDYZqJrqXDhu+316O2qHfgJ4v93FMnOYSZPlM5O5mXXwLeBCAioBF/CVuGSDlbgH/ah0
wbcG5MSAF2XUrOPKYyaLLeJ1q/PkOpeJwBz8uWfgkXAUR/Y+QzFsXV2tu6hICwp8brq2TsJgqR9q
IzFOcn75Xb4djZdWf5yNvD2ppvEsT3V7tJLLu+5nbEzRbiwKmP6BkP/ZoG0ThyLffimvCzu2pyWK
NGwfiPE/apmdg85v8+EeQnbzhtC06lZQO0PUVbeMhd9lmGXr85Unsc0x24PhA/0rBZ5pTl59sABI
Q4vhGCicFLwELjP4AYbAY8ktkycjwzpQsT1ahAf7Bboh/53MpcM2o29Pch3Qy3y/3YStVXLS5f9/
KtZqI+il+22qlx8jxXUtvpUlt1bOEbIfLGghZpCFrtLZNyoai9JFLrsuuSSLwiav2prFr/0nrH79
UMrvfLfKWI8tc3dPWMAdDkHkMfjQy/oV5wima3lN5gI6mH0wmd/hWsGeHPbJTdGEoXqU7mvWX76g
EcEgXZCu6zgZqbKi25KtbpozXA4aTJEaYWLLIkz+zpasUZJSfreWXX99OY8gce7HAl63nnxDePrJ
xks17+HrLXBC/eXKDzHrW93V1Yssy2RRJzlJ1lMvy0Ip4giC8zoAALJ1li5bUXJbsj3GrW67xodj
o/xzB1EHcxhzpkycHYEA+Y2U5c3jjids45f29cfPpVbsImVQ3y0j5RGuI2/+EQC0v8hwjWDSJWh6
eQZh10G5ISPln7Ny9DpVEZTT3LhlevgIBQlAimxbuA+YEAF4SOvWsO0BpUGSrZ8UB//noNX5Zf31
y0hewR7bO7OuZ9bBLLWennf4T/773klu7SXZj2U5aD3ru14fL/DxKEXDsdHar9oM1azMK9vqQY79
p7qti7Su62zJbok8j60oOTnuX8/6bjsjvaXjh0v9U92Hs364UrBM+AjN1V0Iom95xdFwxldRzete
VV54STClAM4ERsTmfTGzbclWN2doggK/o0/VGmTXTjLdysm3ru9aJOubARFCuODXES0vi7wn28uy
vVT/WrcdJu+d9Punuv/rqfw5X8D9RUy033hwUWhjWbusheXDtSXrTnYrv7NV/FP3D3XrfmI57XoF
Oc+HPusVhsS705Tht9p54V6mBtmDSm77RsscshUlty3Its4f6j4UpZ/fQxjQ/9RqKBGSwgbIx8uJ
753lrQzhNSu1Up4xZbOtzqrspHvFyza9E0wFbHwrK/MCI5eyzPyshQIsSlZmuavpyA+sdt7L9ID1
H0rWBmbgP3C1ddKwVWwIMrsU5QwIE/K3wz9Nt9tQcGTTv/XZhsFW92G4SFFax6BJMVm4IL0GdTYP
naOn8172vwkBBpiLkvE1aIfotL7xclO2ZJ1Wt7Lcrn8tSsP26koxwJDyZ/qW8oczSN2cJcROaAmv
0TbZrwvrtV2ez3Zkg1YJm7fsYmEYMRYLybud49ZNjpVEFgZbUXIf+skkutW9++PS8uGQwauU42zc
ExX4VAOlQDVAemApNzQiOZYPV4kiXvsiU5efJVl2I3emTPo8u5lVZ9dkjnUjL/v2RNd3/50x891S
YesqOXm8UdFj0Vs7rUau3IH0xIgjaFJ0uLKH2Stxx8Dmok0P8oqudkoZAeOsx81XeZH/WLVqNTgi
nY3rpME5mOfZJYEiGJQ4oDVJ6gZv5W4r+1agwH8WWrty4R12ZgsBMibkzfJh6VpwNnX/KphtCwdA
pMJdI3dVnkudAWXSq+K1jMGZCJ5cXx7w3EK60672zA+3X27qu0e0bl3Xuy57Fsmur3mEc3L2zOko
d1kuuyXyA7ai3NgPdeuuTlo+gjm3ntK8/SU9DPW9jbTeDhlDpOKC3H/ring8GxABHnUQsxSBnkFA
WlzQmaTV0vGdGQ40PUur5xHmqScJ2k118BJp2VlbzqEmdXZfBnW7k15zl403ylyaB7XPCNIbhmLX
RLzqkniZa+5tjwBPjZiiuzRxT2oUWvkRyiAEl9nZH7FKEjU8OZdGD5pHMFn4miGNBXieOagXxepd
6o+vS0T7pwAa2E/gb+oDrHEjrBwUpS6D8ChLcE/UIywQsV2ln2LPgVnQ7O6nGC4Eh7CFk45v/+xZ
/vyUVs1P8I43vamVb2NuoqqV+t/zkiV5jQ78rR+oRIpnzWvvzdYPD2s9nl0/wOGgtbDjDMMuaOr6
Sz0T08uWvPysq6m9h1GH8KoI2i61WGQBTEzJc25V8Dep6qGCIhhmqJI4boQYq4dxacGUhJjAgKJA
mGjnprDLh3lKqgfJSZIVhQPvWZ5DLIwR3iri4FBW0A/50/DNxHl2btWFyi9TKwM5Epg4DosBeOf6
7NziIob1WgXwafgIiaowGB7arCAmyGsH9sNN4d4SqYF7zcPY3sL6NfVT9DQsCUCX6MlXk+/QaioX
qSozRLrhXYSVq4D4zLDw1jjBUwMb9pOKJ/QpVTRtP41jwA6Chtj2CK1Kbe5ljqQoGrK7aRi6By3p
vMd5SeqMsD2bsQW6mh5bQ6hn6V4rHVTRBrwz5oTY3Djq8ML4v6Ykmh/WEtEcMP86jLnt+CqyvEdY
ZqJ9FbY7eE+No6NZ5mGamhyON4LpC0Mzb22HUGfCWrWDbutJu0MKHhoMFMBLLyzvKqB2d82SbEXG
5zkpsKEOUBvZYNNK/TafzdTYa6ah3UpSTMF/Kou+UvaTB8rdC1OMzZAavPY+AaOuPfbfkiH/auBK
Jy4cuD/vlgmemchEohWKCpaYfv6Fu/NLmCf6t6lJiFaAEOc1GDPCruHBepw1fMnWlFjXys37W72P
25s0jYsHHoEG5L9VPzWjwuDKUvNeNfrXGtagezdKHge7aoC+KvWnuMdx5ED2eJSiNOAK/Qz9en6s
x12PcMduWrrHWoooX0ws13IcHmyqHAXYLXPG4d3BVv7dSWfzKqeqG1N7cLzwBnAYSp0ZtGgnPjjV
YfsFbZD8DsM5Wc9bG3P72HTtMVehtdn7SCz3QfaCUOGM0b5o2Cvb5hWgRfMJ7Hn/gOn4IiWEdttP
iNYBhspGyJqWHlLnGOXHgxL3VXXh40I1kEBtYD9YLJasAoLuDv60/q4eMCuXKWwn0uDAZHGBBjMh
mo1boZtKe4ZsU9tLUW5PlqrLp8ohJmy5P/Y4EuhSLQu9+GyPv9e/kya5f7aLGszZcv9gnSYiL5s8
9OkZM+NgwpwiWUmqYAbhvpVltI0tFJLvKqVZWjrAHYfhkcAZIvCCYUdcF5IKZcWkpNdf6zoIb3p7
COB4D6vvZXmS9ngI61Oqw9pUzYqDwVpxUQvHHnhpgii465ZkSOA9cQ3//K6h71PkZN4C346PQBji
azlmaBguieSkzmSXjWSDDaNarEUNeoP/0lEOWXtvR3cj4oD/l0NSdyC+QtXOH0/TdgUkt8/jQ6li
Ddx/+HXSWy4yFaXe3KXtgqPA7WhaLQhYGCnvoyXJIZi4l+Lk+zAWRv4AeF2NMa4vzaUKc/lu6yQ5
FPSufPg6/MgcHLtYVcKy8tDEmBTl1nmzCMWHWUpaPxwqRblwC+vojQMR+HqoXO3dEZluHruSAI2P
DcuvmsoYsOPzXNhfU+RJiVya3fTaTlV6dceIgBMN5s0uw8+o4q04JkWovahlONy5ev1XHmrqy2AX
6ose1g8dE+wDvmmQLpAO8vXrDfi/nLrVrzahJW9uxqlw5pT3KWwGb1GlfAGPHDxKo1kG934R20/S
RqTwMQVQ9ylfeo71WzJo5qvmR8VnLblIF7452YvaNMAvH8I6ne76QEvvxyWB3E8fdmZSk7Wbecec
TTTeUpQ+AE1x5PjuLzUZUC91sV2CXErfMq+GR1sz2r0Ujb4ZbgxUUw+lacGIv7Otrv+EjBXURdao
HyMAlW9NjyyCCl7vvOAr3wgFKw925ps3I5KZT6U9vhJC032zyh+z27hfLMVtb7MygjrJ1rtvzUwg
hepY+RMkOnDphv3vwLHbb4Rs6Yc5RkXcbvxXjeAzOGzbgXhPcnHYHmekYcEL/6cKWOSfxg91uuUQ
FZvNd+Xg1Uf02koY5pziNVMs+7ZJuwnO7b541UFMf0L6fSeNCmFsr0RgfAHJq95Lle03+BfcoTxL
cYRN4qJ5U7KXYh275tOMl05KcsZuUO9VuN50ENHXYJqJSyis0LjWcMUAi659WNjs/B6je9wdiMWD
1hNq2WPlD86ttPSt7x1NbbAYd6idzD4zD4Qx0VuvVv0ejE90K0UnUm3CFKL+KkUbISJ0IHX/Toqz
Mv1w+eY/SGnqsyfm6/zJiInv8cfgJowG5TnNWvU+8oERhz5yVUNePRHoc4R2on8uvfZzErfqlWCF
4VnXW16VGFb5KnHvpIPUw4t4KpU6e5AqSUxYjiIbAEPd6QiuFqjHZnbwLN1j4GhPufncNMXJ7dwK
wcL6CI15ebUnp7hGHWC5hSy4vCoqSdNVLjSz6nSIvR7ScTtqHkPNQQp8sl5hCEu/qVblHeHNLG+k
CEaHkHq9eCvNEUpKoyeWYOmm9ZO/g9OPqJp8RF1ZbQkUr9JvRFFnZ+D4zknH9/HNtoxr7irWixlm
zn2ZWARYLN3aSf01ES154dOm3bOs01AjIucuyayl/h4LXkP87n/qti6Ss5T2V9Xr2vmfjtdbAmA6
O36sx7l5GJWKcOnChfqOqC6TL9GvXPU/m+NgvzXOCD9Qrhd3WWjYMBtXKRFxw/ylr9xn6Toa6V0d
Gd7XusnVg1vH1n1aegiw1DVsKfDCfgaO9FOB/OoYF3uXsKE7teSlcsf4R6cRIGYZbvPomV1wq9hO
co7SUH2BVaXeyemd+ataes3PDr8RYURmDA/jZNxgsy1h3S2tZ8+Gc5zX3YHYUst3SVYXMOPCUXVX
Mqfe2WV46H09vq0hJ//TsPaR5nKrBUdC8DM0/gd1DtT4IO0hcY93crbYcam0K+CElWNe1qI0656W
jCde7WjtGWj6s2Um1lm1B7Db2yksx7zahJffOqGlHFOt0JGlGpwbi3jfC1o3zZ1mmM7JTrLpaULH
5dC3avOZt1El9Md1vrN2foabR/ndeK/ukLAkHQvr9Pxit4X5E0wiZJEm8zyjj5c2SxxAKsF8rKuq
foj1tr4xjWq4jdzWQt3XL5El6Bz4sQhWZeIDmamX0GL5vf8tDsbPSWQqvxQiLdcLZbkGVVxh/T2l
w49QUZyvmt1ksB1r80toww3OEiV4BELtnrOFVFxV/PTap7F1xhyQPrpAgYhxbizsZ0xktj+H35iA
vwM+VP7WA3SQiU5ihc0iPAlc81cGM7Le9a8B0hxN+6nviFmGp7h59Vr2hF1faY/EbXSE56CwBO7K
OWBc8/0bXTfQoBqdhdJATVGL07rsKjnHqXEBQoFw3yXQuqBf80lzBu81T72v2hQr92bvedwD6Hvr
MK1vpdgZMM/lTtxd9LiHmEpjXXbpSkLdisb1PgcA0nfVEKr3fVX6n6N6/qZbgf4gpXmJAHd061G6
eppzjTTLf5JS2AfnNi3TT2ah+5/9GV9iYTUvpeE4n/3z6GfOt5hP5bkd1fbstEPwvdDP9VDb30si
spDMqeqbIRiKr8jc7Xsrcj+xj7xD5KF4qH0F8vwA8EbXh9purVsaogKPM8q6C5JlPEN2NPESQbxm
RMYvkTu0IFMLnaD7vHVojNo4VHZnnQYkBR+6JWFgTIcGbeSDFKUBh23x0MyobSFZfSXYiSsHXUV0
A4KjO2x3xYOxJDZUvFdXMe5zp5o/YQX42pXR9H2KlkCPFjwHPFBQ7qX613gepu9jHVn7camPlvr/
3d+Fcmnr77s+5yE8bd8ELoRv/zn/Vv9v5//f/eW6ejWA3PbMo5lb8X5gw/5cDlP9rDumfraXOugy
6mdpyNn8rnXSBaLI5rlc6j4cy5cTOivFO8c630RJrAVt6VWNemJkZH/qVOSjvdw8bd2kcYw9b1fX
4A2C8lHJWgvAJJivUauH4Ojwrh96eGwO2agVj5KMJs+r6N/0ndZURz1M1LugAojHJCUFGNrVu3ZJ
pGgbCqD7tZxVh57tGlyP/2mV+q0oR0gd3HbXPCKgbataz7SVUya9eXQfS27Xjx75DxjJvG8JeCYG
VZlfPB8sqT46nya7934YENBhLfSGR8t1ERxN4FspUjXC+wqaGODxpSmVk6F78xcYGYZzx1mF8PQN
WNZFrhFmhPP1VWvdo4TtPfidhqNrOTfiFY86d+0zcSMWqgOGcdKbdrzV6xDO7kVwRxR1VnEdKywA
57L5kgZJeri6jy5BViDRe+dipmYJuU7rP2dOojxDEN0d9BsPGbFknuF0MeCOgYTcMXcsQcDFxGN9
VqqsP7P5gxbf+F2Z7XcoRoYvUYwSfNK1/WPU9NqNGrfZxR9T8yEMdDQxlHJ+S8P0N0GH2W8ODpGD
v1VME3YspH+f0ZM5G2MXPFRF0zwXS2KoLA/DArrEpYOhL1CkhpANqy0ftBRcPJTJ6nHwiu5B+ks3
BJ6OiEZOCKBBTpMsmuyEzKMl2yfPAWQd6Ko16ROkQwhEWAijGZ06ntBBqx+soEvOFdCa+yQDVGGM
5nznuEQWg463r042RJcCKuOrZ0bWBbNHcetN83CbVeN4UdSovGZGgbCP30d3SeND8TQ47l1STmi9
1hhJoi7xT3HbqigwqPXJ9YoRoCukyxBA9U/4J8pjGjvdsw/bE7zBxA4y4xANVPX9y9wh9YO48/ga
WdAjd+au70KMUkGhfm7wQe/DUTXeRteFyxve0y9oz/S7KprGex8dKiio8/RQTWEEExb8cXybAHz4
6fxX0rhHHz2yr3ivG3htogVrP0cvxJL+jmx1/ktJjL8w/AIvtwIM5YGrn7KWj7M/mOd+OYMbo99B
HFiJxMPIhsqeIOkkxOSvgrhEvTN/eMQasAXMhivcqONTjZD6wsY/Q7pW33vW1EGFzBvAzqi8yRoN
IhnI+8aHGLYWFuXjTW4q0auveM6Do4GmFSH40OyB3Fn+cNOnw/TVtNk7aVrw6ha8KdqUF9AGqOPX
iADAY1AO/Y0cpcfJpTYG7TZ3tOGALbG4BREUs1VdIoMtD0EOv92tVeYEIaJ0kdy7SntpkcqPLVv3
MRN+Qi6wnUfqqsoFh4YDb5+hGPhglS1Sjq3SvXUIWN6OvppBX8EtyeDbxm45gPRYijDaecepLdC5
XIq6OQFaMq3iIkU/rbUd6MR4h8gDIDnbYVOwJHoeovdUmlN5Hb2kQsGCnCRbH8lJHUrj9G50QpSG
nGis/8NxM4RRJQD1/3VuKb67tIOOwIWV0O5d3XaIXH+Myvk2S782Uxi+Muf6uyJ2rIvug63oc+NF
9Rz/bAyhsp9zHrPjFfGTXRU3UpKDTMN7abvMu7cs5QbqovnB6xoghW3efulHp9oZgxP8aAPlFUCR
97epaafcZTqAB3wfaLke0QFS3i6Lf2PMeIQdJP6riuqYz07Tfl3k7veJ1ZX32LmvKiTu9wAFqvtc
q8ITdKbzLjHV6n5rkFYWWH/6mUjyFK2zV7s3QmRQbl7OIIdIx63Y26Ozc4Yan+V/L/Lh1MqYgBfS
/beUGFUIM5eLbCeQYjqoNzi/4tuDOyjOXTcGCBAhHYrii9KHQEh058mEyfEptZfZVyuIMDBDd60D
6YukUureOJgK7h0V4ZJYhep/LS51KHUP99GSSB0hmNoRXTS8IEvr1iD9pK6q1exkDqgCSLG1jfwY
QQtz6OIJ835V/xUBXPAKtf6mBRPwt76c3pySTXs9Nf5LPuf9gVCx/lnvYtgwnTF7dA1IVWJI3O4n
qx9uCqJqYXCMiNlHtupipR6cIMssPjhq9JCnanXK2Os+qXDtYjHAep1atYJhvcg+8+vCPTZv90ti
w4Bizab5HU3Rr36T2j9Ly79VMWQGMOGAa0rqhKX056Jsbej7MDLg0Oh+j5N35+d58dNo4h+KiZWa
2ZIAeqKGLKtHDcuEasGC0jObs+GzXw8NnOZsIKR1dMLyGmZAAaU1R8Lzzu/nZietcRpmaF7CKSet
U2unD7Vifk+WM+HxyB/TunqRtth0sTlBtMSaPHosW1V5iFESIh9Yc/QoOUnULPg262p12aokhxpq
eIjR8VmP2lpVJ3POMY6ondQ5TQjdpNuAO4UcdL/1266jDtl9Yxb2rT/r9J1jVKlAIr2MiVfiIvJx
nmipdvXcTruq4KjArEfaOZ2hipEGSUYX1qC9svSpFWWqTtsxmq/8LOcSZrv/nuZdF8uJwZDJybez
9ch07HtnKg/reaXZT2Mu8a7nbCvKHjks82DYHkCw5fTKUAMRBMH67kBpWC8pPzDMVP/kmebbWmfI
L9guPnkJQ9B3OvXShO3hH//T1vvPebW/swDehvU3LHdBcu9+7PLj1t8kLetFuzJ7jCF2BSp+tlpX
vRZLN+ngmzVmHslKiyST3H7Jmm4HdcPwl4dH6F7phhOrDeTUxua+SaJqXyNgEURAzYIm/2EVzQSH
HjGNvXqxQ38+O173i7Dc6ZBCrKhGP3s9QTrStNGj8OAH84buEqbt33XmeyfWTFcXCtOo0qODZk8L
la3301aQyI67nVIzkUM0a0KH73rYGBvUrdw6eWOfeQMI77PZ9N6u57WD12N6rf2K4OLusxaMnAyY
H4zYyUOvNndODP6yIuoJg84xxbpVmPqPsBjuFLyeU4Ek4gQFQ7k4/AoFp0MC3vcGHDHbVC+5Ror2
XLeJ8qTGbHlL9IyeKv9qshZBXm6pGsYemFSa3K91GiIuu7kYsst2VIAl75DVUC6hm6o8SQMYtB/t
DOKqanugnPNLU700qTk8DSyEWqeGCz1nSz7MhIxAXhbzQ4LPSonICgo5yB5UnQOzQzvuRqCmpke8
oZU+9NqIAtiSTKn/XA/g+LPi6gSDRdQ/SYG1eA/GbDzpBVxjUpfDwHCeUVnDYPqfum5mIQGlqX6u
UNErXMt/zJYEOgqvdKqn1oauKW3hxRlZwzzNSxKlRnnjTs60kyIziPEUw0YBYKhZq7b6xja/RFZr
3EqVq1Q6vGTjjFxoUxylThJD93XcRHA2Spd3DTDmGVOzXliqLb3AvzsV+UUuLHV+OOxsrzUO7VTj
sV5+pDRGiZpfLRsCwqXKwqz+4DjKYQjC+LkojwWA4KdW06JnfOa/x6jyL4Nm3ENEnt6NiFU9SeLO
cP1Da2Wdtrp06nNE3GDmT1QlVoA0+gaa191tYiXWE8Z+az22i+zjXPioH4Vtg4qWy6bNT9EYmq3S
Pa9lFJKqU12k5p44X9rD0tKvy+I5btzH2WN10M8VvqKqM588L1EeregaLAUjiv8ko1V/67Ba3k5m
umwLwfug/kdgxtZvTGA5SmemXjmRoxY22hXRE4J33UNZTId1RM1lFBBr3O5gRW4eizoLnk2MZM96
XLyUfjBepZskLMn0HbJA5Y0Upa8Gy/rBqogcl6OkDkRFCiQhuWcPN+49NfCe0tzwnuDlnm8No/se
+DUsIUu97mQ9SlLxzo9dkP/SDQbMC5778F56sPJ7UiPNuEYz46+YovZGCTz7CbCo84SCWHXUQhct
g3F2nqRBayH3VEucM1KUBghTzIcqZcGI8oYCc2zY4ko2jH0fMf8mvXW39Q2xnSJm1jjnVK/ikzsR
MQGdZfhcgoY4IM+SHA0HZrS901b+yfAMmMPhb3mG6jl6NtsGbKiRYD8YsYe6Roqo0KJlIglrlxm1
LNQ89XlktVEGyOEpiIX4C1OfD/Hwn9xShF/vS96i5Ye2hkf83SKt4iMOfSs55Joz/Ne37YIS6pYQ
RslJMkig5JKwqSVwUiqhru3Ono7He4whfCmm13ANvFrivFWW3fVXVZ8xs7TsYhfgw5awRgbqIOVM
UA+9mX0xF+BRtyBp6uUnoE0E8sgW/JFVQewGGyRGAXh3byXRq3acETiqF/6N/2b11PsZJTocGE0O
7aM09/0MQlSyMbQzUP4nMW4OiPNx2sGyt94xd0KCJIFnJHZtXIhyF9dmyF6ui1XmDPcJcgcgzIAv
mEdlMhQgdt2vqTP/9mGLSIvqPCL/dbC0lwBdx9ui67863NZrhBzYqdXM7+FkesdxiapNOE3hXZlx
sqP83+1uS06eAD6s8GgG3CsFlbSr2umHOgnMmxahtlvbKMqLzSYhqeJ6p6jdeTDtzyn/2rJGEPqA
OlSeMENAq1mTuxDSz4p1iGtAzAsoLV8irp3lYUkug7ThWEELwne3124bmC2CysbRZZQw8SXpePfu
xgBR5r7ZXgOFoqPtFSXzsfdjcKtC66eZhcrRsO6KoR5vm9Ae1sQwo/HW15c7l03fM02vboH8Vrde
XkE6Ltnc9XrtKFmRXpWcJInjV0Q7ebBhLLHzxSLHUhoVAB0WHf84sErPyS9RBhHAghFd/qYk8oe3
YpcZMMto6Gb6C4ZpXmIU5XYUgjmVbDtj8MozZzpsT0bG6VaUnKcNyFsB4GXyLuAJJDGWsL8tsToz
PHemdU2W2HsZB5JES3HAxXGao+ZOqkrfQtwhcFmNiKxBL4oGttLzfPui+JRqTY36qJGDAVtQY2vW
6fThkkDyBUiee7rwQ1QmMgaSSDGOYCHWIuV3zZJyuCIM2e7mxulRRVHi8eq4xcFApqstxmkXZEjr
huhTH1S3Yhejq/4Z28/fXjq+auVCrMt6BN3YAsE5oPQTrvOjnvXgRpP7rKjCHRxlOErnMryziYW5
D/xuj7+92Q1T9pBpfCJyr7IOHiyrV7Vq90wZJS50LItl1V2gG1i2trP6DPpev5kHFIRsF01a50tb
t/nJxAlDFHvXo8XSBKeoRYjSzHdKn+EfIUzwwAeXSSN+NHXN3k/apBx9pUUWptdPcP9DTzd/Nsz0
kpcl9jskiaLG/FYNFZqFU3qCfik6WgD9ira7C4Na3fFxBJkcFsWhAZARdncQvxJPEuPSVVRcr0GM
UQUs1R5Stug0VItGdGsQhYuJAuf0fi71AX1jtzmUUFQ0LrbGfvzdONwYt/eQSuH4uffugimJ9xEC
W34eq/CaIlEaaZirexXiWyOGHR/RzKr/HfsgslUiqfbjbLlnH64bpWxvWj3kJsBDF5k2d9oMwYo3
g0lczPDmuYvpEiFI1mPN3w6f7mVu0TS4Yxz7kidnQ5kAAivE+3eDcmZFMe/xP35n8Rwe3Qn8fqnY
CdxEhOm4M2tPE2yOCz0a4Zv88SD3ppvEfR6hQLrB46neEUyLeoaLAoOa86BLULpg5rsAwmA3cFW0
tjoTzilQT6Hyu/XRlqnH+2UE6bHd3qfh/MuicZ83fCgrNtmK4z8UevezymBH0nlF99rQI9Y0Dfgb
QwfFHDU2DxhE74qkQQHXBicGgvuQYk4wTEDhc6Kme7tdKEXgWt6NevvF53txgOV1hy4z+qAZLhyX
a9mVF8EJMfd7onImGL2s+65STlnQ+M8TjOtz5f5VpqjqBWrwY+qVU+uyERy0/rAsAHvbCK/Eyp0s
L/xbgYd1V4xoE2vj/NWrMFhggNSUXw4SifAaGdHF0LDkebH6DOOCuzem9OCH/eukuSeEcAkfCQnF
UkwVbys7JCX5mVRad5qrsTtMYVqeFPctVPL/4eq8llsFum39RFQRmgZuBRKSreCcbiinRc6p4en3
J/97n7/q3KxalrFkS9DMHnPMb1QbOyujbVdU6DNTtbOlVh/XhCecB5TB1DAuscoG0JTLYdQ/2fkn
vrc403bsHvucqNaOvC70/K30mndjmMCzAEhyLUKPh+kFR64F7ChLfFI8yw3VoOGv8Fc3HoGpm2FR
5SZzkr0tNH0zgeySmXgBJNYKTJJgvgrqo1YPqoz0FRdiqG6Me8OKbb63vMbe9BnFbQfUqf7J1rfV
zIGvFck35twy6M1nIhSfJ/ySdF2gpc63HsjUa29jUKMboLWpZXSQzDABy8j8h3wDwkS+Z7N9rhVN
+8I7CpPDSmM+WTrVP2t6tp1IHR6a/hitIwGy1RISzytJl62S/fJFcjZ69VNejR/GSKC8Pix3IqPy
H9crrrdGCCQanUafYIWugEyOeIYBG8acE35XjwDBss+JN2nTNYQCa5Z2aBRFViKM1h9C3ns9KBwE
fyIFbq1m15V2dE+24bCltZP5qnWepSoDqxpZCDQwtEXxRsZ9ERgeDe++G9JN35ev+EUZchzYQ6s8
JS8J96bsCBK+5sTijFbbXitegPnfg05zN/3rJCHQtWnO3P18cFPzp9bynzI1v/vWIiywg8yvs4dC
4Q6reVx2bkmzIDXwsrsFPqJkid8MVFBVAvubl/pRz9pzexWqquXaiP21eofohZlfOMEq209iA/eu
2ypNXsedm8uUZJu0lqglV6NuG6tDbXBTKPEISeB9sF5YNWXsZ8ahK9OLgxFj0xT1uczrf6XlHNpW
fvYpGy8l7hK3KAOhF3uMKuhB0UBeyxwxV+/ONwNpZjGo6qDFgb4drQwizzzlgdRIoze1YdlodqWC
yNK+XchGSTRhRE+trSBUyhwcGS6qeyLmjTZ0KUJUgNBeUTKT6rlS+k6Q6r1zE4l/GM9KanOaafWb
p9fZzeTHiXtliD1MVgJtvHhZ1qEI4M88Jd36XSv5atbL/SR9s5TtTsbqtILmzCXkuZ78SUPKUw3G
2q17OIO1SUdN9Ic8irBpy3BOtcBNybp/X9Lmw4uLJ9mMRyXxNOrzSzIU+x4PTq44J7Kh34FkA00z
HRPAgRjaAKN1hR3kDTtwrQusjusTqrxd7Nu+nhFxF5hx8KGBBpBdEdsfy6A+yKYuN06hPfcuIJsh
Nd/7Mv+ewelZrXpnvuwX2y6+WCtcp/QwivJpYYzcL/T6oRmBl6dwmKYcRzXvx6MgRCysaQPg+bPQ
jvo1pAEJTK0/xON4T6YRGYIu+vg8OL+96EFTcIclY5uo90qA/AWgvNHETOSlXoFtKo7mUN3noHk2
xjrbW+F5oZLe4b3sAfRBGzrUyh7g7eeY5RfsEQk5mqSx3xKKUZ+ZG8bC54BNN7kimwhlB1V4sL/1
cjjm+vw28kux9XtNMWFA+ixevE67ZeV7xFzWbMbR4a2PzwbJ9LVthkM271Ud7fp9P1e7nreFRYKd
P71DtaG3l1L/z6CAneacolLtB/LU9J5gMeUd8xrW52jl9FOq3Zxy9c5u9FsURCjn+NMq1b3KcTia
3nA3uoVPnsN9M8Qfdsm+kREyohvm4t1hph4+aT35tGZIeRBEf66cG3QEwMZXlA2dMVPRqK1r6RiM
x1Cwzzh47Jbr8kz0aEcdkOpoVVwu46scEJXXwlUbODyXIlP9pnUgAuoCw5FVxk+1LH6bQXWbcijm
oPVGEiMZOuwS/TDp3oNjUUQuCeTsKp5urZ4quxmjj3HgultHcyeBeTv9dLJQ7yCn5AGIO6kVdEPb
CJQo3imQu68wCDE6xUhoFtphN1m8yQ5vI5EnKwu6UQaj6XgM/LvuZsrmMigf+xJG1JRr+s60YDb0
XfpAAPwQwbbnBkclee/96GocjwYgMnZj9t6NhidNLGA3vfFDDJDGFy3F9zJ+dL23iyeQon1KRrGX
e0GBRNDR4CgwxgeVrnHxUIS1IvPbGEVg1PUSxTrfl+vkHgiZfHVS4D3cwcep+TEGauNl5vKs4etk
6VFoNQlzMwzFjNOlTR8Mlp+A6SRcTeT3rGl7jNP6HyGjyUYYI20l6znqXYJKqi8Dcp27dkxJGCSC
RalLPmd1GuP2VlIsxkN1njyahuSLgLo6MUD0Qq394tK08O34mhVhqu/FZgeQu5M6ux63GrkEuTte
Ewa5m0sCpLIejmr7mpstV8fsy27VL/ZUKorxIt8IlxpMFvg24vTfhJ493Nr1lZBlK3hvan6263lr
mLaisCI0I3VgO8jxTptVc0i1/M6KKcjJpK1MuwotlKm2XWcK2mQKGdK2elkGCELPMom/4FvBTs3x
7CVGyxXASaP9Q/T7TOv8EElLkQw80K08lw0YMxD3YlPgtt2vdtwFPURMb878bLVP3ejhTR1/be2G
qOVjSjBrhQgN8BHvXd5sGWW8yyYhdnrVvgNZuBmrFeJzfUU0f7SC4GrlGQzr18lzIxwqITxQLiLB
ptVj6s46BTOJBb1yQ0xLNtGQzuxnkuEeuTAVYn9mIwjIaV7IbJfmTljLk6nLY5txBSa8w7kgVIKu
5K/tRFNQDBCHy21iyDCV6mNVNzhnngscqRtyQdptafA+ESV+ZhID28jKfl0yqzQsVwneftUg8129
bT70kDezv9WMnSTwaOPZ2qOoxW4CcHtdpOoNHFRGoRYM1OGVLkf6R87Cplm3oAPfp8T6MqW27CJz
ApbMCClEQ7anRQHejorQ9jj7a43ZAQoTYhMT5leo8Yc0gZGUW/8sOVQbqZD7bahJrJtIiDZ4QVO/
T13dhCrnBDkppxvN4yxxbPMTweWXDOXmdsrpWps07heiinLTeADYVwZYZRigtIxAz2v7+gPbFI04
ME0a+24eChsuraHU3jEmlzoga3xQcz30lOEtM1pw1MOtlnK21Z3Y9EXznBUV40jyBjBmsNbUz/Pg
keqLSLGRRRLOJI5D7VzPEgt7I34Ww/tuyjULMLI1nKbjvVPN704/f0MS3a/L4kvT+KhVakNLnkH0
MnwRqc6GTzJXPn0QvRGPU+7cj73LWEZWniZ3pIHS6jSyvffMHki0L62naHgYhQ6qG4YoCWIk7uhO
FKikOhW2OApDcunGA3lO9DE63bk07DqmupqDJNXvCBx5NidSMb2x2sXJ8pBE9oQX0LmnoUKASxbB
bF7fXO/BlRomEfPK4isH5Q9DRoFNgQm+Lg4ysw4WKLbEnG+mbqTfkIRaU52q4hlsnkezM9pzTvpd
k1hblRnsxCaDQ8202mqmtHz3po8BdiL64V0gG9wb8ZxUznZu9TetKGi1jGYYKZh7KiIMrwCD1jqj
H0/Dd9JivbetA/VFXxUUGLOzsakq2X3NFz0/UEnbUIcLUqpSzzfqSfIy5CEUnuZHeHOr1jJ8181+
Fid5S+hTLstY+toEGzDzzOXgLK+1SIttZIaFoCFdMYfKDGq8leTA1GJ8y6v4qlCz848yPjVPdj43
BHolnYHSSl6dFmYMkS4yf1aKu7dNqveumSk5JjnQJuxpDyeERHuOB0P5p4nIyMiT5jzEyc4iSGTn
Leq2yc2vQmNgN8kgv195Q+3wjSPpmYZ4vdPwqGxarvitpznsDT0upXnuz9Wy86AALwtyO36uNojy
GDpbzVhgyyRCQVcr65n9KyK0kDT9qaPiqDsaUPOsIVkosmk9pf0+AbCxwbTkbLra/JktsFPFsyGd
Koxr48MxtL2zKvQTDzeP1fzUNahTeN0/8GY+qajnXWsm5xXkMGTfPPdJg4VCsF66hAjXO8XdlEuR
gcPqE0sM1u/pH/mW58gjYjlljTIIOi8n58Uz1O3SASOBM0eWvNVdpk58VnxYIFHu09wzQ+0auZw0
y7GwdajvaTXu0pR9mk7t3zTzC9coNhBM9dflUG67eAn5ObrgYwz4NjkQK/ScG6YWkIAVvjBIGm3m
NsI99OOp19a1XtG2n5xypNrEmGqvOM6IrmZ04rbIPbapLFGRRcHLtYnJFq237bDXvOvS/GgNvFQl
ngkE24eaN29Tzda9VuRIhsJ6m+hbGvE8BaT/XHkqXnxMbPEUr3JvFBToIiaUj9WJCgDSHntY14Td
2o4WRmNIwghWd14S3ze/LLwRnZ+ZyUqVTPeFYKcmO+ZpsplYFKG/JR1BDYtZkwc1PwEgLXZ4uO4y
ZzrSVmDQTyvOooiHgE3gcb6SWxfr0fiMK/fTGfuXXufEzO0Xsi8eTVkFIiankAhgKOAEyS43fcfV
wlgXDvF9b+lv42B/ac6ErozTrbfIrst0xJiM+7+zphYTE9OhHc95CwecBQAb3BXebLxH182rq8XH
FVIhSO1jbsoV4a7/blq1ax3tpSCSeOMk1uzPNYW3buNmiDhbqGLGqvYYFRf6xhbFTR0NX5VghCIZ
V6CU2J+68dEpxK1Vyt43tZGaqsJ+rwOoVpmmBeKazzt6xpZRcKLos/o7KZM94IqbLk12em7/JG6H
TtXRBSRJlSjFNDSX5pxLAkW7tjg0E5Gpo95scYV/5kaPXdQkodtOt1lO4zkb8L9FFeBge8uvcDsm
FyetMAnPx0oz4DtJI9kw9BjN1kM0MEIRRf/WSnsyiRJSsk6etPwDZmJlr6avxTpurNk8L7DHAmsw
vp1xOJhe+ljPdNaZAPwZouubnRQfizG95hVz1aQtQL+q+ZvT+bzk86nOsOdF8SclxCfBqsnGqaed
3SwfY3Ody9O5kWulhyNwrWGPm7jtqM2vSqUK6eIlgbUgzeqpSQC8iZqQfHg2iRR5Xx3Lgjil2n4o
3VnQQdfe13g+6i0Iaa86mSzhwnHDoa5dv5yB3FXDNp3Tt7TohP+vtZtv2yq+oqbBa2nW9yW0xsEp
WVxkR9qSPYDHu12reRuRH4/LiVlto7llzujR1CbM6Uz+MmWxX2awhAnZoFmmI+qN1cTZiOd8FVag
01OFwRUzC1LNvu4Pq8pISkzz3Ro7t0xQfkrRfhTrepngfNFWkyeukFeZQ2vTxsCrajyYbhyaXeY7
84jhWCMtKlvPDC/dQK1dw9a2tjZ4A+4/BnmUhe+aXF3Tqk97Mh2g6GMDV+4IZJ0/qrG8B+Ug3jjo
KRuLio6zuDpZxcso8oAA1bsuGd6SiRb49RRcFyKmMJbou1hyojA/cV6LKEQRf4uc4Yxye4kA5bNL
YA6taI0tKUS3hSgfh8R8L5UUbPQSylrmqVwPypMYuDFW6eOfVSDWEWUQj5s9u7FHQrXfmiH7Zvf7
xBTocACbT6byGgXMvbzZzbFronfKA/wYCSVKhFB/1GjkdAZhK+Ni51u3NPe4jJD1ssWiZGhj8iG1
Y+002pm95qsq0XbX0dmRl10FtS1n9vTK25UrKJpVFPm+6k5VrdEg4Am2bq59s+/dLMxCiDRy92rV
mJssQVYSkhUrN76Z0plNI+QEevua32Q2scWLHS59adxoBR2slkkEOhEOGzU30RnPMMJl8doD43Hp
plvIYFKGVT5oSw803sn78O/L/zwGhj7juuyLKHAY4QDE35jcqwbCxp2yJsvgmv6k3lyRAuMmwEI6
avFbbznUDiPpDDl9SHRkQ+A/daxR2/P37FaDQnUUEUofEHu2Ni9r0fXhRIXezdzDpg4BMh0eyRf+
HIfiOtnF3WfV5oMwJi90on8OmZ3+Uhif+Mi41/TY3TJdxOQcF+/aCFC1tijt5Wz8RpXLRUOFXUbR
l5WJ0UcicgOwAcKzgDjrFX+TZFly25t0vpZsiXabOHj4Iuc78czvqce+vbAIR2N0gMQMIB3FavDM
Vy8H+m3vmkU7tdeXS68dGEtin5oh33vuC/w8sIcVyRJr5U9Ldlx1+VA2lyYT0yYr5scqpvtcuO6h
awSSpnPJTabJHfenUzYQ/7i9W+ziPru2DjytRDZU3a3Q49nvO4srwiMFnqmyG/IxqqCNW0UPfwgo
rmcua+tQTYJAHZvd296KEwFsAmeHLiESGE4DEzW3HAiNcbfN7ObSZdObKq9Biyqbwsgq/83p2p8G
SBsx8rZus1O2Yo8b7GLRH7CsrZfob+ninLz4n9lb9GQ78tBcNpxN6lYsj9ljOb9EVgpdyGWPlsRW
vGHEeqMGWA6qVr7rZeydHXve0FMNs1Q3XnOP1Rp2LLtbJBZVkg9lpLdiRH2Rkzizx36Sevnal26x
1TqRYrSI32CMMMLumiHTTLqP0YNl8Go6dIgdQjlEpBr9q+y5nUyG1U0+Y/PabV01giHtPA8JMuWn
zFuLXthOd+XnyiR/OSNVRhPNFRAqjLjTcZ8HxR5OI3fJrQrXz6U0mGianowCIKBugXyZ6gZbFYKV
3fzkWQv7pZr3xYLObBS2dzDFYSiHcbPENKb6FfHJcfLPEZGPu02tbSpMD31RJ4c4m64FtPluM+Ky
Qa2MwZ2o7k4vSxorpv1VX1tP0UeLwuIbuUbtOhx7NEtsst1NzGjgSDFyH0nOyqpG7Bx15k6m88R8
nY9Hpdl6lQ0lfaHtIa+JNWOL4peu40y/jBMGMkIedgmUCsq7jery8b4lMz3oiTe6Avlv0eVPsd36
xYhuoyBqGDOyJrVUc8imFuIHd4SkFZHfjql+GmZ9V1JTbhaHyel0JbFc6BevEVYo9LHdQYg8rG3m
bGRebROTwJY15uYQx6K/ndHbcxeDe5arF1lhMtWHZ7pmfP7VivUHRTZK++ymqJHV2bfCqc0k0SvT
DhYDFIm2So+DQ/+07RDtG0tpDMXCgyy8crsOFjfjuX8D0bOt7Gv9WTMat04HO2clLdL6pZKrtXfM
GjezqJcb0V97Qh12GuI38PA5eUddW5AnzuzGViScFtosGMDuEQK50NhmSfulLLrSd4wq8kGuVHg5
mXptMp/ItgoA1PWSvBSKl8gXLmGr6GxfCHHNU2iPtsheB8l7GxmD3GdpjoGJy54xn5dO8he3Ni/J
PBFKTCxZ1mjJSHd6tT0bY3FeHkF9qtu4vteRUDijqk3Ep7JN8h7cd9+x3eO1jWbZETQy0XWmynLo
9Wyl29R+Fk97wcadeOGSiNVRVCHNYgtGzM6bTnVCeAuzsp+6FMNDaUbbKVterZmpy8mZnvuIWU9s
QF1YEUTDEj1cVLpykPZPkBKErBN/NZYcA8cdb2J6qAiHngkYJV6QzWXzA7+Zt2jJ7iZ91AifdpmA
mVxiNyoGE9oGP62JQmcSNjKSsFlxJtsRuDUuJKb+m5NYBpYbVZkHQCX1Sllhc86JxvhRsf2pm/8m
tf6AniHcAlC43d6tvdQh40To0NEn8C1+WphypxdMUNAyhF7TM2SC7qHN03mmxyxJ8cmSadsn2rvX
CXc7Gh2Ba2len+j8OdtidUnHE/R0aHv5ukGlwz6H4V4qVva1IWAf4cPEyANu24fMipYbGen0Ntj6
iApLjhPXaqfBgseH/Dhohb7r3DsYFxSG+vIyKWO/9jqqsOqeh4mOiJwH34yr3lezZ1AoFiu/fXxK
+uG9kLTIrH/mlN657PbZBHNXnCaF1YjtwKhoQCeeRs2+75gbv8TkkWg1YdaEOwVzr/109fRuxeR6
FdEpH/FWivFndhH0mwwJHnfl04AoQN6bB/e3kogf1vMUsT3MoDdsGdD51K7Ta4mz3CqH6IIyy+41
0UDPtxdOubWpNzVWlMCY2PM5VyZ+31S/ujV/DZNOxSLnvcHaE16h23NdfOHdIL0S+in9XnbGptM9
8BdlnFVJhvxiF2ECAhezYZBr2b7UCXTuIuuu7b3spu45t602iHmTN0vjYQ+kCW60nr1Nhnk+N+7W
wj0buEqQtjF+Lkt94Q6bUQVbG9EwPtfVFT6QZrdk14HdgX0HoW0Y5NfmJ2PIiq1C9mjqXuQnLdJr
Utsp/0M4KeJ6vFSSyVztG619/tDiPd1XHbSTOE89bbZVVd+Oc2WzCLZGXY+xbuJTMfQ1jL21v6TX
f2zUtxIn7c3fQ7JoiTJCeWhyyV/bXyNoIrUvsT/iyTVZSwlWdzUPin83LUHTsg5HjfGUjWnGeaC/
9uAlAsM0HT+29q6UdiBW7zVOE8GUG5p23ZfztovYyJQzcxDZplN1e2hV/zQ5zRqamZVup644Kyxj
9I7pzlld0YZcPAQbu2MOR1jRq6UTRwnHGsuUPpgK1OGt1fXjeWrch6LiDa3WYlM2RncevKEhw3vn
ctN3G5gsA+0NqGOXLloQ+ZEZh0R9zaMBRdyhLZ+NxoslcRY2/UfTQnJhootSqNx6nXMp6YgFzSp6
n6J1GzE6ONFihZlzDdqYf7NuCSI5DcQX3uTdqHaAv3EuRmdvjU+xZK/CtmyXm03iz1qOHmPMNwb5
AxQ56pclF3iU494ZVnffjjkyjIxfioX+p+C+FEOQ7rTlnyI/OIss45za1hQMVRnvtIJkhNZw/zk2
Hs1yeFHDFG0EGGTfWXTf6RfWZ2v9EcrddxYx2dk/R3KCrmXx3Spma3VnoPbTCDGqlvh2tprnLsdM
MXBymf0Tcxy3XofDJ46SbZR2UDxGc+N44vs6cUIhDp2k90zLj0znaOK8Lui/bKdYHjwsPzcMKj4b
15jxuNHotte8AY746QuGLZkjqhFfdypygdpkxZMn6VObDhlFsEBuZL1cJovugS2i9+QOBwqrih/N
63Y0se5P3WkZ8yLElnFYpuhCXAijL2gRuaGw6jg8Z7wsr2Vl/3arOgkxXqhSwRYnt3nEEZydGoag
fpeLkbP7Wp3RR7nILBGUs32JcmLtW3s4GIoc9FI9astqnEa8QCY+4F2d7suOEnfwrF8zt8ZNJftX
rR5WdK6cmwHvm8lkZovpqXOT24FeGprbpymG4WgQFpsl7rLThsEL+rX2PZFwtqT3BWQGP2atr7sQ
rNIBzyS38lw3me9vPgpJnFikLBKntd/YHj9zkX8NXbJy9pvh3PK5iJTwQvLWd3LtP2ILETLLruP0
GR00i4wns3ZjX4AoQ2GgY2vzNk/dtMP4xAp7kw3ZM5//g/PVNZ0XxOgFyLSI/r2nb7SZbZUd/6pe
PfSm89sUw6u79I90ISLfzDQ4+Q7BWR5EqTZiOyCMq3uHPqpGarAUWLKJPHA3Y7m2bPl1us5OZN0C
Svsyotn12wqf2LWbVQ2M57NTKwJidw6TksAfbhZrCR2uoCquw5KFO5LamzWm/4CbVSjPrQprHVsb
4+9J91s5/Ss5U6jRVX1pxc6IuHOypkNX9valmKAfV19m7uJNV9vRTbHU6aIhl4G50+YaP6MtGOwi
48cxf2louttk9U4KS1pQGaARsF6nrY6n10tulL0amyxNTk2tkVpplUfJtFpetWU4LLa+xTZnU13M
/ljJ0JhVDG2saYlgaR9MnhjCGpd/Lm46NqUxE52kOyYMXnvtwAofLk32m9TtFTo1HKxK4+8mlVNI
VBzKWzZh1wy0ZX4x1sS7RdnwVU/2uGunxlY51VPSdHfWSBAEmGp+jTSYS7yuLmo58972SeZshVra
5X666ARXWfkRpt499m+gf6qhY6VoYijCnXBOhe2gNdu5uQyrbtxW5bSbKy0O2pyirOn3dWVQt6IJ
p1XKp6eqrZusp7RkAYqSttrqzXATuwS3xzqxCziODE/rt16hMa48vRWq23ZTTwkwxHeaQdE/V/VP
TEOvzQij9GItDbTF/JRDexH6sC+9YtkOBvVuMeQSPchiWKiAyBLNd0NsfTXiNrZYNckJdGiH/fPw
ONTCZsx98n7JSPlE/BKt+0IHJVTEwDHTcmuxKU1iyggVmxcGVi7JrF/SecTtYRyauCh3BvKALOWd
Mr2rlYdytGkJUlzwujad+dqr9AmHJeUoHCp7mBjUqOS5Wq3HyMoeBGvKznXGMO/W0GuMm4g7OcOi
/ljTICOacptlqJEkdmZptzFbZQXYKPnKjSl2GnwxfYlqzix3WifhMhk7ZxioShAbPTILNo1WHIXq
fqJs+sl7ehXZujHah6IdRy4aRv6i+s1M5E+q7N9xquH1m4GlF00I/J5+2QJYoWXXLpMvJFka9k3V
IZ5pF6tenxLbeckctddN69AmlKraYB7B7zDuIfDojNwQ7d4dN8d/htC2rd5wwwANMXliZ7fcYfX5
q6vABuZfwhLksOUHRN176aDEFUP9ukZe0C2rCJPBePbIYW1b7z0Zr474NDlqM0YKjHakQJTqaJfk
ntYmAnfpPutQ3MaovgA8mnBeTY/thBYzxAzD1o48MThGoF3UPJQMMmy8dTlWoxekq02KEofQMTla
cFJos7o72+0eLLv87HqyyjTdgbWPIU2fnjyBvGx5jBXY7uM8GBRsdsCSSwcaRgI2XPGcE9DJuAl4
MdvqPit9DDRcqi2poSo1L9JwyAyFG5ihuY9NtL/e8ugLvK5Vbm9EUjGbzqhP1Nr3rdWf7U65Pr1G
tt2E1m201rorRtlvKzw9s4vzUQ235kg3OKad0mnfkByIekRb3cwdBEl8qabDRzvTLy8Kg32pc0CC
Z21MjYb72hqOxvhS6khgUJGuE+mhxmB370mKEgrFmWmVaxsQnlQKdkKPF8QBqt+o/2hdYzd24jg6
DjyUhmTInDUboIVTI2iOw2luxHAy6nQ8IUCstPVmbY99ZN70WqMOZS+ah0xo+QPb6uv//x6oe+Yf
4RRx25QRLMgoiQ2/s/U+/N9vc6Cmpi2xhu3l7yHsAPQhbPH+3yfJ5jhjHXfV1l775gEdpn3ALvbY
6MA7/h6yiHc9t56+/88B16MKAkx3/LZJ8N8nQkhnSn82tcPfcZit1b1qia+/PuvfP8yW7BMGKmlb
85v9PdbLfvBx2NlgXP7vsSJ1fQOoz+XvCNhdC26XDEHbzueLUNP//sPe7t4V1Xzz/z0uqA1A6cw0
tP7veKOVUCzEkT6pef7vwwXRaucYh9Hfk/49XtQL0VOJfcdeZNeYbXSXken51EYYp+pmHm7+vpRe
nV8z4NZtqrLxyevi4tZs0RKreB65cwzuPRkIfsH4zeBXjjrNOovv348undf7MWa9w9+XWeFlIYMN
IvjPE8fRfCSrENHs+rJdAXUuN/5z6N9LuV7zStdFnP5eaU6JbFwjN0aQ4PB5bMs922nN//syZfL0
NHvmc9lq/B66frFao3/8ex6Dn0TK6Nrj3xPZFaa+tvKi3d93h8z2Fzy9TNUU9f3fP3bRdru849IC
lZUk/ihrWBdz2ft/38bRXN/zgum+I4OZVfx6TJmuCa4rmlr/fZ68XxT7gSpEpDB3w2ClFyT2ZFfP
qrijBX91DjTNPYg6J6jjdHrIQWoGPVSFx6VrpR8xffNE7dX58SyLlwH1jevOnl+TFZ6dU9jOW6Xs
alNoY/0huuaXUFnGJbvq1Z2y8ls1FWODmfVTrRjZC7f+NygqipKeCh2O2p/0hoVj1e8iRUWz6Y6o
VVhySyg0QmbYD4gmptyZOHqtw4ReyC+NiFtrWNufonPuHRz+X+mcvbtV0n3q7Amo3nrv3aR3u8mz
YtmlTUw0ime094TJw9UsHJaga+Dy32Nx3jBSuWoUP1Pb3v99w4gNh0UiarZ/X/59o0sRh7K40Ch3
eKr/HNfEaiuxmAV/Xw7XJ6gd091OyoWo9/9eg6znGvs0fTR7buvEXztH32mWAYX4eszf83v0BEPV
2tN/ftW/b1R9NIZVT0/r75C/51eajs9/Suj31y1+NibS9+uUExdJC/RCWlC5H1s7IxK0SU5cZtp2
0FT2CMQg9TvDHj7KQjubdjPH9IjvVzdK/rWl/YnB23udpekSgTwwNjs7BaqK195qVW3dOubs7ti8
Tlz/pUlf3Jre5mh6s2tQLom9ZXqAD2jN1/vKaeS7kmbtx/G8PnhGWu88WYLbKfvpBne/G5LaHF2I
Ne0Dq831FxyFGcCk5K7V84dqNc2z1ZSAFiw505qgFzjmSXvmxKFRFNf5OWfrFFqwFk55LopwbKGk
FBUNrjKfl1NuW0NoVbgKKkHzfxRGeTLGxQwh28QnwzNlyIXiHPOcQYCaBZer7KbCdBI2jPbvLTtL
7qlGKOkMR37HxQ1cCfkzsA/f9EO8PPwd+j/sncly3Ei6pV+lLNeNuo4ZuHarFjEPjIGzqA2MoijM
o2N++v4AKpOZquqyXvWqzWSwcMABkqEIwN3/c74TmqPCqszvXftW/tJVx+Z8J8j43ra1yd23ie9R
T0U3ZJ9tOw+2KbRlljPmfSx4btuy6IJ1R1zoqqgEVT+vu001SbJy5I1rLRy723lDvKy91MFJbOam
OvVTW5y4vl6Y24JbG8HdEWvZUH38vRaW/cd5QcSisqN51YEi+PeRND9AVaz0o/W/1oUL9gafErNB
Z5eTooLGssMMjC/hVocqvEK006/nfV3ueLeM7tHoQ9ykJkS/eZ/d6atuAM80t7rAS88gynZza74Q
/jR3F5Geh5yZa8wb0zA9gpv5Dn3uQ89ZUcq1tH3zRz/qHysNtN1l3lW4TgbSrdrlFRHqfZLUK6F1
qCtYQKk3SmTwf0ccZLDGjYgfUxlj1rI0ebF5LCAEmHayNhkvP9qyrADwsY770XNuAs5nqWnafF5i
PpCbfn2xKKnDnHbAwHTyonqD2M0L95mS8Evwwfw/7PRNS+wUlSX++cS547yZD+BDpRw8nTyOBfLx
2LX2/jQBLYNKP7es/1z8tETWAjXwK6uGkiKPmV+1AlCFOeLHyRsKjrqdvWda7t6GPsYbt2Q9fd6f
2u49uA9x707D3bLEFqMEDf2z/JgXUKHMgbRpb8jK9by/CZgRdU3xTBXHBk7UE68aUbpMTSJn1aBT
jtLm07SYX9YDyaVZ34IyN5XjvKuKYo7O7Y+X897P462LcS1JlR+/7J+bv+wzNUfdp2W87hzWUMm9
Go6BNvzcCCFvw4a/dTTQi6eBbX5RI8wHooiLrxTtvptGYb0qdvZUq2q9Nyzd2DpqFKzdVIf6AQP+
ychVymc4PDLN4X7qq3CZqiR8JvGSUGNumKgylLXUh6MDZcsbIn2FKpz7X9afh7JM34cCqGcjtS++
KQUK0txhxt4ph+55p6ktWFFB6X4hOt3feWnG1LrG2uVo6Wvhqi/kkyt3ALPzY6aBGQztEUFC32zK
tEieW0ERbVASdaNg4fpqeUsukK6b57byi4NaVslGYBDb542fPjnDsGcxMntVOz3H9eR5xzRoozvP
8H/MP27UHP4Hyz6/2Hnanj2fKkM/nTD9HigoqWlFaAMzyze24CS/RSBJT/NGz/rmVBoN8lrTAXGg
MEsvEUiedC00+sXcBy/n9BKZNh444/iz+ccl5u5pUTynaZLvPi+d6MiCDaWt102JNaDvxz3cFvc8
t7IYA5rdgr2fm1GFigV56r5z5NmmIFjvJSsgqMNEuMxLpXoeWuqqUWaUL/ZI3TrsE/maJ+kzMo/u
jYjmU8N49F22FpaszCfBPh8XuYNNYKEwkZ+Wo10ff0vao5BxfGOy26f4xGt8yhNcLrdLCHOaWixC
oqW3c/PzQJwoKTnI6Cxblrsv4ZPSEiOuA6S+caygdDeyQOLb9ZbcB3pzmFvzZu5iTv3mZjm5i4zO
Z72stm/DXij7zMHXleJSZ5beAlHQMF+twunw3KdSPLFMEtZEK9OkD4/VN6b0yuHjFE1NlpXmm5eP
zvw/nVWSJczKtG8xDHGRP37Gx/mdl1Z8svgZEknBsS/qbrOs0WHf+XGa3XnTlCMUFVqdP/Y5sqlX
MUtgSHdAwuFc0a6VcJybUouqG7wsz8yJzQeBrQremHUtpA1SNkJPbvNBvJkPmlDtV+hAip0o0AnW
rV5sMxu9a1Lr/mPo5fa6aIEjaFGPjwp7J+E5LVa3PrUexgSVjZv7yvuG+pr3nrUMSfWqNh9SrrVG
IBvf9KYerIoowUCEUuCe1cx1z7Wuuqmb92PlsXBqa8wwMdkxNwfqrht1tJiP2jqVzqG2vRvK8wBG
wzA5F9KqzjaKNUroVfittNNDlUXmU6UXNp4KHxzImIbPhcICwtTB/uuZ1FIli+pO8A29yMeZFnes
ZTFI7UptiRV3u0weugSHEgDP8DbyPLhRap1TIknsbTdY2jHiGYEcJm2oaEf5Dfe3ejukwj4bvD9r
O4712zwh/i4Uiv3QT8gieLyLsjScrWy8cVikUwZDYw/qiVJnwsIl1K1pV4aC/1RMm49+dWXkZFso
P8+Yj9TDQEJyZ3hEEGJup8a9RpHY3Fl6E9wXFsyKENDbem7OGzoYttXcMbKfXECAhz47zPvooBos
B7IC0u09tzFIpm39o5Ul1akLunQdp0n9pIXR2/xfreo/QrMLvkd8VllMHwi6mM5xQBUdjemcxGZN
oYoM+TTqU/mg896N7OOczE3UheakP88pLXQpcZIdsVS5R7Ue3CMlT+pbnUZBoowyfxPzbKhIw+ZQ
Nh/69SWDYH2lNOEm6cu0IaTAwMdHqu5C8tdDeSZHffCBMCxM4bDNph2fmzoJCQBG9fowYqRdNz2J
6zLs9Zs80+J1aEbKMyb5S8en8LsZtldDdvozvoWMsrj8l65e2lzmoasR9NfCDX92/eWqxijIWM/L
mGXEV63K9EfhVcWD3/6pEbavamtpH0dU909Hfj2ncItuKysPEcpYtiSLS9HzjMXxT0FUGOv5ZawC
BAinTeFGECadi4Dbdaziab42v8xg0Cpkqv5179yGDF8dRp0la3dQDpnpH7GMGNuEUvGBqrxymPdj
fGfxdN6ppr0DF3nqTdHPzRZzr8ZSG3M3d5Dz3vnlvCkdk1qZ3USLAnLGz/7zkUH1vzZuFRwH7vNX
n6/GLulZmFPTMrt6mZpd51eMQp9qiqmHz/2956s7R6dwP5/6176oTX/2rWH3LmAcNGCHHf80b0xA
n3yOUmNtlynskrrB+z2//OwjB8odv/aZD1vCBNbSEiwTIjP0HxTg78csqwXr09NLTUHxNb+aN9Ln
2YU8KVh87ms1ZyhPn+3YGuNNlMIxm0/G4gip6ZfrsFxJkUZKi9uVQ43sT9dg4GQvs6EX6GsKvFrg
+lo3vAIyyK6+CLJrmQw2HnFPX7mDlv75wK5uAfh97i103V5RadVX84nzBrRydpW7auo575Ad+jCL
IccWn0ZK0szzSLnxRBhCuZibWJnyrdQhLc1NzcAyquDVvJmboRWueEBqD4Wradc4NR7m3V0Iu7U2
yJCLhmx4liqlXqYQ9n4+qpjiQpLmeEtQtnEvs/Hj0m5iNMcuagp4SpxExWNYwxViPjr9WmoCTTA3
Ff3ckav0rHkkk/zrb2tMvy3DsGBDJal//vxt50vG/LapBNBc4tLfziT0lMfFps59dNETLP2Djj7x
1D+bpQxworlIaOaj84GxT7izz+1EZC+JmmS7uTWk5ZFbJRafRF27EWNdbIFheIXt1q8k69nrXtoD
UqYgXXqACs45QyGikzyT8kMFPmvu/XGirQdop0tnyvUIr6Yiwyt6M5+pRXcbk39xA0D+2Ci98yw0
fvzg9riOXPdatvGjnHZnLj6bKqacXjex89zXerRkIT68mY/WVkQmxhA/+Srq6dogYqfvFOe5wjS2
yaqo38xnaVrHcmQTRWdXSdynMbqZf6SjtOIG0isVwOlHeVFEIbfKlO3cHOLhZSR3FoaVLB6k763n
H+nW1MbUkeTrpk20JwPXWBw6pzrRqXgIgbmYIKsTSdn2qStNai+RannoQo37YUgMcEN/HO4VNAyf
p4zjOHATBbFv8mjVTVwnQXvvB017T9ASS4cJ4lDPpwnyhgCZbnj97KE23mMX6clp7k/qidzqLUbL
uVlNF5yquNO15nO6KjWXMEXcraub27oZqkuf4bdnAIDUvlL4tgogmY1u+d+D2yZo8+9kOKXoBP0p
a8DAbTvWDkb/Lno0LfnN1ZXse+xpyF+s8ouumeW6hkx4w2qkdSpGtSQDybW/Rkq5mruWDnU+rRPO
3ZiQDTeIkCeJWXV3Y+G2i/nnWZgUk9YqX70CqaJS9gzGlNg8SkyV6zy0nGeEA6e5ax1pL60j8CBq
lsovxYrO/DfkXlcubeZRv/8NMXOoj78hTxlTzX9DhWvoMczKb8h3241XxsYmEfG4QxyQrjTAHo9z
s63ibKUFQns0avnz6Oj6+p+aItbKHUWjdIPbmTqJrkRPgpz0lRhEdUYM3+1LNZY7sMlwRJUwWdlw
874MQ/uMBNr44cijTJTxvS65TQAhjzCUc/boetVZsp6ZNwAXOj177dIy2MLLSsHfJV1xw8ockVHT
q1+aDZBnYoaNesk8gN5l2Q24I4iB9urUOieqvvZ6JbyhbOQsE9Zd1/P+0tHQAmF0zm50M1/ndUdk
hN9whu6GBL+4vfNxgW6v2wapWuoUr2fb4sYw0IJOrTLyUfHk1fBxsK0CdV1VLUSC6cDcZT7qtlp+
pIAART+iQAUJbJNUvnkyWN88WdNmbgZJZx1HwiXn1rx/7qGm1I8o+tiQqbMI6/t0bpeTcRSY6SYg
9WY5A9hxuj4WgP7vQx/BpFTRWcwgdHuUj5brxPeU04OP/UViLxtVk1+hbeA2b79DG+cZhvzl1i8M
b+eDDto6QZLdxx1FjloR7Xe9E0sA0M2rgNq0AuOonkGnkoDWJOGmLxX5VAn10a/iDqQOQVlD5j6b
ERkqkWrHN01RdmSA6APU/sG/MsfAjJ35t9jKuxtdq61bc9oYGrpFM78dotCaiGLNCQnmEf8fWsvK
iKu9NjKs+OzfSBluRM2Ubd43n9YGqPCHsEm3c3M+IMLqHWy9efjsZqOksmWeXjBvWrdJ6cmL0yrL
zw6QZRiaRcPb52WkbpfbesTUN580H2iasF/FSeBhueBC8z61znrCrsN0Pzfb3LM2WVighhBk47i+
+ewwpTt2LiKAuSmHIVhDqhG7uWnH+WNNueuKmcq7x6G+kXVjPheDj4HNvVP7yDhRugDB74sfyLDE
NqoKpjTzvnkThpm8wXOFbZm+Ysz1jTdWxb5usxe0wFjPXU9bqcKJ7rohM6+G9q1hbQHjDHEVezBm
WF6ng3mVx3fCCMVKUB1az/s+DnjFiz5o6nFugVI0r272be4+7wlNVewZtP75OlGSC1QRtbKu7LbF
SFrLFx8P1cc1mFwg1y7HF8wvzrJyqUxHlP7V6QYUwnu9/2x53kdrvlf1UC4+j7V/af1x3nyT+6Pn
fB41p+5e66hVTzfAP3p+/Lzp2ATc+Tfnub2P+tHv9n43xCecjfHJjL27Jh3aHTiW+PS5f371sa/s
KZh1KBvo/rk7q7jTL+a2HNu3xEeYTz7DyUvN/DS/mjeyHGCqaElDgNjvBzxVhP2f2oYd7nLhp4eo
I4fy4zKfV2ilMqzVaGL3TdefN/O1GBS0i9/+9l///J+3/r/99/yaJ4OfZ3/DrXjN4WnJf/xmqb/9
rfjYvf/+j99s1I2u5RqOpguBidRULY6/vd6FmU9v9X9log68qC/cNxFppvW193r8CtPUq11VZS0e
TXTdjwMGNF7PkzXWxdz+olkxTnGkFy/eNGQOpmF0Og2osZk9uCz9HeJ5rJ1pbcsDBnnt3GXeOGnp
LLMKvW+5UMLOZaBCSECy8aPYOFejqX9s0lE9G9xaD9SGea+hJRlnVPnFVlH9ZvHZbz5AzY0AzTwE
mVyELIqa2a7MnO5kZml/ml/pf7yaekBOyRjGoTsNmJqcPE3d12GT3xYhUlrPGP7UcjOxNwN32Pzn
d950f33nbUO3LMNxTd2xNd1x/vrOh+aAjs8P7e8VMa4nS0vzc9eI5Ey6xfQa97akvjHtKdfmQDIZ
so0edMi0+bk7qlywgaX0TgrFzVVqCBPgTS9v3dCuQCiwr/csEzmpaANcfb+3i6Z6K5OqIX0meCqR
619CquFPQntK4rp51DFN3cVouee9TlNHJ9XDYjg3E5WiSq8rwPOnc0y8B2s/kRXm/cZ8QmuRLEc7
S47z0SyP/3T9vvjT9RVd7LumwmjpqaSeel4NrEO2J1af//Mb7er/8kZbquBzbhuOiuXLMP76RjdO
5jBg9bN3VkQ6eDG8f/M77Kcub6oJygJjH7S8+T3+PNzlYFFllh0++gWywSkMR/QQGGN1w7IOftiY
D1xqDQ2hmdPO1pn0w/NLzzOml7b2s1dhWu9tybir9At3D7NKX7dOPb7W9WKQrIePBMRsRKo1+yY1
nAfTU6/z8ZRZDivmWoGT07POFXjjpWyd8dWT8UPPGvMD94BfLpggP7gTro7QcNkncEtHs7+2th3c
NF1xmltAAofrz/3tlZxnCHxtkXmLVof8iMxFX3nGZxdOrY3s41RNMarVyPhkl0eoPALQISDsw/5O
eOXD0KsqAW8ta0lOPf0tvvLFttdDY4oXAf1/h1jI+mhaQ3jO8LDe6w4hQWFupgSmcva/u+p0eqXD
Qpg/Gv/1l9ufnG+Hb3kxVKEf1L80//mQp/z7n+mcP/r89Yx/nsK3KpeIBP5jr+17fn5N3+Wvnf5y
ZX76z99u9Vq//qWxzuqwHm6b92q4e5dNUv9+G596/t8e/Nv7fJWHoXj/x2+v8LNYZiWcNXyrf/t5
aLrt65T5zT99i6af8PPw9Cf847eH9/5V/psz3l9l/Y/fFFf/O8uFjiMs1dR0A9PYb3/r3udDqrD+
bunI14WjakiXNG5rGfizgJ9q/Z2HjeE6fBtdVagmzxqJU4dDmvl3RzdNwzEEHkXHFdZvv//1Px9i
H/9t//6hRs32r481U4XsYmiOa2sGv5BuaNPN90+PNVErKF7zXOz/v/Dt/7nwrQfNa2HuU5dEWbRA
YA85MPtDmICzpUaJ8k7z/SXqGu2Uon492hECkKll9CUBbdMrtbJImhXihONAJQgagWGWh+42jwms
WmiGvBEm4Aap6NZq6McpudhVLtQP/Kunj/6Vwtw2w6t+Mw56BJcQ8JNrloK1HnJ+nZQE9rnZ5B6e
T2MRi9Dd6Brj+tAMjQe7ldoht1sDhVMbnJgSPPug8C7C9YsNWbDt0lYc7zJvKmdQLoWW37f6txTE
yc4b7RqnRGIx38SAwmK7ti2MlH0Ur9aKh7wxClEMLPW0wFAXS7inZq77BFCpAfAePN02H28EV4Qw
dplt31SU+AOlL44m+SA3bpdXRMJ4xSrEU3/tgZefQ7Bn6dBg3a2DpllWQuu3SZddXUsoaJiH5l4O
IZJYn/TZxjbr+6wyjVtVQGnaB4ZaPQolZyOQw4/MYaaGZlbUA/P2aoMOVLvIemxJD2dYH34RiZ0c
ddGOeDJl9GUkVpaYUpN4IKl/6VGhPHh6/dR6efsNKhZqYWIqblvLUw9kXfbrANXesm9EcxwQc5Kd
rLyXloJysy8IclMJDEJ3g0XcB5ybUb7TLP2M7aE+W6JDXl5p972SD9+dMmVUXzQYx3hsoVAIXvIO
bWvibqvYSJGe9NZd0MXRV9VTlUWn5s79gPV27Qs72MiOCQNx0eM+iWp/R0pUcDt6ePjD2DG/ohne
F23sfWs17BRKf3H7unuUdj7ugqBXEBrr8gvII/xZlnYxpzGz6Cp92yuIS9yh85/i2DE2RZpjlOhd
/ymNdQRapi/ArnDU7bStivd+GQEq2MVFMzzbUn0eYiW/SgPjbs9zfu94po9qWDLlf1XUwrtDjK6T
dVkeSWt0zxK/LphZy90mfQjNUdVQS+NwfAjAq0H5MtaJhA1QRnhmHa+S2Bi0R1cziG1P/NdUCctF
5RvjNVfFcApQtC+1tCcsgy/bsSQZ79BD+Jqcm/19DjbrPtO0XWMyvOtY7tsgaezvAXmP6zoc1PXc
w5aVyzq4xFLOUmxrp8NtXNn9rWnU3YnUssPnLv4vCZUV4ZEUUbGQfVY8i4Lw7xFk63puDoPWL4oA
30RKZa3q2uTZVCEPwFe9NccmfhxyPFZxBy/VGVnaDLIHSD1n5tL+ZW71fuezQpb4u5jvRD/0zgN3
ILxh6eDfDGEsnlOBt5iyDaOWrrlWpvtkCnVlCyu5A8CU3NZ5BouSlVWDKTOAgSQ9GYQonJS4hRTT
QFT3mQctil4Pj572YGh6d8hDgkZzIDf3xZQnQcJB+R64KMYilkhLG+CrUrjLkQjsE5W16sL/H7zI
tg22+PCynXDzJ99Q5L2SqekRBJNYEUFCgbsowl1h6RdftOF3x1FJeBTKW79pVGuPuHB4Vsi/OzRu
QlF+aq7yNjBWVVNq+0oa9peETxU60/gZUKF7tEc0f0OaOl86NGFLwcdrEXYYJ2zLz780ax75QNRR
Wh2TEPiZWtQ/WoXvE+uZ5Mql7RPcJgVql0qAROuZG9dFzgAv3LvNVDPHvaDn0Ihte+W0pXElGgc1
ISlrZ2Zi+aJx02zVNpW3s4ygeEIYEi5Tuw6PPbwSD0/3pRtxGQa+7R/4laNH20xIjE2GLxopgBsV
Osx9KvLm1gEFCnwmuC87g3u1ZxUUDCYyYwREkfyqK1A1ha951DxXIK6jMM8OFrXSx14y7zDsTO6L
MgyZ16L0CQV/0XwUrjL5ckjh03Hv+wLpqcXC6NW0wET6Y3P82Dc1szbK10UqnrxirE/OtJlfdSxJ
L7rWJJ4GOzyL0Fp7nF/hvIejNxbqKg089G0+svM+4/YkKokFMsRnE2paQTon1ozUTUuKUd0ORsQP
VZDs7bZUchJDzxewyHkMWskhzDx/ozopyHneBD4/DvSB1F3ywWd9onwBkACYOyQMOBHNntyhzQAT
aYvHFnl/hbagwPOjIg86a4cirq4IXNJbhbvsovFjNEDWuzpScDR4KGxTQfE+1mQJG62AZhyK+84L
I2TcHuZYHayP7VDnyONir+vly5STp/qttibBvNuZXfWNm/AIuFRxL/5gYDfMm2e4jtGpNUA6le7S
aIpmaZs8H5p4ss4P92GboDxpse/pdc2PxTllG0Z90O03xAcPY1RyR0V8pzCTk1V/q5q4fWVV/vCo
LzRNhWHQEixL1+pVqSemvMbqaD/s4c3iGbfVcFMrZonzJSp3TmRjQTXkl9FNIVE2eGFEArIbWz9g
TDhCQYBU0i3efAkLnW/rk1KjyudbwxQfHpaPBTJ0n/RSe1NT5VTb4qwID66t8eIUwZY0mNsmJysO
FMW73SC9Q8gFozO0Hn0YSLFtbqXlWVucjYI//R3NqbUwqUo3df9sesVbm1uYtkf/yFDD1jsQdAO0
YSCYXRDcEtDdLMC8daJdg90D8Q+YMftOiAcf5rpZulUht37jtUtRqdtaMzZDN2DiTkyJAdN/02JM
WSI1b0EqwF55C6Pqy2iYqzFpsZSzVNCFhD2pyaHsQLSMpvqc1+Les+O7vHFRyWKitsWPjtluNzx5
kFQKLV4VvrnzNOUAUe3ijcqhos7Kp2k9Mv4b22svHahT6cCHVblrdeU17uSt8AkeiptVpFg78qJ3
MXfiiUv1wBqWv8wVVIgxy5+LoIHqhlM193usicldZnckfY/panRU2EHIyfn2s7bmWG9WB2HJ0fhK
VtG+1Ey50MHH9B3ZARYZyyWeR98oH3MbCbvLs14/hEV5KX2k/lUgbxg/xVQ2oR3BBe3V/qxlHTBO
o5OrqgW8b2oLl7nvNnDti3Sh8lX6MrMzSt0lrya/SSi4waSgMwgXOCdu+2JT0oRS8sbaU7Flue9B
8H1c1RWgSMPWdynxFV1RghAo+SK6OM+YiFHDdoerOnSCXx+HdY2VC0JxCzmiuR/i9JhCT11kjqiW
g16AHqjUDR/1YNGgBFuRsPwkcv0cC5SKvYuJGMH2y1jiQpQs7dQSG6IbRuvR1XoGcu0TroYXOV2H
ag4rv8lZb7yOEKIYymTwXhp8R3QFLzRx7wvZSJI3H+3U/Wo7iPic7zwBrl5V8asWEA1KGAHS+eGk
wzfD0iDnYgcRWVqRrNlcYwmSZEisVUiceas7T4NqvLdW9z5AIDWKdykNsUzz9MbIgr0JWI4PbfAW
mOFt3QF/y0mfV3Mrv7GDgccX/nbBs6gFUgx80aUWA8fM7HdoME4MmL+AbX/2G/NOWtbZKdzbRBuu
ec7i+5D2L8JpTngJyfVQjgyNNAAqwfdA1TEM8gFMiUhEvSc3bROhySmsSxVbx2YcQEcsLMT8uFdX
uSMRZhAn1VUZH5IRUxZUhkWndJPY70qC5ldTUHTm+WspGQnM/ZjDGGxufGnsSkjFaxmGS4Kvoyq9
ti2p0c1oL0cf5AQFtotvIfWpKcVX5B7iqMBe2KEvc74aU7JKOY7vjQOSviLnUFpnJY3WZGJ6CFtC
CuJIdncQIy5yog5bant1BvjBSfUVBdMec2a0MVoY4YmUm6wPoc63PQELUHSt0F+pRil2Q2lSdc5f
88xq9obdw/QTinlmvr8x/KJivJFrjJYwhqkO74E79vgBYAcMrgyuduU9hHn1Ix6kDpIWLoeebDyK
t2/+XXTvNPq9BQn/Ic71Z8/j0e7LQlkpXndoTZluGGXJvenykcrcpt+NWnYhfuVZDQyUfBVUPy8c
4k3crfEil0zldq7SnWQZiTsleQh1Z6Q+UBgEGUxG+/bCzM/A/czdxCedC4RwSAJm4G5UC1RD2ZKj
zWo7BhjDAm4d5mvTyS5ELkWb1m3kSnj2MeZ/DSHLRpV1sMemgMVRJBdF6bRVaTqXDsHozgf/b0Vu
xKAFs3Ah6nGFwRE5vdJ/tSqwVswTWVymIDU6hBxUZvwSRrl2qFLsa5gwoPaC8CkSxVl1Lkb6Qgd3
qqVYn9S6/AJteFNXznrA8XYfp4QIsET4qunQ6/yce99XU9GMpcN65K52mDdb/OcvSl2gP0WAGQze
hmkttuLKubPIjF34lc4asMXjsko00DSkWNTORZrZ7eBxg7cTgTBPaddUNp2jqxw7Hq9O6taYQw0m
6JCZ4JAMeI1h11Ru+AVyPNZuszt1mfhBiHzCoyzM4NPDuVRLg4m1j0C1IUSkstriQIAgbs7P9rxT
dy0QwAT0zPu7lLhSSw7/2m8+HInwwGys3M6nVtRgcpah979ccj4oPEaERi9u5kvOu7qJhFfa0IkJ
4oHi6WdHYQ+I3tOc2zIqM93cd1V+jrD7oCZ4D1IGs/UgvrDgcYJDqAg0BOiDc+ArkJz38GXlIqzx
izXWF9Rz3+JifLej4b2E2LBoBm8lXfwMXfc+xh53Ahh8PMQQUAP0mmCoU66sqcEbHA3tHbIrc8pg
VRXqiegoPEzfxzG3N0nCU6A11ZuysFZGmGWI73WQBjivl9KhjJnmdX2Ipw1B8D9fgXMDWd2V9lJr
7GbXdGI1H5w3QV2nG5Dmj2Xcw1jSwtc0SKyDAPHedgZRRQWxCj1oOTIs3EWUu1CuDKgPapbKQ6k1
PY9rh7yiuV0wxz8UzS6uk9ucMuNWEpeLUzOHioGNcnCD4BBbSbbWTUZno4Zs2hiDzWgT21SO0L6z
IPo6OtitW90nrKXVSWGcNtofryzW/xhK+XyJ+zQ+Aq2M97DnSI2J7pMUwLDUz4ptftcszKfivtZg
RnQofmJg2YiSXLN6C6T3aIf9Lgh5w/szPKoOmE+ni7WmZAdDbfCxjSdd7XJ8XtqNjxXZoPqlNWIV
5jDxewK8G+DDTHr4bDBJWbr8sl4OIl0W2jo1JutHeNsWenuY6lSWva5dBXqnz5PBzs5h734vBmcf
Sm8xDRHgqpDeAALOTW4b1TzaWXWoy1vSUU9FVp6V0N+4eMhVoXytvW6F6ZUhPlUi6FVlE3xVR3HS
S9CZciSWC+8cqylVzWKDuDoE36yCuwzy2Y5qyNntNcy8kEPGZIOG6NhuiHmH9aAUNySabIHdQA8v
VZ772oUE4kvs91joI9CHVdZtUfkBgQhB3ANBCQBqJQ859epJtAOqkUWwhwEi9cLQvGdU01uSZphf
AJLWLgaJFeBy6m+egwGxijxSQgqsgdFeF4RWGHrxIy4ALSfKgfgXSTJCczAtVgQcIpPb3s3PBTf+
BTy+penkey0D+J4UbbGXZrrunWKtkJ5Tph75p0BDhBFfqKfmy7y4DAZ87Mp4oeJ0r6AxWfJoAmJ1
RZuSMQxC2h+YQLBYxYa2WUNSGBlfymjT5emzB48ATh86T/IyllWAm93YNrC2Fm3JLIABBx992SyK
6n5kuE8iZK2Bu6N6KY3hEfQq9xHkP6iHXgKWHZwR1acDzqaSb5isDrUR43FHaBzlqbPCsczK5NCt
tO5kxAmlWWBjuuTDmQGRM7piV1uT/RIRyCL3gu+47JtzaDB6hNrVxzzGEsd9xnRbwdJrHqKwZSrT
jKwRdV/KJFxGdfLeQeRQjWGLyfWtdksX4Vmcb0zN5s7gdft0vE+0Slu5ExPKgDRoCuXRsUHRG0F+
CIYGAGljHkW4TZLwLrXFxVd66BTDbYtcaa/WXwxD7pT6ubHDgx4AR2jKvUiMuygb8qWw1XOnNoR/
lCGxE61JNJR+UlRvTRrHJS/RSKTeKfEk8UT6oLOGcpZJ+16O4YsfXXW1xGJhFKusSAGxZZa+6Szu
aJgRNjixblzQoy9Nkb+pVrzXpXLTgzfx/CeHL6LeMgpx9HJZYAtT3R6OB0MRC9tsKcWzYUZHVHj3
/v8m7DyWG4e2JftFiIA3UxhakbKUmyBkSvDAgTdf3wus7qvXFbejJwqJokiKBA722TtzpYoXIR+5
RmdHEjW9trEei7TZ6131kdUotOUE+k6lOa3bZf1brDvxFvTNZ5gSz2HZJC8hAHiK44zQW/ETs1Co
S/0jpNqTw+4+l1lzLIXQrdCihfm5JNNnyKKgKMWP7SinrheH2bLe51S894vDHhOYvA5SVkD3dgel
KjajwrKSLRnhNa761uDk2znL8tTayiNxAHqoB5xdl0oe74EevotwHR0mpBaNYGh5gcvJnqadM1/6
Au1cNFcHOIMcLKL86QjLkKE64A7TLg2XAJKTbnUHyLvcV64ylzC+rA2ydaJ3IPdw6dvQbbvPlYl0
ky+VSxj2U48j+E1Tzj3VG8ync7WM+47Uz3RYHkydomyhU4wj0DbwrY7ZnV6NREUCR5+64tAaKK4d
sugV4EKJZj3WqYmuaN4b2gj1BNi1Pipvo+w8xKDeiSvDeUBtKEcqER41CUtWzr9LjhTvdpbSD5mp
oCGtgRz2lmq6X9/ivhBPTu4Iz2RFyFAOq138JbEv82dRUeasqWFvqO7pKbcl+Zyw99vUuaiTchpN
fiiVJWiWhtWzWAySnIs7myzZ1phPehI7LgKJVyz0bxpOd7ZWjm8v2XMTEeM+XoB3QHwhZ+Z6InU5
h774ofi4FIlVBREEpxTFdFDbd7VZa+44O3Tb4eB6lqyw/0AwTPT8i4VJAXwDNbsEcJaOFJfJbDmp
CvsiM7thPMZjDW6urW7nEbOVislhG/fyZwhCRcniOxicn7lls8g79V2kEOqntmMwV4KzUuUNxMcQ
2Ot2uwIyIleRcmOKla+YOWc+/f1QlolnR7RDpEkGuKbTNsL/zOdh7MixKTwTIo0fGhejRltiQDCz
FPgzNDiG8Yca97nPHw1YG5tktv1wNCufYyt3Qw1dILyFlTBqS34/xRF15HwIG3JF2PT9GKMpAzyw
N9k0P0SC58/7od+IXueCqqqfhW3Wbjse0tkIT0bfX0bG4EUr12cUjOSftAnIM/moguAFzc9G2xmh
YQGUpeVKXdrSfJLtFSffYnT0iMKoNjEcAc5T2LqJqrwtygda02c0sMQsAksCSsMKWbdvkBg+TI0A
SRs3qFkM5GSQNQZ1tABv3PDyoAohf5QBh4ZcWwnToO+u6sC6FkCyXWt5tQU53tI3Zg/MvjEIoRny
XiHgkGpCSW0iCLoY92Ac3VlSjN1lxi+kR3hDu9jejLhPoArElwbFNitWs2nwWC/yjIu/++prW3cn
fZk556JbK3fuW5Uuaac9dvX0IjRnVZfwYmvplY6tIUNsm+Kq3BUSLUow/FxnuaCt8PMkniFLQqFh
m/ezrLThZmDPypyPIT5y0c7iQgCWJKC/7uzDBIRmi70dNSpwE6/UyPJZuylcNr6h4QV6YfHBxVkW
LAK+nWI9uGbbDZtYrZ5jvQ+qjhcwxLLlDg1d5cXpA6WoohsJtmzvcIgrFW0WdYhqvy60LZAGY9MR
lUB5c4kWdrntIqEYXYmpOYSwuPsqGn3TEZABgyMBtK9gxQlDgje06qx0/TPQsYkMmNupCPh4CSem
n0S60K1UxZrfQ0Vkn+K4eZNdrGWNSPUplnr9jNp4Og6ySpc2qgh3KpBOplDBnjGXAWQZIwdPMxEz
TvuhL2ZN1EB/IGzjVE7AVXUblS6sNdpr7Ybleca5zz6dGdTBbtfs5OlJzsTJiljzHPJrpSwmSMAR
H7rKOCmOoJ1ONLGGP7aQyexg36SkqjsqxWUaM5AE9erpj1NA/4LIPXkJKoSxc9X+KaXa2EitttHp
8yviGcYecNDEopmXJJ/iOLXFcLAHmfSFbWwAACsygp9n+w8hEvT/meuVtKslaV0BCh32yhjw0pAd
10XjDkNhQnsixlBgcyxV58WceMcb/D5lP4On6AJHaWKv0/pVtCoHbWvds6F9isPxAwKVhQUORCAa
nm0na28NcZjbsCOOZpiadyCsTCeTPvXjSSflrm+5OCm3BoNCI5ShFdmsfJpERLhINsMElRd0YJAx
TQnUkEs6JbvYtRYcHdFA4ktyeyeWlhrdmPxikFogUt+jLrODsWRX6bXWBxlp+qmpKP7Qpt81IzNA
TOmTRcCHq9IJgNhM0oFJE5BnVpkI+ANjLn+S2ncjjMkv0yiM5VAlmIGITaVZniMJ9BvUKdkbbdKF
zNKe/V6evvAFymA41Du7h7JoT4eIyYtPY4xbpwdE+UtgxTHQ0+qIGWsHjWxxQ9MmzVJp/LmAui/Q
NZFNsTzMrRP6swITEWBfF6g26TYkAqw0HYpJ4yW0tHt9imDLJHQJUVH5xPm8AebwnP65T3sAFhUJ
i/kQKkeYTkpp1Rtd7altnywBUwTu+Hwolhz/vbpJGOub5zDnTGbypO1SSwJkFpEhGGqDtuknLjLC
BASoZMqfhM2fF09caB2DIOmKJRuKWpHvs3m+icd23BX5kge5bu5HMlhZDZs9tfR91TPsScf4JGlM
G5J82hO5wIwul/dRriw7fH5f+HR0z1KhHzttiLsYJinwxE3ZUiLozbSxB2hvbdI1XmqyIV9a6bVq
rANR2tlGCL+tq6McicmTIxoqWmMrZLSl6mFYNV5htrAWVU67mbv5U0X1fcrRCzM9y325eEgiIoJr
yTqFfTYxpOXEiOSgqtLspgyTx7AfKTxsXhkhim6trwF55F0kADZTppNu1/QPa1oovGEHJSiT2qG0
8sNQYilKDgR13RklgwXMTCTQ2/nDOETOS9gd6OFUwpC+6c5B2zW3+UC228xlRnfaWxJwB19Kh2TL
833Eg2DVHPoVfc84XhfVRhvKTxnuXdWm5ETHFmssRBnCBXm7ovQMPebAJfRBWOZ+sMrCNzqogJNe
AamGikmCk256/BXNNusL/Q/2mb7IWNVTOyDJmmlPqwYVIfPMWMQBZzq0P+UTQlp77AWJOFkDCNy6
2LPMzD3Ms1spxSaQbwT/0i6qonjPtuQo6bnO/IB2CNKIfVarHpIj4uLl4m7ulxvNwsbAcMeVu/aO
nFRGHRjIFdUauDqQLGwNHbg9Ejj4pMn8yGLUZ6Xm1VHZb/NEyPd2GDFKlLRL7VQPQ9wR6VoD1B0G
ZMdhvVl0jCI6Q8f9oMA1bZwxWOj5b+S26PywXO4AnehSV2457k7ESp0RFaD8mJqzCjBlP7OH83AL
rcAk6QNQ2MV+paF/zKXnEdGpVrHdG2EzeKrDpYdQw3GYKAry56yEUE0viIkDqn42XyZEKBd5AyCX
ShDyzSe5aBOVq12YgU7+pss0+gUXHOO3EhwiTkfELcsOC9z9MEckH0W41DJSd1ytMnE55PY5dnQs
dDLVnlrGp6LJrbOUWccoNaB/aRmttf4tAZsFdI84XLkIaVRg4Y3f6A6yE+nIuSRMMIPa57KjKD0d
KSGTD/2cgwQfoYLDCt/hoYcOz3BZ8jB1tX6n0snmckvOGYoh0Q6fZqVLrqHXpQ/xhbUdu2OpfCsg
473Ugs5TaLIdFE5/KrY2QVVjE+9CaU1/yah/s37Y4mkgEJoytk/YUtGUr7VS9ZlZlj57OsdzMqDM
SsaKTWgchQuNb8N0uD6H4XzWytziml0cJ6EMm6wnbhqpyU632p8Itz6r1o8Ok9MXfCL2YGqBWSeH
HkkM14GNFeufczLeknJ1UJU0CGeLeyXDpavSR1JRyJEZweQs42Xmv1GH7n1OPjqjg/SLDiXAzuPH
JOBs9LLMg2rGv0ry0PoxpQ8dwSLbAv2PovR3oePATLCJXtGKx0yfOlcscb4dKriFXZV9q/HKozCr
pxA2LbKJt57xu9tmLERO3X4s5FdQScvWYu3yaGDeXRFyGavPy7BhKef56dq6eLueLWU6tbMdbmBQ
xIy0C9krq8Lrk/wDNI/KyqkeHVX+Ds2Sipban/rWfhrMbTxo5qZKx7t5rs+O05kuCqQdwpo+gCch
iFdRW8JC2+9MGTM2n1TAuWzV932tHxPLcIKiA75lSeEhV1Rs87uBqQqDQjnloh2+MJhqNjQr+GzA
HhOGlfpZC7y24OKp09Hwkql4N21AU9V6WbJjkk1a55CuyPo+h+NaDEQWccU0JvaTwsS3VxXtH0Zx
JCtrCK+ikiESfbpydvJDpGgHk9CIamTYRUcThtLAAcdDszKkrb5tjqZV0+nQnUcJ6wrii/YbaReb
qJzEGShjOOQ1bWUAmjHnMRSghGJTUZ4XGdpzNOmQGap9IzvZg31jPykEbR1bEuqwB5j0O6NHU/tj
5ml7V6XLfdTXnVclpA3H03laXE4Rdlxt1qC3MzJ3NpfZk+tTuBRgwzuU2diASZoAxeLWxKF5RG6+
GLYsv5qt8dBo4O2N7DUqlHCrA6DfsKoN1oNBg3WrOVl6RBpFbBtEQXY/HSaoggUy04lW0Rj4yNYA
dcmw95N4ydpl2ofCrA6yUX9W7VAfCqF5fdjD+wFNhnJAwzRGw0c0EjTLTvhRZIA0hA04tyIK6lp3
Idqcwxl8gTLM861ipTfEBoEFThp5b5IASOOAbna6kBHtpzWLsRz39a7TFRCdySgHHR16r83wBkYj
jkG+3FTQq7/jghHbVIsgNZ2tZIY51sVWQPGRgh6PPhlWyXYywrMkAQQb0YJzcqfneTYflSrUHvS8
2jsj+U1TpDwmzKJ2k0zQ5dyFh8owyZkk5n1gsH9QbNIB4dTgwVEuCh1CQydVOgtlySP/RDlgBPhI
BW3HuVlDkgqD4SF8zkoZ2LV0S6DoK9OiEIS1rd1sR05Al7axH9rdR5vrzjZmpSlNvIBzQ4csjLtt
pk3glnMdzVqWD4BQnXaPDkRmKXnH/yu8Ag7phtl7A0aZMRDfzVzDZFJwi4xdN2nKff4xGLVyS/h4
MBafIRkNz3lI/lWufRq5GXSCJAQnHyq60kEGVqSPx4ecQwFPQtf40nX3K/mhBbaq6V6kuneCxCw3
oUX6ZE5y17bmuiyL5tuMCgpTx2rZB0Ju6lSulMNhrASk/Tras06xmyIwdExxP2Ya0r7CCbfTuuP8
TuyuPOtJ8ibIRt+COjwmEoySvM0OBQf1TrP1g4wyaa/V1NZjRUh1E1ga5dMcLe8am+HJYuwq0iyQ
K6YYSfcaqg3xZln31qoNpBtaeFB2uz9jI/ItSUOx53Rd6ztEQHI7BXKPJyiwrE0hcbwuY99uDIQk
uYz3nGg5x8NVjNWlTBlDWEfBYmNV+kJ3WH6Rqe59rFRPMjYqt17bxHqVCL+vuqcicboNXJOZnpOh
+WDQgdyxOA0gjQ7kZOJcb+MLUZWw1wnC8oQKvr9ZpHIjx6x8aEnqINLmj6YrfnD0C4RS1l3VyPrW
ROO/yZk74F0TzxiDuV4u5XM/8r7pWk9Im4WlRK7p8aoLGSFifJKHYdnVfgEILCdDDxlCS2IHI6p9
7EQT/6geH51iKjjLjeJw/Y5+CmLN//9tKrt32Lb/ueO8PsLvwwhKIc+s4w72bVrW3vWO1/vg+Edo
d/2ZPr49e7/PGGaCX11/TmaI0d71D/7Ht7+P//c3OJdb1d7/P1/F3xf59xm53rWw0K4v++8tEeQR
34JLlB/NRuP4WP+Z67P/fSHXZ4MiWxW73yfGKEwJcb1rDcyg+fv+/X3w662/j3L9TramhvOBg3Tv
DO+RqfcHgEHVHguTuu+UqWKZScTh+l2I9uHvd7+32csaWff7c4rIiq7af+55/S5aV+rf29ow96Yw
1TEac/vfR7j+9u8f/z7X79/98zCGtMp64Bh6ikkfPYCRpVA3RLe/L6RWJSYQ18f6H9/ivWjk4PfR
SlC4G4B1l6wY2ZoPmTxv7B7UsFSXh+uXdF5K5g98+ee23x+v35WddWNlpbP55/br319vuz7I748L
VSh7H5Jpr7/9/cXvk/3edr1LTiOLDvz60v55rOtt/zzM9Uenq8EHtwZgnJ7Zy3/+jb//7vXn60OV
vSC19p+H+Xun//aw17/JFufgtL3YmpXZHbAvdT7E4YHdFz9aYcIYbf3yz48yHIMcKtL/9WtiZNLF
3qTO2nGRm//9R9e/vH755za5gqmvTbpBMsj/eYZ/nub3b/95qv92P8UJeU2/j4W+sD5AYrnefP0D
XYzMAP950P/x+3+e5Prjv7+WnELs5rQP/utb8N9e1399mOsdf1/r9T7X22IUZPiptD990useOl9k
hAojNLccO0YfSoG5+I7EDqzR1+V01J4lg/iv5RSr4nJdDSpaeIc4raq9rmVkE9KuzEjmVaFJ0lJk
y2Zq0noRy4hEIaIL18GW6W9znJEhHY31O7p1jc4W2xTBoEDh5X8+qxmtM9kunqDvyDsnTregop4I
EKLlKNHStMqSMWKL+o8I2I0Ih9tWqU7GwoUj7KmZ4R7czWL41sPQz2L0BFrasfdgDksPsF7lujOp
HTWKNFUOt4UiYzWfnhThkNhRI4ooJhAaXQPhSgmTQMVGSGbaqQAo7DYJMUjlIuIbExXUKVrnMBVx
weNcnAsFLQBDbMMnURpBAKUwU3QR6FkX3ou6308y6UNk1cn3um2qu2XklZlsVyfrhdKErU2XKUjY
KXRUu402SbdWYszAwdBve95TH7YrHZv0VlcV0keVWQpCiWyHtR+DqQWh/3IBO74vhTih0hVe0kLl
H+sDUQ75hgIqCQyu7VQoN3HERCqNabuxY6/8ttzPcX9DV4I9Bqh8l0z51o9SxZU1pgBhp5MQX/Pe
4XHehXYcP0XMEBehrpmIdusLNuatPd9mw/TTWrwx9uC8MVNnPDo4N9GcgfjLeZwyBXorxLRldnaj
DgRyA0Vh39LEL4QYpCEFpCxTEUyLAdV1cS2JxIZOZfwtNfY20UlTGkH/uaId9YDa+Jlactq0eOy9
vGu/reQOV1+26gL5W5NW8laT5vlBxRPv9sDzGqZuxLxm7+3gxAHj+2InJBoEoo8bcOzKuNVx+9po
NAKgU50XoWvcZfb9lDjNzm550dMawRZhBTjIJR80qZix5XjMIDUIebbM2IBzqVPZ2cfSD3zXxW+m
03oEqanZnfJ4+cMImzK5ZTxQ6+8dMQrnSu2/6oIIC5XTz0MGSGDojFQOMKvwdJnsjBB3DWOKEY6h
4+rwR/0c+ZamA21dMhm9c0dwDQ1ZZjhq94LtGDG/SVRcifBqJnUvsnkuEyWZX3bL4PXTMB+a3kBH
J0GRbcP7WencpbY/RV7qbiRHH/Ow5j8AhRgV6jJFO9FPiI9xCcPcib+lVfkKGYm+9rS8OjWBI6a+
U6Q/FpRUV020ZK8pcuE5qXy/dCEJvTOm/Hh4mhUbMLtz09tU34Dl5E02NC6k56+sVvrNUlMY03gU
pPk8x2sFbaQFSDtiQnx9KOmFSNXNwintjUDl/URRCD6kO1Ewfe3lD6Mm/MmZrQE2zWOb1RfE9ITb
r0ldjnhTuuHMDK3wgPuCHx6eKznUPL0lqxsXMnkDGfF2izLJrhNVxCDghIUqGu/gfMvUycqDmerP
UkpTFF57nrNHaotaJrBeHDRbIeZR6XeKhuAyz+eXyBk+wqiGDJtU3+nyuqjZiEwt/pKTmNm9erHr
+DLgPjiWCTSZkXDpjWwOzkc39bZPu2qaEeOl2BddM1R/yhw9tWy+pSPI/ml5Ic35Rle5W6GMJ9AA
hduBiQ4GJC2daG9C9CG0pghPjGMS5hcwg6QCD1sSvZ4y2J5KXzIX6uY7PZUwcgPLN+kkYpJg7dYZ
hNWYjpWyp8HajH7EMeE1VY86Lv0YeJPcRiCEwWaxFxMWLGxaZE6zR4xlanYLv09bHTVIA4UR3qNG
gfpGSpy3jpDNqfC1smchkOg45DlRhz2JQA443nYNwG3b4kUYiuYZ3eznwBj9KBsX32xkGjITEzFU
9kEr5c9mqt4P09qcfhlMpr51kpEhgCAiUb8rKcN9qn61tUaXo0HlLpMJ3FsFjpmecq0IM4+0UYOB
G1OteI5eFVQKU4Guc5yrRzmtz3U7e0U534ieRmdLw0odecGxuiFnW6eBS1DoJBG6tsgCajFz18rU
fc2K2LdG074i6YtPpMxMsUEvQnu0MyMvVfYNU3VSpTEPgTYpMhpbGvDF2vxoExFUk34X23nh63K+
ixXSL6Ow6/x+DNF/2OOhY7IemaUOanRUgjXGEOXfAGlLYnaDuG9G3wAbMdSkL7tmwBcO01ZLCByZ
RzRKlrll6v2kK8vW6gp9C+JgayzjKYvLSznJG4DwCNFj5CFznb8lBoeZRHqRXKUH8LsxWBdRP6AB
fiqMHNgOnCG9aZ/iZvmqJvNFrdDV0BouzHpjRtNpsX0ro+GqtEhZFdM8QbyEgQnlj+aaBRys3Wch
ChWyysZEwl2CUu2Nqf27E+VPpuhvJtNwU3lE4JrvWj1/IzPKM9Ku3ag9tYE23MQLIiLyEAO5oamV
CfUukRqSjjk/SSEy8h27btSHJCFuktFEYl/NpFYa73M3vUctM0ErRxJqV7QJEia+RfY1WslFqwmz
rpc/KUPaIdIIV0/2vU4MXcU6ksvVgyBOoU/Izhgyovh4P+A2IkiplmQIMkUDdEDSg+5EH63d7qMe
Ww7dzaAk2NEdO+tPq7eL33GFdfsOCUNJsglXWs4lfXTrUi79cPUIdeU9WVXskhBGBJiitpPp7N/A
sq4NMnhSE2N6TGqRJ8165cYJ12ZJPdZ5z345RNCuW+pu1VHXIixd8mvBZH3JBcYjeXzteVF7Wbwk
Iqtdec6fnUY6svI9Jk0o3L63eOujsyIoEwx126XjbqrIoty1tJBb3hYWCaQSCZYrd2RM+B7PDAZ7
S5wTe1UvdG0gtzOkYOcmq6rHvCf/naEQJhXO3tEO/+T5dADhZADebF5QhdyoTnfXEx1n9eO96KJ3
o0BM0Du0odIxf7McB/0BZk+vhfPjajq94YVjI9Nl02URe6kbZaSimQLwCjecklu9n5c9oSNhVZzx
BqC2wQyEZ4bTpX8xO9pyS25PgNeq2xzWuovLh3dTR8+pFdFTZeZ/xGpcKbp8RHrdXxIa8bsmZqqC
oMfCtYDHAN15GQ1HpFtQyUjfxAbjs+SqG7OoNxakCK1xCOIFKlYTOSvlCZ4vRuuahK6gb1+KDHWq
HVkSZHEQOoPGm2zxNlrQvlnQSb/rVRKnWjzs9FmYrBaP6KkFxxxiJjTUrgE/9YGYyS40uycucFSS
9843YUf9jTJ3Holyxs4OuydJn9nNkTeP5tedZynBLtu/N61DnoXNVCOZ+S2SuZwmTcNUJK+q2kc2
z8lDEVajCawjxmfM+hCkFtmuWAZ7by/5i0VRL7iC94NAB05tPMPMSytoyaSA6vixhmi8nZyUw6VO
HhSWH7/tOdfCMGNMWN9ESfVjtQntcYVxeQbXpLXPCE4+FZAXeDtbSm9MQmFibxj3nvqoPpoUixFN
tsGJzpQgbkoGkppkz9Taz7ZJ/I8RKeij1emLrhTDFnuYzjZgtJBsyMzuPyKRcDU3QY+ktMfNGuk2
tF0xeiAP5VtjKJg2mXnmkixreWaub9Io+Rk2jt4djUohGtGYoAhNkNOqMcDjP1FYkXdF6tjimf0d
NlSGvVJ2p9EbZ+b6SUus3DJmu63rhSnmEg9bdLkahGBfscsLCqJPdsq1Z2Q1sleFiT8gvpP0o4bq
R1Jl+9BkOpjE3VHo50IQEOnEiInzgkJ0MSIEd5ntOZhy0sU4Nb3zVEj9H0Y7mqPfQEENkLzD3kZg
idUo6IboLh108n/L+m1q4PCVy8Oi0ZwZxDskMdSqDqIxuYovQkcyOonwYo8IaGs5ou4kjQatLAZw
Gy2HTHYO4hTGK8tuMGc3KY2PtCfsCcqep0emutG1+UkF7VynnIEx73CmJ9EqOftD9Ojg551FWGsA
1B4lyPS+TAfmPpfc4iwtirEOCoX3SR/1czQVpxkr87pJUinH2lObGS8SCSA6NjLkqsOr2h4lZWPK
E2MAQ3rUK30z6GzHWKQqjIE2PtD5GfjjYo9hILKMhU3SjlrcvpE18Kma0rwJ1QGOYhjMHaHvc5Tn
XtJQERoOR38lzaAdGwwPeZxRUGlcLJD0VZn2Q25a6UIm/8NQ+7puuklNtvSsyvcJ6no3ri0/c5jd
Sw5HiWWoH4Zt/0mYL2EVrPaaOu6GWXWYPCgPteEgnVIcRMUa1jnY4+sfBElidD4CrN1kZwzGCXJT
EEVaymBTB6TCUxwkPIg7XlOl3jdhd5QQKNYVor82F5c0L0+k4B6GpvYX4OSEFjvM4BXIRma+Wv5S
363Ij6QV8Cr07xlJkiiggjKwwifW9vdWOb5Z7fiVQJVcGGqbqvKOvtPwBfwfr1xqwuwabH3LyECA
g0foj0Nm3fcMQ905LU4DjiWJGaVbpc5baqA/Qf/0FHYPvS4zCGXr7pYNNGvZCn2GSqecfBwILJy6
0ZrBMmHUkK1bwa5jACnmQ2+7c/Txog7SRXYgs0bx/IDDbfBBG9wXocMgPA33bLVebYLP6LUjMiks
sMKrYaFLKbApME0LXxKcTn8ejQOyMXdo+m1nxeiHcD3nlxoH6EFOwx3HpEdwlxZMKTHRyO24q5qU
gaSadJ4PZI8hcm/x+UXJEjg93tPSCsZafpXy/GA3vboNp3lLkMamGgC9RXD3kFR1X3Hd+rOh7akv
8IRTYIyE1VBVsvsab+VsTyVt7KVVeTIkDgqZweRpCKzOHQnfh/Na1hoaPDv9nq34lXzRYJ4xJEtD
T16eoyK6ml8qPSHOV93mYEjccigLF85jYKaM9vT+NSuZsIdMO/2QoFbAWw1aGGfE7ahg4bR23C1d
xVdmdpkmrt5GhaBVjJQcg9l5jt0KlyFAiUjIOejVtyCPzs1ice6ieKNlRoLpdTqKTP0EBLEL47Rn
04Yeue6+gJZdMlRsG6kiArbmjA8ckh49zeFUGsf2XM4bJ8etOiekubRdzeQrYhRahRGJaIGeD8JN
Mdn5eUgvJEm+qzC/kS00TWzBiCsPDeEuCQnYE8GJNnW221Tq96hh6sgvCrPrLcK3dws1i7VM9E+c
Yp9p4rtiBrSxqvw7zbH6jsO4qclQXSKEqjVfvHad38vLbRM7O+tu4mrKqXjGqfyRQGVXjeFHzcU5
dPB5JaxRitUExWA9OwpMpkZCyVGzi4djfTs0Oroypn8W06vMUbfS2gqPxXyTG3IX5ElJbCgCRpNh
syvE+Mw5ihpEEYhcRt0MGgJc+Du3WEjqy9J4r+TyBQ+q5CdM/551Fe3IWIf3XfztTC+1rb2gn3my
ip5qk7gxA52F15KQ5CLqQJGEltJit0DBy7mJZrcClNuYG+1NNlX8H9rzVPQSb2jzUPHm0RTU7qU8
m/1O114HuB9KNA7+glaLT8aJCLvSn0g13imr7g3gYEsp7FIBmBxZfBwqmrMakiB9OFyPg3rnxNG9
+MPCG0aI+WrtBlb6fa6zUzMbFd3OWCMhkF/jplVJ5qnORj4CyF8Hk3Fyl1rDjeagI7OZyeqMYX02
gTdwr/xp1h6VD6TUHxbO5VbmwMyMZys2H1Wz9PHnn2Jn2WYdFpR8PrQNZ0uEddqedq0mv/ad8SlZ
SEL4v/aYqja4cWnGpFz/rSXRXFkd9nV/zmrz1LIAOHpSeE2nvIXr5tWWopulQauhVDeZSkIOLPwv
UU+rVuA57wlgoEMKVIwkOVk2EIuEHC1UMX1ZObtFxk1lMEGuwu6T6KJ7EQPEtVODPU3/aOXQ9wuz
9RhSUFMhtSe4hmZPSmKqXqR/KAAUhjIEXelp9RUX8S41skODtxie9ndsN/Spmkb4eq5EmynZqrM4
Z2Y2Ac/L92KY8JPIIqgrAwJxe2hUJrGOkQQQ4Ikg7bTPOCzvm8QAKIYiKr61oCG0y3hTStBvwOrF
RBTfhqP2EHYS7ozwZymlJ3X1rOHYeZKy9wGNg7GocN5kQc2lou0syEvslC+r7/aqkzxCxIn2VZl9
d4SC8Ubl77MyvGQlVpVSw2ncVvzPRM3M2XiqyL3AQvFBCfEBdjRGIzJsDDG/94JARVvmQi4VDhDK
pdK9RbWQN/fXTuW0nVgyfW2mNSsn6gHVOt2E+N3BErTOVG8KeMuooB8Ke9RdS5beSGi8kWvnEDvl
SWUJB4qy7aoKicFIYDyCRULnXhOAtd5PbYgvQ8s/QyFCCvjqvpBIhLBIbFqjTzXSWDdmfVzKMQix
vZp09PJMEUctLx4RQ7olKRGAWWnUEEVEIz58AWBJU6+H/LKM1jFZAJ/JAjG9VEVbsy5HT/a6ZUpd
y0qyzRJZR5BrH6ZevyMdvx2K0AYlap44Q15wO1iB1JNbXRHNYkdbtUk9a+yjwJJKTyPLXArLQ5kP
y7Y2tMDoIf1wyZMCI/dslbMLFeWwI9MKqRx66snGYrf+U0JzHiaL5g35hOzKqeg4isuTlj9DkCFZ
rLpr4u41HtC+rocgGaeqS2IZjgyTA4Ve/hm735aO+GtodWc6t7dhS3RBGKojq5MSGKk45nrx2MXq
WzGRIl11MWUt4Va2swSx3nFhLJNH1Atch2WaMjSPxY7d2GM3F6+iS7/Y/T6NdtftLfwgWrmEPgSB
VxjAhKa9UR70+zimRAlp1N9Ith406Kg8xPYZKCZ197/YO5Mlt3Eubd/Lv2cFR4DcahZzdqYzbW8Y
Tg+c55lX/z+Eqiy3u77o6H0vkkGCFCWlQADnnHdoNJu0XjJbLBnq8DaftdtSVto9sebblJPbXXp5
aCqUzkBajMT0AHEg1JAZt7P0VDR3BdZy24gbYN6ofSPu3cz98GLHgXtCB/W+IirHriIliemG/hCP
BI1ac7DmVsNPHdB9NTvHuc0NX8vAMtdLHVKJkARqboQXemAc0Yquz47mAsefPXcLAyz/oM0tmBqU
OY7q8NIW5KeE55LyzU5mcQoWuDKZqzqHMD4vj1mEbHExfXLt+I7CT38QEk5V7c3nUuYpjAP5RZBH
NiBQb6TVa6h0a4fFYKHa2wGZPiPfEtq8LlnTHgdW6M3IHDY0JCDj7rmayq89nsCke5h9Fm0828bg
HWXwU8oZsZeM0lBN3nhpa/ytYWwCfc0+Y7XSQWFiaS9G4wdsYB4aVth5ELxbiY1sjiCFjqqS7UGR
j3QgWI1gWHJrH+bImjzXAG26JxnIb5FnQn7BsXxmEA76AKeu+Fa3yVh1nvnmpfc9UAQ4wnf1+nbx
WoGxhFEDEP0yeu6ra6OI4RYnG/7NdpiT20UXH/LqoUqQYQBZ81yEMNwhMp2byialKR/gMG4a6X5v
Jgcr5RAlLyd7StbSgaflpA2n5sbWwxEWhMUT4SF93+ud3w/gHuuwxrJ8BrIG0I3H2joXg/3D0x2i
N/RTwInXaUQmVKBgbMiqpWdZcmPOEO+QkHpoMOSd8pbl0JRAa7Tyn2O8tHdd2h1D0tu6Q6SMrQoT
LN7r+NjDDYz0T/Es77zwJyio5EZvVi4CAWcVuwXDY/Kcj6+BBS1lcInRohB4bAn1e+pKUMIlyAwP
oViE+MYNGjLHJNaNt9RjtE473FlTUiyoQTlHI76xe7IvYrDvibFfhJ6/tbmb7bUGgsFgIEERamiF
uSb2U6BTEhCZ/IgYUUr9ZJM5JEkFTpO0J8TfJaNWAqW50mp/0cT9hGvoEWQQrzJvLGphB90VXxcI
iflIqjIYKK4MqOlv21XjrZuI4TQLhaUic7epEMY+WIYXIytZqFo1zGKUfjYWCSun+p4m9WOD79cp
m1d2UQZnxLTPXd71QHcoTLULyScp0689ST5mm1KDbErGLCujc5gM6wLa/OwI+K9kK8MjVzePOmZN
29EE3raWnoIvNRkWiEsaa9cOYfIZ0iCEyjDDRpbFyFOAzAsicyQ7e13zjsP9oK0SNHlf7b3CaVjz
U/YQw+ie+5qMX7z0I/UyOoxnYYrdRA2+DJQtpwZh7jqnCNQ6LT/NWN6Ql78LHXQVevI26HGSHyKt
yVqqOicDFBqiqWNU28gO9LF+11F2h1HKICZNCccmxlRQf/Aq2zrael8fhrk8L3UCQSPF8sDE2m0J
mRzC0G5vRvLtqQulIUmnV1HAA9W7j1TN+P2LBbE5MrJB3CZ+VpJWJ27FZhZ8YWMNB1R+m+1YI0be
IQe7wQ8zRmxg0m4aejEaYLjkdsA9CSA+eV6xL5x1/Vl2zs0ynJ2UkTSLy9dCLNYJzlnCEIavvd2u
NaFG1za9kcPbkmnDuhZPIzQhh70d0S200TZvqDfmSIdvCLOE85pn0MakUQRb194WJioRzoiiuM0j
2lbu+kg+ZBNvkc48wlaG2xxmhhYouvoWfu1bJ/jfBkYnUNnDuZWHfd7l02sj+Ma1w1uaKQSzKcR6
oqUkI9zhzfEcAyh4fuuSlLwJyyedFAo9ikI3v8o+SlvsjZFE2Ae8t4FPrVUzhBrrKktS60EFHSR4
Eg4nm8B9o2u5tjd7uzhSLLYipzh4wDCjaOD96q86lh0fcsyhMEZ9Q47hthrkgGpCUoKnhFpRzJSI
FgQEpnjhIu2nneMTjLvUe2WJfifd3g+poZI49EyvQcCCtLmovpsdvmqwEx6HlanrBu5rFg3uCZ7S
sA/rCoNpMKg7s65PfXHTFPRkJ4A1xYOEMkt1Z88dw82E4q80YXayrHDoc3ZlfJ9C56tu/sRu9ntf
1E9elewdp35cWqH7bQyxvA2+gt3j1bYpIHS/BChL7aaKIRMro3uhjcP9SI1ZwJ9KomHfRtpnr7Fd
oAqNvmW8A1Jga3KfLe63KLWp6VD22oKMZa2xsBaZWbES1x7NkrEyn+Z0x7R9Tqxg9gVUnE1M6GMX
PYvZsJwOWPIcsyp+xohWPzTuo2lrLAz1+XWYEKhqdbLCU/OxG6iIiBHeXVi0yAB5yOtM2cKnD++i
tvucCUpk1k9ziB9don2CYGbFYZjebJNwoIevtolW0fXk1JROhF8jrITSomzAWmVswfOWw2fEI8B0
YxfapwNOH99Hl4R+hcMWI6T20pEUKM0M2zqzECQ/rI+YFZFtzbp8Dxbkq0bo3kSYDk4yRr88SZ40
G6ci10HdBh/GclN65K+NgZgP1TiS/1XxQ7fG927QWbGIEZ/QtjymRbkby+wdRnnAayGXaC6RsSmb
D3yjhF4Fr6ipnOwYWfhXL/Uu1ZJTrqMt1ATWY916CTbU9G2rRh8JLuBceTf0o2Jr1HBtom7ElBJq
lo2KtjshnRX1X+e5fGCGTVgFWxtIJTFm4AU4kOowJ2V7C7OMrL+XVI/6Un1PWrAgXZQ8m7oXbKOa
1GtU4vke1SROIND1D4XYxrn2jVz7+EULT1RfgbFr9v3QUmZbpuIb+uYG1mSERk17X6/MnMTQl2OI
qt2Dsjt1yL7lmid91QRP5dvgkHmoUsG3bd0XhAumUw5AfJMCgSBBlB5czUNZsMFzoKoZh4PKeEkw
cqIf6G9tFY07A/lb3E9ProAzZi/eWxhHiMo05LRLLEiQ2yaQyceFtdCmmcoa67f2ZZDVcjQhIO0x
TLyfUjukdkx1Di2Q+sjDA4vYhaLUuXB/DSpxLOEYYwUoeyIv7Gaspu3vh8r9kBX8Q4sFvmplNPed
11WbNEaSktcDgNdwjd3WY/KAeydJftKMMArfx95Ak1RSlk9649UStQTd8aWqi+AYTRCsS6TLGvmQ
UxHbQWEHTgxyPqi0w0CJ1ci0dlciWpZA2grEADW89NOmnw55XiMeFtwjSnYXCmIVwjJwsBVG6VpK
PsYAD+1VFYuc6QdDLmJs0n00rOapxr7iEAuUOGbqnzbzUphhq6PBzQyGxySANR471rDrijw8aBny
b7Xh/pTOAPewe52wU4LBxXJDziBs25nx2Vq+25N7aizUWZOfUtBBl3y1X0NJQ5cdaz+cCiucmm9G
q/rYpIApOjqX2b5MaXvjNSB84GnuwZl/NFJ0DaRnf7OHBp68ZSAt55nWNjDlrRlWm4z6y34IxdkD
8uNXyfTRWKDwhZVGtb3kHyDt7+gGHPtI28IUyQ5T4Ca7McleUIigbiph8gMjB4M3PwwW1QPHDj5H
jyBQGFW2wYjpj9nttKG5Q3gsOwLLOM9D8FC1FIgluYjUmIDqSO4JDeotL5wfzTLd2cgbsErdRUF0
AyG52NA7NQBB7SG14Wml6+qMOsqDSCIo3WkLYXOwTrXTnQ0Uk/p8etbmxbjrwQKZlcM0EJ/QpXBY
vFs/zNTqNwVaERp+veS5UiYD/m9mvc1rQE+NG9101NLIuX017a67Bf/JaI9Du9Z13q5dyq1nY3aV
x08ZPlDbkLG+bI6tbZzFkDGVp7q5z4zqSyZiqHUTdCVT+xE6/Vc8c9+7Jlro/eZxrPld7HjcwoNK
D2JpkaslCZkk+V7TktUdCD6fWSIJYsNiI8NAxdbh3zyAWQb4xAjrJ13ykd//g3xv4EvuQvIFpGlJ
+reeDu+QsMoJf0zt9KE15Y8q697cuX2mCoEKaaKF/NM76s6wy+qAcMA2VvQOdVQNzrWwkTfSV/Pc
Pl9qQn6dqrMMrJuqNt6NYERmqQAntlazii4E+JK5iIUV1XmYxM3Q+LM1HyVPUAF6L2fgDoT2yerj
n40JExst6+lYYjc4BrDnmx+FbN88TBG2SVE+1PbBCJg5GdMz9OtOuT3gBVu8w50dKZ4gxB4DqdNt
7GNYqOJdmu2dlebC4PNdmj8oaLp77Gbu8OEBuWTY37I8fIIsHPloCPmTsyhC+V2FQBgL9/xWIBSY
FnV+7GYHA/OcXFlH4qcvxNEYp/C27Sq81tv6Azywve6UPP6p7TcEpWFXaxDlkR7IvbpjhIdIlvyI
UFyDtNCdrULjeyOnaAuyOCxvCcJEuNfmEQpE5N2Q2dhObbHOg9g14mX2ElXNo4Uv7ISoAx8j3o3w
aHcu2fJtQ85PIJi7qSmXb+MZDT1ppbeJqJ9CtG435lRRsZooYkx5QrIqO9adhkBJ9dAtuoFq83CA
NYG8WsqirGpPZYHUR09OOC5Q3ukmvIqj5S5Gv3obRHWx16vOD93kHIQ6QHUQRwYCjHv0a95igsVs
gu8ytCwBuhAdOBb9CEB8Dyno1QnCCh5G6TttNr+Krn6w9e6Ue9m87wzWu1kHO4R1tbYtsvKA5N9j
F1rvlX0TWoyaUzxKymE/PTAOpe2gWDl4P+TcfSX5ZdfuKxWU41SE1ErSG4ugNApZRkyh+SCT6SEa
gVSPPWgP41yFWX4wSA+IXDxOJmQ40lPNsap1H10ZpM0a862d0LupSZg6OTIr3YAvbCHui8V6Dqzk
g82YcnBlf0yb5ehVhh8wk9tusu1LCmQCyaQkIRsJBS6BImHWk7UDRsmRG7LYqcDFtOgZ611+jkuk
qgfjILuOVQnJRq/AHrDSslt7ar4HyfA9balVJMvGqD9kdd/z0MxQYcpP4O6/x5Pzox/KfWCYO0vP
qqOuTdTLZoQMa6J2Eb2TkqVgD4GM5Jn2YJXLS+TI10ROJ920zpAy653WmbfxqK3ysmB0eiZEp4Vr
e/sTLPV+tbP2mrbZDp59cGpmWH18B7L+mKXvtrUKHGC+mmZPUMJMfr/ybQm8XYP0AVQn46NXNqCR
vM+YxkFbiKNbDZmEDUC7HuDsdOvk7jNcKxLcuftRb4bbPigflJT//7ke/A+uB/jXmHiD/LLH+W+u
B48/iqJFsuNrEX/93fzg7xf+bX4g7b+Ex3rMc20Dpik16l/mB67+l2NAwOQ0gvOOZZi/zA9s8y+a
BLQ60zI8y1rtYP42P7C8vyQ+CkIaroGcHSYI/xvzA8PU5f/73dPHsVnI2ZYlDd20pYFg4R+GJ1lu
tais6vNpyqrnMWFBEeTJs83anLEKiq0AmqIZD8AdQczq5FTRRm0PuatThsscqrIy+1CZmxULhfXs
aB+9pWv2IiZPm4uw38hJp8ibDROJ2vZp9Mx2j2xwRYGZlQRyg9voNh+EC1eMISrv+bPCEILS9GEa
p/LgGW+IFie7IF40Ri00IICE8Pxb2r2ZRZ1vs5B3gsfyPWlAhoGWhtNGXnEZvQiKfAi9ORMRbDo7
gaOfUm9Je/c4S5sKeRq+eRYeu5nm9KsYNhnbUSQ3fdt9TKIPaNpWx9kbeA6T4RSa8nMEH/toMEHM
bfhzbAUaf8hPRUw0GcHOrV0azHUmmJS14Jwt0UxGfoyP+YDMdi2s9sCYuGz0IgBHGBcmZuYUmILe
mOGQpGLL0JMSUjfv1hz/BFBb70pL+yjkUO9xcsRYcI6pqGcuBXXEumNh3skgo+KFg+k5ttu71Lob
kUsAiBWeC2rVW6ugiBxQt9/1FEnOLMGirfQQ1VpMnbjDS+P7OUKlFBsevxTDXRyCrDHEexu16a01
2HfW6vYoZJYj4tb2+6aqyF1lQA10AQdsmGR6sKDp2wKhYLlWcOYqA6q7DvaDbrsbRMa1o5XExMKO
t4kmgFAl2iibuKIWWeL8hflP+yIWABjNuJy8yj1FAzkpeKm61n0LjPIr6VqAoIt46D2ZPzgE1fxT
EQbW9H6A19XdLbiKn7MyfEDMW55kHJn3LL8hFtufpZGjJBxWtzhWVTdg9neeJ42TpmNHNi7u0QJM
gqYU8JF2ArWTjt7NvJAdHtPmnIXEZ+SlP07eiDBRiS1Na0f5Hpbb5lB0KJQgqDJC1gW77YYgCFJh
DydSpdOpB7OFJs8IjTH63mQ43cfg+BB3GY6GzA9OgYVByiSRTmjGNoQIeRhaHxDVikZNnhHg3zVm
0t8iTQ/cCgwTIOQMxcYUd0LsOwWupfzjpNb1gDbDR+Rllv04mf15qQbSioP80qEidtKnahW5Y0nU
1qgYLB3Kk16MXo5pult7qu90WX8fCyzFgdw9e6Kk2tAGX3JtvM314nmJDHpcEd/ZuMxvxhW1kaZi
r5tozBuD9QkczXO76O3OhHaw69sGuAsLsiZDOLqcQZd+jRegSMNEbDGbz3Os56ewGJ88PBJ1g8yS
MM1dO+chQgrBSzhqP9wYM2MQxfXGcuYzYjRHWafPswAIl3c6dnpG8RM2BPku2VFHDCz6C5UpXR5A
eje3DnRPSloAlYuWcWsu2hs+rPXEf/k9TpDaL4glCgakfWbK91qWx5J15YPleS+N0dy2DbU8IZ1k
J/BsvenSj17aUL7Wj3a1SKK/JX9KvxgTy4mRCHKZIN7OwkWTmIzlWHX1nvF72iQ9Cw28UJNPQW04
W7jO23IbwU459AUQx4EiRC7sm8CFHAsKxiCFno67ubbfQbotvlFHiOkO9RErFLpfAPPBMb2XQqzQ
Uxk7hyI15EEnrNlPSOODUwPjZOi7Pg4pkGfDQS+dp8YKh/tqivITkDgAcjZO7Et8auHKAFeYNqZX
fMzMFgfRvD6SpEG14BgRpmg644PjHfF/o85mLrs4IFjK3fqT46JePWZWfSxBXtS69VZmFQ5jSCYc
+gH13NFCV84xnObUT+nrEA8BuS1WvqJIxv3Qnue6kNupc3A5R/ZDH7uXzhEzcFI3PBkLw8WSgymq
DepJVv4wm/aThEAzluDXqhDubZnMH6uM9D/OtO6HT0tmuZs0QNNmcYl2u3STS2c76elOAlBH0FqH
6q/7VpLptwXSarblj3h7YA3TIZnZh+UdRsRiBwa3Xodrj6DAm2E3e7n8pnnOySxyJGBQzqVeRrDZ
dogm1il1WTH6sMF3CwKhdm58IPVbI8GZrLaHBvQOBO/rMn4n+Q2+Iy7eOuwuUF5KJDkYSEI7C60d
AKLuOTjJXn9HZxmnWQukE0mUXVUZCJcgueUF/VmLAiJ9XD43BPdWaP2sRfGaUq+HmIMcn9XE0CI6
lIJdkkL4XVFc8zJI/OkHUNV0hQ4cW9BYz5YZkzIF6DrXdX/SCp5jFiLHgczyBle/XUV5iZLpfHBQ
AZitfFfWZIgq6otkK6w9JgxkT57qJjjYOQG85dGJKnEko/i5jjIg9+0cAfvCjFwDh8HSdvYj0+j2
jgBBkrnPIKm7bY68ycHpwCdP+nBGu9g8WJVcoQ/UDIOdy/42Lvgfh6I81ikLDxGET42xnAszIvVf
PZFwPZcJXW7GlBQR9fjLoDvOXYiMdtKnfBVq8lsUSJDHgSESetZ97hUnrU2XLQkZsmMeyF6vI8T1
xvGbO9SkMl3ya8HXcJYfPeq0G6tuKAvkk4+lJjrg87dUc8NdZ4UxP894NDx714VA0j157gl7trXz
hgzdNyeC+tw3r62LKU3aPRr2+BYOqHFhtIcmzS2DQkB+zLvB7PkBMhVawAnab+DwbOTdNGHdgWgS
aBIxySI3g4JETXIQeVTmNoK6gICB1QZ56uAcUzxpUN0MNYTzSTW8Txs3J1rXECP0zca9NWBfU4IP
D72ZUBrvrIdyGF7TOQcGNbl3YUfn6izrDv3P8JhMUEiwcTyHZfnW9HAMG0Y3GOgSJlj70fMa+Jkz
4iBT7R4mzXqoiuHjkjSUKZFi2noAIUesKm7Cbj7SuQlwQwiGFS5FI3JCSZ3tqgydfcTlirr+rg3i
kOZwIbxAkG8lBZ+5L7bnoNqYS/ii816gdUIFhN6HG+wBA8yKtVUFRGaTO5COerFykpPB10Hqwuoa
Ib2FsOoV3VFtxs4B/Zzl5T6F3VdtRpInPbJdBNnj5DdV8ftGtYkJuXB1gg7AklNQGkz6rPazXxvX
cdGb1nlktfAwk1n2QfGUPpojSDGpYx7O7DyANUK/rPUDTYd0Oohs31dRRP2snM9J9ZynK50zhi5S
mBNE25D4X23SduXdrofqhFONgmIoX4SYElnAwEApwiuh/iDMnvtzV5zJg7VH1Q4dtPDVntqoK6ga
fXMSltjXJrWn7nG55/V2uAQxS1YzmlhJ/b4kwvLL4TmMdQ9HLjM9QkS/xwnRwZYgiG1fXSCXGbk4
NzhLxyYk1dbP5i4Fu5e3WI8DRMDAAkCCQza18BvsR9Aoh+MHsJ5d1Xjd/NGm7vhHG2VIoGtWc/qj
/XqIKSDshAR3mrJkIAdpgNWGXUEBXjfkcGq/EqNEhnc9tqXzmlUAicf1F73+rElolj6cEn5b9TOT
iGlwHF4vEjAb8zQDxa3adCpIsGA8Ckz/9Am198cN0d0nXpFRjCQdWuTXDUoolY/O1N9tMULEu0Zm
M1pCfAR1Kyw++BzqhpfdMIDVk5aUgFYOeL9yyNVeuqxVHapB62TSf4dDQJ/BCgckIBLUiShWmcWV
LizK7BwaLRQASWVhc/nZwhAFs7/31f8+EYzmyE4iSkImhQFr/c0qExkBtSfiiv/Guhm7u7TKdZyb
ERxeVav4Rmo3rNEEyMA0ObAI+VokRtfHSG2kTPgVqvWJKhwYZbjYeKRXPGe7eDw6+K625JC8lbnN
odrT10N7SNBWUsceQhdEopQcCilOVlV+1jy3vynjASssWua0JdFHJarVquaFnG7RMJSY3fylrYNj
Oi/TB6O9tecG+RxQEE4TfGqCJvOlNqKhylL6kHZ1c6hkkOxjZNIKu3opSpCHqZs/USZHRBq9n2NU
zkyXsGnW8ZJgTsQz8kHrysOE72pDpcN1hAVa7WbJqV3EN9MwktOAhK2F4AxMImn5TqLf131moBli
uUBPvIT8OquIMNXOaH6gwCva9GbsMb01hiC/N82SGVIsrF0koTVV3tQP0GeZnLB60JEhFI5u3sAl
/TyYRXywSUrv4BW3+yQzLXAsc+qLsfjJE/5iM9GfgRR6G01Dawm4Q3bI+x6OH8Bu3IEfuxaFxkCI
8DxDarrzKGtiBoVeCRJQ96bFitBomhhAzqpekZpdvVkSQs1q7X45mAV/XPvcPKwiHmr32vjHNeos
EuV/v0RdV7bic9O4qAJa3p06l11UPdbL4Lz0h3IyH5UKxLKqWyjVCHV42RCWIEEDyblZHQMSwhns
15danEFpiWpKWST0HnY/PIHa4D2CJkbMar1RO9KP1V6T6hWVK2SKxPR4PRcUBQLuGsAx1VavIb4+
ixv1wn599fUW10PYxTOQoBiiaWwylaHhn51msNRp5hZ+RRadtnX3usncpD2OYjwn2UqdcApS1+uj
QGfnGclIbROCGpe26wm1pzYCvTkEywqyun2BQdv6WrUJ0/mr2SY6A8k/TVVb2RRqmfOr9f+l/i9J
JeNjEtg3VazzG9rCvs00yMJy/QnUTyJcMG0b9XuFOZqPQDD53c11XtIt582wUJUF0YFDxbqZ+9Ly
TfBD26FZXPKhsAz6VXK/cULTH5PKRPELGdN1bGFdXvpqz1sFRv5og2wPNGM0PYoidrALDb4GNYbW
90b1lVEyqOGYoai2POEXFp818CxVzCJynO/MdSQ2B76l2hvyfD5m2njCK5KZQVTz0RnME4FruG94
NIAHxmDC1SdY1IBYrp9NfcBmRMK4LKBBqXefMH47lJV1D+cRI2oKoWd3QJJ77H1Yrseq0qEgrBOk
KWL8El33yVq/a6vmxwSOxY06BvQDjKsFCLRPppCaHDRyKvko0/o23Nmzm/7o1sFfbZKOgugJgh3/
8lxrWvT35vLo6Zk/rm1q03YorTWSf7ex9jD1OnWidxKGqkzNH4na9ilV2yinb/121Xqj6zuq91Iv
/49trlI5ud5B7anXXduuh9fbXD/etS2peViDkJxZK5PX4HpndTHQJ5Yel89+fQ1goei0GOb+2nS5
RAMwzBjZdZselSN/AfrpYyEqDlWTPpgZz3s5w4HoVxtLEIGMDWvvI3kVlSeb7ImvGstl+jh2+OrY
SSLQjAi3cglKvwyRWbMbixKy6jKq56p+ct1M0r2nuGUemiWp9P34lFhJ47syG/wYseHNuMhyt6AP
loEugziL2l+wqxLJZELhtfLVhyDR/zyCnT+4Lm5CsZWfhCZbXxYVFnouqFo3N7A2wSSkwcjDyuv4
HNlNIgFQBckZVYPOx4Xx0cigH22ZsjedgdeHugezOFiBcXG6Y4N9VwUw6Bh3+c+mi+qLmfz/FRb+
h8KCFBZWxv+5roDMfNl8/V7+XlO4vObvkgKZ+r9023I9agbCsEwXO+NffsreX7rQdWm5julYqzPy
P37KtvGXblhC8Erd011SX9eSgvjL8wz8l8lvOWslwPvflBT4GP+1ogDyGEImawGJyRpRgP2HV72e
R5UeaIt2kzU4e7JQqf2xJaxyfu1d2gAhs9CGY06PU/vqqv92bgowQmpQhmQxzF2u91OHarNy6HzT
DUeMBbzHjmhr2bdj9hQNsjuAKGVaVQNHi07HNkf/n/oojfE6sqlNNa9r6MtFTYHBBUVgzqmrEDv9
/dLfbne95nontTdpOdNaP34eUGOGg/TP2/zxriNaD6hB/Tqt9v645vLJWk3CxfRg4F2vKYz2TU8G
b69l3bmSzXBsA6xfimVsfN0WyOaPKRnEjWpVGyna/3IMrbHx1ZklQrFacygcrK9WTcDbc994UfvX
C9Wh2lyvvFy+vvC3N/i303+0QZpxD20qIEVSQRY6fizrF8h+fQTLk3dSr8UhWudJqG/1QsKVXbVJ
fu2pQ3MKOG2T3buc7i346IuHRr76l11/xT9+VHVYqN8fh9aFrK6kSCsqkFFADyuCMTpdYoP5KgHY
7ZMI1WZmYzo1hBl0SgzkMtWFqk3tXV6nurSJOvABINu96qezalOnIZXf1FZEQWV9k2wkl4yaEk45
6j2v15mj/Sh6OR7UiWvnV4eXm64fkAhhMrT70UZ5y45NlGbUrtoAvh/OiDYWcdL7oNLBvOdr3kEl
H1TeQR1SI6KCo2HGGhv4MMG/i5qT2u1W2H+I4KLB0gDQWYHJzRrZq03fThga85vtjKCPT+jt7VV7
/OsKPQ2OZoFgCCAsROTWKTVBK5S16a9jqymtfSaKz6YKI9cNXAKWaOuetU7MMOv+PmS98rbMYAkv
UWWYoFZYQMlVixkSMDxSgFjgszbyRJYw91VEHJI5Bi+/RieXXSt+mpyZx2PGkCktM86qFEqudlVy
Zawncm75owg951A7+p36YsXi8RZq13V61u0ZJOlt6QUJCGRp5g8aiBK5Lg0Se/b0/fXjSyOR4GpJ
5qsA+t+Canvt1Opsmtd3LKQQU14XHp0knba5xNcq1M5zu4O+0z6p/4JKW6k99W7geqnn2qjVGM3k
z148EQIh1hCRXtxPyGog8t1Pox/GNbuO0+G+mRbwD2Elkc7BGKeKK1xDkraDSr9+JFRKVmZkQg8t
TQ9Ex/qh1G9ia4hUB615Uk3qB7v+VsGBqlTho1DGIJ9m+WvVotZ3OVRZNoCeGgDSEoY0FO08DkJS
FPS+gBSNN0GuGe2F7BR2OItG2KPOqT2b5Z0JJAQ1ZxIFmk4IoPa8qRqgeNdt49cRoBoUQL673Qjt
u4skz0mqYZQGXLbGAYNNsSTPuA9WB2eNCAC5sfJSuxiOMWOtjSvUhM4Uoi1LbsZYw4e0WyXbxbrq
c9cNIp2YfQHa2zhe+AmRawK0daP2rofu4qE9tkQ/VROFiM9IIoh9VPZ0Cbmu4RCbCQ5WuNz165JM
NUVhB/9ClCdcmt4qiJ3765d1C6QlKdz88+UptVPfmbRqd/2Gl68JwZ5e187kwTrDPOv5rUqKXb+l
OlTfV+XNoPIfJrcJjnFmUBqwKSerb66+rtQGMj6O2qqGssYWR47mSaWv+gkCMjnodP9bf1W9A8Es
b2cJCmhWu07+lyd4fdDRhD3mEaWJaxO6UPf1qvRvqnBqDc+SXxuYI6hzODFR/fqrlG4NSVgfHlXe
TiXN7HXaVoeJyuipYwc/aJSYh2TvqQWByqKpje4SZKH+MByyGClmMVhYMJrgFOTa51WqOJcp0P18
GMFBk01WbUExf5EllRiTYAozCzbgE5ZNV2IOPkY5GkQspuE0MDtOYdn4ak+6IZ0Uxb3p3MhnY5zB
ahau2JZoFPs4VE10Bx1rUW/drKEotq6Yi4S6wfydmoQMqoNfjsnkBNsC8i6pGapQFWq0lw6ucp1q
s8wujfWMvJ0JGnsbLpJ8yDX/2Gk6ntDwJLyujC/pR9W5VSJSbdRh18DLwSGq37uQ7yUIUF9twtB4
c6j64ZXEw66r+H/dqEzBtU0dQtgiYlO76kJ1+nqo2qwkjCDEIma93sVmhqbiut76sqtaf7vPZdc1
EA7pGPfEjFBa09a3lPHaS8bDbCfnrLdPpSmGHYo6NrLfoF+HVYO0dEBzjgVZY8VdQkCcoWFdh7RG
wahhr4Smy646z6DygIYc9sdZAzpznU9U/qoJNT6l2lWNaqMSXWpPY9XMpLHG7dfXqMPhyeqd+HIT
dUq1qhvNYp2zMLQcAGCLiqXJeqzUPK93igIQFWbsFOO6QAkvp0u1nlFXKqFPtXfVCv1TO/RfT+dq
3awCbHWP/6xd+tvpP94NJWLW1er2jpeUx66vLsKnqum3T3m58PIWcs1DhSBttyoFhwoXo41Kqqnj
wLQHwLhde2n7I+92Tb6pi695u+thv9SRD7NInbPBIWPn4TKd6Y6AlK9uAIOCVrV7ab3e55rTY0bU
t8iTRFt1Vr3B9e3V3vXi3+54vdf1M6mr/3jJ9bopXvM+MYVpJh9jLRuozfJr749Da8a4gAkeSQBV
aFinsWsSQu3ZTt7sA2fGlYZF2b9mLP4tgfEf2zAkRQGiT5GNX29oqfXC9T3V6y7v8q/n+8GB0ibQ
dL984l9fVGXqVBu+cQxSavd6jTrdWMk/Z66Xq2scI3TOQw1UhILhGOOioLJ/60b980at4yeXxpgf
KKM+VxX4Bgy0BtBJ6yIvH4a7KMzlQeXoVA5QqiWfOr5uLo1NYQDHqnEZ+fMilde73FLd5Jr3uzSq
Y6S/pr1RIEvmUq2OXG3cVqOuEcg2nt/BfQAU5XT7uomRm2+ScG87jbXswWhLCG/Y5gxrLcrGsWt8
NqZ2ByKrPQ2IVe5W+hTjFQtolT9CG2zt8mqlHUV8f3dN5M+GDg6292zfQ/mAIh57UZ07lz07HuSR
UP+EhDhD47p08tSqKilEhUiOiY94Rulwq90YJoN2rlZ8U0yYFBUZSy605CnErRvVKDRogMP/Z+88
llvHsm37Ky+q/ZABj40bUY1Hgl6GskfndBA6RvDe4+vfwFZVUqnKyrq3fzsIEgRBiYTZe605x9RR
6hWOdq+Hbr1N1WDEJR2KI3Tdadd3wjoiN7eOnQnaOkK6gViqPcIbaY/yEakMhzhmzFCruXpsl8Xg
+DMICUPbBIX13ezU7tgvU6LLQq6zGSGgxjAouIkGtCqkl03RGMRwNHO4ThXbohgev8y1IDtE3o7F
cieWi2a2+gM9c5VLMJeI5ZuwlnGV/GLkI7mQL6RlgEqNMAqMSWhH3hfIFukHie2HWuZ7dVIWVT/U
MtUcgZ4Zu9tpCPuja2uLpTni/w3qaf9540vtVL4iK5+UAEuDH0PWAS+LbCkLXp7KR3IdWqICOtJo
efQ4+qPvTv0Rwiapp0Y4rOW6ywvy0bh8VURiEp2+9Mzl7ysfXRb9cgzI31yuk09bbSn6XJ6/P5q7
u5CSLPkHcraw7FC+IN8s3xcFzk1rm9p2XuZ13XLzZWyYHy9PFXmLDOVkr1lexwrEjfeyaYjSZIXg
wF1/2Cg1ol0UEanSM1UlvcJv9sA+iTFbCrOu7ggGRxoZb8iGGvyKPZYlh0Jtb8BFlIuuQpLXdnjb
1RGrv+xIyEWXUYdamabwMFuW7xfwql8iqS/XMHDH46bsuwjBnZiO6Ky8wSDcylimaNqyuDztZlSI
q8tz+UhuI7eWT5HFpfv/VYHnbdRO/6FYi6yH6ua/L9b+vzqC1PUH/ff7W36v1VKQNVXNtJBZI+Y2
L/JvTTN/E9AZEIlpuqBUe5F/G85vqirogatwDCD5uGi2/yn/1n6j4itUlxKvZrma+J+UajXb+Fyr
dYWFJw1soY5NFiE4BePyx+s92q/m73/T/m9WOZREE3u4EkbaQSdpZyLNWIxjghwx0md6+mOxzpcL
mbvMtP1lZu3LGad8tCwi+IM5QNXt0CZco+TlSl485COuQlmTYRBaztRPbR95rZLr3js5chulSrqd
SxS7OsbxNiimx7BA5brGxsrsIkft+aLq85Uetv42XqpMlwX8L27b8nkm7+C9maE+JhH+wxVAXhxs
OV4naTSH3w2CQN4Z5UKvWib38vbI1OqfDzHg/gDi3GyCJmc4Kl8m+2L4x5YxbFrmokmM8ovE1ZWt
L3oF+Y2JKSUHHTl8LDCwgZvgW3x/GZ7fqUHFoW4HKHRHa6KU0C4t6ctTRpdcK3IljI8VVK8lmT2f
E0tdy4fBsAAs5EO5UCCqHcVYmfiM8k5d5mMhLlMug5cFPDcmEYG8LCKGyAkX41qsZTSPuiUsIlzq
c06/tKe4N1L0sQJby/dytdzgstVQ68/WYCibGZP+FonhvRRoXEQcMtVdros6Awv3p5epVvjaxmD0
tlVG7dFfGttJu9Rv5IbyuS6FHx9euuz9wz5zY/lqpyUqAVYDYSRLZ/vy6Qgl/rlTuVLu4/2T5MPL
lvKNWbkrJ461REmWBD/CveUjxWz1o0Fyr7GWD+VKuajm9JswVdJulndcFtnvT5HCTPu8IE5yWXVZ
f9nWaqi3F+WO+FRq3bngm2+CmuX7Y7n6ssDJTedYvi5X/unzD7uSDyOsvtvEMiBT8hnyLfLR+34+
7+LD5/7Lw9j9aWRDcfj8CR/2lNoToLwe8/OHd394/S/++A9v+PDw8kd/eOufvi63/Pynfd4ysmNU
FamxdVD0rfVlAng5vOWjf7vu/bz4/HKUGvn+00plSVGRp87kpISZfPqEUmaZKDKAxaxHe6dzSbu8
57L1p93KF+z5jsaHBf2VQ0FWweQjWaa7PP20Dr0EVUpZzfmXh3LTS1Hzst9L5U/u90PhL5O7k1ta
Q8ue//rT5YaXj7FMUGTdAN5/+Rd0GG79i3zYx2GPtLeZtZ06ODtZ05b9gGl2menJardcKRcihZC+
fn9JbiXXttFAGrMz4xdtqnjwzJY4S9hezIJmFVTqg3wIhzwrbj/sRrdJPiPNL/Hwt1OifN+XAm0g
PjFN8rdJVFiEHWnXrsKsqbTH77D+vjJkbVcZvII8JLFwrLvvSQqutG7HEVLkzyWrKIPrgfWpybDJ
4P4ZRHQCOg74YSTdgUi5LjvCK/9hzJRec+47+FBgOPl15WCM/f2vfP83pqUfNUVEJsriZb9cx2Vv
41LQ/LN1jbwF/76Q75Dbve9luVF8evpeJv206//GbmhQA35mvij3jGWVe47c9ftDuVbuRsgC01//
JZkaIYBddC2ynPT+11BA3pb6dF/KO5ls9LzHIS1TA5mxdFn3eZvLy5dtLutKqTS7PP+z3epS1ybf
fdnF/+xj5G4vn3LZjVznxsnXLKGETQvpH7qtSz1TrpNPuYOfAaRNW6nlkuv7cJlyfHgoX4rlfVW+
59Me5dNM3iHly+9byjfNvwvE3l+/PH/fZ2gq3qRYqYcZgaJuodxY4ABOmvotpAV+CufsqhiwrkH0
QZvZDeOuQbm9MhiRbsEaeoVIVA8rT7cms7dcx2H5PenBiQpaVmvuz1BnQ9j8hN65uzrLrhrXLfZ9
q2EZVvt1kohvBmHmXhnRy/xmK+KgoUg9gE/R14WPm8V07qecWX5Aw2WlNNUP3FWm1zPC2ETGjbCD
+Yz8ddeUo0Dpt1gBo+pRdRTMt0XzkkbKjzhrot2kkVBXzNZNMKhiHRMSTAxy4+buzo1cd2Nhq7aS
EM55QVykujDuczKU0O/jufmR+CRXTANK1QZgg+UPSPSTbVaOzaYf02GbOyYxDtXZV6I3sHk+sCjM
+7FtXzFFQIE5uBBmkuR1SgVhLyLJ4Q6OhYeY45jq6pfMSMabLCqv1KnZFIzdlwb2Q08W5MGqtm5Y
k1dbVCRkusq4MdspWfdDdG8DofDsALj2KznBmRd2RcgvqWpbYuZi3MzzS5FGr047Gxtt+Ko2D11Q
nivimoJqX2Rqtimd5Tpnhbu5BvdQTmjnkwgHjiVwm+CJQWRMRJxzZ9qA/23YWbpe62ujLfJ1J4pv
xTDiJG0DhcuibwBwN+5042fauwalo7AHPu3A7A6n+6y1r/Ko+mpZPj5GgX9nuguy4Bjr5Skux7cy
03K6IVSMiUPo+C3Kln57469SStErPyeHvp14NZlg/6F/HVouqliYyPZpmnXWueDaMr1bO5X7IyYY
fqU3urharDCuXQWe5RaopxwdOvWdXwObKqOog8O+ZLqW7U5bDGKB5WwMAOXAo2LKe6QR8G/Z83AY
B/E1py5023flfNe94IcZSZx1omnApKr8UsiirfJym4bqc0HZYYcOeZWCMAOtb5wN4nkKoMoWBqjR
Ld11a8HNIYV53ZchAFqCz9ZYWuCQmcaWIltzqOIU7mcchV4lascLwX0qUQRS1g82g5VVe7i+X4Ok
ewNtMnrEPnUrSIc9NnqYxY11a2mnsFj3ievflEZrn0Tgw+Sl0TaWPxU78LeDm27TDEJUVajduu00
0sPKt7wyz1bna9uy5HDYhDWyVnOOyp2bnKu47wlm1gnEaZbYjRCfi5GVroelAOpZwS0azA7IwIVl
SFeMk2fW7suZrB3I0+yHdLBVPHxt5/HObu1600T0XjodlcPyjgmXhReqE1jH5oxPuPwqCJqItBnE
CLmLnB9NktWeb4I9AozUMdqnlZKKE4RUYjxFtkrULju7unmsikk76XFML61ismYG2o+RROmNT2wY
iu+pPI+5fZhG4ofq1IV8I4z1OKbdXclZhXYjI2SxLXDQaRHp0hG/hAn5fZ1N4mkeeu7htRosaLl2
6xiBBtXTfNS7sYLJ3j7URij280wqehSDsapLwOKFxYSMIXQFcflaFccsDK3daKRnyvoqP5KJ3Lyw
nkIF8HY9T/t+AGJO8XcF21Nbt4vquxRIBOL+1awLkH8DAoCGEx+Gek1+d4wBET6npfi7zgrGLaiz
nPeWT/TZcYm1hnnlVwu2YfpmMBjBv0xGM5XjtSLwWBNniLCpr0kkBQ3WmBVWtBMMEdCXNdAXGOCT
tZD2QHGuwy79UqiEfQxdsYJpQSgIduVqcKEY9ejG1UX/M+fkPaja+NK2fUZywbAv+XFXeh/+mnv/
V16E1xFRk3Y8Pvh5dW780tqJ1iUMu3K2paZUXkv8zQrQ9GOhKxwUflFTMIerjuXpoTc005sj9wDr
FFC2Mk7nIYZqY0TKrk+46IZhmmzbjPiasljQfU65bX0dlXkGHyql6l6NN75hv4Cj0tbmwt/PXOKS
ivmrN+X6PUDpZ84+Ao3rDuuRS24IGc0AVoCNDybz0QR/SjAHJ6ilu7FuSPmeoMiOWfAUcZruOuNV
K7SRAsoI0RB3KrFm88Pou1ga+1CspzY89DHmbk2xr5JAe9Q6+mqt21+p1jc39fNdqYd7t8VQl/lg
PbU6ezBoU66CegklyZNqHarpznZb6yHFBNwLbAK3Nmz108AJxplm7KqY8AmBtqOayBppMvekT72+
slD74Y266+dR86KSc3LwmwaioqIfRussuvYGiW4NrYljb8Bdv6QLH5L2CxQ9yCXOWvW53LVt8o0J
Atm9PQzq1iUembT7lUUyOZZ84CFtDSeJkTS5xjQs9Kk5JyLaTLEZk7wCOCsHJDNPEymuRQidHu5V
F8CkHCoxrM0ovjZmIl9aul49JFw6vEBB/GcsyAVmZ/eZEIAZEkCF2hkDYTv5r3VnnTBJ5N6QZNS3
EvsXEeaKB2OVMNg8yPc+M4FVUOoP+Rhp6PWjepM6EM1QypkVbHvIstoWWWyyiTVCYxVb/1qJDmdc
TdAtOSwVnBJV7CdHIRkvL75SUcsOc8+IqLOjrWLZT2M/bQEQPuXziAYXminUbNLooEGtIGJfVQKF
T2I1j3mHVbAzgDVTh78B2YinFh4ulKvIXzciF9AOAhxGYLzu1VYnZKMttjBbKPJzbjiJP2y5kLRe
279SZN4EvjmCD/DPxsIJZkYHFDFRj1XS5pua4sSQRNOe/MFk18TRMzCIFOuXcgNW9rsJNRonRYAL
j8g3C4qTqas1MiT7pqiVdGfCNyjs6cpfvulS62+K3GGyVHLlg6Cnle1A8E6N2VJEP0stIt3BZKAA
Wha9uWpiHy9g5kFUA1nd41qI80f8rUQum8ERDdY2bIjWgqfVr3xL7zbmkN90oWoDiyjJeVCLh4aR
A+FNuGzb9uxi6VwFvUEOnV7eWrb+rNfqqSAf2AYNZePCwQdVNl6HshKneZdoV2zEz2YgDNNSPMnB
VaT330v0DnTRBNjLBKSD5eBo86srTQ/vzTHtOUbb7RCHPxeK5pAcJ318SwcFVK+jQJINtEOTD+Pa
MBOS4s2sW4jd9Xp8M6DdAyskFFx3zCfhhs7aUMMbvxfKmuaftqqcflrleezSFlCidZTk/gF70k6t
i6uynPMNWl9QQ/06dQQIYJKMuzDtcIVfOXzieu4gSkda2nhmZaiHyhm3wLeNPdc4Aj1c/9rO43th
9j86B/ROAjY8EnxxYRpt447gJsvtTlVo21R87VNV7vN0ig6uoYIJOCTWoJ1ad84Zz0O/ADZb6gmZ
z5gfdkwfYG59g6luEAK5XDpTQv/scfSyrv+RQ54IAHLwjeOjDsQjgbgl07od7MDdFJgkv7vZ/Wjm
wlNgTQaGeq/DaQLOkz9YXfczaHrwE6VKiFL4ksZuuRJjqF8pZrUBH97tw2wE748JuAjj8KQ61k3S
HyfIzisALS/g111kN5UNR7284j7IcGsx8QuYod0SgRAxUChxHNNQbcwd5J01cET4ENVQeIH6rW+n
b4rVbwOjW7JHivvMFdEO653v5VYA+QH/iqrXJdc8oAFgAOeN2uu3sV2fAUq025CAti5x4usy7m+s
6Gct9JsaKf8XA398Gh1LhfH2mFDrnuNfE3EwNA/B12OUJRrRmjlG4QYoDsh9kZorhmiwBwS0g7DQ
Oq8aNE4+QjEUYNLjeKfpA3IlX7/BBofoqa2pdGOOWsW4jgkx8kFGQQzIMd6sOjU5RW0X7ByShIdg
uvaJV9oSYf0F5H2wy2vs/QCZIa4U5VNbnEzdTAA9coC5WmdhGaPcMaLSbpLwFUzJoxoUtpf7w5ve
aleO22sHberf7OCJcnyyHZrpbchG49kK4VwmSrkMLEdjM2jOvAL82F3bXoxefR+Y/klpgquy7ZdE
DzXYCeU6c4fv7tQkJJkMW7h/5pFmNzk0NPdrgPUBVeE9NfpXqyACZWhn+uKEwYc+KWsu2TCCFB5s
nKEa/ej1hKBD06Zo40b47gfQ42n7sya5ZFuN40kQqRBVeuRpNjeF0nF/LEnqRdyB8nWvLafZmUiA
CNlq0VgHd2Czngvd3w+aeDKbHlYLk2QozNNj7aO6TLonLUDArfmEZjhqQpB2c8VVOlpXtO1p6AOm
KJ4LU38Ni+FKKZzVRE7JehJEIiXRTPhb2oCd1MJ9r5v6DnwLgebaXd0mylmNQeCUc5WeK/9kArBU
VnLVgH61HtPk+n2d5kAbmYshO1zeFeh+6GX1GG7LZU/yhX42XtvZGb2q7T0jnB+a6oE4+eE8EMfZ
OrD/Jd99mJN+BTEn5g8JnhSMNMrKZxQbV52z6fsWv390wiCA/sdKb3ptDO7aZTGl/l1NvEmeFScn
GKyzXFCOnNdIlBiJFs4/1uX2VO3mLuSU/31dN4t4paNx3lUCIpCw/NtsWXQcjKVTnTkpcGMSFrsd
M10/z8uC0my5FxNOSfm0aUPjHNdOdDvAwZerLusb2/xCzI9xlKuEUunntBxnsNVNASXyn7s0SIU6
NAHhGHKTDy8QOwou/v2D5WpLh4sZTQXm7eWD5To/BLfntobH5LT05Cr5YpSo+cmyp4f3d2ZldOM4
BEIGYXxHrbBwkuncalp0N1Tj2xhV/mEgCVSd4vRqHC3zLBcoeLs1ybTW9rIunfp85zdwBxNViZUV
sQXGlaF0x8RKrHO0LOTGXWTTzvGTzRRCOsphnfKjpgSCzFYpdu/P62KutgS3AiSXr4cgIBkZjWcI
4bezu6SRo6jg3OnMs+sSuGVFp2B5YjC9eV8wtfrakXZ7nMyUT0iDmcZ6bnBz+H076OLuPp3VhXHC
ex21sE9BFp0zMNs3ZTFBKF+OqLkkm2YE0uemWXNbMPq6M0E33Olx8VD6wXiSm8mFXRVL0E5e7uVT
uS3JX61nVQOZKcu75Dp90lNPKZLrtBtHwkoD95zmhntGIzsfDaP7Fvi1e5brdSfrb1H+wiYQkGDk
Zn434cfQw2u5BbPAs4qMnrINx18xRe1eCVz7XJWFcy5z8DZaKGaPOZZzli/A9WgOKqTdlXwqXwgS
dQFdQeCIk1Zh4B+2RJ0aBlCBiZFbb11dtg0rgK1u0ji7VK/irZjiwAM5Gt6VOXj+0ZySjeH4RPo5
LVR0Mlu6dVNV0V23LEy4EwdqSvkqHEf1fy1fv/47KgID1zXd/X8vI3j+VWdF3n60fP3jPf/EyGm/
mY4B781QtXdY3O+eL8f4zTRMR3XQvdiqxhD14vmy8HyxWpiWoxok4P0uIzD13xzdpe8P5lFoqmU6
/xMdwSISKNIp4Ir18+9/g0BkAbJzHf5A04Amp35CyAlqUnPElXgf2O4P0TlMq+9IbgaHFFTG+zH0
Y/yv4Fdxft/r/yFz6VxEuMz//jdj2dmHDzMFnjf+U4h6i78Npt4fFQt+11e6UQT+fqo1OABiwe/2
ZJFqFbRkHEC1+rNpVIZZm4q6kJuLl0oZD2mmokHrs2/Q8o848Ah5HAhvHtrBS8YpYA4KWFLk0RNZ
KI8loUdr2+aUJVsAFXg1gHghfMwk4G/EwgkdIroqArEfMC1sFCD7wNfr84cj4E/+UedfwHz8o5ZN
kRc4u+bw8/7xHw1tgjmNRLjYxHG3tDCbjVgksJ4samPzOtEIxrMI1SWc9g1Z2L5cYgyinDwnH5x4
RB00IGIkVLO3zMyu0rQfPJH4FOIo2iS5ThvKhj+k0+PSi2ZYkRjyJelC+nA7VFfmQRfGobfhlM2B
qW+K1rh2iFxP45LMJYrCi5lb0VUAfdhyI9vsFuIdOqkwxwxDSpu65sLupVB8GLC6/KUmf3bbwzQf
HBVIHDglXFTty1RB9A+pKodCe8pBr5KlhGuQBIt9TOT6aqEj8pboTYtpoJfDubf5AcLGQK+90qb5
F1fFc6IGbzbijNWcRA8lEAOdkQ9030Z4k5l8Laol6JL4576y4nVmgzj4D7/VctB9Pigdk98JsbjF
GfrpoFRR2RtZO7t7yCNUXyr/MTaSb6jpVz1Rvkw5ctSLeUfgHBNeryffJinIcSY3dY+1j4T3jloy
usAggQPhJKG6rx2b0iOQND0ajmUI+d2qxMvYkEPH8M9eqUwO4zCmQWgHO/jE46pOW2j/0532pVcJ
4NUJy7RiF3AaKEYmkzjEYgqGq6pXNvUwuJvZdL+noTkejbp6ScMcgGEhVkoEA01QEwqt5JTp5XM3
5OeMRg2lEUr8U38VaYS1W/nZb6Zmax2LfjhMuu3pWnoT+8ptp7dXFrMZJnaG2izyR8p4bDCumGi+
mTmo41C4d6o2AD+clliYOL513cljWvM4Nskb4+gjPxRzK46Y//A7/cnPJMB5a0KgrLJ19Y+nVGMa
EC6cwd1HRklyuzpjQQmsaasR2tvqD62ZvPz1B2p/dhIj1zIsE+OKhc7qj59o9VoDeZ1PNEbozra9
gCSytbmcDHbefSGo6MYA48DcmxzAiSM4Iu8WCpOebBADHuooeGsQs1YB5JCvf/23/dkx66qOWHDx
XGIM7hsfpV+61uR5pqRE6OlXbgNGF04NMSc6f0RmwVPrYEISKpn9h9/gTz52EcQZ1A0NDMLmp9/A
rQEQUh8RFCLSt9ESj8zm1ZUo4rem6vxNMCbkfonHv/5fNXXZ7acz1NJZ7djLbepf7lFxwISSmbbY
qy2pilFwCxUKmMmQXvlLL9EpNWSaPcHDJsm3zmNCrh0wMb1fF476BsT1RPAKEjhuS5x22TXikVMV
c5HxKQrtInaTai64UAwYeTyBw1GddF2mduKldnY2EVIBCY2+5LVyl5v2Me/5qicnSOFGFpuKz0UG
QC48bdBtXA4tx+bZRgPq4ahlipxmB2ixhKgap5xh8Kr4FjBExTMU0E0JKRkDIKAnY6DsEPWPlgzC
Eqyg3w23rl/RGfMxFOHq+9YyUE0s/rIhcRIvqRrGrW7iQl4230YKopqvJ14ctT1RNuQ3J5STKA7Y
iJCm5cKTjvOVGXAzwA+2Hid+NuDdii0wnRD9tDbS6dHoi6dOW7bl1rpyp+neabnnVEqvUg8BOxNw
4vkuX65VGS82LbqkWu4Ok9OshqrKPd3dUlxM9vViSOqozY1mQKgMnbf/cEToJj75Px4SQkX0yIGI
gNfGxr6cux+0j77up1041+M+cEmKHIxtnPe3iBHnneKTxtO7d0IlXDrUymuDYvoqbJ1rBH+M8rHC
TiP0p36T9sJYoq5q5hXqXhNDhx2UhM2MQLySsQqZPuQLdhmoLLUjuVfXnrqY/oyeUZJPtx0XdK+l
0OmFJhWDvCLfUbF+RA5D/YnwIpLG9DX4xcDL0pbcVseC7OWsG2MGgFiQ7xlm01ub20dHj1TPtNzv
hXqow+HeLZa0xl4jVqlpd3pi1tdEtfwkxYKwYH96JE+YSF9h0UNa2ssU9hHEqCG5l/m9qKg52GNN
XGuRWNRx9Re3o1MNQHhLFrhDDd1NNm2s0Owl833uGGIFWnZoZwCO4Gy3Sk5uZtgrX4i8oCMSTjuR
GU+Q/b/6RQd2vLG+1BMt2iyNHuKYTL6KOFHbV7zYd65EShiE3Sg31dwdRtqEXt86d3xus/YdakJd
TdSTgLQYDg9GjKS6jzZCzSLPJoewnuLOE3xDTspXZT63A/iUserv88p6I2oMXD6pd3lZ0/MoCR4B
s5wdMEHehQysqe22tKQSbZu4hPmms857ofiOPrkudLM9visPHwbVCGUJRI7mbkMALGg4Bl9lchjH
jCOZ967JPXllaEZhnhpv3E7pMjqlt6753gTEbjUz5YN9XB07oHO3TVNG236mQ5TE9FFigz6e44Yc
DRwSmG9DDn+TRPnYYAhI8xThAzW7INEJ57HUQ7ncnA18vAIe8kaYZUjoQ/YCb38Vj1X4TOLTQ2xV
pyiG82aH+hrEIhleQJ+yrtqnFTUIv9wOjrULTQ6GKTc91SnoulojIii69yqAd18U3Vqf3Ds3QKiR
KXDiGqqjhIo8ZZyuq14z7sLBUQ49wCp4WDO5qkc7YTfcSuxd6ZvPVmXd2Cr9kkZjxo8McZer3F2q
EVZgogf6TsVkICwIQEX0lCfjKdb6hmxO1ViBG30adcJRZzeFkz8WBqRobYcEod6btEhWYQKSkeha
2hMEbQUJdLN84ooyheG6n53bIipPc2jcTn23KRXlNSvGOwatK+42zmJNYfQ0ZnDefUnOug9Ufv+s
VtWTVY/HxgFyhokotBitFFaZbfNOob3GlZnsyFvXpFtEcjp18OguFjnnkxjuGwKA112H7sRUdEJI
ySW2Nc7qFggY3UBiV1YjwT/kT9EXWpX+BCh0iK+TOOYSnVF6Lr7WBm3bBRcFZ3+i1OWTbzqmxqvb
Hv2w+4mzYTjUA+exOza7xvJv0qp6yIV1uKOeGl6Xk0GMi5Jf4xff2nHrUTJ/TrL+V+WQuder/p4r
200znjq7+tpW3aPb6N8IX4CycKwmPVpF7qJXnRz6mDAxYDUPX1LL8rrWZ9Dd7ohJv5mp+vIlOPUq
JvYRVhIN3jB7qtOeALzUfU0EvX0S5x5SUl+gtCKTIDR1SQfFZ8ulPleEftvWKdiFPtQ3QeIjch41
4KtoZFQbE1OaXvW5/whefw0OfCbMJ4jpNqRfSbPgdzefS3XIrrLFFKXYC4phGL7g2GjArqrJXanA
AXWKhjByrbojC13ZUjjSierdK2Ob0WBf+8wbV7FDpz3UbfJazJb9q8MTzFs6lUZ/X9Hqik1O5rLQ
CUk22yfHze9AmN8mRht7ueg9EE80BOmTVo1Bou/sPDnMbw6AfMxVOdKlm2e6CFnm01MT3UHQZdng
I8hXbhi/+tFj3bjtesD6EqKDyQMV5TZ4N9vYtaMZkvAePzoVV9K4to+Jix05Kv12X0Lc2rSJumn7
qvAsx6To2hnG0saB/jA8lS7160aHjOrO8M21QzQU3G4nZRctisPEnb4r0TfOcmiR8RDT8HGfu8a9
GzXu1YGbPDVlvTNHoOatSoP+TqW0drCbbJdUEYKXcCq8sKzqNc6VrZqpyJWY+TGOJHKpI6NjNl5K
1/wKc1SnYMcAj/tm1HcUN+GdGegcIYinwY/MNEb6b+QMMpp6asssWrdpSf6vNRx1H8KJ4v7ws2hv
lySKTr7ynKCsWTla4THXB41ejAnwOvOFZMvHjMvLCp3ULfEMOUGv6d7tXS8ZmEYm6RGC+Fsc62T6
CqrPTV98GVwUAw6e5iEPbwojfPGDF9IK05xqopqYdE8Md6eV4wg7AG/78t6BJGxSPbptM7ubacRF
argMDQYNgG4IxLAiwZdy9pfQHoB7K5Sq+1ihdOAghay7GXFFuo2GPtznbpp6I6/nYEqmNnmzeno3
TpoMe23SvhQzqeiVam30ytQ2NPqOMOKJpKfdyg8sTmPtvo3Lh82CToEepM9h2dLNKANQv8FTqDNd
M+K1tkhnlAI7gPOiB5r1otR3xEHekzdVbwioUVa6MrvrweQSn6Ow+5oUCqImslGmON7ZvRg3VomQ
AWPBrzBGiNhNrzg9zsOgxJ5DFeGglEg2nOCqDf1jn/dbF68CnmrlaZo08zCCaZyGksBmBjwbzZxN
aq3oBWnQn5PypAM0NRd3P3RV0Zhb37bUnYQjMAGsl1lgjT0B/7xZZOQ72dYdw9V5WyxgOQHYdt3N
CnUdQlnIgSZ2lX+3O46LW04+uiyCpUCRxUnnqR0ao3GxCfYQKie85buLZhj/qb1t5+JmWuwv4WKE
iTPa1G46a8t32R1Fqzu7jlDNin6fKdxTIDJyV9L2JlwodEmVP9dQebf54rGLfJ07x0BSWOjAz0pi
DaGHfl1CElGh+eWDXjKo1K9jHfN+kj1xiHPbRQ6xaumRrrqA0YhFSlml4E5X9fY0C8KJGlq1BPP+
6uroPMyZgd0l/0XD+tqhxBsx95in4Oz74zXDJKrXTngeiuYpb5KHKolOWVf8qofxFOmmpwn9VXT2
N/Moluln7wIqyIpfehqc9Zb4SzqvTH8cF4xIRKcluYZeyX29exq79BdjKJDdyzDFDL1Ynbn1UQwT
aknurQjXClhZoKR8yhxl1qZ0s2/M+6ajpXYTfjbi6nsH62WBAGIhkHC66rl56EnVPZbE0CyCZikS
tuH6bKyueJYYEokgTfihk8aiGcApqkRQ15pJ+Ee5yIdUOapRcsO429++43hJbTBTcPzvPAQ1caE7
ZXTuqrp4pJz+o2kZq8hfVz6Sx0o0W6hdJp9xthF04TtxV/JhJE9XmJ1BmcfONmHoLuDORxsCs2dl
83eaPRoJpuEhqtWvQUz1Z+jzZ1/4u3wpaKhx8hb3/iMTpr2ZkoZNXuiV3gZP1OFRmtruEvxt7aOR
u1uuZrSZOxJ5Juo7QTswce1bmNkumTGLpBYtTEt+G5N102jXippbG0sn22waDrKG2cZCrHoCtQLc
tqLQmLABkZ/r7oVZG8MjFYC2PV/bPpxYXjC4bm4Gm+mJz9dTt/Fbb1KQsyzl19ijQyAmiRqeriC1
BF0fAG0n3HwEycX0siaMYjVOk76p7DfY2frtUvqTk0Sf7nppE0RoZu1eFKZGSh5T7rln31pkT9is
20OpZ7I5oa4i33jStGlDa53jgxKeLHMRH/5Yqem3ap4Z1ybAOtQ0/tH4yZs5zhunTaF08v/F9U2o
KsZ6CIhO1VU1BOGq3sc6Cgmf3FmCWW+Vnia6W3B3tUMNNSrXw01HhndJQEA5BjOofhRSrTbT93VD
zwYzSggkt2eGcDCnXkXrP1h1vo8nADu1kexxdrxm9rTo4fRDSon8So+u0BkJRI76qheI/UNbH/YO
9dT2tUETs1qOmHEOba9a6pj2rP9/9s5suXElurK/0j8AB+YhoqMjTBAcRUklqapUekHUiHme8fW9
Mnl9KcvXbfe7XxAACVIUiSHznL3XDop4N9Kf5VsvalIzZ0iCNJ0jImUoI1COJsyJrLpSzRFdcY4P
oqw4VcgZwmn+RE/2V2hTESin5VxrEeP1kUKFnXZfQ7feE3zHRFStvmjE/RL1FFLDyKZza+rhFvEC
E9TWDCqDQRM195JusKPTludD2Ur/SAu56s4DVLqA3hFpllxpkjjpgbSnbz0/BM2+8ouuciuDDP42
WdVD6pEFk8GE2irh9LSaSH3xR3B6ZMa9YrhEplI4wWzM3/PcJ0Uklc8eVYmebwU0MS5nO/mWDMkn
JaTWK4+6bI5Rragof2ZGJxNGcbb+rCvjByJDZCEEdKW6WcnS5PAC3yjqi6SovJCy0nFY8ByztoYD
6uhahNfzp6CNM6UWlRinIDahJcwMzZLvAQ+nkPQ7UdT70nyOR7goS+zt5FeapFjFDRSxFCppkIgs
MtRh4t2q7Dtj24qBzxjfOYWo4yrIJuxOJdIGsjveyOdinu9TctyIM2YuVyRkpID+0bfEw/cEOmmX
vCaknGLDxuJGgZBF3Nx6fldZ3C4pxlHZno79lPiqCI5Q7KIMKhIIDwVqJRQgaaCjKttUtZkcYMX0
FJ0yykaFdRz6CWLZkr5FJlUYTbkD7waQO8U6VJhPpM2Qrunm3I5j54ySJA7IV2v9dHR3XoHpuTPL
/uCFzzGm6j1iCk5aMtaZfpUD8nErrbJdPjFTWL35qCXLsVWs14jWA7OCOiA58gQ8/8cUZeORuIkU
+vv6p1CRknAAWzGFNcXL3pIpXIgBYnoMB2WfUTeDW/Bpqp19YVCdw7SDKMtKoFMjTxQHHvULC+ne
WfZkciX9Q3mFn3lyX5Jcv89X6xPZ9eTTaEGXF33gIGvUFVSH8hhbzXLakqa608JmEVJWPVCH5lPX
oUGKq+yPunKlHVpCcAgnUpNC34aLRTVMo9VNVOyWgr1KgIauJ54/j/m2UDvqakp9XDKEr2hasXpW
3c8wDC+iihtmd32zPMVj9FVFrwAfXVe2uQc7YexEHY1RcDS6Rzu0EOJzPvMfdr+bOoOrkMRniwQy
ZiWGBlOMAqmHPFbhmuKDb9CoP9BqKyKElS2RKAHy/syev7c4+LnFon1ejkz477yJjGKViiGRKYwS
Z6Y5nblAZuuVh4ggQHTuVXMg76IhDZEYyGkf1XV1pFPwNTH7T2o3IfxfGRSkiHVdohcJJqr2Whnz
e3yx+4LBWEQg6AS3WctpdOTLZ3t1DlrhfEfS9hNtdAIsTzHJVF53jXG0NYaFiNUpRUGYb5nf1Hr6
FeJoBrBvfiO8XNkg9jqORn6XFRrzmpJIGi8f481od/ehB3Gs118aVPDumtyjpLsnOOnTUKlJkBfJ
3eqlNsqF9uAhvD43lf1DG/LXPmKyCGo18EYVvm7O8egg1g3hP3Mvsl61cMXG3DX3imc2e0q26RnY
j0feEPe6fhgZCWfVeSYX7GT3nxKTeuYmGQ7LWiwBRM7f4ao3LvKvZkVexUcNSYw7yUWkNgNh039v
tx5lzQabv9JV7rlttHZvKNETrHKM10WO0hAGqD/OynIGOQGjImtAVlBznVdVPVUxjJfNYrfqSW57
MWnThk50xeCS2lsY5V1IQ3adkDtryHFUigWbONGjoJwgYBPmsgH1p536LDM4IsRqLTDMck0uskyh
Y8q9O8j7RT/JRTjkMXNc1AF9nBnXx+QTa5zcUfOfgyilTtjCdUwj4zkaDDKrt1GD0ZkzL6t036Qs
cihD+pOUTJkad0cC0l3rrHr8oYq7NpaNVD3dFpZXJxsDWh2YtKY8K2Z7koXg/+HQ/hdoA93geHhX
M/8PAXf3v6f/dfk9Jz//HYr2r5f9zTcwQBWYNqxZcJq2KYCz71m0FnoAaLOm6ej2jUUr+Qa0YBxe
5Qj2AD2i93wDjxg6LGCOqmvAY//P//534oDuw/Z7sYDrEZT3vsavep5qanTe0DkwWrM+dpsa2jiI
o8v0rmsYTVFkrjZAO9Z9ls937/z4MbNH1be9jmK+o/mKUmAJSLomaGLrp1nESmBYWNlEMZCZ/XVh
mGAVQ901A6VY3goNtI1RM5f1ygbWnlwtXbSPgVwdBFJMrslF5oSNr+C04RoHsVQyxWujeWwKVI3/
yDOoPac8JsUv3BfkOwgUglxQwH6/OZCeFywaZcdQkvKFGbKchLNc2iTlar+a9YYooAXLxL8hGSQe
4bYp1zyIanG4rAfUYTAOxcIQTLDbwhooTw2mdc4EhG8W/CG5SMQmebrKbk26O/lQHVqzv0Sgd6/4
k7EUYANbMgTHqnrKta5liCX4i6bAVV1XnUGfjtn8ZNWCamcIzk4jEjzkQm6SV84VLlH+UGwZpjPB
er2ICBP+EyWdz0ijtznDQHpg6I3r8VdfLI/KYExbe8Xv0nnFpY+HhzZVRb7LuHdBQ6Gl5grXgmPd
5/P4EsYpJZFWdHeKlyFmsFrH7f2kZRY5gsiO6zR6xDHS9O15Bel3BhrRnociqvajpn0PsyxwDCWh
526OO0TnNHiyteBaB8GQAm2ad9UxEuku8rdJ7eZzviLMWi+lbn5Zxe8X4Q/fZZ3ptv2jWZEQc0U4
TANJ7dzdTZ/M1N8Y67rAxi0FCxPgkVzDOfrX2u0xGt80327bcp/b5u118jGi1hmOE5UetAv4mtt+
/8XbfHxavm2kx4ja5Or1+ewMBh0YhvjU8nNY8sPdtm9/7///sVaEimQljVH5WrmgpP/XF/LhMYKl
6fpZuFKc3Yc/df0KPnxNHzZncs6gvgOVki+OJ63et114ukGHJYNYoobl2pU0fduWD1JkBzwtXyOf
ue50eyUNpz1DQ+TeIm1DPn578rZ5e+z2568U6ds+t7982+f2WNk3PYFec/+ONv1P+93eT4kGb9dm
3t3todvHuD12+99uj2UdpQLbXjjCBSuQ5NPPFaEVO0lNkCyEKyVBMg9axu9/URTerUo6grJED+mg
aTvdbjqVAU+k+bYAPN54CnLtw6Z8W7rhsAvkM56EMVyRDWFqHkT3Wu7zT6+Tj11fLPeRH+T6Drft
26s/PFYVs37MWlUMsilZ1uGbGUjyi2TAJF4+kxAgwDBJboOh+bgqcTFXPszHp+rhUIC0kkZyEZmX
0dWbPD8R7CvpupcW+lbeEt7tdAUjy+ekG/22q9wckBrulsy6l/wFie9F9PJXsE8nkV6a0g7/RCW2
JO5Vvk6+RL74tnl7G9xozUluxirZNF6JO2kV3w6ZFAQ2iDW5sCpv9BsijPx3T/SdtU3Ij2OSBj2X
K/T7xT891mdcdzFHyErjreaoi7ucfOyarSSfibT5UJujtp8l5EhK3hZ0RgRhJ/cfd76+Tj6qyMO6
B/iWCvJbKkBwcjEILlwhCXExEDkJ55ULOn5cFMW9TrJ7NQmaqyHOtdRiZHVcLnRHxedfUtsKBHV4
Fl8VWb4isxeSHdMNQiIF3Y5g4mXjCOKdNXD5u3HB5Zp8LAaWR9qTFiCrh/0kq+NiUaJf2pdg9j6E
laXA+EZB5VsG+HyTWGiC2WcP9gnBIbCLcNTbXWSuT5LtLCnP8jeXv+8ifuR3EOhBHjuWuAnm51Vi
BENBFMwEWzC8wZvlFxPSSTG1ktQ4gSkkxQdWoViLrfavtcUeCIEbhEdTUpkMwarWb9FU9EPZjnHZ
T4KO6ApOog4wEXs16ES+KAJnBE+xFWRFS0IWPcFbTAo0i2jz+mBWaHR2+EkpngxKkAhW4yyojTr4
RndWSNcVozpT0qgkKVxuy+r19UG5LZ+RiytTnLYmFvlqDjfvGOMfd7qWwAX2iuRbe6fr/eX6lnSC
RvL1UlSQivHsajAtZ4m3VAUD9JY9hmvAD+vJYGp+sAUfUxfPy4UhRl5yrQPKxIBLbMtX3va5soI/
7H7bp6WHAqdcJcrzb5T5KvNQ5PY1U0ySz//x+UXgV9Ah0gAUGNHbPnLtv/GY3OX6V+RLwmT6FXmR
SKT+N7K6XLv9q6PgpJqCmCr/Kflt3f7dD5vyH82UvbUKLwu4rr8XMoHqthkJjFYo8D8aTB9DwH3w
xqCkqrqqpWf79+vk2izpQLfX3J6+vq1kC314kPYJb/fhz8p9/tPHbIE6MmAe2Ti0Njo1GYIjWeDJ
5q0+rsrtUqCi/nHPzhIBdf/58+/e9OOu77avq+/+9KzPnHXKAFxZ/On/8LzcFbl5dey0X+/+xj+v
/vNfun3obNFeFmoPFC3+/fdw2+XdW8idPm7LB9+9/Pr8u49jYIwVcC/CPvR3i/zvzQKdhSkAYXKP
2+O3FwAXJA0TytjtoVDQyHRJI5Or8hmaDtr1T5BOB4WVjhJD1XcMGUlwQdwINv4Gc5H75Ffwmthd
wl3kg7HIEZRZY1cqjHzQHsRkWa6+ezvJjtGnGg2GXJXPX/+S3E7b9WWtAUh0w+Bpwe3lH9/z9tfl
u8un+bmfFK0E7VHMSkCt9os8V25nhNxE3wGp7npe2JJgd9tLFYA78jjB5YlJ7yT5PbEcAUnW9m2B
ISimKwc+z5klSU9A9VJB3pMLZRTMPblaSBKfXPV+YyhPTrMnyPjEpHHxF4S2WQzfbpvFvEvTk+W6
5X4RcQadG78x2KGCsEDRI/Hv9zKYv0Ju5HkFJwCF39bSnmE/tadqGF8dSIrnpFvwnWvmW7yYXiDn
1hlvU3ln7GQFmWX8d3L6fltIwOIqaFEmjeMNxIj0rA76FjYAA1xRyUNrWh/t3vGzJiWWVh32k2l/
zgXl35rPHUZ0WmmgUIHqIcwMXBvpk2Jt0zZ7uM1dZSlCzmKL2ZroA6I796ZR+5+C3X/LRaR5FgrW
/9xE9K9t9r3svnfvXUTX1/xVrHO9f7FNrD44fxB8c2jjB/qrWOeZ/2JTH7NtNJw4giwPs0kJ+DfG
gGP/i6UCKnU1YbWgYHdzERkU/zRNyNr/ruN9KM79v4p1uqZ/UORqGm+nGipEVM2iZPfR8tLgtjVr
fTCPVu66vlEgsY2K7hwn5LWaTnIc9ASSjW0CSds5HVoyzT7aXvuNE5UeLhMXHEjLs2sX3zoSUCnx
uC2DiYZWPQZVTyP6uJiSo7FSTdaNhLFqkm/d6DKoyxykOhKTFGkyEBTna7Sk895TUmBNRHNHmcs9
kpK55ayXbeym804pMHqQjUE8hW5kAU1rv860HyguwhRjL+zm0Y8LFemQA+KA/sWIQNv5k42G/dwl
tFxRRug4IB9yKzzkHTFvRFvXRNkskOZm1doXOuo9zZx9W7XVwFniR7P06C+rQBqKt2Nbx5+hAADp
adxlC38YcPlq3hdutT5SE9O2Wbeq2+4T5cr+Dh3SStsHMEVVZd6hyk9LkqXHpEqTx9VS/GSiEVXp
6fxA9xb3RLXrSbIPPBUpg27aYB6KcPYjpCOl5fwOHe5oiCdevUWntzmV5Xlaz+imLYzopeqr+Rhu
7hFvTsdqwN0f6ue4xaI9NgKLauyddPkyFfpzgRF9WxbxV29t0oBplblbGGLzs2LeXac/YT6jDQwf
8xRWQKNmoJZGlKPJWNs+WqVDNiTm2Z5WpOSq9+B4wquEzG4akNWMpvY1rLIk6Eu19cMMLUiU7Kgz
NLsQAz+Cs2pn0gPaV5N1sUi1RKi4Tz33RGe22dVgipBaUl9j4BbtNZJfaZ01NnMF9MCR5b3UFnE5
Tdu2aP9BA9h1Sq+lfKvU7Knq2qPT1W+tC9G5Kbz1PlSgWXW9uqJfbZPj4nX3ekShOM1MbGYx+DS1
fGuUg4d863OX7p1yxb5T/kyb3h/i+Ym8QsDQ6WEgpULIct9iF0lXbmvUBExmOaqGkRlJul1rh952
X9XWGnZ5OyLS9rRfSpN8hnIVevVLm7twP8mY2Ria892c02+mi8rAHvh1G6v67lAH20RTRkPMVSCR
KYpzKCL9UlRwwyBDhmfmS1mNO1inxYiBlGYq98hvap38XvWW7jQpvJS+zR2N0E0P/SjP62269iM5
b0rKx42+jzpTjix8VNJoDrxieSXU5aAX9n4h6n5qrGTTd5H3hK/2YCi/LZLJnrrZ+jkmubnPyuiQ
lt2vMIbelOVLzBeqf+om95mgQiP4UqUu6m4+9WZwEVCpOdOywX5sMwQhla91XrJVnKZEAZ2eRxMk
iYElahsCadO6QVC6uX7UKGp04w2fVhqM4UR11bN3Wt2SEpBBKLFCflR8XVP5VNnTuLfX0d6DVfkS
D2hBbRMEECd0rOcIU81vVe74cdtTluZWWPc0YIOpmgg8e6qm7KIl7lPKGYdy9A65+H3Y0kHXrbEk
zgXF1TzCvcinFvm+sVVctNW5g7fZ4y4++UszpEQ8NcNm7jQmXLAomXn/1McJtUJRPDaUfYIlT14i
JSYuQ58uEQEcm6LU9G3ReDNo1myAdDP9UYx13ig5iLVBJcqCfoXSpidXMd+6PI7vzbY9ht8aG1nd
BovKySTc2+jpeSYzOT5ab/0B5EOuTD6H5+jJrZEBZWGjPJs6pgTnV15CTinS1GT6nHPq9EjKIjMO
1KjJsFaPR3hFJLG2TKopYsjJLvcADnMT6VIFYMrHN/1tKpeneTZofubpdKzReKRTaFxS5M38N223
JareN8b5Eum9BV/TE8GWVXhwIGNsilUANkcNXT4tG4QL89u0kEytgvfCnPjDTC6t1f4CahL5EVSY
1anLbYVkYNfGurbnV5u9VaQjpw9E0OWUwJC32FHXou9JlYObRRutIzQ9pcMTc6pAQYqSTTsryV2/
LuhksvCQ5U25yX+R0JL50VQRp+Y+6qQ6bdZcVbdeprt+kzv4boYxUGzPPQ9T9KT3lQJTQxl3YDx8
FeNgrVwWdcEtztTPT2BHRLWG+aMAPrrYXb5n3OUv1XxXhN0lJs4uWNW43rp5m+yQgyr7flmE8Njk
gI4VX4vpyedTHO36pvgSWqXKzWz2+7gjsDyc4JuNtk3nOdW3FQ3/JW7znV7oyvdZy/UDUCNusfhX
A68vH8a5/gZrzkVn0N/PIAcZms6vyF3V44zcrMe+kbtqta1K8DZqSQZ4DNfK0jLUzNlDG0XmmYsB
F2XkL36iT3sL3B7511zxPIJMET2kS+sx9KcqnRvWF7eKvjRklmKeajGOWMhfNCKSN2lY1btkcW06
4fe5rRv7Kc8iZAl0s/Uo+14n0+e0atcvq3vocHNt6VFHaBKC0ZgOZZQOBzp65q6H58IxAzRimDfm
3DyU45pTZyPioGugUTkXm+CyCG/UKXSNQ1uyyOrkMCVTsp0178tox58TzwXfh3LB9vaqiTTbrcc7
OFd81CHil10tJuGGhQ2Ny65Dp2VPCgp/lfE/d6AxmJovjcvtxQ49UmBXdqxXxYH9Bvku1E9ltjwj
wX2wez6jwoWEULpEOSQCcan07YWWFIlu4fJpKew3OJcrx+R0XBPMbFaE9qUiiKmFyxa2nMgVeDCt
HuJLmNpU8Yv+rrMwb6rVoS6FHjhpvpN3XqT6uQwdLdrU5h+PLHQsuDu4tt3nuGlPNUUFNSetap68
CqMylDwMEA/kF+UXDdJ5xMlnzcYlXCk+JYN9dBk1uajzt8ngHdQ1/O31X4vUMv3WqoDoTNkh7g0f
91qB4nMKUSwvjxYWLQ68TGvebDUDvDVxg4a3RIkTQU/a1oRvFUQ1DFmy1zngpnBoubaYP1pOxG2u
Dq+jUnWkldSUK3N7u746av+2VHik1dB9rBi9nfMCa+uE8+yMnedNS5t61+gOI6Ape0kVxfMdcdce
SCU+4jHzTilfoBOaY+BEXbg1iu6VEpyKn6a+ONoMzyx6AdIQI5P/rTcIstLF2leUVcMp/27CH9t2
NXfSMqP2pThcrLqkS4mSWI+u6X3SdW/2rZyRYGIuX5eEeAinA65SwnsBINUp6EShDHOGATrt9WPa
Ao8KB7xYYYwzSI+1yPea+bhOFvGVfeyipg6PrrMmfoUvwV89rl2MAgekisfZ4FfHI8AhaoAYHgtj
643JcFdT7dz2llaQLJfpxC95h4EIWL8wUPFoRvw9z3DvYGre5at7z31pDpzKWLaRY/cckRygeRl+
1RE0r8PLOI+eH3aTesmdgPaqsxvLtNpiLXy1nKYOSmxjrtvN1zFXpiRbksv4qlMc+zNCXyWtt8hJ
NSunz+Had7XhpMfJFiE2aqP5SOfnoI3LDYkHwsZkJKi+M3OL6gQMxgNT0og72MJHatSnNa/p8bRP
cWJEvrVqSCO7ddvwI7Rdfxw042s39AvK8rrGHxjmgWrYDCUmZ6uMGJKmwRsPeW/tLc/StzY/pl/M
NtYAI0KRaqpBtr7mjF32Y4oDh3TE8eKszptWND+GMGq2dLp+CB+ZPobdRkPJzayfvnSaz+dliDyI
+XipC338o3WRgzUeBo1jcFFeJvzhZhOLYZvJcJOhJli3b2M1GffTn8movy+xvcMSeil02NIJYfKb
eDBesfYdhqwnAC3tTzVRd1zc3B1DRBcAJohRoYxM612H6u6oE1rHZGhA1BWvTw5IpG1etOnOcCiQ
d/NLNtYDaSig3vDNwY6bXYNZB66wVoW2bzvZU1dxeacP/7w6I9WCvl9g/zEEL/T0e6KqD8CnGG5W
eNkQmSe5B+jUprRUHp1frhMFljpo4KxKzpN2C1xSPdr5eK6KX2vsIUIeAaPaeCGYuaovSJ5hr27a
qmx3Cbo7xkpvjPTKGWpuVZlDgIEWAarqiE52F/TziLI30kizjELiXisAiTD5aD82wWiPoKWRmhaQ
mrCwc74ly120qMdUG+zLQFXXR13+c7WnagdfeDM4pRGUNHX8rtvlvasAeYLrZuwyAoh3rmbg9Y1j
Bl95/2CaUHzX0eUS12PCqZRzxgl4bA39IR6QM0Zp/9WNY8CkY/pGeAxiRQX/6QoZtmjsUUjlx22H
0gGaqvdpWNKLEnsYJR3QgZELqndAHGq066GtjT+5kT+j0sNPqV3cGH7U6I22n1ZekGfqQ9TtVLqD
ezPs7ui0MI1pDTfAJH0cl/YO/chRydRk7zbGl8gR0NdhqvZQKZBoT59XZmEbZzzb+sMYMZaIVLIR
ytn2oxYB3gIMLLKUn0a1Vwn7ISdvNAOp2aw4kHcmYoxW6fZZovxIJxxG1ALQLBNHvLEMxiRMdsD+
OXG809XoZAY9k/l+iYnHFEGhhDRuGNRyP9diDXYEOL0MCrTboTJrStwTZuGmPrfTP67r3Meds0u1
2NtXWT379eJ9S0z9q6aG/TOcrCe1pGuCjTQnyNpPo89OyS+XJTATI6bs5cLcpHkya2bz3jrCk7dD
exvVC9ry+ruWwZi2k8zb2R2jLCJWt1RWTYp32YvnjHfQodtDNZgviof9o26X3YKKcFBfSK3adDMe
pWYAxYqkhHJcQtxYsQ6+5zZflgXVxbL0NfHu1g88u5/rNOVnx4hrFek2TlvuewyjDG1roWEPpilN
thpMpF2T2diqsIllYFaHbkHPZJnITpDyjNW3vlNCv0rUcadPb1MSV+eKS0FSuu4+jfVnF9pRrpr1
i1nsR1WHxwkEhSHCo9q5znZce+552XYmLjbAUYDNJ/1ZRvHX1G2sO1RZl1UhyJL75az9AY7/Fg0h
fhl1Z7ZrgwN4SmArT4FeGLofasOdB+bKVyzO4Xgi9o3PCNcXL/kKUJYSRHiMQPpmbxP22Tt96mr6
wOk9Pc9fQ/lHnzxvi4RGqC7wQ1iZNFpbNOYalLVmCVR8Grdr7+xKbAFBEWG67ap7x57CT6GCEtKZ
MevoBo4pDUHO4F7IIgmYvSkQ+mFAUqJ9ysM2PKCL8oueWaXbqExPl2E6LIO9rfL+rjetlWsqNaou
LncO3Bh9apyja6xfSYyrlCz0i5SLSxVqlwzW7qFnxGOnWrodcTNu2wiYdevW96EYl0Qh8yYjLy+a
BX28dxeN66n6pR69z63BmWb3X2za3TvD1n9OFTguG0/FYjZ3k8vIAeVJfLGpall6dIGP9TKqXKIS
zMfqOHBuFunzHEPkwuaGwD3No+dcBL+ghbr0DaWhvl6Qeqmq/lSuyWumq90TUc9Yl8vp+2rtpw7r
MFiFVxvf1aX3+udkjV9WA+u73nEBS8wazAcNzw5S6Xpdldtp8Qs9anVUkj49NMoa1MIWJRdIAPdw
Kcy93JK5Eg0F/r1rho+6ShB1ges2jEvvpOersgsH9WFMVKK8iuHYFaZ2lD4ca3Gx0srVCSdXT+1t
H2sJV7JsOMjJpNua3i6PAATFdjfiUcYh2Ex/SgNIbawBlEaV9Ng5OtbHNtrW7lgeDKZ32oiMHmWY
9XNSHu3YGn5MeX1scmDsI/CTc8earw52S4kD9bWRIDErhpkLU5PzfUbtT9uZj7ayUrCwBq5omhXw
TSNVK1BjaHr2IE5XOK/ZEijPqhObG1WdHo3QuSiTzRhywauWRPVR7QeKQFrClE4FId8vT6FSYVeG
Hq/m/ROWhp9cikA7GvbFdItTNuVv9jTdV5EybSsFQ2wW3evOuU3Mz5PhZvs1AaoAQ3cDWw75gYuF
yYNor6pvwEJBoQ6jyhGCO2hx9afcc/Ut2dPfuD2cNbU/NSn95SKFkYD2HnQGghJbyUwINJqHWde9
z3r7m1freD+Lp6aucazXIEZnr8GtAru3gAtka8M+baIF6WOuc9BzWVlrTJT2Fl5woj4OXnuBFwlF
l2xA6rMhbXVABnXT3eNkMQ5WXj6vSsCQ7NNoKdme1gxINGd8LYzYdwwsxFNRQHqH55gnqNUbY9eW
sZ85ol/pNmsI0VmYBox709DvlkVpdpZodGMH7UkpiDEJ/t0Rl41g2fS9NYytOOx8xZiF8JwezzQX
Y6Ajca+LXD/Za/TQcSjt5VbYFJ+7wv2RjFRNkIV22zUvh408OWQb2lRdnYtM57s52okqoRfTn6RA
ofRwsueTuzXm5lWmkEwy/IQxZE0oEaRRnApcqcQnV+Z12icrcz8Z7Cs/ai9T5pwpdvdJZOyjMXur
zPVTmzLklwIbubiGnNy2NX4ojBbxUX5EuVjKme/tej7rB5Ny+rFiZtQbJBNCyG9Fn/6a5z7OtrOD
YX+JOj3FZCdECsw2m2PvfpUno+FQ0SI642CKZrx8S8xK//bu4m8bWUKBFFMl8Fn+SK6UxV7+x5Yz
IA2V34PcLkVkpKMvT5Yx/PBGcNYx5ZOp49e1MPyFsUg2RzY+oY83GU4xH0PvwSdiMhZNJ9Prj1OS
9XtFyGnlJ5VXEblZkavpu2LedJNptEYOSAzSP9oPgplJDBjs0TzQb+nRs1eB6wiJ+jAxbNSHTwQQ
mLtrIv1cFKjapYRI8bxy15Tek5RYjYtJqhbJ5leFVuF59SFOV8pSaD4X+px7A1Lw5CepelaT0Dxr
7cCMbI6nwGuz6aRGfYEz37G3xbqgnAPYRMNRGCfXqGUuIzyrUvQkY8QtTHGVQky7rZBJ51NcXOqD
GGHI62+GpBDhcnffkx7BT1hT8pdB0RmQChkSLvPBbyHhKorbVSWTepE6Xh3kPwCU/HA9VUS+qlwD
hMEFU+hoZIr0UItYKxkS7vFi4Euds62TdODINwDvd8AT0sFgoJcEQNaP9dLEzDCs30U06Kcit+4h
UwGIEdmMcmE4bRVYPae8I6IajbpxweIYKAhSr6VuFHYR9W6uNiLXrmOozuRKhHSE+2xOk/PMjW2r
9cx6buqQm8YkTpT20Ef9VmlF5JtMMEdCjhRaLFZxw/s50Awv8GhCQ4vq2TgN9me1TPuj/B2kjuz6
i1DNcXXlpzJaTAXt5EczecsdU731juYqLrIobfeRukK5APtvJcXDorhwPcWiSeLdoOjLruviL6rF
lG52l7+e01qkKKntHp25su7yEI4NjujArZkwFVQk7myXSlee2Hu5AyDqDlAnSUXiOa2Y7jo7/DOZ
QByMRgFnOy17NcNxrE/RCB2jaMe9wYmGFKos7kfo0WPudaSX5jttbCsuUNiVLo1FDcKayUiZgArc
zVW9pXr1TG2BCm7LIEkXH1pt6XEBOB79goHGJZ6ZltJLx/plrgB9B26PxnDXO+Z57MoDEunL4OWU
L8gFuITLn2rQ4jtb76ghUXDbrPGS4bBND25kqzv0aLhZp8VcSHnRtQuXTP0ytoOz1V0aCuRH38Vg
LQ5Do2S+Pua7nikWkHblWxM5zKZwCilVcXbDEp/oAK53W8/WJ9WDj6TNxVu9UO2x1Px1aNYJQzwH
gza5P5O2eCxEFADC8XQ/NIyx1bvErYnAsLHDWCSUDIA6N/pSW1tb61KmJ3FEX3Np8e/pRnG+LZxZ
t8GirxrY5Dt9dGzceN4nCrcqCLmlyc+FtvjVsPaMQaLRHxJudWDet9ai6ye3U3TSA1kzU3iEmm4f
VDUvzlCC8usCHj1FIKIZQOP/nhcn2cZWEQD4AGiyYPvBu6PhDmStEQu5dnsi7mr9NIf4WDM6pr58
Qo1NRn+1BRD57zeQ7yJ3NrXkS0d9fdeoin0aTd0+6VXaETAhVj1HUw4LtvFcgfJALqB89LZop8q5
vqhsbUqTVpGRe2IwRJudU9nj2nRXcSehTn6KQtUlQVEHK12ohzaE7syIcOk4OKcGbMXY9j8orojg
FC3zi2nvTWF8rhfOGK82Am4F/C7dyYrQTKrcOI81V9VpQTpaKAR/NPkEFyjCLastOBPSad52oKt9
LZyOps51rcfWtLO4CmwMS/tpxSqnd/c16THIE5xS2f2rUUGqMKB/D1X3kmTMcYE6fp0yN/TBEoMw
MQ6UW4f7Mox/5bUJ48UhUtyYalpvbaB3hS1rmCcjy9/g36fLRB2DStpo4zhX9PznrDZNYPCV5W33
03Poebs9kBzjJfVe0bXBq7CIIuvN5TO3bGiZXg8tf6LSVbXPDqKTjWvDE2p75tnQMTcV4PM4ecHA
iBi9x6rI9CiYq+Jr3qU7dJlUHo2BmyxXPCuGMNLVfAsW5bYyfXS7+BTCEqTDFr9A2yQVxeW69mAs
SuW7avFANgfRKUX4OezFyV6BtshhY5f1USthbZGeDUYqhrXgCEt5Wd+7lLW1FnpgGJLHq+f9WZRl
xajfMOo/jlLT/HIOdpM+GosJ9dBheL3m/Q/uDNMOF3quzCf6+I9zNe+nNH5tBM/Gy196GqccWJwx
ON2n8gX/uvDMkJaxVhwBXCn3njdDZIvAqxlh+rDyZiPVxXJu/y9757XkNg6t6yfiLkaQvG3lVuzs
9g3LaZhz5tOfj5DHsnvPmalzf6pmUMQCSMlSiwTW+gOfURNu6iInY4zPS7VSa3Nvc1P0rTtLR8tg
KsZTGqMFnjzXTVgtOwMham6A/IK9FSrlaFOWDcnbST2WnvfeaKQp0eLMy3Q3OAOfT/iloBJgQwrP
s/KU5FRzlIuiQ4uhTiLc5KH0kA3DsAqtz5PQXLiL9i4Y3O+dnZ1KDwxP0IVfAG6shnbVFgZsxfDB
c5x4EdfGys1R/y2QJFbcCqEGhHmw/elRkG/JGTjdRiPll0coXLlQ0U39QCIQQxJHPfYeViU9y09D
XVGFOJA+N/GbSP5S9G4b1nyrVvVtKKajk6Hp1Pv7WvdfK6E9aeLg2db3yjjFaUkiTGdD2pNco4C8
Kwc32o+KGJaWwGZvwqtlz69d28sj2bSGr+9RleDBFUSfiwmrmNFmcRmbU7AGhPCmW7OEARZMZPqD
gMp6gOcstwBqDiW/8VbdODX2PxjBzx6jEmGmZvzsReWCoZb9uranZZiz6u71Bj/rAR+RiAxj25sl
ezjuvNCXjfeAtQe6FjAi2c4tjXmfSa6CL7MhW3pfzY0O/+MuKMaIX2ddrWbT6ha5FNg+s+AXWC6o
b7gtCDwOpP+tbGzbfqjTqUKGndTxnaRcjY5RTIt6+ComNVokKZsYhP7y+64rto5nj5ug8GY4AURS
6cMoB4czxjZYdsxbGG1uBrlCS9WuWaSkmrFeiICeoDYWISdLSkBHS82E1WRn/IZjDY6bIlS+eAp0
sNutRTdrQHILdhddYPWYkEzoMsDAz6jogmX35yZly3OvfpYe1M2kPDkZ/5JMmR95ctKsqb8NRAZ1
BWy79EZnswZNTh4OUeHthmqlxSjz147/pmMVk1ConVGp1vwvljC3lo9mYc6sJyWxjXY/+Cz29DYl
FR+xTJV0MFDpQPxu/UyzdmrvN5urW/3t5aP5jVDYo9LNvWX2M05j04HG5YmrRa+MSbNe2Sh6fsj5
6bM+cod7lir2drCDlZdM74ZZN+xcs1fQ8uGeZ4FGCo4kE0IPFOly2PxopnxSaySqDOQCtxXkODFD
8UkFtve+bUxYOVoUgYTG02hu/IkfrK8MG3DgKoa/NFZgrxxPibaN/BcipofFEEseMgGRvsBIjTSW
FoXrsDBeEoXb4mpI0F3Q7LxaFhWiq3XbYbY2r7XZe5FGCYW/qmvuqBwSTGoBW6JxnyQE7f+za/+D
XaupM9X0X8B6yZc6/tM3XJ7xN69Wd//HtXWHFYxtwK+ddWOvUD3N1v8H+VINVWiEt3VXwHj9idSz
8QY3HaYjJmWx2rBg3P6k1VoMWarLqAEjl2Wl+f9CqzXsP9VU5/cDeM8yNaE5vG3no224Y3dgTJDd
+jHVzV8VAtqHAGWGU9ciauUi/PIl5LEao2T/vcxadleBZpB5qKMdQtfdJq9yhBXRLfEDjD3aFq1R
JMbzp6rq6oc2nDX6k+JJNn4LnqNNUsQJsWB78svCPLaWc7Ft0j9kGpEsqmO1owjPGbiMjvetOcCA
QPRw4RRJsTbCzj9OxZ1XJ/nx1thFl1MSaYKB3x4F3bov0+VtWB7JOfKo62zlwBbjFs5077Wy03YN
orYnAVxqnxJbO1ll1f7Q0C4ctbZ9R7UnW3aDJU6JjwBZrBrpBgRM+GSq3YQks07BeGLLi6ZrRZ3O
K48mUoxbDCNfbiEZl80txi4Xb0nQCDKuhKI+9O2DYuSCNWVZDPtsbuoY9wPZ5S8NLbQq/V9xB9Nd
EnMFBkxytmyufYTVGJMXCh2EBjF52dpyvnU9K8uGXUb25c6u6o7CW10/+D18O3NEASxNzHQP15/V
WxB36R4FCsAuHw+9ME33ZqEkO3dh2PEKGEWPL1E6HOXR1OcxlmR1He3nUTnQoOW9yazGWasRLOcq
rsr3cPJQ5+g6SkWu73wqgNikbvGOkIu/GXJtgfHLcAqGFGTOSC4T+wx3kVVmvXei1nzV9Hxh90X5
zhYM9LhRIQAxTyMV+UDl0Hi0I9H/dnrJ1pj0nx9sCrtltw5TIERAq7xcu6whzRNipuVd6gnwYZmK
DZTpnMHeevxAio6/iFJZlmBPzsjYubgu0rgC78VWM8l6/R1vA2RTbN1/kCHZtNPkns0k7pZh2v+8
RuD6mG75Q7quYaEewHb3h061usOUYnOqDLMe5Z8DcsotVof4xPEwzleFHdn72pglB+vyTfbayURW
Th5+7AdKwlCbNPY+SVKbh5xpLG8zkZPTg6WFAfj+FgwxRfVKH73QJmweZUMWe1ORojqlWds8toXW
IGsaPgCcjL6jnn0a1SD9YiDOdJcUrv+CIq7BMs3WzzoumPhKaeke+cJib4f+sIEW2O59tVD6l6Bp
vWrl6alCCVDNSMyP2pasV4ii0dzgSnXIEu3+t9AcV5zSQsTVB1r/a27YueHluz4Mwc9z55E0qr1V
lGGCEs3+LmVTOqtIcym9kJaXjanzPbciMK+pehkLvengRgpl+XZoHiszadFNVK4neSSrd3aYsrjN
dfPgtlOG8slGdrCSAln522Ew1uYB5grefBWFSjnSz6dFuB92d2bgDYAQNJv1Aa5izuinKsu8Y9Ry
32uTMjg1c9zyNeKeA1Ifc1Rzc53XTt7P8bRWvxupdo86J6nSxgSLWSXjIyuu+fjaoGK38esR38Ay
1q6xyebuGHvVIZ9Dg59m7PViUGB/n9QEAPs+XNS7XiD3uzNywgZfY5BdHAzEJlVvwQzRu4bitl5H
Pdle2UU4ILvMSOTb3FvcGrN6nSpKx356tPHXBNcxmZ137CPdXQSDlX5DIEBRkumrCjBhqbRpfHQw
KDr21s+nwn9PQDA/RzzlP3TSP0qWA6tWXUOnDsb/lmnoHx+yOUvBvAEk9kO4drtt+PAOg1FpB92i
ir+2E0tsyrR5UXRNxcgV0OSqwTt4AyBDe2wBIYwkE89+y2eudVa+w3HSvKvmQRkLfA0NHzYH91Mf
WkctjXapWcXOLouir2gnIeGnVpti8r8ATlSek64cHooxW8uebPpul4g2fb52ivCgBlN4aYJeebYa
mP6Ic7QHOVikIFazDCSp7KpgIWuRu3c2gJdzkljKvTGNyqpI1Ohtws/BD9Lou6ZSioxb7QVTM2Od
hbG9HjXnkAZAGIo+Ui+YCdmbKjGA4NWddjTTqUABQc1etAy0QlCDGQQA2y6jVo/v9R5hiKDrzEel
pbEdxIS4a3kIeUdzt0tO6eQfZE9Oc+qkXCYFLz3Wtvl4nQYgiDp9QO7ukjs4xJHEVNhahPYLDixn
UfndV8+nkM1f13SZymoiA+h7Sycd8q/eqbe1lgIgOW9QR7NsWyxOvy0iL//bHQXs1x+CJ/zRoMeo
WbYJiUMYDkoqf4qa25E+pCDQ/e/YbGjLpKvix87XpgdkQeJIxzyv7AD/Tk15Ec6YrkevblZGNKTI
8IP5s7OW6hmqhXujJAmlTDiwcT9R9qxFkZpLFW1Z5h2ubL8G5JGMyXmy+yF2O/fDwD9NvsVYYaKe
N9gU8fRshYuFdSzMWNkh90L6vjO7S6qgtYQHuflptNsn1+jNv6oeaGKNvGwbpNrseIduSz8znCy7
Nu77SnXI7s39gCVCStWA6PVQRkVj1RsdMaPr9HmijLs6Rd44bJNDHwlK2VTId5Qsi7MbGUh/xYb7
ycmb86jlHrpx2UbrymKXuiJdaG6vnhK9xVcvQs667lK6TToBtJoPh6Q8R4WIyQkwT4ZGD0sAYB48
5mJ7LuVbX1F6dQ+NwW9tytNgVeeA3Sl1xw/4QsUPatGoxFgVVGYePxidEj841LyA19iY4s0xOc9U
4BikDul92ZUNuDrlvo3GT7eQOXQpIDVjZ/CRI/HW61teBYGLIjZeYswNAbiJvWxMA5K5l2g46M1L
h9uAPJKxOmxxWfyn4RazUXRhA2X54byGalKFcJ7xZQL9fhCu/8NMBu00OK31aifuwjf88Bkb0v4J
EeIVgFHlsVAVXDFdMHxaE2hfhW1uPd/R3+wptZCiB4yHhZr6xMPlm5ygxyRoLat+cq2w3CGioq4L
xVDeqtbZmEWvfXU9P1oYeEacRewUB54+01IOJBsfP0t/wkAH422B0fzkH2PKYMdR6Dks8kDf9eS9
TiyNg6fSay6odJLnM0XwpOWKu41w9F3IQdnMzkFYGalH2bvNQJaa0+ezfl1DzsCz1rteo4kQiO31
FMlN9MYy/NI9UHzyMELu5x6pRaK/HQ6XCeD7xqbCtiqtVnn1umBaso2ztgaWo6+qYWQsVXkayFFR
DdAlHOUpiDPlsU9J+s6zyAeVm/+6bf1517JVHnSW6bqOipOUYF/7513LC+IhVOIk+xHrbnfJdYB3
feTVX4s42HcIOwZ38Qlf7Yr6p98dosbWX5w2N++bSDkEiAmmi9AYVBCeSb6WTze8K4z7mrrNfYjB
vUuFqB/Xk03lRuBduPr3t2/8yVvDfMsyhGNpqF1pqo3XywdPE0XzMfEhJ/WNKsJe4IyHWHgYd9s4
dYq7a98NA3AmJVqUQ9Tk22vQKZ3iOCDFbDcjHArUvwPyxJNYAkrQlvKUJgbIi+EeunlVH51LE5Za
VmFIgC5hdJYx2QgAKZs6RH5XDljzKE6N/qYDpDD2/7E4kb41NzsV/sUkEizTdAXcKB4zzod/8ZjA
IZnE4H2fRetLN8tfhxEt1cQxPtVG0e6y3neWAieWT5HKHr3rSrZQpAieyxwXZK8wP4EeCrdhDuJQ
dr02/54YdXUxHEV5sC3/6Xp2kdlrswmQmZqvXbr5Q60eTQSDsv5zOEw1+cei3qt8IlgizIfXfmP/
PIqtEsF+qxjrfZOj1ZDju42RQx51Z3CTi9oK5pKzxZsw213sWF1FaTx2sP6y7WsTDTU4WNnvgbqB
VdFBpaY4/MrnvemhDNE0zidyqPV60PNhhw9u9cRd47ucUHE/w/BTcR6nKbF3+JLH63pw6/fEcrCu
duMvFHbjdTxwUyfNrL+Q7sN8taY6pXbi966JOsJdZChPqW36R0SZg6M8ks0sWQNq2mlBO/4xEE5+
eqXg/qGz9ruumiRifvj62eVjRmc5Bn5KH4mamgEa1h0i8b2rnUpgZduiXimq45CqZ2QJxkfDBamE
+Ju5RHQwWFtzVw4kSgPVUozXaX7de7vAx2cGSUI0+tUdydtGdx5gs3sPcRW4ICPT1y53vAfEObyH
USvijeW72qJLcjtaqBk0lVhE4UaeISdOvv/GI8rayzNknJzufFUZyHzTkVeVPXmGvGqq4Y1xu0ow
VsYisspwI+eFgCtKELOGUSJ2EkNWpAA1H86NPJJN7wQIogh2PIBNOGxnQEdlWICu42z977cdTZ8t
4P78Gkj1mRBz0ddDmtf+cNskiY9ZSmjp1A0BwYZeGZ9xMX9EOTm5R+QzPsumG7X4HIXIwefY365l
TM6VR1Vjz9a7yOl8GBjKvtl1wfjpQ3wcqvhU9E8fwpC+4rPuR4cmH4P97fpyGpB9qsWJoVxfXcau
jQFLEYS9cn3120CtZNNWb2Yv9V//EHmU1djQ+ezobvHbiykIbzmZpuzloIyHZpPeB06VbH5XCopd
8t5SUkiq+fx2OPUQ3T1qaigkfDicbnMDqrowDeYJv0Vlv1EKZSlwnsA0cIAnpCbOUR7ZCHOCSDpa
UfsUDv6T4VfOoZzNKZy+pYgcNGOHF1/gHOQI7AHnILsjGbk1or+zhDwlG1cJ+hdgDm+TW/uP5NyG
E0g5Fdm6SX1PUizf4PZpB9y1s+ci0fcyTvogWvcgWbdpEGrvungcAWJ9EuTldgUwkqWc9Q9X1bJy
+g+7PF364f35hwvbWlcdYek8Q7if/fm8h3UJn6fT0++kefiGhTdMdy3o32PcV2voGPFe9vJID9Rl
oCM5QI4ZHOQ85beRHgokXvPXUDOqsweS7mDa7ZpYNv6aPEy+e51TF1QtRypI2BW0GxU1ojs9bjch
6kUnDbHUB1gCrPio66O26D7IUAaz5t60YlDqAKUf9LkpJlHBagTGK2NyXtw47UIVot3IWJ/4+5QV
yM7BpWefab21l0e3RsZEAHiYWzQ+wvM8Wy8T6vfzoWw+nPfbsBX34xZg+f00Y8M+zPvQ/adLldj3
7Udsuv/hnblNA5qAz2gPxks55HamHORRGNavXWwpmw/xYZ52ixkQo1E/NufFGJnz2/kf5vXI5y6q
XljLDwOQ9mcd6PmqtZ9h6cS7XfwWlFcUJAW3mP6cgOmaey/uzT1JuWg/4cpQx1W9VhrictAZ4hAC
hRFa13m3M8g3PnieSi3110Vup8lrBuYm9J7IZ6sHh/eyUpWmf210692Yk/3xgIEXmZUvCI6gaW8F
5cYjV3sZ/GRVCaf87Iy4+yZjxZ6qLe0DdARrqZgeKFlSUzLRIZKguFPAWzwNOpQ3u4yAFEbBsk9K
76x707Zw7OJVqWv/XCTNe+rl5WvkY2DfIqVJlpluGwb2Lo0rfXGdm7b6BrsR7Hvm0b7aKTayxzPJ
JWtBGeMksxtVMW0KSwmf+pwkfoZj1nfVfY+cAaZmqVGEUcIJL7DJ2XWR05JpN+Ynejs9FkhMgD+v
lK2MWRCmLmPoXE+QIcob7Rpr43bp+9EEYpkreb7x4GJmdZQzugEOX09SbwWJrl8IF3oDrBNIC9c7
3oBEPJQ68l6jVpK84E4pGzl6uzPeBmKeLRgAhve3UC8vcruh3l7pFpOztV+X97baTj630dzkOd64
CIHK5/q1Pz/RR82iiqN5x1vo9vj/p9WAnHdbHHy43O1cPoLk56uZWh/8x2JB2jn+ccu12FyJ+T8w
b1QWZ1/G39zujCpBpT6K629m5e908I6HpPD0dVtGP4bKndS1VdbF4Xrou29Nodj33CnVb77iPefc
xV+1ANiHN1juvnbt+sgC18QrIJ91ZMpgb7ca9KladMdpMNxnkerrMFCdT+D3sm1nm2I12IH7qTHb
L4VXi0uS+8kDylzvpPUf/n1hNNdA/1wXYWqMhomNyyeSIuJj5lRzY0cfdDX7JqIBMmk0iEdI2LjD
BogBzD0V2PUGNp+2SJQRmlgq8gdfYzMmR1O4hPeJnmLq59rmGk0c0OPe5KH7XXp7eVQY/bmDsbqR
PSqeAljXPEU21lgjPjKq971vgUemLHdfKl21b+IGfBh49XMQDjxyyUI8YwPnL1q3MO/aGaUe1I7C
61qhf/AFDZlUZS+PZGwy9WjX2kDY58EP0+TcNu58JP/nYaWarxWG3ckfw/KFRZgFTyXM1lNUKq/N
CBgf4AjWQnMXBOAb1FbrLHuqviyHqXl1B9W4AHt8YD0Wbf/9a9I+lpHZN2OXK1geqKxtde1jstJT
NHUoKkv5GipWsWkz5bORdNmDbNALTijQRBfepktaJ0zVY6jCXhxF9hBaUfZQtX56jq0U47fS87E9
9sUlRDI97MKRqvIXFOS9s7yWNl8VzxZKCWZ1ur2GFfKdOiy45PVkXAmrF1/Llk2sTw9t4bd8/Z67
bz1L2+dRM60TjDYekygNUE3p+i99o21TaGl/YWq6yRLhfNF7BFPQCPGfRpQv1p2WIZsR2w3cdQB7
pshPshIkG3MqeauGBv38V9korMQjbpXGQZaIRpSojolW/uNJYduo6ABwgj2fIK+hOEN7nF8FkzEN
D9IRhsntFSylvIR44yyKMm8e07RscSeoTmGsNo8yxI9iRPUaSRvZ1ToXjmMACg7DrdEWB9OrfmRx
kV96I3QfBsN56vlVfapEjXEKJCN+Va34VAbtsetcUF5pkJwrVOixuCPepQPI7tFJdpk3YmAcJ3Bz
lTzfm2OyFk2vHG9NoIqf3aoZXry4I8f+FOidsSeP/bPRPdPYJ60Fc8Dza3OX4C0lY3LK2KTGPqgD
bROr7JyrKG/f9G+V3RlvKmYMx7RUKVzPXQAzw7oyRrGGRWy8VTwg77Dt8U8/z8n90nzU/EBsgj4o
T45RwvLjn/GtFsdJLeDO4PyBxkB3AHWcP4mRzb4aIeoyzn6GoWLe2/DYXgA/bFNqLp8Nqi8rxYhT
FHLC8FMEDEHOTwPN5tdZmCywON0FT8jJ7xlg+i2J3Pa/TFA1Xf2Yu+JXZ1syawWXx7lWoX57LqAE
UFQpNMSv8Ce1hVE4AmoSTTkFSEGkKnzfudu3RUUxUdW3lcNz4jYvAGy+9xLvUPZGAzATsZrWHrSN
P7buW+f3q6jDDTJy03rZq46Py7Q33htjtvMVvbpkluCBlIkd5sP1RYYaM3IRQkDV5BaTA9Yk+AEn
3dHzOLOsXDjaaa6tLaiKVNsNYBeUC0DqBg42Yx04Etn1/SJCeagaUQeXhzIqRK17i98myMOioOYT
RcNO9pr5atfZ89luVU3oS8Ri35kogZqKVzyZQxBu69gh1zdm6qNfAa7PJrtZWJE9riPs8A6ygZwd
HMYiK2c7bmii84CMySNnHv2/xoy4j/eeeL7NklOpkY1ganG4C4oawGaBzYOilCAFzcQu71rh6Ttr
3qx481YGXZt17WlAVObQaCf5WUkBMM49Gaq7LLmnMAH2UPeii273PPbZlhl5Pb6XVYLdmY80UluI
8T3AkgTedPnsJbFJ2c8AIjtP44ux7jInDk995hmPXWU+yjhoGCRR8Tveya7ODiea0ncrcmBltncI
08T7yMJvsYMn/QzTF/AwADbQPU/XSJAadzg6FfeBqKxznKXFPrCavT60FV8BjQLx8C4J+uh+gtT3
VAe+el9FOAzJURxmQDeoY7FTWDgsx8gPT8BUQCIOSY7AS9w+6pPq3rFh9b72qC6Fjen9QCzqjZp2
9dbXvbVU55PKADM/4YsISmHYZkhmxmyU5KGdsWe6Ngp1+IU8NFTP2xTR7M4+Bjit6pbpUIXCxtbE
uXGDkA0eSEq6lbWdrKPiaIFz2sjCj5pmCGjFI/D+2H9jEZEsBvxPj6g6TE8kNE/ZvJH3PUy/4kbB
MGpyontrmOxLYDYu/ANlJ3tlkdsXeYT+CpI7uTg5SUhVwhnWsYrFGeRSbrxOOHbbRg/f5X3Xyjz3
54Dsp9jfTmOh7z/cn0PLeOzbAYUzrLF4RqUedMK8f7BzBB38Sg9fEpdCLz5RwbuZi+92rBbfhny8
75wU1o7bP6CGD59hNv4UTeedZOOUIj1Enlip6AYY1wFFweE0z7RP4YRB7nVAaV39VJTdxs1c9YBV
AY2TagfZdZpkasE20K9qUW9Lu7hc582h66js8/NQr6fIefyJXeSlhjo5h1WSLzHgNBdTpMJpmRuN
1Dywr0eRU4HyIuxrexFXGznm50F+LLTuRfYwfeieyir6aiUBfnoGKcDCsbyzbNwyqpHmyXjS/oq1
IlbOveeukb1D1+JX3I7teQ/X/eCVlLOuluzAuJejKzBY2loG5WQ166JdFWWn2M6b3UyS/zQa7rax
UmpfpFgvbRt9leEoNDFah3ewlt2OP/S7iJvZWWSYZrmNspTxxkHsgSo6RBzNST5hw6UtsK8FWq/5
bPtErn3OlcIls8iNAAS/e4EpBKQMM0SsDyjDA9/xH8A+AVsweo/32/Vrc+wQyfEUsPxzE+sCHsSt
PyjIevs93MJuHk7lsB8V7T4WmCBqhZ3s2kRXYAwp2cV2sYatKyX8DovJHprhGzXeYWFiKnCGciKo
rLY8w+LEfh3S4UHODHX1Nepd58XSRuyqEySoXESJ/ryW75jA5UVxsftJ2/eJZpdreYgDk1EiN0N0
MMNNUaC9pqKfuBcwXcFx4yohup3ti/KlTDU8AZI+3HaUeV5UL8QIjCfImmVr9ZKPDh9kUGsrOeqm
Pc99z1KXchQiR7yrRWYuZLdOuaWZ2jBbJ3Nu0KnZoe1Yp8huxhdm4x7/6E8lGgNZF/xw4W213mx+
qnqkLtBC+Bx5AP9DzYE/izT1yvI0j99Gl98rTuBve8T+2oWWxPapHItghYiP/ozvFywDuxi/IGC3
bytD+Qz5ZEeByH8WdeBcJmNcUS+KauiF8bsn6vSog79+xoepw7jR9Bd5ZmY7SrDjPrd4wozpQTag
vYEF/eq2mp0e+rm5xRRPDCtknUgFNf641rIIvggUNtmQB272ZhBR+GkcQXkndZSNUpnt1mD7fJZN
jnnZrsuaL7eQPJqUCjvuMNe2Sppic2Aa4+dUd88AceLnxg7LvYz7czxSlbOC1NLQVcYejjD7XXyK
F8EY5CfSq/lJHqkwEU9JN/4cHeeujMlRNwEK03vV9MmsgwIjbdU6GWKojxh7uwulqMuvyFgtpgLp
yhGL83WNGuXOKkr9qTD8L/rEChi46DZwm+qEixsuh/ORTvZrySZbLMgc8T0pDkE5AqWH4pZvVdyO
id0G5MljjROeYY/ZRg7I2PUKlh4+2SzRNqZeH1weYyB0wzP4OmrWpQOJfu6Otd9fux6JawjgxQFr
HO8+n6px3xR9SX7Eji/YrfTkY1XeOtvlO/QJ2kuNHCbaTSFuX2FkvOBWXZKhSxFb/7OrVKJfe3iI
HtIveI/zR1ymxrOKvuB7ZyCFhI6d8WA2iVgPZWPu80St9247hhtExooH4BoGXryCdDAiFxt+ucm5
c83XLMzUnTH3ZCjM/OSc2G2EAmIEX8GiFM7HwnAKXXDlaPMHW5VHpxDBo9Z306YRtgqDF2xvAMci
nUT7rIWdfSjUJMd1q+zeGztRIJGHwzHUxfTU6ObRTZ32Xc9y9NhRsN/K08HvwH7MoodSiTaycE+C
wkFhmLq9bOxZ+kAeyYFclvVvc8zEC5aZVa40pTWfdDNad0nXvCX8PvcIQPgLzwyatwgW2boPFOc6
yneHVyF+oSw9GVXRZMuM1Hk28Zu5ZLjTocypHnPVi4Bi5d6FImV0zAXV3LknQ7LJsvdxEMbZBCh4
mRS32MWJe1HjLFyWeprvvLKuX/XUMu8avCT3spvow5dm7K2T7GWeDkWxjB5lz1FWvj20T2oqwkVU
4nNWCHGox14c5ooVyqnzoezLJuyRyEf1L1ndJsqBD90WCSqwYcVv17td5MPcf7pmg/U3KmQtaoWg
7c6t7odbo0IJLySxEq8S1s1ockXpSo3fRtGK7w0Sp4aJoBySpPW5DBPlvYZ1uZgMw3/EflSsu14d
92iPkYfOe22tjWq89QayvoOWpXuroDiNefr42bciRPGU4lnG8dv8Gc+05GyxTnrUuy9NGgaXciDt
VhRD9bWxypMdDf6rBet5a2LnsMESd3ytyD/ICYpI5ru/OZxD9HUOYmoLfh9+/TWDIzuATfuMIqu5
qiJEQrUg6R/FgBm9PNWJou++nhZPg18bO7O1ZxnvcHifciQL5xc3KpRlMIMvKM2Z9qnAim6RzQN9
Ass9D3uoL1RQlAgsuESBy0bivyVUXB7dBj7M+9CVk6FFxwtHDP7ydil59OF6t9fQWdCDzJuKZYhy
3NrKx2Fbl2Pz7lTrvGvjzzX8s42T8DVFmhN/Jsmz6KBZkQs1JhANsCzltDRvkPax+mdPJOF9ZigI
IjVjtR96u9qHalzvb91ujsWO0rLAmQ9l/zrx1ym3WJFD2cnjylv+0+SgqcJtBTl8oeU5qokGfwW6
qz23dfQtQJD2aM493JfxPeqtadsonnGnhDyyAgiLKTpiM+aYj8eCaRd6v6WcnCHcl6EIrkkmxyXz
FtXh2zWDdDvh2o8UeH3zZHUqVJTZrOBeQTOEehfyBPiH/DyaY4oZlX+ZRrEAEuAeDGGzLZkb2b01
uQ/wvdF+3CIfZk3mgA1Mk/TA3FqElPL6MZ6xcSNYIuB8TYveEV2tUUwWl7G7dBElfoYfm4G7Ut4j
tGFQAcHoHP137ahosbpUcjd7TxAtDGJPfB8H+9UQfv+a+cJamRUu8BECNMc2LBFRTqBI9kWq3OtI
KO9sbxa0MoRyFmb3sxnQjoVvLNKN0HDPlgON0jdntV3LzhiZnn1nj5BSSdrd1260yFCJwVxajX+g
L18EbvJXFwY/QtWh1qPgGga8fToGlKbuq6lPN5PTF49AE5Fo5QH9NRkSZnASa6RLU7gCgpkZLXGT
Hs+tAEhuDOZKC6t14Ln1MlCm5mvZrSXiOSwdezGkZXgSM6oPYvpuzKf8wURu5E43M/0rFL5zgDnO
i9aE5sZScZOloly9mI73WCMV9nmwrZdJTfNHO+6yR9V2WCiU6FfKrhxQqnqbwsk4yZBip9SyKYs1
xhu7ZVAAWvEdE+83iIGQXdAzXBuuP9yrUzyd2RpCvQyH7JuZ750pLr+nXUnJ1tXih8RTyh1vvd64
lI+fgyYKIYMzpR7FxoCD+Q6VA4Wu0vZwANWdQ8/jbtmiXfVudelWvi4Jcf5QWaM+FlYlVnXm9adB
TD+bHLDTHjdV6BR/x11niEgmRSD8S7ZNKEz9Pfk2Z+wpF+Sj5t21sfUQemq0iYYyeGWpB+F5CNLt
tevUziIJ+EfI7qRF8DAhEd7LLgbJKvpCqrsnmRa8WrNzU6nF1VGOho33iYS0feJWGr6yDT4Vg91e
rhei7OynfvwoT9QMrE/7JkUfDskz+fBOAZ31McqQ8qEtY20fUUOs0A2an+O3xzsgub4km9wIH++9
IGoeTZRHNsA1v2hNB3y0HJNylyfTN4DD07ZVa3jdJT8U5AYpRY7oucVx7X4fKbnqYw6EozTqU0sm
+f9wdiZbbutKl34irkWC/VRdqlcqM5WNJ1w+9jH7vufT10fI1zr31P/XoAbGIiIASClLJBCxY+9v
YWZmS3Uq2xfKuTkIKkBtLa/PDi7Bi6cCAqgrUXUoxAGcoorseHCfjiBbSrDW6LlFL7Jx22Snggs6
33thTZzWUnbWlMT3AY5iTk961LVLG6rmmTtEMePhJBtPNAk0EXN/dD+7KdpMte+9554dHHr4QJZG
PLnvoRjdjchsGOjmLqQBNpyRmruTXshgfhaZ4ZzlVDPpkHEmXEbgo3jRE/M+yHIKATVlPME/wRKQ
diXbLM38tdr4a89gazKhwHTs89FFVqtASnDg7rTQo9rROBUinKhGVISvpCt3ITKW43X5X5COhbby
k1QsazZCF42ybYpS06vs5abfXP7brop+pAZ0HiuSBAUqxuqBqO/DwKz+Yw1pl6YhHPsjoapbrqZr
eRgiiyXWXUtG2RZp+DFAiivtMN0jF57n1c6d7f89Xtq7Ks/fKp8jh6V7h7ZrQZHPVyIFXi4gW1sr
McHyYVSmbQ7PxuLxhTQNkhtTXx6kybEd91l+ZStv35Dh25VFqVSkV/qP/3V7Jx2iMf8uai1gX/Rf
+8nHVrCNe43YM+ootfVJ0KT/IgLebT0zctf23A3C/kJ8lI1QEgl4jkj1SLseu3yxq4lnm2plbx37
/Irzhi/0mxKkIUVuBtUlqap8xUL5hsi1eUUcNT7DEMhBYLZbDhs5juYFAS0XQqm8s/Y94oN7vnoE
uv/UbdQaSulJPDZbfy7tYL+hPHtQ1smerP0oInXmzxfDStpS24QHOoL0Uiu7NdAM8VwNlfkaJXax
Mt2qfOLjNV8JmquH0tLjhV8oxqsc8mfCALiRo3IEYBFRgLdB1OtJ2OFVzL244p6Yp9FbpEDGTx39
vrMmwnZZM3hnGCU8yozS58Gk7Jms/z5LIHHooLBj/9CcxhmcJhsxH7xi0/70+q7eSVM0H9CCubEI
ai3BP8YkaAzOs5OnwHTjj+4qgxlmr3vD6d6V8UMjLk5hYcHGNYcUq0lwQ3UgAiVP+MQmyHuVDQDH
D32wSsoKUDafYm1as3mHIHTuth47FqNQvhkxatzwbBcbdlfjsxybh1DfRlOr3FfTwznuPOs8kGZV
XmG4Eq/Tj6FXoYdTRnTGLCPs9kPTmxtYiaydEb1noFV+qR61Kq7ZfPpB4a/szPpphTW1+VHK8Rpy
KpIYhnVWtai+VplRXTWoyaQpyzrO4/OIZmjss3TKYbPJ8bQ9tR3FljMegDLKgZ2jbeVBtQq18FWF
UWbLhmYCajbDHqT7PrLUpmk16Hq9/MdMOcj0/Z9xD5PgQFjtpar1a2oY4+ekctQnfISewtylXuBb
ws3ruQ6n+yitIabmNMDOQw6Kc8Oehi/jBKfqw5b5WbAjQ1pSxtgYygLikUUHdUs0UzQhbBEevMEK
DrIrmyn3M9JKEHXCbcpWWBq1RIEvVF7GIFKgOZ2ny5nNhvwmNL+1VW4RCqhf/DKg/tawu58AhbgQ
3V9qogIGqPT60ngtFfgajyevtwDadco3UhPdTxGJvRdr1xTG9n3qp63/1HYmKfSQbL+TVTAwZhDE
LLp2etZ7FabLKtNvHRUMEFepz7Cr67eBXjz3pK+n4kb61Hnk7CuqWLv7/u950qfNiOA/8ww3AVsd
xMGyjot6CSUdGbXRa3dgrvsnHgPFa667cPzM4B7EMBcGMcHIatZtGhp/9aCEFmObimdlqvJDH5f5
WgPB/q1kb1ZM+l+tP/+Xw4xJLjeMz4AuxVI6NNiHYPGLv1U9P5qqDvR9aDZ8QUubR+G8NjT9l8FX
kEXQCJuIXsu3WhMrRyA9MZtew9xHZWru66T7fTVY+RZmzmCr5+kMg5mHPLzy6jENYm1YgjMvOrNd
Xwylbn36cME9FXE8PA1u4n0OUKQHmZF+5zHVrIUGH6DF7fmNj+nZ4sa38AMIN6HwQN+3CoBqxa26
cUele1OieCByXsNhM3s7taYekXCEntke0hBODVOKHr+YlNe+USdPIFg1psNjpdoGvZ3PUxm/oDyt
OlRe3B7hd9OXfhcpS/Qz6NY2//lz0zkInkBXwuV94HwVK9G7xjfp6TFOXpWTfwV7Rql9Ub1z269/
VXPMgcqGn2x5u0WHbOhbYdk+cNK2ONZDqB6MMIIsVBnOcWUP185Ox+uQVGyJAApIk2xMeG5EULcX
2SOCPVzvXjkhqNghdPByPtaoXG7fSTnsH2uEyIkc3KB6l6aUW8lZK3pAQnMpMHBt+9DN5cLN3Dy6
qeJ/hCqMOr6sKJYOUO5qszHm6mHZl00dezGI6nIpF/j3qv/oQ7H/UgrDoSDdTLcakNqVZivqO4xN
zdpqtO7J8xvtvdPKEujNYO7LSUt24xxc9wVIpSAL802SBektsN3pCWpGbQV7SXKLslLsLNRslmOv
JrfOjCEly6CRvXcDqpSEm99kr1TAsrolrD+TG5eHKtLLg7x6NApsYcVC9iNyWc59ZO235SFqGmi7
i1ZbW0r75sH7u0j9pr/BDF/vodqGy2ruRpaZHDIxi9Go6XDLgxFUkAHtufTag+IcuwGh7cQy+1sf
OuYJSokfEKz3t4xwxzlCi0f6mjLRL25YPMuJse/pz6MfHKQvMULzWtrKRvryorBB88E0MK+C2rny
2mQw9PFuBiOIbxp3Iz8Kx2UUbzM7Nd7kuGyE46giIipf2+6NFWl2ZxW0NRwNrZXdvH7cxSapSrDz
+W0KiE/mCOVInxMBihXREB+lk585NOsuKiXSq9gh5PHsqLeym3fECbJhgHg40sj7Fw6SBUV4Kv67
GcdVp/baUZqntiqIUBvT72ERsld7KBwgiwwFAlDzVBUi7p5ExDRtE1Fdf3flROmXs6M2UjdeYKQQ
AMHPUFi9umc7QMyJRzaQHjPRj3qLSpRCMn3VeLrLf9Vs7MvKA4UpBzkhuGJ1IrjYi+n0aKbBV08C
SXsUcsVOm3vSKe3xSPybOnC3euphvFxIY6ZRxQ5dN8vcJ+dhuK6rdt7QKL+6AnQbKV9wq4jlrvLB
SuC4oQl8YNLdvVpJtk7bpHdXWmYv4WjPfBx/xshLRYnSo82HndvjcIntEZIrCGyRao/q97Dk6T64
pk88hm4Fp/YUq9Gz7CFGuJr0bnxl98JRIz/GfglVQ1UizSNIkENsqs93LOMalDEc2iGUZhEUT9GS
rU620pGP38QG37llapNp91XyZve+VrmXIHWmY2oI4yrXcQoe4Jn+PM3roX/VnNFRBoDNS0gT5UfT
foybX9J0t08JnCUB8lLyTUhbB+nTyun8dh10Wr7RXISCjPkUFU9+ffFR1IkNT4dduaov1dxIuwIF
RYAC2kkONcoe5VE+qbvtMUzO+jNW2lNUao+a4HvfFuH4zfMgNNBy9XOAPHQL9WKziajtk3bfs6ZP
p5qaramW7cY1ynDBRiU4GmXUL5uyNJ7atOteRjvtXwJtGziNcZUWdihiS5xTWdiTi+51lMGZqjhm
vVN8u3sxAPE9a5z/714AQZTihIG7lJODNP67A1i7stoxfm+HcjdkqbjqbRJTWAhXPIe0Vy0NnVvw
XRrr0Glfq84m+cKEbCBckVvNQfos9vsXVxk/pM8nXHsSAvrAtgnFi9OZ7/5U/RRe3r1FpW+9Ftam
VuClXrLcTXE95WTMPiup7aUT581WDoV7aXqCrKTmZoE3nTz3+GcdMdZynShmv9qHlA7Xmrjo88mo
nE9LRaa/alEPHefc81XUlcpm6NdKzmHJDb3qPI+XTmiizFe1Nv89nvhtv5ZOT58quIyNCwxvgJYS
L1pMzuDsrcKMF0VfGC88pIwX6ApMtELcfNdUgfmCdJN/GRGZkU45LNAGY4UyRLJ5zDL715zSrauc
Iwq4+qZ4NJePSYNWvTieiE5yDnTSzt6ZX9iYX/NfLyy7fhQd4yq8WVanXZBKqldqHHjv0KX8cqHK
/TvQ33JFT6i8pvJYc8T01YR+C1pFB3zEY2ZTwgJ6iHOPwJrCISgHIXkN7bFZ9rZjvntFuvUz5LzL
IX2t56byeyowUB94yvIkfXUdNhIiNI+yJ0fYZW0vXNeAD3Oe4HZpdKxG9y8bfUO47GxYOUEltyC1
7H5HNXCxEHEQnztnELvU7i4gIgZ1Uck29Fz/pKlfcsTdRCFifJZ9SJsR5izVgzabpB02NugyonJY
qahyXnK95giSxOXXVOvVqlS1cV/XuvfRV29OKoqvqVe9bd817doM45IYZEKJSDzV3ELh5y7donjJ
58bwYLYMpqDYSZuuaQR8OQa1jv9COVz+4hGEBd2RI7E2++SoAqIHyhTKk9l3+kWfG0jbYEI2m2gj
bbUW6xfIJPSLHdhXDi5i/zCVemucQ+0qavYFCzm9ACrODz5d8oumwOTnZMXmUTaK4xLqkpd5V3IJ
D/S4SjkdLR+D6qH9PZx8r8kO9D/dwEemgszsDq66H9w3/kbwi2TnME1HzQtCfsF590rBr006X/W+
Z5b9pAld+WV27kZBzvyvcVYjSJvUfB2D2F0jhWQdI73W9iF8SjOs2r9CubCPTB+clglvdm1/IeSH
QjuaeU/a3IWIHkCbZX44MK3vok7z13lMkj0PZnmuydMhF1f0D9fPbhTcmc9iyKK3ieyqNNdxEB2U
IJvleBjl6567SrvU+H9O0os4Q1imAr1FcLrQgr+gkxeroml0fg2jf/Ezf0Gn+ORc+WWooGo6wzRf
ytI7SnOlUUk8VjC+t2FSfmYo7y2KobdIMA+wrIbWffYgBGFEO22fE2jgB5IxX4RiYPAAJ7RJitH/
0sfgGSWVmQGjCS+E8UsodbDDdgPN+iDm4KYffJXTpo/M4jPIkBZzzAm9CSTJOboYaBKkM+clAZSO
E+Op00S4VObsdtUTAho7PTqBnI3feLwcZJq7CoNuMzno48jkONVeMLyH4zv8u+VhLGDcl8N0amGo
AquyiwGTxxXRm0+5bJnH6RoKJKBM86u0a6f1yq86gY8KXSEEKmdrN3n8C3tin3XNHXUqUQEhQz8V
CAeZoAN29fiX2anRiMjE+BrFgY6mVTHkT4Fwgm1GBdBxMskjxG3jPqlNYFDW0HTNuekoYRii/kBw
VUNG7m7Lw1MDQWM+90yj6zbsh+OdYo3KoSpyeLT61H0Ly1G5mG5ylL1YN6a3mfNkdjld3x7yPG3m
sAW1NRSsHfOKPH3YUs3naYbKtysPPlPH/VHAb//Tm9nmIxI/i4aNjtNX4w94RlDZC3vzHe6YcAYY
lUBzBxTDwqGCG38YodIqoZyYux11us+uGqxGTWsIb+ugNTMKFtaB7nnnQjjdqw+0ihv5Szj0dPq0
XMU6JAfSpwTFcAqMkpJFnEEdMyLWfsL0HB9jSgo2vC5JrVhvlkXH+WIqU+NStKp2B4GJofyVqWMK
fwBJNZsN7kqCw7Ru2CAXk39oVV1sdcME8zbo1leFSglskt/5FQ/rJKC4mlvrL+EFI5XsCF7B5VDp
q1ofuQPHIZsgKIFlQ/kGgEx5yUAuc6jM9+Xc/Nv/j6GP+XrTdr/nS6OcfndXDfGCMhNXpyVuNBRx
991WgYXYaj4TEzgl3BIAtYNL6CrBd5Q7xaLsDPetKql/BgmjXgiPa08ulaIwsFX1QYnqYKGrVrKv
UtO7QjnVPQVuwI55aLyrtPUtQnl8l/VNl6kEhpOO72EC/05WTOVTC+T5c6ys7w4MS88VJQyvWao/
wc5cclptp2U8WSCRue9Z63YgSASKoT16AqnM01gAY3AR0DRHEpAZ2I8X6LOLrRqIfAvuRnkJen5D
BfumG6IsDr+aOiW35lUfUzEMSCSZ8QnO9epDQYWpdPLwBuUPENPOfpHmJhvcXVykwQo62PqDZ7wH
KF/vttLruOYvilTds3RKk+w2eX9AUaW5DUM/bV34kddG32pfRMRObeeZrzCB+yc7qN/iwbHRq+ui
GeTAiwstglt5cNdi7oKxq+CBzmJKM+lSmKDsFY9MOARX4U0PC/+sBcT1FfMLAcMP1RzNt7rOxAas
WL6u+QDedG9G0tpVsOxqxXxzSE6cjSK6JX3tLkTTo/5b6cfWtNvXbkZ4ZhDUAPCN4sM440Nhk/J3
6DrGoAfwynFREy4rNoBX2etHATtCCuTSKd0rIOFiD87Oeg6AAvC9rYcfWltyvMjSb54RBWv29mxv
hKOe28IUEHAzooBVTkGBpyFqtayROz17E6gOu7IFqqjQNtWtveiV6WyV4dGr6uzTjrQAtFjc7k3d
Sz976E57HkO31ra6c18gUeTzQXx2KBKv2YmKJ70aIRL2iY9A+oUwD+pXP/MuWCclX/NQQExhG7py
jkB27oeCxwy/f/MNVS1/oaP9cTWSINqmuqKc3F773ahJ+WLCybF72BuQl4kxNLsxg15W5zv2pUz5
pQXj/MtL41VlqcmPLCSiZ1WAnahBjDddyzlRHdT+YE28sCpS66UpBFIhELf8ZRdiEwlz/KX73n4k
GvOtFnm1VEffPZomkiBKXLULlWLj91DPoj3UPONSdqvAslCMNMjSzV4Rw08RpJ65AZ9WvZO4zVe2
ZjvbcfZagoCRZZQEd2YvmyGqeBv+JxSCE++T0OA/K+KrXKloqUHI6/4NmM74NuoQKs9zhC6yrVfk
1qUdhu8AutpfnrMz1Kb+m2QwIsSxVtwsymnW9Whkp1QjuG8GKfrxxHmvKnDJ5Rig3Bs7iGq4VvMr
Lc1dT6DlWxT41TILq+kai5ASZyVt9lkRjCdDjXPoLlpx0+dULQLAzt/oubP/a35xC/iZWrH63iSJ
DZjAzfnGUSGeUIr6NMBj8Gy6IIAFkn1mzecIjL/bK9kboFEt3JV2Ux1gq0GEeYJmmxSJEVcH2UjX
o2uJEFCVA2/ZP+ZkqH0stNJVtjw+8nM1NwgbJSutQswJpsr8THwJCJt0azXihg9PyJmOHTtjpJeq
lpvLwaAZdrnDs/jemLnP7qhvNmWfgFedHT0E3HAX1uILwixv18puBTUyLIQAVuchqjmhOhZ7HckX
CH7JiFf5Ql6OvjZfTln9lHvd+e4pOy88dJ1XBht5+Y/xgXNBndW6IlW9CYmOfEyqnp3IKQIpm7th
49dbXefmoHmd/6G2AvlF05+20suTulxMedufpJekOsxdivpqjmX5Oi85NJryLpcM2wkpm7krl+zJ
fq1k12d7c19SduFKeDKN0t7yG1T3dUO0yqccC5IyFR3mPzZ51dvetDf7Ct0O2X80ct6jK68eNjYs
29ptTmR4DErrb02RUh4NE/Jz69vOs0MtV2Ll0/FhN4ZBIJYHZkKO4HzrPCczKrEhEkuG6j9TRcVH
I6yuX8hxw97QScpyf46f+gBNr2q+0pzo95W0cVT67f3XuP/JCyjBua+XJ/7Jg801joW9bwbqCWEi
okLWcQ3DWMpLw5jYdcjL+wA5lmSeWAROV9+nSlsl58vLf0wiXWLvC81sVmNgpxQKoD4SdgB106Ty
n6fU96nZ0NhWVsB0UJEh+fjHMca2f6aYfCmHPexuDMcs9wvg9oSqnYV0N4Y4gSruD49xSiTCfR2O
n4Np2rvGc9WNXavDXsxk151pZFClzX0EJcZ9qOaesX74jSLDL4dK4338vS8Q9QQXCAgU1qdFhOQj
1ODf/RzhLTXJmn0Qhv2r0JpPafeqYmGO41ALCtXZ5iXC969prSnPmQODGl/2ZlXVFlzXZaDXW1KP
aPr4A6SzU9lYB1CW99FyCptL9xIXb7JD7o9ZvalsXFJcJ2mTjZ6ALQbCy11FRRSrc+o5eDpXyS76
OjMI8sQuv6xM2XfoolOJPt48PW2uhSrKa1LE70ZRjJ8wCMBOuCmDQr01t8qzu1vtdTrXIu66m8Q6
/762dIgnU3+6UKbtLCMrFxvkOgXnK2iTgCz9XemtfRRhMryFFQjNQOX0FEbe8MZW19+27MBX0qvU
SO7Vk/uXdCalrrFFOoBLSFo0s6uNpvvoLnQgGo3SPckmbUlyL0xvbJ46xY0W9/7DL6/sst2iyiD2
bRur7VOjhOi2oIy8dKOiO5gdsQrEGJT2IPv2bJRX/7I5iYD8isgkGzEdQg1hgPdx9PDYdLZ/aZ3+
d2Pa0AUP0VRu/uWgYADWp9JR0Z76zwzie/4lNbLoxPdl+S+7XNML8tcR5oqd7A2W6MmqEUiea4Nk
tc+EmMHONHJqtf5T9iPtJoc0StEehUSM2emMe5juVw7VQ4/lpE2u+WesNP1rdRH4B80q660xTDHK
2yHUFabXbt04RW4VPquRNF2f57vOiedL+vIqgykV1avwKAJEyWNEos8QWhlnQ0w+jDrjSuuU4myN
HkTEWphpq0iJMkD3s9dg/9B37gKu+OQEVpm/rhrDj1HwNcqMLkVGim7mQT0PlUm5Azccfeha9LeY
oU3SGZsv/EpsdB0AgJNgfEYuMfwAy+jurQ46QzkIhQxkC5xSgG5gQX7WyRI8ZH2Qg4fAO1Wko6+O
ZZFP4zshzXVqVtDSWuH9TQnkOBTl2x36UGRf6FjGzxLSwB6lvmKhgid5fiAdwKD/y5JrX1Hcxc+A
hes7XuJ/X+f+OrX5+VijHygWo1x532YjmAICzcGhUr0RIcVAARo2N1Q2NqtsSrhPZEVLuaLSRseU
gtWjvGqkcZosDueiCTi5zYOkP6wFMk//GCUv45SMOsRfQHP/tYh03ydFdhAfUcjiRHSI3bZ+6lr3
jQCvcgiMwaxO8jLsM58KK4wjP0huGhQ1gPazOzB2FDryPQhR8TYjTzmEREfQJjgP7s/G8aLVHEYs
FjLpKDOR/3NSUroABJQHOVLRg03TV9neQJw6KSlQLcWMJq04n99Jye79P+5a7ZX+/Kc7hHBSLyRT
mQYbUL1K4mHZlya6fFrU+E8PXrNGH+8vEJlkWc5/uvcV4PMZII9Je4o6p/6qfVmmqV9lU1miPUVG
ANw+4O7VBbWyC23EW7qs1a9ZnRjXuPSpGFE8FIj+2Fzuwas6tkm8zktJR25X3mIUZBgfNlW1Pt14
ag5yJWnnvrqqwY9TRsRMXcujZ8VGQnleW5oqx8hIz7Yvcg4aN3uiSGIXcsaieL8YjnrD/arz3I4d
ahktMgg7Wl64j2jVyiTZNQ8YPX+lFNGw9+eJhRwkL1GHQYwsctA3nvdusqn+XD1sj83Z/2r7X4fU
cd2gVwb1/dBx8JnAN/itX1084MywDc+N1T/7oznsWx7zJsA0bGVuvxOBNXayZ8dVdcl0rbzYbvlz
MEtQ1X9McsQoUMBtYfTdjiZUxHFXKCdYVlG5DrrxI5kopxxar3kZ+tRaJ4Xindym07aGVid7AYHz
sXYm/0nPm+pZMUx04dMwvU1TyaG5M533pB26g9Kq4KNIkDjANGn8dEiPRXnQstA9Cs/H2XbGb6cc
IcQYHQ0RLFQOxmpiRs/5nFiMwsg+O1a3lj3ZKNwF9one/OxGP46WdhP2T4VbIr04CwjXVmLsa59i
cz8M0F0bJ+etUyoOrZk4NCaYQlLaz254tk0zhgyRJuZpfG2g7k0du7nI3t3uu3vOgsqRBMQ019rV
3zwrNPdyhJokydWBfHlB6trcGrav+ksKNIAk1FXw9FhdTSEC7TMS5w9bXifKetKTdCWXkQu2ZTs+
kVbnL5rflDk3QxY3O8RiUKGRb8FV0WZxLe3NqKfRX1owU5yCpnt6vOfW0rPnnPDpf/91PQJQyF0B
mp/fthwOD/v9r3uY/vyFj3cQGQ4pkci3tveXzDhuAFRh+/B4zci24czMyMA9XrULFfRmTDC2cnm5
YBVmv//C+6cVBg5Uv/Nfd19bmD77Hf46OVquL//CGhqxx5vs578wbe7/f/ePpS8oAo+H33+dnK3a
5l7xHVBR8wchZ+dp9i0Slbl/LG+TdlwMFQpCwPDKV3BHc72rWpwKq3VeSJW91sJ2vyi+gXEOEbF9
pnnlR65ly8JS0nMuXGPtTkgJILd14cZkvmaCiFwwedxlwpisZ4LGk6Lp36VTNiVgDN10x/v4qqNo
viEAupH5UGS02qNTxD8f412N+CHPfDacjrpqdYW9XjnTtKeIxteRo70Efi5e4IE6OkOjnKK5N5Z2
vw8iPlrplMMsD8p6dtsBrJAM8ZoAOgoHyuN5DdmIphjWaWcX/7B5cb1xLbu+3F9ljGpi/p5YyJeR
sxoDqfvJKtK97A7aWJ8BN997ctbQQGdUWiXknH/ebyB60Aea8yxNEYQPWxgk8uXj/cIZ/itXk/og
RyRNFJxsUd/fqTTB7U4cdIgDsn38QdKmf8V+194/EsD+xZMapcD49W+De9K9LDvXikYB6+iHF3ll
JimlU31VbGXXRgDXWJQCBEJoNNHqX6PdWB12FdWOjwXkCNnwCl42/n6Fh9mKC1TR/rzCw5GU7e9X
ySlCgT+e/ZCKppuhBukaKDOhbTYdG4G8KCX1frxjOw+Z9eQOB7LODun2qjy7LlIJgxo0Vx10wYp8
jvWmBI6/7FCM/zTrPkBmUR//ivLmVDmd98udyNVkwcCeEBlgqNJhJU8cAXxKDX7YhvZ3Y/vKZ5C6
DuxcbXYT1PWgd+kaV0qXOJrqunrm7WpPVtDZB1vpnJ2bOdVuUPjmopQnZVjYeWneD35c4xGoVtEu
atlqbPkbvUt30jPo7lxxlJFLXoguHY93q627i4EHwRpERcZ/QcP/crYMa9TUNUVLNq3G9mRZZnM6
W7tmcW28lPAPPYV1sQsrLSRm6voX1QUPAr5YgY6xS5axSJvTVFvqS6TWN2l3kBxbRVPV7Lm1atRU
6qussJUv8KzaxhWeRSKZ6UN/ykULBW1vBDt+GtpamjkhHvpyQG/+ak6BQxmYlTRQobrUWW7YJhKE
JOObHPrBSA51XSDJJy8nAWuFY2r7XvNz4ovBKnS6Yj2NWXpzLdJn7YA4gmNbya1QkFWwcvAdstu1
lFxFufpL9ialcWBId09yJpwv5gss6UuYgnkWz42TbUGWNG+y08fFE8ztzVXORWP6ZvihepY9/hJ4
eb0gOsqhSQ8IsCVUvyN8oLylnD93/BQKdWEUdUisnkYfNFQ27Uxfo1f22zal1HPBcF0DFDYJ+8mB
0SD+454HWu2EzN6Ygzf+Yy/MOdDQqejeT9N7jNoKsOoy+eiUUUD/z5NfdvWCmKceGf7eB6T1wR7g
XTVRJqRcfXpvzZUcpGVuctERxZY9R0TUM1kaO4F5SuKYpPMVD5TAvP6ocXPs7ck5Se9E/hsckn8b
QVddTb05V02SfhiaEx4mdAYJxzMp76Z8Y4Gx2MhJZqEqoHxDDg8orBxg7/c2fkwZpmwiqcvjhujw
JLNkjzTqYAmJjkIFg5Jw9RoR1kKOXFzbWK/gHg7jdc4nvJHOfnS8C3nGe0+aqrb3l1ky8hOap7uk
tA8aCpELfShIQEILelNaP+KYwEoEgt1dRHEBCOZfmln/BbMDsJ9wLhM37OI5NkrzyfKmuWZugARQ
4ZHttlY9V1a7C6i9i+8I9+0jbU6jay1iUUCXflheWSziNFdvRWCRajGEIJBtuNsehqidq0wznqQI
1zCr5rc64WjGl7L/QXxtdV+pzOJd0XfG99igUgG1NuO1bYh6NUmYnnQ1J3MXD/42VG3vEth6vnK0
OP0ILeVnatvm38lwva+D6NVVQWrlqzX7BvBVp1xdWB9W3jSh0jQktwlZq7cQPYi3rkYJKrazF2mK
amNaULUBsnp2lm1abnLC6Wvp5d4YHzujByI6ewvYhd+aw2Mt8nFzVCtujtJvu2m6bm2+ZMpX5rbd
29ilqxI64w+0tDTgF6G+kF29MO2NFbQlRNZN/cFJDCmneKB8Yh6sp96GxAcMKF5avVBadTcPVhoc
MkQQQfAwKsn5zVE+MjyNamseegVxRMNU+tPMT7FS66BHAn4aTtImG6AIwymZmylqUIGvYISUjh4i
2xHsKh7ZFyqEpQ+3tEkvdHCgpzLroNZJtGz7yTvXlm+fmtweliM6uN8Jwe39wZveiwkBB4Shyydq
MsNP35jQlkic7woFzatMTMYx7LToOSN9Q1mvsL9n0fihIT7hk9lYBF7Wg2vsw+dHYzfeqWajc6CY
sXRmddd4NylWsJBDktD+PdgP4SA21OwUW5TkLSxCdYvSbGp+/7LP6WJTpnw8oZmNzzWEZvupB8oj
qwNQc/9RTTArycqBhh6QngA2J6oKRjf8oVpteJbVAbOvmUf+f8yTqxjmsHO0KryoE6UCCpLLa8+M
3RfUH90XpwY+4lhXaRlVgj7Q5DTICeOTNgul28FtpovsJWYcb+se5rIAEbhsaXn1M6S1wymaJ+Se
cDYTKlKhMK2XAI0VSO9TDiZ6Y72IfHKuiQ3MBZ+01JaprD3q2VcoosLaGMXRWqcA5KSBynaqKkLS
Mq7etTz7fSVtlFm1r+NQLMFQhN/c/pdu5dWnXVgZGsAwBUqz54cH124Nkr3crZCOgcog7cNv0aT+
oGT//7B2XstxK0uU/SJEwJvX9t7QinpBSEcUvPf4+lmoltS8nHOuiZkXBCorqwB2s4GqzJ17t1c/
arLToA3WTPhXKVKlrCS6k6PJydVV9XdhN5zcZR1QmNDW8Dtz7OIg7Dxba7gzk2YbGon3JdRJzk+3
I3VSvI6hYFuLJndn/Lm7rrP7ZTbdBQwz+6Kxft1dy1Jq3qnuqoJKJSy67L2wlDMR2ezLGGZITUe9
fHRrp9gXGWSPXRdEz6iV+zPiNNk71eDzqO71c6OpyaLRNReqSw8RkOnsfkgaaVibbXRwzOajXfjq
sv7i6bb/3Lb6XolN9YvbF/CQpZF/LJSG8njZzZZq4lqvvRqf3cBWfoRa9gAqLnnVPP6srsykfaiN
3RF2CipHdb96Ayu/9Vh7/1Dc/CvSXPqzXErpys4JvmtBLZ86bwwm0kz3ayR5S+EKHRKKTk5ePWVU
f69avfF2MqXsZ9ij+rmqDPyIB72FintwQbWNurVFBHnDBiMSZEGvY1rWs24c4q9GHnzPk8r9TiTh
lEHQ8V6o41Lmse/PnPYI6UkWzhoT+hsqRmaUfqz0LCnfHV++IKbWfNfa4H1EInUjmU63klEeeXQB
72X5I3QR2WNbFmxAB1dZCVs76uWZwrFNmnXZzQO6QkS6Y50wBgpzQxY8+GnonPPAAMU8nVGJXy2a
OAuWtQ2dyNKHcYxvwNmXKklpXq/sG40ierj11i51SaFdB8vIgryIdHfDPL+H3Gx8qrchYn5fyZRl
2Af1KrZbaRZKsXR27U7dxwNAucjLym9t+AL+2Poel407h3pbOfKFmUcd2uF5OXU0w18JdcjfQrML
l17JPsAcgKjkcge9WhRa30c9pyKj8b/kXdSuAjuUt1JuyA926CMZNXn0rfmkUYP5HKS6t4Ef1Aa8
Z5bPTaI8CgcoiZIZpH5AzqqqXKtSoPIRkC8Cigm8rvpigcneSHGSr0qEYKwm8l/gv1e3se50S7uX
ja/m0CwCKx1e3bLXN6iggqya7KX8ve6D+K1Bzm3dAD9aK05gfo2TxPiq2UQU+li21kXTxW9D/F30
RdQ4r9hWaxskW8bXQasWwq4YbFTR4lWJefX+CwHljbgE8R1rEUjBWjNjaV4aPlJn7CX24iyfmneb
6ND98v9y6XRHp56i0RefxvYg7XewuqNoCcWfOJQhOOUCYdgPtjTpsjM3Ea7JFKBF9Mc5njpg67dh
nTZ+fLKrNSW3vlcfP9ldL0uPDYj/NjKHeUXV8rzrutfUqMprMVUu2nD47P+YqHqvrojT3Exk2UqC
SFTFSmxrfX1QFjmKelcvM7RlrfcQnrSOs8o1PT867PQ2VMX2e7nm+yQt7m4908n3Sea3mwqWz6OB
SO66jnIyGBIqfhFcyBc/rOAEcEvvMVFaGGJDFqOhKp+AAWTn0tTklam0yPSmhsvG+vZZyMMGjgR2
pqaZnoVNnLmxY+yoDDqJluaEaH4DdSqOFQmpIO7S880WlgkSgokcL/xhkB8pBvd29VgCYHX1oWCv
h5bzQFZE9BpxXSysAHlQ0dQiuzvkQ/Y9KxP5sdLL5gTZ4iH2XFh71TAgo2tEG9HUdaWbpXno3nqD
blzrTuQ+kD31nmq1WQgve2T9Uuqs42WqFQF+wTUzGGhBB50bHvxSr18CvZxHgwYds0WkcNTbZima
TR39oDZ+uNhJG11T9p5GHQMSdXRtmZtFDe8lgxLUqjIyJhs5Q9/VMo3qobSJAutxcGwmZtuoNoJj
y8tf9ImD19XlslH9cmmayhgDhG4uumHKaw8EyTYN3OQsDopeRAu5MBG007L0ZgvqMaFayfNRATWB
M07OwibOqOAsN3JDgvNucyXfXcD2osxAHubjso17ciMTB0/iNMkupKhpHdO+MA46uxbF5rxznh1V
c38G8Y4Xhv0eFu5Ptenll6SURmBJlX+us8rewI8ewLVo6qdOoX431/LiRQnzgPxG0b6D5TU0zfmp
leFT+JSWss4bajBvhzqxYKhrk2sRZUia/qu9nTo/2YhtIDrSzGLD/1kYXqWeHPDMlGTI41IHWHDM
Rk0BGxm+I0k0wOoyDHtxdj9YhpKslaihihp5N2c6+KxDqHqcTkOtfGpVMsR3oTdhVyXq9IXt5vzH
T/TenftSKZaxrLsbiWq0NWKrA2gjM3hVFUmCO1A2tmHlBa9+lHwLTKc68+IOXvUpCx5XL55r9YSG
k0cxZCwqdUfKsJsLp5gdLMgvqj2IwvJOGXhtjB2VRUZvac9mqCtIsQ3VOVbUeKPIRQJ+QTMPRRjH
K7/slQeLIrF5RznJWzdaDwTZJyA/yy+SVmiAJ0+ByzLE17VyTrlj/aBXvEGSQpEPCly1u9SWvM1Y
yOM599NhMSBk+tJ17JLzLzxzkoNu5KQAwqqbEeCSowXw1vjgTWVSTkMp5Ey0xQFIXgjCoRnRaIx+
94g5hLvwuY0RbVWCsbVr34ZKT67+RH2t9F126NMCKjZM4WQCgWAcw65eC5M4dLranIkVzMSYu12c
qRMn9s2Gx831z/xQg61vE8oJcbokqs62n2YH4S+PgbRyjbECiKU5a4PA1n4swmJXZ51DCL7xj3al
aSvwbdEFJSt7wcZleMwGoyZhrBXTOzdHqkjzFnZD3Zke6coexhZIDJKJLUQp62gljKGS2sXt1PZg
aHaJpg17eVCBoCnspzOvqR7bLgYJrrsEqxMZffamgxixz/XtkJTFNp0ikyGMjKvRKeNLLolQtuo9
6XKWzE25Kr6gI+zDE0posYWYlGrOlKXysHanTdQMYOGy7QqoxtzMWlv2MDMmwEdbSMGODTh6b1PT
8ht3Rr2EdAjjpH3549ZYoAvtnoqZzNd+ubmV6SJahpvDbMIuZjMnN3AtH91YhZjgBMb4ENV1uZZi
m+R+NKiPgWmWV58nuFn7RjF3VYoCWhgJdqUTq4+WmaqbzDOo5J+cbaReHlNKeyZXPU+yuQLWbSNc
FbmOd40EXFs0datG8NIp1E1nkRKCNkh+THyYNQ3HiF5yj11PM6rmlzpkMczXr3yLRqgk/Fr5IaUt
a64Yom1iFTObMFc488o12wxEV8HTLKsoKa6SVOnzqqHUvAxbOJqahNAhSYBvFJEfM78hbhHaG6/M
7J/k557dPize8sTI55ZU6A8aKLlVDY/q0QwjbdsMibZBNK09iRmh+kkh5XJhzW57/1uZsTrl3TXF
jm8zFgnonWlGvXXy+TCRFOrAorZij/N3u6BPNjJixc5PCG2PxsanSDHM9D5Fb2ZIlgn8Q7B0S1qe
XIM6z56LpnjOOk09DW6bPnOXGeBGg4jM1DlKGVR3tlbuRK/VVCH8nUa7Eb1kPQrYnVwTfU7GEoY1
VhWx7r5qTmBoCvDvWvxmB/LBmDRITIvtiec6X1LdnOhGg+bkhBXAzFZx2Z7XFIRFRTurNKt+H1eu
J+XvZRz3AESgxJLz7o3SDufgSuWvQ91UwzLOYm32qeNT0ywrdlsURwr7GGRwhzhICCaj7hz8mjA0
5OtsWkODHX4R9D9YkUHI3Hc/YT58QVDc/+Ik8ARTV9Sdw7g3NhV1OdS62Pk5ISG8gGbbXJv64Mx5
vfGxT4eGAoO9qdjwyPUa8uLCmFmWg7D0EJGZNlzeX2MwC3RPP3RV5T65Xjf9UNQaYUaaSeuUy7Ix
kLyYnFEJMNejpkO3MTX9xoHHGTHk21RW7jQnX2qexdCRXfEDhEdza3I166abs/QJVjH7CeoivTFa
5DEbz0yTeu21SXj8VAv2Db0/A5Lco/wQQDpgLPJo6N7lXHlMyTJ+c1uzmqmW6byg5zXM0dxNHuVG
DpYQT++dxIIn0B/gbA3HbNuDxIH5RJGyeV22O5YaNnh2ehVLj9eSYceLLHLTx2Q6DGQWyDRchUV2
vYNjjVuZrqPvm85RVTJjRLeb8mnZdJMFEKFOXoj+ciAinLXwFVeNewyJy88LvbdnqS8/RRbVV2bF
9z6QflqZblrOBbOQIA4KpwLYOssn6XhgrfJYoYgYqy+Wzp9nR+pZtGRC6CCvn9BUrS4KnMO7MkvL
hZdaxtvQZj+sxEiuuVNJJ+ihSXobHb8jdB6maOSVbHL1PfGbHwaf2RsvlwbtS2ABodYEcxibL6jN
d6eMIqZlYNsgiR0LyUylq7alR7m1C9/kgHYOcjvyeODX8lUZeUCiA4L+W916K9MBYQnfW/DD4YvR
SknZREoobQgAfh9KiM0THQLyAj70X7UsMESmam69oiPqrpE6SddmkTdX38yPsTuoiHJpbP3L5C+5
htmFoLN/scLi2kl+uO37wNxD4g0j5HQw4rOXf8sKv/ZmXke9aBa0Pzt1JWvyug8K54ufud2y1uRy
b7OBOHvc4jxsWGRpMDisUN3Wz+XYePOOWCTVQkUIU7TjR7O6iSzKPuWzpjTjN2WSWIU8JZ25Vp7z
HzWsMtl+9eHa/W7bAcwqHQVnvFDCtVnCjOLKRvfqmMC1St1v//KMYV16BYm7RntqU92hSk+6ema6
qXXIFgYL0pEhUud1jch0l/j2OoKTfJ/1Vb8xbWnnjlm6VAZnP8ZVO5MJehCIafpVG2jmKnObL76V
1ii828GsSofgO7xMF9sorPecHw9UzmjAQoO+cqS63kH9unOobz7hMImZU6FwSgdw6REwkN7zw6s4
QFCm7KUIVvrJFEkStGKJbSzJ7SjHzhqUo9zlX3o7vxRmSjQ+K58oH4/PEDvLz5mkQOClWCc1zKvj
YJSXLgTKkydhuA+c91Bu0oMM6YQT9sPWs2BAAd6f6Qfp5DZUKvpm8taByliDTYeaaWpKg3meIlsP
ptp2p8asKVyXALXpUhgsSrnx96rTHJW6seGsnxCHEzDRdzhjifAjyn0wUgP0BcIuDhRjgacXLqLt
+NVXFv3ponWH5x5toXMRh8+1klUnAq38ksaODF9XtS+ynYYziiySdRm0P2wyIVdkgrVj31uUNup+
MGe1kR04u4pOSOO7a9tbwJXH6DthfTw6xRi2ThDls1s7UK1+NlRqDKgubZd5bxcvhRY2S0Qh87Vo
mprJ68dR4Jf1RurfnHyYdzVloETZtHR/O7XYte5dnUq/+QSq2Eee/kAqWJr7HSKEvrNLq+FSDKFx
thNQrV291B3tB/u6YiaH9fdON9rLWCeknTJoPsvgbSz5HYaSOh+asPrZ6Y+dbcHyE/nOoSDNNIOF
ql30EcUzTYgUeSA17gahOAJO/JwvCUyel3Q6Iw19SdS4oIgTk+hsMwqluo5npWjKqp6cJKX8HoHq
ydD9eiojueUdBC2UaFqBNx4Hm2AZ77knMJ/dQ9Jkc8ogzKc8k5NZAEyAxHn/UVttnJpxpPHW9c1v
fyetJjxEh8PrYasNXP2PgpsFU/YQxD8LN7d3fQH3o92gb0PVTbIJdCqsqM+kMrmEm4wt97DScq04
j3ZpUWwpN8RwvItTF9kmY6m+T23ycj4//w3vEJJzGVQKEB6OZ0iZs6UbBPJDM0YWKkOd/JTH17Jk
ATrJ9V7bNgw3rY4ifOg59XkIpuSLE5dvqpse5YJfehT3qK0DZyLKpc1NC8l1rTH0TeOO8gasNErm
mRovFcMqtorJbIC7p1dGV5CZZl1K1fJSlUvz3c6TR2VAJqjKZBnZGmnZGWH+k13eyedZ+Oa13GHn
RxkUTUGzKYf6ZPNTWkeq3a17wx4usmV7Czig1VeZBKVqJuHP1DySyQI6zo/5Yva19Wb58JwWrVI9
kGBqVkVcZ2BdSrDRhLFYc1WXrNKbeVpZ0fci6+d+Vsbvsl8igpAG8bMJNHDVQn2yH0cNlhYDLK/v
dAo5/eGo1rr9ZDuOwiN7RZSr+Bb4BuWdtlzsXL2zwBN274oX8aC0LaD4RmUChG/CPVTE4ZLIzXBK
HDOftYbxPVRy74lSxGGjQJy6hvTUeWaPDlVk6v0FjQUAwjQZHoZE7yj7KeVVmbbNK7yoO+ERmPVI
1RrxObWrsnXTVxvZ8uItnBDmViH/cOC7jEj91eYZ6glnEUDkv2x6gu6DGgyHlLDvrA8c98nQdcJB
Zb+bsCedBkNw0YMW7Ov4GADUo6KmrJelgUy1x2e5MNG/3PJykV6acPRndmuT/p56q8ZGccbQn2R5
4iJ1MxZFNS/SEkiFprfdtmmIXo+2kr45sfXegTS9FE6oXzLN/4FYe0oBtDPLwVHPqeODYcGRzS0i
UsO6b6P0wVOnyHXWVH+ZkGclQaO8s8t5L+TAei6gfloqSvRmD2W+IO/pXJLpAGYZJlVyRxvXlFQJ
fo9KWYwlmCXfLZ2LcHQcE2h+SBL7bsul3iT6y4NlmkW4xcSVLvZt7ttksYm4TnPu245gs+T5SzvL
06PkVQgQjDHET60WH0BdfLUATB4DzVhmfvUIBXUwV0f1MFbOXk+I41qOrRxzRN3n4+ArC6Ou+40T
V+oWHZLhnE+HYJMOhFxAGQSb3HOChW426qs5wKdf9v1PiuFGv2PHDq3Vc0m8fVbVTrbsIEjicRl7
444MwtzXJQOhqFzbyAMgtrgwFWI1nrVxIymd8y/P71WJv/iOCg2MjQiMJufDYaRYdZ5opKNDU+sX
nRERoZcHi5K6pmlnUd08QhaUbITtfqAq7LdLZavdsrM6bcZq5KiTKni1q44wjKUHLxMb5aJNDO0S
Ob6z8inOdhNjTUZqPFBglG48A8WbTi1g/AnqY1dqySOMCqyrbRmuJVXvt8KmJEBfYJcFDirZF7YC
1ruiEoYaJzky+8HTWCWjNvFNlqRh5+vZuAOPzafjksEIKOo/NGCPWAhGX6SKtENHEe6yhYB5kxS9
fZWR95QttWXTg9I8da/ESgP2OH7QzGMvCQ5ghtNtMBKwsIF5LAprVBea77iQu3QPHtFwxzBJ4Y+h
ZB5rEIou9WpXKfOyK2vpqdoZ2YjRZNXkgd59NhECQI7cZ5EX1+UzKl8E0SP9if8fE4zOHIb39GI3
k65w82xRjHwh8pncDgV56UUBQ9hymLxER1hU7qnO/xINhE7lJQnTaGFZ5XiBYcqZaUrdk2XRxsvN
JhvmWo1tHfwrLqKD3YJ+NoBITpa8C6O5bCDgXktNeegdqzg0TfzrLIZqAYZuaBghvQakLHxupzyJ
+L+K5XYV8yY8lgbqvpJs5OtEcVyqKjnwb+Bsm9oifp+OR6M0eQEk4bUupIifP49FVrAWirAwdCNs
QglJaVhXYavtjEBjBW1paKtskyqXJB1RXVB/61FO00VWDKcGOqCLDLPBXHN97+pz12tCczHZwg7W
fG+82ICJDvzoqk5ZwCuo85p29b2Tq8m6DvW31m+jo9/+IAhenuJmyFeO7cIWE6BAVLmQboozOJWh
yRGn90NtnfqiHwidIj/Sm7KJ0IQFX7UUv7mwonw1kLeYGbpUv/C8V+Z16HqPhV2i1BaW7tmU+acI
Ikh7gmhvNmjzqo3Bq2VqikMHqQdVkE7WZzPRpfbErdNuIXWxetGqh0CfyJlkM0aehw/4xt0kE47b
UhVG+mKkqIRdrzqF+hBwEwRL4lD4CssC32xWiidrNwKnsm4QI+1V+IUmCifh16FrBV+0eYgyeATy
0IsXjaXouzqgXt8BzPWk+Gb1wHZ6JvdJ9gTz4xKYpHSdFupuUymvWuwUhzIJ3FvTyJNkHg5duILA
BY2VtO2lJeKl0joGpvtQ6dlflE6AEUu7bsdvLZh1ZKquRhaBl3PicW04LoCrUnrx0bZ66IZkrjdl
9eQNQ/mUJfYlh0z4lHtS+eRonTFvh6HhCUvTthV3TYoiXLi1ezKyvDu2+eCeUsTW4ecMX70kLLeB
7OcUbnjRqxkRmyQOGWxEb0QdNRh5UmWi15UQrkoj6VG2dfmB98dGmHurTQ+xn4FsYqMJQHL0IW8g
g2loVbygHsJ8NuIIAm8V7nAqqsznpCL2DdBMXthT0xhkZZ1nvN6lyDKeE6qUgIQq8VKMVZ3WW8Pw
3SxvYxuQw7ztNRh+cWaFV62y0fXgSWOqqO0DSNup/xJNFZHKJcz88ko4px2YdB3a0Vuv7EUpoRs/
X9/G9r27gPBHXgtnjWKKRenb7q03NqtmYVFmvxHOctABemqnNKy47uhLc72uozW40Y1hOe259QZr
lQRjfrCjfUaE7gm1r1aRu6epkuYpKfsX8nPOMYNZYAPDA+z6Wt+dmzreUtLu7C1Ngo1F2GrlWzFS
mXUztVoXnXSQCq6cqwHUpam+Jzuyszu7Owv/tAziBfvnAPly1E2stGOJF5AnlsMY2TpyF4nS/5Xm
Rvstz30VmXDNOFOXHm4CeKNq0mGXxoieGxmpMNNJ1R0x9XYeOr33WhI6XmnwHKxEr1Ih+wHbH+oi
U2+mA+mrsvbiBbb20nyrisTbqH4GaXlH2C5MzHJRSUW5BrnMe8v2xmHnIFNhLEPD+n0aT6e6khTq
/IPDh1M9UfJVNFV7ecaDO3Tei8mfR9HysJCgAXrR+G+7ujFCRFNLMjr9HHrDg2iFY5qdCtB5ogXG
yjhoKPTMgolefSwhebL7Hr7zaVYEOrXVxK61CE1JOw+u/OugS1tL6rzz3cyCP9/FLmDKyeluj3U4
F/0hMOefOjIvlGeFmwzru7NwIR7BXseEa/7P5dyWDaNRKsozwgQr6ruHN3s03cVYO91hUFL5KKuE
uxoV4GDIHtkfIJsIJkUhcSgmWSFxFmvGxIOBMOxooSgkbMqfszibkswt8rSfOoSz6IW1F9GPaWYx
DM1fDx4FiCyWIyDq26wVsWVgTySlmhlI5kU0jOkuq4JfB2oD0x2R73Qnzu4dd797xye//8LlPj1w
Mwjvxfz3caJ597lf6b9w+TTVfew/3uU/Xu1+B3eXT9NXnvT79v/xSvdp7i6fprm7/G+fxz9O8++v
JIaJz0NpB/Qd/eBBmO63cW/+4yX+0eXe8ekj/9+nuv8Zn6b6uzv95PJ3V/tk+/94p/841b+/U9vz
S1aHWoZo78DSLph+huLwb9ofuqLKZ1RKjvA26tZu9Cj72L4N+DDsb68gjGKq2yz/yf9+1ftdyx0q
NMt7z8eZ/tN8/+n6bGbYend6yOr8fsXbrJ8/h4/W/9fr3q748S8RV6+H8WIUXbu6/7X3u/pkuzc/
3+g/DhEdH279PoXoiaev/JNNdPwXtv/C5X+fynZKqHNL7dsgGcG+kdqJIRGw2T7+cxA90TAUO1W7
CLOwiLNKDLj7mm4Z7kV3SQJp68TIsmmd95BpjT73KoPaqtqQrlkQQ6BW90/sgiGynVpxTiVhC75l
6hdjxkA3d2Tff4p+YXfhiVqNJYxYwiYOVQ9bhqkDAqsh2z9AF32G1CM+F7YUbzvbQfC5o87XNqPb
AYbK+JinMJBOXloUoSQnegNLAs7myYebTXSrkf6OHB0BEauBWkZMlfs9dc65Ki9vji6skovKCGx4
kg3qS7IRiR129uAwEVNd+RFarjZ8Nwb1811x1gkakLcPqe6ZmkNgFedCiYuzojTa2tMLoOtidKtV
w8YtQDZ8GG31DsDktHmDXJAZxcDKzJElMurrfS4xtd9pFUFNb3+bL0iK5hCmMbS8vy8p3NK+648q
C4ubmz6yRbPUjSOXPUXM6AV5k0L9TaweemRK1D8I1zcy9Vfj0K0Nvrc9oFzv4FeTlr0QvBdGMfze
XYATcSRH3yVdA6rCzguKTlOYPjJrmxeWf2s4SuCAhpnsOXBcCK4IXt1GCON9mGSN0ZykR738MObm
WQ3lsouTdP954KgM/rYJpeunuUTTyMwjkW5jq1QGWvUxQmuj3HmnoEm8kzgD7OWh21p6axfILHlt
eu8dwq9zxug4Ulk6ud5H3ibS2gfbjmLipoG+E4eR0NkOZWR9J84QTBu2iZTMRGfyx000XV33UgpO
GJFRHI3YrDRrHRl4GWpjPsRjTaGeWklSTsLaIia3BFOrzUXHrXdyF2fdKBPyVr2D8L17kHEyV1IO
pQd4jV++995I8R8RGVIJ2P5LpzZm+kZX7W93uwmeUIVPK83I8rjyWvTcL+agYQiqroPCZLrrP/d1
a6aU6lFqaC/FTRiWp/KJlAkMW7a7Ewcjy1Csvx3v1i4ysWbUhBAtnHwTkC0IXw8o341xJ32YQC9y
AgZxF0u3CW+DPkxY9nC9SjA0LFSY0ff6dAjDvNmLpji7Hz7ZqNODNpaN2Pze8T9NcB92u4baO6sM
aruUjU/ZHxK2iCggq8nFl/30Ehopu6sQQQnRQbwtQoMakdpJqxJeWntHKcCYzkQb7Okvo2X4Twgt
yCthBz3m7O4j7r6lELYU04ixd59PzdzrqcZw6u0oR29Sk5LJyA2Y3PQwegwAqG1ti6CBzH/Ya9Fq
G+FBAZfDntvxL9YEY08zqutyMy6BVFlQ+E9wknaCkzQDoJ58zE1Sj9OpMNZTjzi7+4ghVb+yeuSb
7q7C/HfNQEBU7jPF8nhy23q4jo5x0eukeyrYcO9yXS2XQxmn3zzdIKUEwIrQ2QDJ25SCkiP3S2EA
XI0K6NfCunZnUj1sBdhYoJDFoa5sd24YTrK82wRsOaWqbpmA35qLjhs82XXccK3Z/Ot/AD17dRtt
YV78fnNsqOKuAhhzEbhyd07hODt2rno6E6fiABe7AYSgQtP+Zi0p0+4L1Vhpd0/ITl1kOCcf8kbI
xE4HMdwu6gCAJWGB3Kx6GENTCNXl0auRzQmqU5nD+yzOxCEfEqptUx1Uh1v96oj+nMUeIAeYnPW1
cJY1DTnoyIcTtbaqc5/GL6HrWJAPx0BOpXhAN+S3LSSVdRYd/nT2T/akT1/iP3NE7RNhy/xQO3l0
hPs/OjaltagcQp+Qev0yic6x6EbwJJWSbyGhPcijPXQz4VN1IKjJe6IMnzoR9YHTXElbV8FanMaN
8W4Harb+YBOXCn/m8IIfxLlEyLTvtQSiO93ZJdOhNxUYKe9tcYZOMLokZrX5bJdaZ/d3tt7w3Z2E
6BOa7pPPbVZhFW0xRhzagdKTuegpikHekFVuDVO56Lqfv9TEm30ZILsZ+/ozUY/abPIXz0tlFNQ7
cP1y9qIgIX82OvNRjAhzOz6WOYvGXCdaazY8aHRKrvd+6rt7cZZ0+dfBs82VaHVD4e69CkgyL/ff
LuGfs7utA2aKGo6L+sTUe++4DRbziBk/Xa6mWmeR1snEif8v4+7Ov8YGMioUVrCS/SBbF6PuXSW5
hIW+cOIvRO/ejF5XfiKu7Rg6qV/bCx9jK6rfnDYipRO2/oMf2jwzjVDam7UZ7z/N00D6tfe7Er4b
/okPilxZ207KiT9BOzCrEc85BMhLDMcGVsBVGwK9BItglq9hJDnLGLaumUWgnIRpEi3hHWsOzXQg
WffxcLcJF0VWllFpS9u7XQy4N4WbsKW5Zm7GyEGr7V+mNPLx4xXu47WQdESdJBfXMCiEihF3sGAl
X4tmLOfJyUniEwDbKJ83KWoWno/alq/V8Hz1KHApWtDPINXqSJz/yyFDrxe9VwNu75noCjsFHmtx
mnsJKrAFYbUPRrfIzKXWhaDcnKpZBUqkTCUH/qM4NDoEEmjdX0XLKyDAuXt0k1uHR2CNvz1YNYF/
VJD3Voq0WpB29I6lIEkq6phlu5v1S2GEOtM/DoIQKZ6chPGffe5j7j7VRLskOsJQ8zYyWD0YhHLt
Ga6QyFXy57ZCie5343dPIRXSKqU6imKY6bmnedkyhMphLh6D96diNsCM608dd9vtOTp16INLIH16
rIrDfap7x33Yfaq7c4ZgE/HaJOW5Xo+P1Pr3M5uM+26M0ItRE8sj10pJUWy5TTGv4CrxG/Whnzoh
xrDnjQIyW/j2kmnsg2rSu820tiCtEuztUg3OojfI+UbSBBpz0bTIzJ90r98jHCQ/lsOypT6mAkkH
ZGGSO7czbeE2pr9NEbo4JBYsXOyJ8mghTiEWH6qZnYHspAy1XNVD2lezQpN/ud7670PFWRdMHAwD
exXRJMpONVMPCC+SsgebauOTW2vK00DSc65Flr4FNaU8+aVlw3bvuShO51CFyXo3N6fsq4Hk69bQ
ir+KUbbZrk42MI0eILCm3I5THlYcdE/Rt0Fd/yVazZSzFb4BpTt/6zvNeR8uzsS8SiaVW1i64n0f
dQX166ynFD6Hs14CmBG2VqFas3ZcZz0WmXTKqdNdDnWL2lzv5fO+SpTdKA5xBcApm+QEZ8LwoWvq
z+D62HlJ++tMuHzw1qLgS5rJ5Qb0TrlTZYgl/6gNCslB0cyCbE9axN8LUy1UCauE1JkppxMF/299
QuFcmlTOSb0K9BjJwg8jeiXfG6bl7W8TiJ77LGMK3fXiz20MbUWifPTiuRHk76RS80cyUMWjJMVf
yfW3B31qKbLRb4BMImU1eeSFWjxmQbOA+ny8CH+lGBEi7imREp2SYVZXtSZ0Pw0Xg1w3VgAcofV9
u4AdJ8ckNajt1/J83hEqmZmRk+2FMyiCcasOVAqJ66MQIW8H+/+QdiZdbuNKGv1FPIcE563mWTln
2hse22Vznmf++r6EXJbLr173or3AIQKDZKVEAoGI+3EsCbja7vT3tq70s60QHiurtg9UeWrIypHV
0rXrhWrE9jnzFfX955iu0/SzksIZ90pXf7+PYREbPQiB2l8A0zK0k68pMTjXfC44wtSugUjN9TCr
l95tsiE1cnQSYlR+ZFUWsktghM8D0YmHu0lekTM6WDhn7vNwdugcvAzk76+Xu/UU5Jp7g0us6/wW
ZDHYBgT1LNj2ntIcTfaeBbQB0RzFUO2s3h93jtY04GkxJcLSyVqRdXkprbcxcrhVc4hIKG5Zr4OJ
+Oe2yf9lQK6S8xmHyk5r2ULIIul8j6iruV6rirgZSXf52Xzv+Idtmke0Vuv+HCybDT0RW424/D+n
NhPXSdH2/Me0BakvO32E3wgXJFnFKM58aK3b86Q1EOm0/PxDc16BIttvgM6qcx0hGWgPSfaReWOx
dnzSy9liA3qu1IWdq9rKnSPzkYLOjuYcuSmvpG0iEJ2w4rlFFvmvK1kFk0azayZgefr5wZv3e5U1
8wkudfugBWn3IDTTW/U9ijd3m6WW/rkuvK009SRdQpmdka766Ax7aZRFBBhiaxHQMXOu24d7YT1H
jZc/EJ1ps1U0SeLM68ol4J4XLCNLPacm0WykmK4i8Jq7gtPqt7bmE6ojE8nhWYmZ/F+yq722ORpz
tW+IYCVD2DvJVssJvvSjO17kUCJgr2klygfZ5hjFtjWs5Em2hUqzIAInedFczX3tkR+G8OJayksI
Ke+BgM36mHtEpM61FLTB7ap1E0QItK7ey4bB9KsHt3LaHSQt1iNz53tDGyh7VTNaBC/oJvsSx+Zv
Wp/AlHtfOTsicmUcBLfRt7agIhxD0bW14vvexu0DOASJn19loZpIQ00NArqyiqDxz4a6qEHTqKq/
uXfO5lYkJ/pVEBeg537NEg9afvUD4a77tkAg6FeDHGH2eO0ixQbGZCgbC9L2ntex9pmGaswMp1Rn
qT1kudAKlljLe/3ejHAhwEtZH5um3NUGyctBPG1zzv+hPPndg6cLvm/zlR6fIzQAr5wp/7REXt7P
Xh/+QLLD3NAVTUUGA8GkeIvXnpKQpx+5cAIB0O57t7EfxrkgKxcV4ArvWKKF9kOQmvaDqXn2thli
e3G3GZqinchwOkqTHCr7grFZNJkIiFFkNtmo+X54e5m77f4ybkfGcQeb5ugGdrcnMZvk9KSY3i2W
3KvUaPFHzlUHGhVp+8bj0Cn1c2zYW18VE7EmnX9MiDBdhrJq2PE6af16J1vDcvgSefNRPdE5ryXf
XtkLtgrgezaEiFYwdVlr2QYsR7iV1SkqiaLUAvcsq1pFxKeSvWd60F54UiW3QeizQB6G1LCWvQrd
VBZVRTy/rGY2wE6B4LZR8rW1ihylBXBA+7qwsy03Xf2Zwwbu5IAE/got8NsA8b/CCByWNlLf1z/6
GnAC0GKhb5ag8s7ycUXyrrtq1Ek/dnMhr2QRIkV1tMvAK2Gg06IQbrXo9LgBuEk1ruon3W2i9z5u
3OilyNrmvVDb71obbhy7LB+LXhUvpKUTHlnVrBTDQH8ZiPZY+WbvbWVraLDfR7VEJwCDziPK38fY
I0wqnjtX+BAfSAE/yEY5Piq/JQ67IWkJiuiTXykQrufeSgHYfwIsr5qmukr4qT3JguQr1QyeerMr
nkjmnPAlqcAuJy9Olk7CdjUzDMCov/o3Xb7VA9O8CFt891IEyYZeS659zp2S5SR0fKIRr+1cyIYh
y6y9P6SvjVX+bZoHZJlTnCsrWt76t5Z/iILp3EpE6Qyfl1f3ovkX25ia/1e/+7Ao4vufK82wMhI/
Jlbag7gzGmQMzzmnog4ExCAKedUVnJMsZP2PZmJBw10Qeidpv80gh/zR7277rU8Bq2PD7+G7ppaC
RQYv/Nsr3YfIqz/fTWbgGxpY1i3+a0c5431u2U8PFHNdcleB1I1GwLJ3oErzrY2LjTmzpWUdtElI
8DABjXdbP+hoGP1Wnwe20ijH3IvKsaNDUfTKI4GD5nNXZ9+U3OxPsobLVWzYm5mrju/NM8IhuzDO
h1PWOhoqOWRqjFYk0DfNxFXaZNFlJpBLR+RrWS2Uidjdspv2+Gz5/rdV8EY0dEiGmtaiFZhnG8Md
0bCNa5c8ldA/KDP5lUlxXBMgFEyVTwy6H1zllSl42uRaCx35nw2ojOE99sx3abemNAJDMXfRkh91
z0GSnCPNnQA4xCC4zSkWCrLkht4mln2rkQMD71uCMMkxbZL8aA/RY2iY6Tb6ZZL20qqCYvHn5UBG
O1Y+6Nto2f5bp1+zSdt/n7Lw3L9nbwp/S5CTs9Z6NzvXSdgBWiDToCDHZBFaXfA9I8yTJKIf/GU+
dNhY75OWNytPc5JrnkMSBO4ndqNValeLNdrK6tpiSeq+y+FDM50Cg/DsTRWQSmTX9rD6zSgvZaH7
BKh3je4RrkXMNrHdYjrdm0cQ9+2i9fiY0E3+cm8IwcOisYbmpZrmTzxtuR2DI5U1MiWMY51Pn2RN
Fn1hzF+avlqLesyfpE0NAcFUk8OPG5OHaDZHteFathmzCfyJ2E6K3i7vtjRtnMXYEax+n2iIv3oa
2uW3WUkHO5AmFy3kHNKWubBlvWSINtLG4ihcliJsdnBGrnkxIvGBzNJT51rDGW7mOZprpMmXTyMU
/g3QtGklq7LAh/+dQPkI7yTdktp0rx4n3nKQNDVkW28hG3TLCjA0ecLDSCSZhzTjUIhrQnS8UUzh
pZlr0i4CyziydjjImqNOBlGKYiy3NpJbC2m8FbUqrp5AKkxvIc1JW9Cr+sUYo0WdVtHacpXyEhYm
p7OgeXeJrekX/t8OAc+29tpZHKConRH8NRbaMgWGQjJ3ZxwyI8y/BCWJqw5UKmBHirKOp9I+GRBK
Dm6tGlsbp8hDRz7kCgSL+m7m4VdOuKofdrRFUcPfcJ+ptjbZcw+tK6xlXvrYrLZ1Fzlr81PbuAfZ
aikxxPtk5CuO1qi1U4mF3CdI3Kx0UVkn0ua/g1QISKDQkPSeTffibrMgue9ytSXfnB7Srgxj0cGy
/nsYuZv/n+n+7VWlbX6H7LvE2idSvpqPL5u5aOeTV1mQbLSKCPg93U2yhy9GbdMKlT/o3Ffa5HhZ
JRH0iXh3cy9r93nJkslggWxz0qUOLWHls8xy+lJ2Ccmi9mdQ9u615oRtrLNylws1vGR9Q/avqVuP
eINQnnI94ErokC6QxTA/D2b73Md8g5WhXpo9Z5zs8o83vupvqFV5ObqpWFelQarMTFYVukkhr+ZC
dplmOms7e63DKf0xiWK8ckcDcz0E3VeSVQ4laZXvPnCjLfnl3a4MvQgZG/WryXdslzk2+J3czt8G
EpC2rjONa1mth6ZbI9SUbWXVm/popZp6tJdVV8zwK4QujiO3yjcfkhXpRqC3SlVVzug/E9ecgV8r
VUe8Dlr2s1rN/lZZdWPXA0XW/WyV1fShMNajr37vpsmF/GqpqA4lBrG+TRYTHd2zg7E0FEv4z6xS
pVPPsiaLNEhnkIX4HvV6lq4Hey8sHP24DXTSYVT9djUv1kmMKXsOgUg0kw0GUg63Vn5qBilKc++k
MsW6ED3s2V/NbmnqxUrOeJuWzNrFmHnKukEqZtklXX4w4xSdQORiVxPx519VEwiDcD8rU2+uJy0I
D23lZM96rH9FxDPdFr5PnE7r52dZON7QnHrnKitjXZbt6t6oK762NCskloa27HcADd+8rCSZ0K3E
whW2cmlmwRBOA/xrlkBbMjX9N3tRZr6x6B3gk2HT4jegmxwFgbbbTx1KlxxfRJ9aAaPSMp0vTe/z
oIsLOPEdeRlt33QwI3L3C5igL1rRVc+GPsYHlkraGsRz/yVmeZzo7hcDTx0ntYVKLKzQnozJ+S7H
sQ/g8U3ayeNAxiPnEa3Bczc0b0gydXg2NEv7TEYp2p2EiOzl1lEWKVuhwC54TM27SVmEJWmfalMi
EJ7ZDqThYrLPhWut5CbUiWa5tsxfal6jXus4Uq957X2qQl/by5osZGMUe4ue3Ljz3a4LYZzaQp9K
pCrV2n2zJn06W144LjoVUcEJyNzaFYOzldVUMV9RdV6ixoomxoytMbQo4FMTwUlexVOQ1gt56ftO
XC/uTarTsGmpNCLDGfJbx5+XyP4tjMZyoTlOwymaCx8vTLaq9P7Dzq12KxtQ3/KQPgnzd8vIyDgs
qqDmb90TPSQvgxm7E82iFvMD53QrZpLPrX7r1HLkpqH1BRBrjpmWUdE1PDeN7WdgozEKl1rBVYye
6yR2zazdUxMuz1M90ndNKsSr2nk/W0HfRYexRxmOdYKzIJfO/zrZ8baKDOMHhP19HbU4+YA0sH30
9lZt5w/SkZ+IclqofhYcZdXXgmBdqqDJnNh+rYcJfaR4+mx5TrFJmgHno2tXH7M9L8X4mZRZsKx8
hTneWZZESB1ydQg/DCcGZuzWL+0IBTINu+/S7KR9sC30YWGmO4s92gFyN6Tm+cr4Z3VUhn6WL6T5
dnnrHhBuhXQ48NxfY/6Y59ZbQ14gW9zn9F370SYPYltldn9S/LxH8B4pK7PXri1a5gZivthka6wO
/UkWeZW9KINvb+M6sryztIEGIYZGFNVCjiDIJMQ9Pc9aZlO80zj/KRB/ReubnKQi6Tfxr2Qu/oD2
tJCtZhh9ymu13U2NJshqmEeEQcNJUGGFZOn96iizwED6WCez+cI2No5BW3YsaAoWIVXDIcZWqWJr
U8Azg3YtNHXl+82PosCVryQlOoHkvZBZ8bfYO/9XZN/b/meDFIC/2WZCxh8NTmaT/HqfRvaWKvE3
4fh/zv9v09xtN/n4XyMyE7IKv13eTTi/m3CWh5a97+/VDMSTb2T6QlPqcoWPIX9AYSx7sOcr4gtI
YLKu0iKLKUBFruot+7eubtKM7Id2tyG/ZhjKMeU25rVrOVJObThqdxnxZUmTkXYBihemgRs5DKLN
FJm+u9B4rp4Lp19rsirHpUWSc5ypGhvVJ22cNL+uPYVEhN7fmXx18n1tbvhTt703uE3bHWucjre3
YaizCJiyQsjZfkxxO7UujlJhls5jUrvGmbiXg2xTZ1Pe24A69JHV0VyVDU3R9utKc92ViFiHL9nB
eYua9lkN2r714Y96tYD3nOQs3BXaR9Rs7u3E/jV7qC5n24l3Ttial8bME56vKUegWq0SogPZ4BJN
hnmRV45f6Xu/aZ5v/eQQv0/+yrxs2qX803F8M8LmJ7Fraj1cWPOsst99qjkudLSL/HB7SQ1WRkhW
1qqfTxv7rvVJwSuKnayidY4QsEkqkqw6KaiPqn1GMMA5oi9h34o/qrJB2jo3CjfFGESQB4n906M+
WaBvUz2iMVc9hhFnXkYhyPjqx4qPmYI8k99tsjNPwWaV9NA6ZFX2k2ObiLWHgYP5NvaP+eo6aLZF
TS62hur50ci7n4Xb2seeRQMp8JCWSKb6u2GWLC8RQgDHaUZ1Xm1gl8OcADNYaqW/kjP8dimnlb1l
iwdBhB8a0kiTingU4ptIYhYpmvBN5J5ImcbJ1puopRd9qq5udbJQndOt1+j6ECys4OtvLaYclM/j
oZ6z/SZPkGV4wnrFqDzlOJFVyPqKwowLBRlmTv0A+gjtEA9FeArJc4U+rx+iNNn4+Dh3kU1a1VSU
5oEzW2vnG/2TovdkWUNFXuhT12zYQI2fY7wI5J+OH8KHicA3pNlUSXezZ1Y13ex9Kn6zy/4T4SS3
/kbSKmdUFUGyDOCT+rK8VLO6bhKzPW6KMTxMs/ZubyMtoCGgt6lnsV2djcuOX1Swkq0+aNaTZ8U8
oOaxZTZaD6oS7tq5L9IHzsHxvTcQptNjbXX6oq6g9sCCW0Ds1r/oWos8ht+F4MwNUlxFLRZJ5MaX
LiySZxSXriU08U+EWWUby68VAGtu8cklkxn/UUGyHxrtHPijmpieSdGszqCrERAqEQHqnepm8q0A
QBEn+dVZqxR8aSnh2bKz7CMbZFUWhU0eu+ejyOMHM/Pl3lFeKTPSOe+/3aeXZjnJ3dYH4efW/pQM
+bSp9NrXNuVkkbSosF1bIURaLrmP1iyj5iYzisvT0OrcxVM3SjY4kNLFf4wilio66K6+uk0i57t1
MuLuXVP0ahfpUXi5F1ZOFHU/Lu8W8EjhBY4lWglTaL7gkvT30nbvIq/qwpmWnqYpq3uDNjoMw2vq
b80uJe9wfrGbUV7mFZEd0JtWemL8/i50G1dcW7RfnCruD743dgdXtX8W0iarsuFe/a1LVCrJ4rf6
r2mUyTOWHrJaS9l6H/xf57LnF1aaItih2bwH7TFtw8EOFtWM0Gog+4MCcIpVobj6MQtc0FsStRUD
jTrHnO8sRzPE2etVo4rKJWPUnD/KOImj7AJ+IISshACT7xfmbkhsm9VjpXzqe21P5hw0bjUYOPya
2eWzvZzK73oMqSOMAnEpGuNQB+2mV7pDVJv51yB1ap6SuvIaRka5Gmqlf7BUM9zasDWODtITyzYZ
C6TtBPD7pvmS1nb0qheK/ZCTSJyBe3v1OI95yf2DbJIF6AdCmtUa3UB6s654rGtjgebutxKt4JdY
Fzw/dWUpayZiRi/2wI/MidvVyFp7ZesLSwnjZz9ou+d4SKOVk3rNNkmt7lnN8+jMHfBNNspi8L3P
DqvFk6yB47C3tUHuZqTiFloymTNP5trBz8mmOmm3OILPY9tw4DflrGFmiE8HIZuYk7kK+WRtN2Jb
JtCAwlDpeQj/rcQjhXG0pAbsbBJfem8o6+ILMi82iGW8AEoacMo0xA8y0ooow2vZpPGDDMKa2+q5
Jtv8KLrWaqIuxoZVh202BceFsbogVr94snMjf2ItTbJENmVbWZUNek6ecBTZF2mqza46icZ+ufWf
B/nKLJfqs+lJxi5Klr3RfI1cvz3KLpxkONdmspb3AZraLFVukqdaMxaxzSI4LsLOBBWceHs3Va5R
5Stslgj8vCBZ1l3Svub8X01IWvFAeW51m5wFNIqqredpOh+iVy9LM+CIbH6YJiKGbRwh+zPXZCEb
87nHvdv/bhs7VPiGmuTeWFnnlgOdkD21A25kPUapcxyGoLyiUVIuUWlNv/3fPVLmGP45R6uVaJLo
ub8r46R5rkflw+M9nvK5VmVtsJv6QVsqilE/6/nQPMfJhzCS+ElaTDRGUDI0+41sC0fXvhgDnCS/
bh6TSBDWXBoX9qYoc6dd97XnkR2YSvTR2K6+qV093Oexal1abgZW73jHisdcRboul8PkKmunIAAS
1XcHHOaE2NLUiNcR9NKtKjpLvLadZ/9WvbfKzv82NsP3t4N5m06iOcnCVSEf8NDNQTn+bZNXagvx
AlewxylINgd4jimyuipkydXN2M7RpFFr71JLnw5TAR1bQtlbFJB4JtkvnTYpu7FrCdXPRPhJLfUl
0M/gK4GThIOFzquwIyQSC2Jw4g6wqx5ezF4RlxiCDMlN/ExOqV+sb41W1Nh7y1ffA1IaOOrx3vKa
W4RrTe22Q8BmlbuT/lIGRn3k+KNbyKoADv4Q1jEiPZXSLnX9XRNF+yzbKgALsVIGF1nTirFYOpcp
5Fb+AAPHOY6xEi8JAEBeZLTGc1dO+hK5peCrrdsbVkrme9cUUEUEhCxrVIK3YhYEmzvIkfEsTFIN
EJ3kSJbW4depNDfZaJvvfd8X2y5eBz7o74mI4eqvsETncGw05c3q+q+VWcVXWVPFW9026ishde0j
h2vnJMlR/m49TjJF4i9lVWR9uiUU2FoTp/eRkh+/Lysrm4iyV6ZdQdS1SHANqXNhBgPMqV9XQwop
g81Av5ENstCKxLr1swF+HIGGLe/jk5pDFOSP2hoChBds7AwVrcFp2RlXY3xxW1Vwx0y0J0jN/TIu
aocPffIXtV0Z4Lj0YVk4fn602rJ0bpepV+RHzTFxQdsFREblW6tD58bhliM1NBAGPvKUyvUeWZy2
6Z+FN2uGp0b0LfG8Ja7H9kcadQ8GMKpP08gPxtDL4qFx42LX9RY+Qi0VFz0q1VWgcWAPs/uLHDQ6
+wIK0Xfb7NNFoGbVa9YhtF7ZXreofBTAOR/sIIrym6tHo9o1sdW+4JOYtcaIbZetVR74HPIY32Sj
nfvuMx+MbJIFcudv6He7Z1nTrdpZ6k5PxNk8Nejif51LNpbK5PxzrhDBE0PX3LMxD5ZzReLFT1Jj
Jd1undkmqBuFzU9/3W/1blCcZdpCHKrntXUjYH9M8GB2sCLMl0SL7E3ZZfG6mdfaXVSBvlW4A3dz
VR306YLXmnNfaopWiOchfpQD5WS2WexR8Oh55tGOQFBJtlbqHuVcqj78+yv5r4Uf8ujRfe9W+KIx
CR0N4nDTdnW7kC1uV/5sltVbHzWttT1xHvv74KhgZ+HDD1poo85ttCLG7SgstM0IY+UsMOH+Opu8
GXuuBtoYIsvE5a13GhJcq2jRYQKRpzraJ1MNCDNuWm/T+/n4WZ9gT/1tbktIu9Ks2v9q/kdvOUk2
+/T+0Vuagyj6y81hGw+q0+3YOZnbGBr9izH63zqrGr8BCXlSABC9GSIySa4yVTI3K7Y/7TQtZA8w
i5u+c8nm9IKCgPb2XY+0YalzAn9mNQl5VVWa/CzrLXHj/cyFcvtvLK2R7cqNH5lfXNCVcT71okLt
qMSrbeNP3VZwdg523SqnrnPFesr7+gWweQ9Xrh6+5ZU+33iMHziGtlCHF23mTi8dgS3wSVRivOZP
zawI9/gXOxpq58Yo1BffgQXbm+bP/iFCUff+d/vcv5v7ezb95fzyA/1n//vr+szzR3/5fv7Z/1/m
l++/mt+/PebrgQOUF901vwd6239roUBPcYI+jLMgky4E+G9mO1wG4hv66X8NkWEfgNx2LDhNcwc9
KNp4jjd+htcGiq1S3m0B87ic7YgXj58h8iyNX/aMRLubfe4/OUa3w3vSLFIEV461EVfVIkkV61j2
uo2ARydWskUWsuFelVdVrTPkj+Y8ag9tMAy7u33UehNPWaA+I+sMlymNxaeiq18dTlV/wNtNFRve
WDv1uwGNmuUAhmWTFG4F2o8CPa3qJKvyShZKz3G5bzQ1JBQeSQopWsXUnGURF25zDudCVj1zMJcg
XprV3VYZLX5sWfeVKdrohj8t5Dg5RDaMBVRZcjor8P62+qmbdKTeKv81d8zw1PW2drOPEYiTIbGQ
01RRJGFvYFy6HvxLnKSH0m5RUU+I5tq6GcLdsNuVE45e8uZsUpEnfebfZdPzELK9cXO2W/b4jDrI
9OygXUBKaYf44mwj7WZE2JUFR2iR5meJB5LbxudmcEHgEpYB+dityqU/OGQUJOIiW61wzrMiSmyt
6cH03ALimnfDLCabpa7q7kcUjO8aXMIfSfxgQzL0F5ZFfMQ05wmC1V+3CesWkRN20KntZ0GGW79F
eS64gICat5h6j5QvJK5hp9oBkQEaYDe1LA6yNuAaucqr8lp35XC7VnjGrkyR8JkNBAKRw0/WUOqT
el6SmXiusmLIt1U3smQGqLfkcHI4m6RtZbCgIP3o3VevzpdDMRrwbgtl7atpeIi1fnqqzQjkLGC5
3aCa7tppgnrjDCjGaoo/vDXxDHxssmAvonZ4G51IW7ABzNBhoHUqY54oCOAZaTigUlLyxPhVIAL5
s8r+KDoobgmPHhbQhTSo7rW22yVrEU5NIo3bRuyjiTNXybMHetdlq2jQ+S/p9kzXzIklxgW/topa
fBTKrCFex+6VA7fqaBBdgjaU0pEvGQQbJm8WZUN2ROY44lEWLO6vuqqBMvRhl93sYAcMpXioidx+
zBMSU0Ixgd3+e4gRlj1+w+DjbpqAdO5UHYf2fRrOSRG24cl4G1oDplwmU5utNA8h5IpgnHM8Cf0d
FH/pq817bgr/4gDzXEizGgsUNAzrQ4NqyXm/s0GCnbipGIfiShFzuLKa7au4cpVVG1XskfLM2Eyd
ll6d2M9uRYrUCbLJILAtQlEuOZGVW1VHh82s2/Ga+p1F9o1mfwbRvCkMP/+e981HXmnDm2Gr/VoR
UX1C4a0/5U1ernrRNi9dmXorjsjDXa2F0xv+BcJo/Irki14b3wKn/awQa0KaIDXVN1nfpP2zkTXG
i0rsFH/e6S1DmechmNwn2amcvzLkPGgLO4S0LLJ2q6hDvCkN+H3kvgyveueeFJ67XywHDqY+EJwT
hqhOkpIJl27omy/lSApdbifO4wBZ7NhrxAGMRGp/KXG+6a5dvEPeT3a+7YfbujGbT/ORkeyASi8M
3DHrDlUnxLMIy7cWv+vWxxewq2bwa+Nq2ssccbSJKzs8IPpLEiQwqyViX+LroPwohTL+RUApdz/y
xZ8C1w53ehHqO6f21MfGh+0NeGz6i/ghAFrKt8p3EuJuavHg28hW152N5CyhDlleR0d3JkjLwhsn
9UTsT7oZ59CKu+125QCZdhq+ULcWc+4YaHzEtm5gtH/Nw2djIYSKvFpZZMPBn2xci39eyroshGEM
B5U0kv/spDaKyrGz3w8HMyqZhQDGgBghUAkqQWZ6qHUXvwrNx6IauofI/RIZOrLqSRpkJ3/0nmSb
7TbmY1B06q7KiEntSSmIlrEZGOsutzTOsOa6D2V2ya05B/tGd9eA8Vg427SE8jcWQttNFUfSJLPb
rIM1TnzqifhvBCy79qGuQ8L+1f4iawBv24fCcvAwZ7FYS5ssZp4CWgXaBSETppK2xhMfqaY0h1sP
80Ok/gEPxQRLtCN3KyfWAu2YOf6xFPYjp/fRNVFdRGYC5zHVS/sxS83mgKZ2uJBV3x7EFTVFXHid
M32ptf4wCCJdFDeedo1iGBsWHeonAhDBnyr7elAe8Tx1j4NdxgfHFO7C9/wfRhHPS75Zw9p8tkrW
Jg3nZosBgvKriKNkVXtlzesnCAEQJXi2axYstk3KuppWzrEN1JoT27y7erNcAYjY8bltiRIcDSX9
8H1km20bUJ1lQRcgz/ux8Or4Kyp+/qJLDYQ9epBqsVMLxCAiQjPsLn0BF4sWVhvZjy2Ov/U4EH5I
2ri2acqabAwCD3ZWJvRjx6J373d8jI463yNUq9kZUx+fSf/mVmQN8RWpRR6L7AIex1nMpPSL6Rl5
MxX3CIJsg+2YsFcG7QP9hJiMQ37UNiDbJrDLvwx13BfZDOH3TDKG2wmJgzQYF1an2a+ThTxu2FZs
qv2KDGkRr9zarz6IQEIZQs+BD+t29VEkC/ZC/seoWvkJlEiylL0Sm5xvPXGQHZkHgXxZOUkGFlXU
3cWsvYrftFUhhVoqb07gkhTp4p3IRfds+spSHU+BeemSIkSzZsgOAgmlb3qR/WWqZvRJ1QhfDCMH
XVnN4tw1SSYCZS1QF6lfXaRcjwDab1tOWegLta+7qzOnkclMWplxSyxmBw6/e3LmdFxp6mMfOkvS
iYPrJMXzRO7iAZHpblFWcbcbiInbII+kXuMmDOFXaBdZI1KWwJS5gFzYbGP4xDwhfSNal3ovFkqR
Wk/gWMRiHCzvc9eWV1QgHH/Bo9aagba86jnMYjJHyizcZHrOk7LXY4XgqARNVxHZJGY09hk3lT6t
fBKuWCe2p1u17DyxaUyATA7H0vwZomjjxJqqHtS4RmcLzOgiEV55lkU6H95UfPLDzRhnO+g1xkk2
qqkBfQQf2bo0EfNIHKJCGsOPLomebiwF9P1IHBg/49x4iDpXfwjyrryQYAjV9W9TPV81ECa9YbSP
d/sQK8bSqrtio4WxDycawc7dbTruiMTujOZtKjkxkqPtqa76H1o9wdYfgvx7eql7p/muxGa7MJxy
fHaqyeV/avQHdrbuqm/yr6wALFQ0OELu1CzgJIwUO1m9N9yqHF7Fbp2d/7APRquuIrjaK9ntXuQ5
Lgwje5AWw0kLZzWMWrsUhputB++gCr97kkXg8NF6olP3sgqpXIP4C4lnqLsnhW/hE5jLbOs7Dury
8yhpg6ZJ9roWuQfZr29IfIknb3MbMHfLRZBt6skbV3JUXxndU1Wpb0iS5idpGhy0Zrs6ushBxO7l
qI0Eu4ITiovW44gbNZQr9arHGQuWn7un+KT4qb8xLN0/4FbWnrQJvKvsMdj1V7xb6nOtOtW+Mut+
4zVoBat5tK/zwtQReRHepWzI929d8wSVBIQrWgIr05ghVUgTrsDAVnv8ls6HxcMlLGzjLQi16NQT
g7YsPMv50IOaW6FaReyyc/PN9JA/SZ1g2eREzGuaE+/rVNdOxKeF2yiK+mveNMUa2qj6hLfeWhp1
Hb2VZajBl0nh0lvjZwVBiG91F+2LWNd5tjnjNvQmj7wSijbg5uxmo2B3gzfe8gDrJ+Mnz0ycZTO5
07GMO/s1TKx1UEzY4a9stQluqpnpw6dM4JXuwLp6eCJQIdc5ApmHjzlhYUExFNe2mKpHL+i/yOGF
I6xVaoJlF5xex2F6xtms712XUPO2GLqLbtvZOkBt98UsNZMU1iz8UluoR8stT9Xvw663fgA5eDWt
OP8U5nm5VGtNPP0PZ+e1JDeurelXObGvhzF0oDkxZy7Su8osb3TDkFpqeu/59PMRqVZJ1R3qiNkX
3MQCwFRXJklgrd9kw+hv5BV7th7XK9rotp6VtMd8arDyx3IYBNB+Lfwsgu5Gj3U2UVwxA1XxVaPi
Nf4xe88YeuC8WaHB99FbxslIA/Mh6IFh9In91htAWRTUB/YmKtIPqp+wi0SgYCrUDEOv7Iqi8zOz
PfLkaJcSRQeqtV2O2RfPKUMMqDxnWWmVvvNdmn2XIJbU97gmk68BQ92Y21DBIlz2DjE7tABI9lL2
GiWkdhtqId5+4qi4urNCs9j/kgRrXv7al7LVGky7UvUkwjq5jIqZzVS14XFGmBW5vq9qa3xir18c
fD0K1hJY9ms8nOMSiPZrvGC98E9xOV4ZioqKZCp2ahL5m9TVAizojegp6Axl28boH9heFD/1ulIc
LB3zS9mba4nCvmPkjTT3uq6Om/qQ3EzaXMRp6i8S7mEqXXLoe2QK3tEfMka9k3L8D/SHMpjJQcYk
QER21IK6QA041DYQOnZxaLtxJoMyshLpb6XDk73WLSxPircGx+vnahbQJwmIwtk8NPkm4k2bg2qU
mQJzbM2zPNPnMwT9L4MyJQcZeo/nmdVs+x+zZAcF8e9TvUb8NEsPpq/VVJs7XdOiS5vG9iqH7rMS
BSrrMiYPPtSGnV64uFpB4rnUVdeywIX7B8/LXHZT3PFf+GMK7mBbt2yd43WcvJbnQZpsZuLKT0FF
9ayVPYF3aEUdKqvOzKtdhdDtInHrAMPN+RNiPkFeW17nOnv+BLPo7FXqaeSdjNa9syYNpp02VF9d
41uRR8MXUWTGkj9DeqG0LA4BBmEbHbvdS6DFAo+02l4rqcvOUuuyZ0vtYOeUersb5mYmKqSXY6c6
yF7EHDqgTEF/GtUwexZt+smNeusMpzt7NiO28txVhybgZ6MmfGo9qcUbGD7kjQIzOkeKmz7AHLrI
uHDyHIQGpOEJR6U3uy9Wo2tlz9i+m8eiD79P91IkxkJU1M+GlfzjdB9Qy5s15dfpiLCbR9929aWd
GqAxjNBbxi7ZntgY2Qs4bfRSt68uokZPTVUrt35CIT11opfWCJwDKZ4GT5sifhnYtW5UuwYtxXey
cBWr3uqjh8OcUQXnocGdfUAfelePWCQp/titmqAQz1No/VkkuFOUyR3UZJbYMwkDvsYisvKzY5jD
STrtSj/eOcTvHTsO8ZdF749QVeJZ2KeRB4S1avdVUt5HqFOrWzgBzU9NvGPaPVZR92Wr5ucgrmAY
em66MkwTBcT5kKbtpwS5lP3YlRgHjk2UXjQUx5eRbbcb2ZTj1LkjHXWKiJWRXS9QDdXKNRJQeJ0x
Pg4eWYTIqF9xICypkI9iBRppTigguI0md3Iz8FJ7Fk2yiEXcvJqGpR68wVGWcpbv6+0yFdhEy171
dUTe75VES3hKE5zU4Hg3rN6jdDXWXnGoQ9VakdYMNl3CGxyNgc6Cx8gOzDavpzlC3TWA3BP4IbIk
HdX/OKjTvTHL5KxYezuLpq94v6NRtiT7GD05TQwyC6/Ub2kNUs+zvkbAEEgb29ODkWFDOwymfzQF
fDakIsK1YsO5F1WOX9FEuplqOvqI4kvPU5jSoI+0JbYJ28Er7D3cbetch265csdEf610cZEfZIbB
LoYLiTUcL9JCnYAa5F50kWdWXX5VlMCmEPhLvKwaFwN73MVTUp+7QWHD2amiO3VW3Z/kWZtF38/s
XihHNQQqzoD38IehuKP31962m3VVrILEZEzZLG6DdOdiZXUtm/V8QTelHr3KzmKGi+ThYkyc5FEW
v2zF/MxSKbuRXfgHZCsdf4ut7GQJklyvVYauckgHyslBrPu3mNiJFUZNQJtC2Owy5s1n5N3XiqpT
Lsal8BovPb3edVRvF3LE+4QkRFrKtYcSlOZfFwlT/ilOiMjP/DEyLmfFnWOu3Bg7ctnx09X5QPMS
Rmpxx1aifaoz5yYcO5Agc8vR0idFDd2zbNl1/tVLZ02OMe2ebBzd8ZosppOYmwV45kVpOj3QCWaq
iNYsdd/tDm09dU9xF4zLFJ+8vZxLxhtrycicdnLuoPLAHvvA3F7/DRoKI16Ha4Kc61Dk2rSGmmxk
bx97Aujj7K9XYsFZpRYWil1fPHtWtJtU3f5kmYq1SgA/QB4Kikf4g7fXOKocq5j9/EkdsubeMfXP
Mi6vE4416pxuM91aGdzrrpmcT0Nrajxtm+oShLF7tnRhkYbQ0BBs0mFVD9hKlk7Q38LC7G+VmZ5f
8ZqcVBfI2Y+40EWwonApWKExQnb4QsOsIkOBZQ75haq4CLuOlwyzkqOMpWYcLXhiilW5byLA3xqr
+HXp6uM+prD52OfTXVP1+AQ15AJHu+4eLRsyIg4Bp35uXUMBaiYVmrOyFcFXw8s86Y+yOXpRtvaT
YNx4MRhEp22tTSaZO2rgtYtiPsU8fmNWXTAvYYi1M7tHA9dbrJooAIQz43C1Kd6m7nTIClt5a3ik
ipQVOVvrHSKj/LpARL41qbvDRC1/4iVRH1GInR12iaMR9MeI642qPYg+y4PVeBuUpXYMWWYfDXgy
TkuGXOehvRD9UN1nSubugjEatkOUjI+pPvxB6t/6I7J4jqCX8JIXZrJxQF4cSKaHt0jgIidjxdYf
TnZvqUP7pdGx+LU9Kzm7GqCAugb1qtipeUQboV54rHt4zNGUBy/uzeOcmAHuPwd/OnVl1GjLdEN9
GM3Hub8RWrx0560my/slhgTeify16ax6Ww1XoaLYqzZt7DMO3i17noi7JSjKXWcYNvgaOnxRAxjt
xABJkYf1TgapaDnXbhEEkE1cq1sMKHWtWg29E9Wwpnu8c8V2NpbCwmtsUp7GwzfMXSpsGqLp3nfZ
cCKycpYtOYHqoboa5q2qqhRtysK2XZZJXd3KIR7vsP2Ua9bCQA34XswHX0d8w89idy+bRucn50Dd
wXi+hXJPWr96Fqgv+AuI8/cq/+S3wI9j7JLC/EGFu7JWUywGClRZ9rY3BXt2S/45cUP8kMi9PAR+
qSy48ZtPXZl8v6JODeSvK9boZm3dKVPXWIXqO1OL0bSoKu8VIeZvlWVUtwFMAuwe3WcZHg2V9Eo6
uVtnHlXYxlboofbIbnvC9F0XfNfEO/RxVwNY7gPOVPVrlq7k/4fJqR8sgy0vdDo7L+BiJ8PPTdwt
lQVFKGuZjhNGS71ZnSIFwulmnE+72QpIHmqttPEOYUyBAEqzkMH3MQbKvVtRpOoyzEg7SmdgTR93
WUOhKuKeXAgwmk+jnejUgSZ4wH7ur/uqcZ4ba/4F5S8Yi7lnvw//vLYAbe5qVnurwGzzl7FMGx6t
Xrb3PSVcOZ7XbZQS3LXu4tSVdrypvL7b8pPNXzNET9o5cWtCgVnFRYz9J0K0d8K34wXWZtPnFiQp
b7A0udPjOKF86sNW/CHVKM+k4OJVlfHaw0abVa63eR/XRX26DK3UWGZ48/Vt1t+O8yEpHfLofvGt
TdEAkS0ZN/wQFmk5shZFf/k6zE2q8lKIVznqPdyMLHCEnqe7946yIIEV2QAY5dXk59Vqp4F3NbL4
c9H7a5NHwzmpB3yu2jG8z8DyLHULFOpYAWDog7z8pGnNM6aX4bfMoBqqtzx1XW2btVrBFtD0D7pT
YyqliG/GGBivbjkGZHDS4VHv42GVFaV52yEBs9HrqL5pdRglem/OhM6+W73j5btgaJdO4ULRo2BG
haUP6hvZXcMHxRmm/1azQdyWpIOR4sljbOLyu6m18NHRgHFlSkHuPdYxf8Nokm87bA4teLxXmHly
eESeZR93dbCs6j7f8ZRCdrGOzFUwP3DloWmiIri2Y1Fl1cKoYZL/57/+9//9P38M/+1/y29Jpfh5
9l9Zm97mYdbU//MfU/3PfxXX8P4rTVtjtekgJ+k4pqY7tq3T/8fn+xDQ4f/8R/tfY4HqBinA5kuD
QgvYrfyuGKvurlfyJ2k+bmRgV7JJWBtpZR516rMcxao1YdPGytPXsm/FzM2QB9FpLd4x8TcgYNVd
Px+KKG4PP0aJeUf+I6T6lon6q9ouCz8anhP0ESaPtLRsgUGF9BA+B03S3meTA2mUMb7i1edImOy+
b3//x7Dsv/0xbM3RdddwNF1zDNX59Y+hA66bOrYkX6aqbjaa2aYbkzXInnRZ8hT1+cUxI/Vz5qQk
8lsRkjcNokvgJspCdhSO+YSGq/cArTU6dKk7ruOhxM6tah4wucQacUqC+66Jkv21GcwpapmnVkn8
bVslwuAkSFq4fj96ZC57RDc87rHEes9syzNdMeyb97ly1vtFfxrMfPm5csR73BuATSJRB2UNyMCx
yEb/aMNozq/twMAukb/WVvZa85D3cQixBdcZrpzx3p1EaWYtMTf3/+3Xanz8ggxDVzXT1VTD1CDk
mb9+QUPlpY3f2+Lz4HlrY5bF1uYDG6mWVRxnAq0iD6jBX8HSGYJVRbXjp5gc3VLsP8a5YkIen2fL
tjwLBlSC1SkllzgZKEU17YZkRsKKwIrPVZAk10M3ZBHy5zIAS1ZV0VVglGz7lQtI3O+Oco6MX4dQ
EX5CnsRHIKHW1EUuMugJBr6lv/8hy7v2l7vasGzDdYTluJpuOtaHH7IoI8wqFav4rJhRtrRZ5G/z
ssAqjrr0WycQJEKm6Dl3nPZIegA66hx3IoSv1EJMl2RSvFtfmF/7whqxHeR1xF1bH4Q+qC9RWSxk
PPCMcMfmttjIppbh+EZB7pFNmHEyg6G6XrbUCp6vjZqeJxGkm0TXenS0k3CjO76zy7LYfulRq4hn
jNOHeOovzaLNP/lj7Kx7fB72CTJaL6GaX/FiEdJz1zjmtO1LQnpA4rY+jM+IS/yXGyoRtNxjWDn5
w5xmXhVZaG5kUxmb/ALJaBezfSnQ0dQh7AVdvo/avHjA75SEWVN/G0dFW//+23L+9tgxyDST1xR8
X0InK/Xrr7oqa7S2hRF87oIWY08tf5ms2ruL0tI+93nVLxrR9m9DG1AOwtEb8pmjPSF5sMHhtH8T
3ZBsnVYPt8JMm3UdULg0KBcetfngkCg9yqY8k7FA6KTeMGiO9Di75bECQ1/ltimxtrxF+wn3vyEV
i75Ui5Onjf2pQPv8qRnFJaii6YLGRP7k6uIb6avmRraCec/ZFEF9lM20Dftl5dr9vppnlj5vXn8y
7K3sDYEBro20qje+q6eHYEYQAGlpT90MD7dmKeB22dR9fQKEAXJGRmTf+6iy11GFdYpXP6sRDmmj
/qsH5GlO16a6RbqTrep9g8LkLo5q1saJyoo0VhlqxN08tG78ne3Btand0b6xUeaZMDnM7Zu8Ms9V
jl11OXfIXhnXGsv+ly9efrE/36Y6W06hqbahmrbQtI/vmx5l0a53fePTqPvVKrcKAFJC6a+HmB88
5HL3Oa8ia8ObO7qxSse6Syd0FG30smSLskZyEZ0JuocVzewR0q1zzwwXWU2ZdOxRppEHpD+ys2P7
lOEbU+GZj4Wsg4gIK+fh3PHm2f/+R21+fFTrwlD5ORsqxCbDMDTr1x91bIrSMbRI+2Rr3gvmyvlN
w1Pmp8PQI7YEfUVbxhBzFilaoTcUAfuVmXnubZnq+SZmtYYvBpJyIsu9Q+mE1kGlIrrrkmm68bqh
2hQ4bd7CJugXvTE2xyLUSK2YRb0DQ0fRN5nWjpd6exM4xkGeFWrUXc+yH2f/1Pseex9HnjRe/v7v
9LebXxeupTua6RjCZS328ZXWRM6UOyyfPkVp+i3LLmRbvJshiqxzOJdmZblV6Gm8QsBCrN5j8ixu
Hf2k4ZdynVAiObCQp9E0Y8KMctzIC8jBsgNhgnkx6x1HahDjd+ReB2G0DMYA6rzTY+w+o/nkqTrU
s/LGmGCm1PWUkeD/6NRngfrr9cWWtPQ5ZmN8fHMdQhH/2jTmIT4U+gXSgSOqfnV2W9Xpo+4I8yC9
IzCWzG59VTQ7gSYieHqa8iDH5ml8HZsC33QWogzana8Mmz7Sa9hbTqst2qG8AfjofArUBLdhB2wF
C16btaJ4NRvf/WT1drMEiApZXOud2ypBW0+fO9COYHefB9mFQql/KSYPDbW5IxvxjGq8EW9XEeQ3
7aDOq306oql4McG3/P7rt+V98MszwGJN44JTsm0HTInxcQGOAlmiIU34yRoAApZ1yF4Gseh1pPT2
c2l6/QpOsLUL5qbSA8lTjSa7kb28ujFjZJM/FkI8ZvDEZHi0KIXzcvuCuJv93GqU85zcVJey09VR
1fe4VTjMvU5+F/T9I2YT5VmUwr4RfqgvW4Qyv4BaBCBvjK9TXQDiQAR/n4V+8Vgp1Ysc0ClZvbDa
sblDvSs+Bv6UrBNvUD434UIOyPXMXRVuMB69InOx/fV49c+Xxh7pMXdH65FVjLEbDAVzGcmjcVKL
XZzf8/2iWrFVtai+wy+7vgPN/T1WZWZ1Jw8w33+OycHvc5Woq6/j3mN6hPAFa4pfrvXx+qVNkTdr
FjrFkAfbVs8BEN+3xMAtIi5xVM5rxX7tI2SAa/uta6BEJJ1aIb7hWW92ibsrDJQnYE+UCdGLR7OG
OGwZkKZ1Zt122YCEaQLTx3XLfVeQx4X3nXCbGD7un7A3I9gQ1dgfWXj0wbObNw+OTilTz+tnF7zn
zWQ2zgPoBGPdu2j1hJhLPox+1eFahI1FBBN5ycIFwODQXuRYTJupvlSKBwmJsb5GbrPKp2Qhe6+H
vFmabjTdJaJ3TmLQjK3+g/cu6esf2OzvnHl8Uactzpq37yE54cP8D80Pl2shaKxKoVsLOVey5t+v
l+Igc1ALHCpyu1l3fW7cikJryFfxscZ8Nswx2asWrn49+/24HAnYjauSMvVmyKIl0Yvy1M+9J6PF
f122SDVoJ1cCHmXbmUfLs2LwqTUyLiblNxlgWifWYoDi1OhOHnKvgZvqhelyLo5eY40wp72dzeiv
eVw7H9SmBa4c65f3qZHdKmd9apd9NOprxCqeTMcd72x1qpda39Vb2ZSHIdPaRd856b5riulOxrQU
tJcChl22ZLwYXTxAivHmPYRRM3LIbXSbGaK5Fdk3TyPzXycYVJhFMb7i0vKN9LF/6yqaeT9owbkZ
7eFVlJZBcRQxDgTvfx7VxzxpYMqcx7QAZgkBBJdkIy1xIz97KNXcu6oyPOD2HK86MsBbv5uGB70c
jdNMJ3HcLitJA2DpQdkS4Adju1xxwBbzctLiB513BDLL4503A82wam7Xltbra9kc3Ti8y8ZyKVvX
EWOpLU1fx5a5nnfyPoLq6LTY1cbwTOMY6h2rvz7b4fpl74Rp9fVedshD0oPi2bjCmKVJ+mohR8ue
xlZvgqQo7zUXLdQSHNlNbDva2WupL4MJKr8k6MmkqHS95GmabTPksXZCzYsnnFzu5IBPoe7bh8Cu
lRBxIWC6bmPeDI4zXPJoHC4wmtIz2M7FdYTGSuaoxObpfYQc5hcZpjhWA9DMVB0Wy5UDaDrAaXYQ
w/w3S6qjhodPE6Q0E6vx9lnWG2vItyVCaTXkxMFLvxjoIZSxNXzFdwKcGA5p993ko3aQNtbOi9SR
Z69jX4ck3HOuZf9hUSOQYNnbLEvHPe/jFALySwtwH8+lAT2nOv9+cOfme6xITb7GmTezAbDgLgJS
8684Ly0lETStbGSUVHA1UZnbl0DltSwJoNOY3NtpqZ+Knr/yVPQIeCLC9WlyZgS6pgznVIWPbKIN
r5tsUgHyLYtGKz8BA6eYHLg50Oi2fYNpZSVZ+WkCs7n16qnYymaiH4rBo9o/jOVuGs16Iyej8LXM
oS289Arg/dKLx7WMBxhqN5EmnopJ7Q5Jb4qVvIxW2Wc1qeJHL+thgrbIiCXCMiF/eMObiSvlorSl
38Q03uHL+0nGNbzuV8D1pE718BoPx2AergN63rn4L63lqEIVF7O2yOADaLsxrEJBgK0f3kbRwOgs
FzH2Ocs+dsSTpbb2Ymjq6bXx6xjzjnD8LCIfGmKlfzWibAcA0AdTo/yZQ3WJFn10KdmxBwuqFps+
T6tvsZ/eKUNn3E1+mEGAE8NtBgpyCf7V28SxPks1Kq23G/UmZ603BPXai5JFhRzWxRVK5i0MDcJH
xZ90E2c+osfRmx6oLjusslJuvF5TbgYbWZdYL48y9B6XZ2rv9fxHseD80GEGhrKe+LBthakzBYT4
4iQhKgym4j2NmZEAUHOVWzcv/Dt2OM7CAJFLYp2Y5ffZWejBHRnnU6Qa/dEYNPOiNr64IP8ezyo7
axmSh5S6Kar7Q3sgs2zujZYlg6tqwVMfg5+ikhlTFGzDJ4jX9iXuSp5XdFpePDz4xre8DMOnQtWr
FS4KWFi4Q3MzzIdCj2DrZtVO9bLmRnVsDvOZ7JTDStMolgJOxlrGPowrkwEXM+sRDLZ2qnR1OvZu
WuKHUEeP00BVw6eW9i1EBr0xvW+dCHAVR0mE9Lk/rX0AANdJ8DHKTZRoCwHy7WjPQn8aBIMO/TGj
2ylmc3ttIhJsnsYasv/CXpvQJ56aDD3qquA2iURaPZXwPtb4vARbx7fKp8xAnYynuo34P029NPGF
c3I0zOZmaNv2LkAadCmbTtuVBxaY0bWJQJZ7hGZCOXkenE6WeqMX/tdEf/TiSf0Msu+PCMTN21CX
3sKvhP2YVHq9yh0ruIPMkW+iflBvBqUcdtE0qodk5EtKrALGPPYMS0vV21sIUyD3+d/e0sbmDMdC
rPxq1Nhkd181Lej/5NZQqiT5M2Jlt4hRun4uMcheVwWIrz+dTE9XsZVwB6iR5Z76Ut/hmsUNUJjW
c1ZmxqHwxvF2bpVNwV/KD7InQF3JQtGMCU06NX2yfROEm69UB9nrahkSWsgUg3CkV++GHtEid9rI
JkWAaNuT0FtPY5Y+IS9iLtJWiU9uXgcXXdf+5GHYvYRBmu8KYNNrC52xFz93NdJ+hQrJnl63C056
0OT3TcYTRPjoFMxhuzSrI+Q0+UDtXhrkC9fFUKtb2cuPBdHipEoot3PJvl9VVJ2fTVSRLnZv/vS5
cDzStZxjtMNGx20LvFZ9j4FMDtKsxIEltsKzj3LWyqnS+gX12xeA5vw+o35JAcP94kwedfd5kgBK
vB0CgfPrPClwKLwbuFS+TEFynWQ5/dKpCueL36fwje2ovvfnT0r14OdPAtNQv2SV/2IpvvItLbuf
PgmS1m5SrAXPUgHoZ66tyIqLPFRps/mXTd6c68hl7eVaZNFtUzdVi8QZ9eS/53nazCsCRQUea0eB
gY5bGx/1KtOfUz16m/yovqDjpD8HRgwgqa4eh5KlTz96KzmIzTgulSDnrlOCZjxEJkVi2ZzxL1tE
hQy+OC7hDEq/gmpu7OQVUfyiaFbE3Un2jmF0iXEUuNXYlR/I/oTnPPeyXZAgm81qDR63mMKT7yb5
IojYUubhAFkoHTA6SaxHOcIfXpDw6R5kf4CKPJ/dnGUr1HgVpaOaHEY3eHZq14L/brAbV62tVxnK
jAtxTlCFQHvPzVrJol0cRxHlY5puUg6opbn2TjbNxoLoUzT6MXDGBx7Ez7pjZfd23GX3MVsOgDWa
TzKXe2HpR9y8YZYeZS8FwPbm99+gZvwtnWWbhuuqglyNBehbfEhnRTZPk7J2enZ4w7glQTgZFEkm
HoxeitZJgzdqdNMK1TxaVcaPiv9WeBM4bufWKG697IuuOtF9UeXxfYkn6d6JRbPQhgieoIs0nIrO
5LZWQ2U95kX3qna8mNvUaC5+7UCeL6Z9oujd69T1024SoHICtH5eSwMi9UQK7GyZGB4A97tOB+3b
7J2aW6efr1a0EJ5cxypvetTmn0fQdnJ6XUz5oaBYhZ8Kw8pJS9D2T6tTCpjoxfn+ma5bx0fHzcyl
HOUL9Jk0no5HeQ0kLjwbiL3iRMNyIBN4qyMYdFugpe3zeDu/h9zZKdQY0OCRMXnwcFbYmIglXqei
zqmdzNJ6UfFEPPnYZe1yI0W+Zz57j/3T2e/H2ZH7/Xruj7MPV4lDV2xBwjWdr97VneJtoyAMl2zQ
pnmXNt1paZBsRNvlq/eYr7XTqms1Yy2nyY7O1Mulmdrd9j1mCwf9m1EvN6KfvgLrQ+2s1gR3nq/u
hUEaaxI9wqN16Nwj55svrSxo3/ROPAIHCOBDKWsC4NFVpzwbZVd/+v3vW/9YBjYM9giU1SxIhaRt
Zf9PZeDMYpMT6k3whu5AGB8se1cb2SN4/eab5bRbMdbaJ9V3xDLQbeNSIpG8r4LJ2sLdzE85YsaL
HBzIgoI5P/L5oKDSvLJigD2yqdfN+ff/ZONj1cSwXWEbJDctwzEdU3xInFma6ocBValP0zisIneq
qcRyMJMCC0/bbnZsk+NFr3rfY+pg49iKPdFCT83uzc7qI0wN0IMaiHnKCGDh07R/84FfLlKRqjc9
EjAPypherFTt34qKL0jHIWCXBitYcIWf6TdjU5HaHEzsUvOEl7zlOhouWPTIM3mQA42s6bEhCfN/
qYgazocHE//hjm2hiWnZJlVR6oy/5tkhRapJks1q0hYPTJGU+Yn6jD/7snJqz4dU9/OTV0AhJIG9
/xCXTTnifayMJSJHei8xsW6aL/Jh3HvzfW7ugsMGpB4h8Wf29wZatcdAuG/gQMmB1OaI3rbti41j
1vTOQyD2LAeIkLcyZHrFsOdJOiE1SKe8SK/iylE7oblDXWi4V4uyhxt9K6KcSyodv02/aiHhzxPk
RRSvDBZpoflHeREIA+M5xglIdoq6jdde0ZuyUILhfNSx5Gy6Yzwf5FlTm/kC1cx2/aEjS5HeXciB
FrfKUtfQBazawkYdKZ6WgRF2j3ZijWf+IPdt2iHWMh/K4Q0AfPxw7bdIjbJIrk+yD+lkPcuaU55g
YWCVDdJ8fqAhwW2op0Qrv5/JmDzEc++HwTIme+vGtPfCR2ygn/ziqLotyYcxuRNaUZAX/+sgOycH
/eJNbo7FUbbfu9UIhUqKBgNFWhf7RGVSNsb85tXmg+pN+0hr07Mzv4fVWuA43mSX/voaBvO4wXuv
RbJ47p3NGVBUy6gkutlBXqQrU/VOtBvZJ0eF6VTtEdEbWajM7/J/+lStw9DYM79/apQO6tIZRHbI
02lCEBG/rQQFpbfaTQBFaYV7gYfjXGSz10flTe/J4hvwaU/doGeXNGs+YxdpnBEJNs/yzPJMdoCI
nltlYbJNnHxjITsi9vmogtflWjbfD3JGhUzfe0il+LBotRjWe9MrN6bWoK2jZ84mUC3lRsbeD4Hl
B0u/CJMD2eP4iCQLhk7zmTzUijfmC3lK1SrZIHV3idogOUV+hqCJU2Rrh69hVUVFtU5hTUMSRt6T
JNcAj6H90y9z6NB9lz3UzexyPOrq+tqs2/bOxQVCN0wvX4qsIvVSFh32QgwO3L49Z9F0IvmT3PjU
8FCxE87Ca0zjZRh0a92KetrKZo7X08KcxvhSBrX/XLFi0dzEfEmmsYN/9sssq7tNwTyz3Gwi8gJ6
/YW7+TCCoXnxrLza5j3bnzwPCgTKwns5AOGecWEHnnU7hG53FEWOIuTgFl+y6wWcQnFWmQkDDZ0I
/bYdzWkhJ3pecUempHnqPL9ALAB9wDgDjBg6+kEOECUSowpJl87BHq9Yxqlndo+9y6bVQ3KHnXO1
mTHVn4cVOljx5zGGj8CS2dh5oW4+m7W2ld2REwPOs9ivpH1lrZ1ADIcZKwaMHyUhJVCOpRQQGtRV
ZqOFInG2fhHvg7pIoVm5zXHI/e/4W33ovlJPKO6wtBnPVVlSngLp9Fab01oLG+UCfXa8H/HfJq+l
NLs404d7HdGsu9Y8yT4ZqTS72CZNYC1lk9zFnWma1gGLrGBfh4axiVUtfx2zeiP/FtbQdsugmepz
mpSU8EYhrn9edDVXWZZnb5rBTY3JgrofgqF8EPh3yJmZFqNoUwggprWLlIbpu2t3GINPQG+vX4Tu
oZnUO0iuGUivX9SkzJZWBc9V6VAwy0yk6uoS2gNcpdK9nozyBGOI68mPrlH9/xnz94/gOlndVvOy
4P0jFF8X//Ja1v/+VsZoxFDBkpm2Ybkf38pC+I2bWu3whJO3c4mT9oIae/mmtdiddVDut7KZwcK2
Kp2EWUVlcNm3pCDHfuXlvtLF/HnsYpmhbwTnQ4lAOP51ppi2yypjjLby7NpbWv9SmoR1/uu2dV5Z
UZa0bPwOgRAZH/c87B3qstBMnNSqHh01RBTVytB2tom2mjx7j7n/EJPj3PyCCdxiVFKqUkgAJPuQ
5PShm0oyj4nrHTq92I/ZFBlb/Jftzdjy5rm2MRvAozqB4j4kb13bJCujruxD6aIPJ+qHyFYSVmVW
tg+DMOXxTDMau6+YaWn/j7Ez7ZETS7f1Xzmq7/Rl3iCdPtIFYh5ytNP2F+RMZzLPM7/+PmB3p+3q
U3WlUhQERCSOIGDv913rWbco0zU8HNG3dS8qANlGswimWVdr/1EgaXkqewYjfWPVJjE1eQU6KCqf
1I7xRxO2xHktq1FZeIHm149BNut3/P4Y8y0CnUkQpFHYBKiFzPSsxE93IWCOm4Eu71n443Zdm5LO
vlmX6s6SgcYQj5QIaKIkkbOzZGafAaL4h/ed19dTpdrKy0u/77u+Nu24G69P9iMhslGgYXrSFH8X
RHLFWGUonygBC5QAZXpc/yWxbd/TudQp3kb9h77NqfDyLzLBT7tYBEcAKrkwPpdZ9DWM5+wlmuPP
el3oDPtHnxPUSvY6WV+Pyw4R94kPkVFxqRtsJHPLcOn74jqGUqeEb1aZusbVNQ7ifWBVK13pu+9D
KYBzILQxO+zmTs+2VjRXB8bj1iNt4jtNi7SvpeEnALAC7appYXkNqoab0LKhC+dryQ/rgy3nwUFE
db+tBi44Tfyybqf1HG7mlIRhvZUX1LY/bDSG/9c0ZVwxKHb5VbXjJ0T7PZQm1TjSyJW89Xk+dTcm
7fHTgsbbDZ1odqK0pU8hLIJ1h5Q4kI06aPURXG78mEcUaJY3lAO9dq1pti6YwbSbpuxpySwbOp+G
L2AS6U71G/80Z1nlmZlh38YDgmUwcx+bumig0ZTBB4O5QRko01MvRHmeah0cxpRPTzbIz20baTnC
V7ZGJZw8iSSP67q1RsIu9PwJaMZ4raFgMyVhrySa590USLAtumh+auMucWXSDE7ri4QdbDpIPI9S
M0i3IicYcP3DyJgPwg57b30RGVqp1/qWeYBQ01zqGKv9PM0IO5pl1hTF2of3VWI/fqxWpV+fKC39
vLpujWpKDutr2yUsI6oCSroZvUdbp/FvhP4xCnrjxyK3vn6JG638o4IrT9r8adv6Csk3NlpiymhC
Dknu+8anamxqHNjwg9IwpWSf0KDpVfOQFgtpyC9lYkJEfCon33hIZuv++/OpbVJ1iyegNqN/x2j6
dX2+YUjiZg3+TjTo6W3Wlq0TLlITaYK+n4WWfmPO1XDNSbEq5BhKYt8hrIG1uBF5K47fF4kfEMd1
3acZsyNFDeQBN1nYBvoln6CSNRXJC9+fqyrzEsmzdPxJXLM8Fyh3U0OyARcLhq+o3Po4eq6H4F7E
fvTaD9WO4MkidMrsOSPvNXbK7oaZsUHOeRJjUA7m12byb8zaGp4JU/g214XyWZ31EcgLvKKRsrcD
9Bdqoi8EhKiUGQR+BJv7kOyDR+stilzL4rrTutRoLdEflpW563NSXfBCKeQ9svU96CBEO3Bsb+vm
99dZA0kyIQHIm97PRseGWot1KAk2klnpV+a4MuYkRTnkdtxd0G1B/THC5kEKGStbRKl+Afxz4weo
FR3JC/K+v4w5jpqoqMdLsDysq0GQKadwRvmzbGwnSOOmlhVOX48CARoPFPtQY5dEENlBzEAEb5LK
298CxOmPQdh8Upa4nfXBXoxhXZBdyPuVTutT665mCOPLB1vnve8rQoKkFCPcp3FteKo6BTdq1s6E
kZgTQUOpfmljud8QdZw/EnOiYqXSgmdtRALTMIZ2+qT0EigNL8WYLEAlRf9gR7Cs1neqA+XHOxVL
3p5mSurOlGrjQmmrMKLwYi0rKcPQSzbMKZyeoYq2jZAWzDVbRKrH2EqIW3NRQlI1ids9C9l5XJZi
pcrOQVm3+4JAqe9L4b+f+21rETTDRsaZiTpAPtrURhG5L4uhKctHyeBhXV0fDM3Kzc33nQBVGSrc
dHa1ElNxC6WMbntIaqmlpU9IftSjpXeNp5o417A/A3oJqQ4Ymp7dWqlGrN6yAbxN6Q12Zx2rILQ/
1mnnpqY+grzHeJ4P/bRdV9F9HQgGMh6JaohpF3f8GWCqHfF8fNSMvouo8b+QwRu5WbHwZiSt3uZp
lJ+hLKJlhqK4q+agv1PseXLDEDOinNJ80JYKU7DUmtoh0g9WXj+9P7UuWdWge9ESTiWT36AkmXUm
YNZi0g9EFXCQ4arL6vrc+jCXjFwcLCQkflmwlgBA3NUUwFyFfhhcxBJn7Lo+L+tjE6BiWte5i/9r
PcjqJ13OQbjk8icZ/XBWy/kbE0QYbLnxbJUIDcJEN+/RCpvb0Cqjkymy4NJZS8NJausPXZFjZgbU
+No9p2lSvOUqGtK6Vq0PEpc9hANpewmGWj0WIkt2adVV98w6cWxnVfrck5+2vkrpy5tg4mqFcM93
ubTu/rrypxq/VivpEuq2UGXKwrZhaDKn0681L2qUYW/Jpf9iFIubddaCU0atL5CrN7UJmucsmTef
DJLKX2Lyct0kukwqSUdKg0tMMpSI4MPxQLAFCU6VrzEiK65RXDeHzvY0UUa7rCzC+zC/T5P2ptAC
/ShLBnnrJm7LsihTN+o7FDC6HGyYNeleIU9AXMZU5tLB22GIAtm27Z4UXdK9dgLHQ92u3eGDpZys
1QeqqiGUcuVoLuIbIZOgBh/0k6rASsm1T/Erylntdi4+kC1ko/QBSKnS3yQIxMrPsuIru6zuPkj2
TO5EQAMT66Sxp5uauUND6oeIHyh6AGlVh+bGmAhW8XtcbxFQ0JMkC1ruAO+cnNi9bYYy1Rt84kas
MHV9Qym2OErk7eCn2nY2XjpdzQ89pZaNoD7uGnDptlTAiUquS8beRnfw5yjdY61CKzOjG0oM0s3N
s2X7ROJIEYfcFPR4EgMkZ1Y5oxzNDwMM0FgijGsKuefj1sIiriZig45J2iC8K7eTBjMpCQda90lb
eTJ8HUDeoAGkQf2aFBCYejOvNnng544kVWRVB2p5H6MGRFKgXmCSqpe25VqqRB2AbXLIs3g8Iji2
TwRSwbFtqn5DzzB8SPAmuemoUnIkpgcRYlUfwCp54M1o5sftYQZLjPe2dMyRikE8dy+ZXGln5DPP
QajtRMiYyayKOHf8fqqOVMODNsjOmaZ/HGNTOwatLLzEgMbIqCVwY8VuiQIzG3osj8zqsjPezOxc
cZGeQhh+HY6MOvbLh1AvHw2jzY5GRKva10+Ur2+gnJifuPYeQousXmJkrTC/FJoZP9VSulPEMJBR
EjVuQTvyTkdM19e6k4YC9UMZkudDIJKc9LHT93176czjjAxis8DZtmQ0XrrUmi9hgUBFEnTFdb6m
0ic0UCa0YytG3TiWVfyxyPzh4k8UZRMs0JZS+/tuUu8s5qMOl2TrAIUOxqc6Pihx3V3XB1UAwhqr
nESlsEZ0haH5pE0NUjlNnEu6sTcDShRvMkNozIJUQcS27uDPxGhfgsoyPuKGcqwwPBFz7x+lTBoP
k91/zrADXnR1RBut8TUSZQyPWCMnkhk94kb0k15f43f1Z0vdjYxkvUwVbiRpL/JQbdRI5fYyjeNF
zrPbtuHfnXfoa/E84naetNZL8o5c2yzcULCwd2kgCg8mpmeOwVdT1fq/uawpv9YMuKphBdAMxUAM
jkXB0n5rMVJZs4tEr7NvGbSUI0An84R+xCOkNibxIQW2AQned3LMYA7FQ59Y1ZS8VNUimMuw3L++
yNrKL5P/9WgIfYW/Z9sKrc/VOPhTR2hEcq72nN7fbMbEmKq7mnTQ4rW3wsVCM7XerNuJY8bYwK3R
etOk5KVr2/HcDfZ8KHRrV8mCETRFrD0jlfFIdiLypzYSWyWsgNbOoKq6PvyEIkm+NnN4JR9DQWrQ
R5esU9NdB+bb2KyTcXKwnqQi8h21jB+jrnrgmmpvgnLIiEtJjV0ta09RSopUrIOE0c0EJM1S7o47
u+PjgnDQVaa8UYL+kGWN6oaG3LtToNQEgQhMLctqbZrpphnEKcCIBFQ6c7KRqCkoYG92G4U7I2o/
q/kMt6ks7gtLt49qoByHSHoAPBJ/TDiHHMWyn7MCEpE2dfIJlYi+zwMuZ4WUxjvDV+tTHGzqRWXb
dW8Ejd9wduLJqtPNNACnq/2kO6ty26LwtCFCy+Wprbr2kmZkPZpB0bnAEBMnka2IqoVyC5lZopsQ
EYPWTPPbX3//yp/usZyJy/mIOl1XhbB+u8cWYNhEZQT5t1zI421f2yXZHb4+uHQZHppQZZBeUuNV
l7OzrIrwzrDiv/HHKL8WoNZz0BDQJomdtMm4+F0bD2opF3Zt598Q4qlPxYTCkHAM0UtY1FohUYYI
mXHwd0ufT1bvjfKNYACxCxnjEQSRkA+dJMcE3UkX9RN2Ve52f/0xqX/6mSzNUkQd/FY0epC/N04V
STSjTgHgm1KkL6TatGfkDil0nSxA1olTfu3mqkl9QRmxY8oSHMJJGTfUgNELD4W1jQz1GTBzdxkJ
C8QaP0mnFK9rPOWyNwy9ep4HYtH++rCV32p7fLSQV2WclJaq2Evz8LeLjZIw/0IIJL6RsU28bWJ8
tbtBJd5bwSTtB9UhFyaakrn9aIQbiuEH4LHal8IaD9zriDAlh4m7djlcpb50KFfax0ZMqRNbsJmB
ObsKpxVjR0t5jCpF3kxhsYePIXttExDc0HsMEKKr2WQe/HjzMAZz41FqtHaDRXFsaFN85hl5aYRT
LJjT9MmXxnwrBmiUIc3dU4XeclP5Pk70IOrPwpxogNB33UoSkWxdETdOFU/PuU4zMMRC6CbS1G2m
YBTbwrBCJm5F7zVxX2EfnOxt0GnbsDDqO21oM7yvqdiM5JZsfV2PuYXbDO+MYKAcNrcYxLTKq/Wg
df2SkZ4df8VJFzbVs6TrxqVKGZBJEvGFikVwWpUOpBfG0UTxyH/EW2YfBj166xgoYfNZB5vjdABB
WO7LhgR0WqDyjluscoQhGAFNfJE1Yg39mIC4nlyRog0P5tKc0pmfkv4VkbAV6odmCMbNAMLFtU0j
f7Ch0u7tvns1QElljAIg1yo4yG7LhqHdDYodJkQyQtOjP51ttUz2YTUoJJvr0Ux5IXeNKnUnol9v
NSERq1fB8hpkO8wdSv3SXZR/ynU6/pC4lexE3hiDqVzxguEN2Gr20BS6udf7ZnZbarayodwC+F1i
HrDfFXPb/M2d6jcHzfdTWce2LahX22CHfjMFd7Jv87sU/jezjkKGH33uJEKytwmSna0iRx1d2r6/
mqbRX/VAId8sDk5FCu2Xa8t21PuHfglcwur3mPGl/PUvTV1+SO/ar/XoKKDj8FFUmvdC/83cqchq
WmdVGb+OZGMBNSd1cZCLO86TgtTeadirghyZktaJW1Ju3aZK42gD4uQVpFzOcEniCay6lm41xWy2
aBSo9EVtdlfIub2R51Ddzsv0JE+GiK8/1TZ6ZpCCVIRPLZecv/nn/Ol6J2guGDaCA8VUhfL7sEBT
h3lOxiF5HaLuBtmw8qDYyN1rFMauz53Sm7o6vW2B26CT6F1FnXCkKZbitgYXbEkjpLVplOLLaHUo
aBOhIYKM+wcxPNqF9TwFU/kY0PP/O7GI/edvwdJUOjGaZtk6F5JfZ4ymEjVZA4H6VQoGT5khZA2F
+NCmMUMFaHRbc1RHJ5T84oBnh/YQstgH4JG3IrWPuWIah3Uy1cvaRWpG9Hr5QR0IPyk65jsKuHEn
QF0p2qG5aEp5iCkc7hQrWLgAGGsA4NjHephlR/ObHUkPLxNKsc9aYiFcaetLnPn1jtpw8pj1NWUz
LqZtNz799Tf3m4JtPREtncmbJRsqWlf7N73MnHUDM7ckfrUytdnYiRlwB/exfTfWnRaVyckcFXOD
V+p1ksj96MajNDXGKRvrDe4leJJDeNFGuT4bWViCK1U+CXKIbzVLOhBA1Uut/hGzL+FemDU81IuR
UzVp71JUATEQB9V1zv0vndxxjfaZVOFz/eDj6znVHWjZv/63cv786ftG/8OgRbU4SU3F/O2aUA+Z
0VhBnr+mhiF7KGmHK25gm9zUPhCHiGEmYciJh04mv9hz8KC34ZtfzaqbyKqxTXU7uKwPhU1pF0CG
6jQGykrsVnHXJXdcef1DaTWfSdQczxLlXqvNNpFUX8nHHDe4lCxAm+FV59hu9craRZxbe1sPiChO
JZ3AZ0O7JvnnSBy4T6eEk4HlhmqQ25pjlBZ2V1n7UJlkx9Oj1xJdOZExi5a/7QmvZ5SQdOhmcuzx
peDWSN1r7wdx6HYw4J0myJfmB1Os+d7IcmfSTQlGfdZSEEzKGykHe98SUImw065IJIbvipaGAzM6
6aM0pZVHi+IG/WJxVcfHtp2jPVPOgDq9iak7y0tCI/vURQiuurP2gSEhEs9meO3M7mRXNdEM3Hxg
uzo0FZOblGG0MyNo3cQA7J1swSqbRk3yZJVfGbPbJ8ssohNNLBLEE93YK6E/HidrehujTqXrkCtH
fwno89X8Neyq6tRQx3RgQI/nEui6XxEz1oJqGrmybw1GXVjkKHjIMDSWUqhuLBW4vhcOSQKnsa9h
xMTpR1OviShbAhVVi5obmiG8McqpCafmovdvNOjbm5TBkNMyowXdM+yWHOmPCP2Pfk2NuJierVQK
zlzBid0OgLTWSOuceIIdQW1cPhnLAw5ph8C98hz45TMokNcaH/heKYwrnE79Xu+6cS+A4w1gBm/U
CEnlaGQveVdfdBPIcGsFtwOxKbew79xGye4BgRdvIuDWbl6p7YunXJlNZ6L1cMpl9ToaivowKeFu
ssrkdmCOCcJmavdclqhvD+FAIkSIkxa93t6MKP1Dm2NsURJ5HjMyOaF4ny5BR6lqtuzmNiDO5m9G
9OJPswphKoZmcDMUtoLe8LfrcE/QGGed3r2apAG4STgxisvwZVl2xzWUEdCNZVWckM1WJZq3dOJA
sc6EJHshOVs7M5pfsjEydmkCPzg24Mh+oeohHGg09iGJlwoVMydu52cCvzCDQDbiEhdc8GY4iZkP
wPx901E1bNLBMFmeEkzQmLNhOsvNlyTN9xqiz3sQAQV5UERMwyAxtnGhvOnGYB1xjexA0WsHY6QH
pI5t8jlr+tTDOsZdpAuZhvC3hiwytnhi1B3mAbyhQVScBtg1yRLfljd199DFquLO/WNG5+sw5mO8
kXMrgKmUv44WSiNz7Ntd4NNQSpZT2K+jax/302XJi2nnsv4+h/k/v0CAmhUK9FJA70EM1v62+j+P
RcZ//7285t/7/PqK/7lEL3Qki7f2L/favRbXr9lr8/tOv7wzf/3H0Xlf26+/rGzyNmqnu+61nu5f
my5t/wUzWvb8/934X6/ruzxO5es///j6LYtyL2raOnpp//ixadHlK7JMCebftKTlD/zYuvwL/vnH
/02/Pn/Nvv75Ja9fm/aff0iW/g/LttD1M4lCo4wo/I//Avu0brL+AVpJ1QQ4IVPhkfM8L+o2/Ocf
mvEPmaqCYNal6aYpbCa9DSF0yyb5H6q6yMwNk8GorFGT+de//gfK6fvX9p/RTsqv90BD523Qc3IY
zE9VWVuO4We0UwydUG80XQIi0dpbrnMxVRf7JEXwpspgq2Rlvm+IgOF3h0dpxPbJSekn38+uX06u
nwlT//EwmLwLRCQQlf5EN5mVpp76uZf24L9KgJ2qRY+4exaN/M3OWy+oAJdHDfk/XQJsvZWl2AtV
7mg/fXU/Pp1fDoMv46dx+PppoG3WNF0ld8XUjaX69lM9C/xV3Ni95u/lWi89P9WpuiiSepDABfXi
MAzFJ7Rct2Zkf0qnGto+A7eSGEBuNbm0azRmEENE0flvDgux1Z8OTGg2V0Vm4xbzdHn5Gn86sDFp
jEoRlFFFP+VOJnfFTo+rG2VxcmbCsGE06KNXhKF0rGcVNe40Kt4Yq5CLKuSsFHPNYoPLEJNFFxz7
srDPypjWZyF2CTDxc0PZam/Y2e1QqJi5/v2QlqL2QvxQXsntdpMPhYHvPxxvZgxPx0ianvwqK08k
DtO/iKTiEixoBLOQX6XKMo86NLp7CkSda4/DbjKRl0jzIB0Afb3ZPjdVXWtkt/LjTdM2e1GlF59o
3I0pa6Hb1wm+t6z51o+2Y8y4/fln5xc5nh+soobhP734zK8prBXbsd2I4Oj3Q7uzBJSHZAKrlBwU
a1MQ2um2XOO3lVRdBcl4U3Krx0N4SpPUxnlEi1er0umUqwOZjD0Uwq4zN419kqXMjVU1P6eybm4V
ms3A/fZooOikRkmMtJ0kx74BFzxZRKVA3fbTA85m+rocVpK9TZWcHaSSdHgttF/b5QtZWs1D9JQZ
5rQbW6SZdA6hI8SATmdm00OjE5BBUTlqKXL06HaqCYRdJgXOSKWFm+KbyOfbwg5uK01zY91XnbGv
7uKHPK2eB7HIp/ANYiW1PRhI7U3STFg/ooG9bFLMjck1cMvQmOnPARqWBv0hbIaZQFjSXrRavZ3B
yYg8CVBpGg+KZpo7VYkPfRfGGLGBDJXh5BnZ8IGK0YxXoQJkz8AGX2z1zFh764tbZRZfAoEeuARj
sbT7n+wxoqGpjAXDfCKHxvYqkvRV0TGptRnt2jqbIf5r4wCXsQ+RQX5WyodIWVr/+RTdxPJzALKE
GB5PIKmXwyzhBzDKOy0ZXscicY0SZnPTLHy/DPQh0qZ0KyxozX5O8t+kEAtG6eZWz3IyjuqQs2IK
d2NdM3DIzBdKvMRmx0rrFtPwlpqq7iYKnQui5y2HnrzvNV2V7ZQ0aAkRCoRHB8m45D5THOA7XlQ1
BpcAtd7bqXYsOs3wQlPv6G/zoNMjwdS3LMrx8PND1oawYnEqYhFkg2RUz1MEhyZjwMCnGd6QJW9s
66Bsj+tTfVDTrVjX14e2yz8otpr+tMv6fLK8fn3F+2vX595X16XaGOddLBl70oDyY05BfXbJK3kK
/BD57vJcN4FTWJd0dcbXOeGsCxlKblqpyqlp60UDD+1fOyoD3t6iFqa3bl4fsBeGlHeW3Tll6APw
kZJaLCm5u77w+5PfH9e9IhuF8jxo+vcX1csr399uNjtLAw2y/M2fjmSS5XDvTwoZowg+9EqJvx/h
+7ExxbYoI6yHsD47rQe/vr1Yn10Xq/VwuYTkxPNGiAhApRgxbW5NX1J4OD2lQHkeEmoVqs6PJzDa
ya2DCjhaYKFB9JlnyLsBLwklxNqDPj6QOtI/Mob+lnU3PbiYj6apnvPMPOZD3iPinT/qWvfWjsOx
TAvKchBuHFyA7YacxGyvzQ0iQ2bTB4kLuwNI37qmdb335eAeZrK6Qc9Bm07E97HmO/QRb/xEtvdT
1d6pgWXv+hx2eorUqMNPaDY12Eg7xa0ZlCZ1B/0awvM85/kXBuCUlS0yaWLk5Fy/B8e3y1cgCKmT
m/U+1wB10ZgY3cjAihFC/7VzOdoVfXmVRj884ro86P00P5J6vfOl5oUq72aOdHVT4z4HjV4kXJ6r
u3wmWmgE8uCVCC2cSCvRsNkx4YJiok4/lYE3zSkpRsrBbyOKj4PcgCqz5U2RMvdMxsato8naiCgj
hiKcb2jTv1b8fj9X3Y0Z0smjbTdv22+JCMyzGZmlh/Iz9lQ4nRsko9y0bBLpTdTStRVscQB228op
RrklbmISjl1GEyUxjNCmwu0sV+ttzwAPo8ipGUPjVszBHqsAlksmjNuo+0YF4VWf52fILh8Mqc4x
NIlqr0r23k641QVDVN5A3MGiGJDrLncxrI03xns2WvnJKdqKrI9wSt0q6b9STIodUXeKq4mo2Jgm
91G5xtgIEIDq2XFsFve8kWAQClApzWSzzNmSaQgJpupV1Fed16S3llzkjqqIwinL8C0q+mMGoNmo
q2+KVQ7bKbA2ZXVTjeGnCBuqp2I2PYiqO2ai2wiCC57M7mveRyr1dyNzIuyWe6mQHpROq3e9nu00
BVw+xa5nNateTdT+bhlV1QbdX070Tdp6RXlSzBGJkT67ejFfZwlqwGw0jqEC8IEKXbpy7CN64QxQ
KyLLhXYAt72fDPVMMRZpTrGXZ1n3OLFvgBRNW6hz6N9NdPrQvgBrn6jejvjUQ2D/bSLdFoxm0B+8
zhRUnATh1zb2523QDl+igtBVPUgnJwjv0ih74Sd+6A3zLkpEthGlgYgHq7ZY3Nfki4ZF/Wga16LH
JGRsrLG9z/wOVkWtfq37cq+FebaRSvRGkUVLMipxi1uLbnIeN3Z5E8/pyDdRnDSVGxRI2sQmibqX
VHIR6+BWDgW/vfm+N7V7SL6fBl8jc52ovlPox1uKaQKGLToP5ZAYQePOY7GXaOjSxB3vawUVrFlB
n5Nm7c22Es4tFV+ARnyjYGLeExhuZfKXsWpA1tvli54nrTOIiqhXuM1OFXEXS6KHwUYZaPe95nW7
XFxMrbzBXIq0DW4WnCyb7mcnOeNBztqjmlm3lqhuG8qizijhDZ2SzyNtfTB1H+uES5O9qOUkgGs0
d+ZhwoJBdz+YrDu/bjaG0j8WVk/xKYI5UQcEblmSfS98i6sLlmBaMt1mFAY34Zomv1Go+1L0Tyjf
DJz+dGmXpNk+TJmSV9uWLHCn0qIz7rWjCLzA7KN9OE5nqAV00CT5nAPnH2dKHPV8r1Lt3lgq1Sgq
Kl9KLakcyPAfYyQXzqBrj2I+WRFz/cgPL7KcPk6x+WqN8tdppAHkf5BC80iH/WowpA3j4iGws9rx
0X7SJ/tGIPpTUWqpQ8SkfZo6GkRmJkJPQ7R+FelihMunMbum4G82YGiYTS1b1ue+b8YkzVjKhPpa
lI90qGTAUOqndS+KLPWm7MbWnbj9XyUGMTt6FrnTqhbQBl+RtnGS5dRI7emsjrozh9l0VUtj06po
19NqQXyYdjZ7M93FqC75NaKR9kRFxVCu/MZB3QP7Rn4T+76oJmgw0K7DKL+vdf+QlY24aK0qLoPC
SK+YlXFLQx+ifqq6tJNqz5dhDyrSI4gG/oXLkehyO2/AUGZcVQUfH9akja1RGq/n3is7w+Bzegva
Ob8ZtYKHkZaS3vdfEez1roocnC9+QoJjjf6lE5N26fm+Z/4PpYl/dUu0U6m+qgSkupI0fpFKzSNR
zWGK5J/jdrQOEEduG+BW4NDQysKpr+AhXa0siSCtl2+SZCKP18bj3AY3g6pp3PRaLF0IVoSfppdn
OaYCrc7FQQatAn2qOw4GhTWSSa/BiAktVeWDyJrsXE6ZF1pSw2sFFLrlSyyzLN4iUseYrRaFi/t1
2ljExrml0R+mWmyCLCocCXZGp1f2oa3KDv0CgJERSUnuJ9cmDqu9MlXPURGgxvdJF4qH5GgDQfK7
Ybrqo6UfFQH/IkveQpNjtJOdBlp9Y2WcWWRbFtcBcx3Ot2UIbjxVWIigdch7Ra28ohWfLYNvJa3H
krnf1F/VWj70ibznvkSj28pv0kSB98NY2NWN3PfmuQK0bkvU8qfJyxqKofZE0bO1hmu6PNjq8Api
UN9moGxzc/6Y2qg6DVKlAyZDLSMXXSSTK9NzJS8meraDcdhHvpWcBTXfLJXLg6/O36xivDXsZ4AC
nBakTi4P/fKAm2VS3HWx6ZRZcddNWtBZ3KSY0YXVsdRLPpBlKQ7NInXe19cn9bIGm7Uuhut2JvI/
9v+PTza67SXajBgJkJrbhnzaZoNGa12K1Lj+31fXXerlFevS+2vXl72vrkvvb2XpE9cq3LKMyfhD
6xtw/Tak1jr4kkwaJLkkKGFYen/4X5+ziAlj0PgfXldx4Y/MAvmijjLt/a1ghFay+76eVVnz/S99
f6/3PxWp9r/21MNT5vf6AccZWrX4+/4/bQ8Qziqb9U0Ty+x/HNH7YXVd96W2oJQxVGplzIT8TXIl
uFCvi2nfHNJA/ZDOMqMCAmZCKU8ZeKL3NQ3UL0Wg3AwSTYg2QeWuMsU7xBSC3TwhIZs4AN+rqBJu
YBLdhnFwF4244GsCN/lsOmJ9s4JefJFdpk7Ujt5mzbYis/ICorveSiEBqOsqMsn0EklhxqzVACGJ
A/isNNrHWDZ00G1MpVP0ORs9HQzksma3x++iHCzL0nBQ184s1w8CgyppUfuur3FhhuQSlGEdungp
tq2C324eGmRjBF0SCNtCZTCmmnRh7qOBrIbbyd6Ldi7OU3/8wEQcIyohPOd1yaqB0EsFrpp1VVm2
YhE+NgweDk0V/dgtmJX5rJlTvU0UJcBEvKvg/Z1n43OUmQAhoyKhW8KcoEnkyik13yMnQNnAN0Ip
bKrHPvWDc7s8KNQumjigp1lVihMOOhktV12SLiozlWOQV9qJyJqUGxufEW/IdJ7by1yMZ66m49kI
ssdKNQTXZfaoA2k4J9IwOFMS4IJITepAosyYpqdUGMboo1Dr8jJbVsrYDR4Glo8XivTq1u9K5AQN
oTmhfspmmQ5j3+79ipnhnOJmofWW7cwx+upXY7Ft4+gT4Ra4CqxCPqPDls/r0vqgkUl9tg15dtUU
M11MG53aj6TxFfw/9s5su20kzdav0i8AL8wB3AIEZ1GzJesGS5JtzPMQAJ7+fGBmljPzVHd19XVd
mCbFCSSBQMT/7/1t0s90HFzrkyDglVsqM/kq1LJODZByoli1fdk6gjAz8emynD8Lq22PyLYCZb01
rHsK6wvqlKZNM/Mff4sFpZWp87pRPtQls14cVOb5umNdrzmjjLappVfeQA+ciWOPMm6w9xZq5bMr
e2MH+ORlcU293kT+BJblLNa7rvfbsjbwo5ADTdhxjDiVmq0kH71aDlbNinKuepS8U+sJS0GpwkGC
bqxQztdrOUGZLMCSMnCL+iYpzqJPun0yWCTnYgMtEWk3L8uAGdaWS6A3kpyGbMzOtp5nZ6TJ31ry
4cyJDt3610iZ283qnvCVyknPAFZ+f+T14dcL4ZxS8pqoRxOHN2f90QB9vzFnzsTJ+r3Hhdn7zvod
9utOf73QhqTyF9CknFtrFoJWelpimJrXC+LJaMD86SpC2XldtZcedvSv1zuG9SlVOgx/eeD1ruur
Xe+/3iTwBUVeZmi/vc2vO3696/Vvv266fQNDeGDK++tvv960JskG6/KLsWqdvJZAoj9tOpYSlgAm
gUm/tu/XO/7avOa65flI5SykF4CLkA8v2eFcM4W/tN769d5/27y/3bw++G+bcX3u9XEwJz7zocHD
FRa7yMwhrRiYZ6w6e8wGcXZkPGyKtu83Jl0UEufoT9Ide61yU7mkWFP9iMpPwCw9QX1IM8qNs60U
3XIJK4TR6vSptkrtL5nL0UAHeVNiST4SXq+fKT7CkF/sPbP6eO6X2yh96YS6y6lZBHqbferMcwPH
dhGx9Kx0zcoBHMfRSXwuoUeqoa5ry/jNKXdJlaP/XTog8HJajmaiqzscWezBurYzB+dbWM7qjT3k
rzHrmh3VDZajxpT43NQPbESP+4zpoOUSZ69od9EyRzdLWL4V6uy8jPF73cMpaSftViQePNZ2r7Tj
fTkyzvZ9Qjgniyd/ccY2yMrsW6xwWl5WQo3ZUEiSg4FOvvukJ28e1kpHMKZQHvopvfRwRrrQuSss
1d6i/o/irDulGjyu0TrlUJUXfqOA8TwMwoo4QoI9q1ODxUShk0+8skpoFOIfRSkcGgBTswnJZ2De
D/7MrreEb7B0ck0UAe6aCUtUKYfgg15lFhX0uPD7qM12rlpZmxonwNTyp7LqJdXgyddMJCrklWC1
7NQP2XRvvWppWxNhb7WYxjapX5fUih7xVeygWtlbdpIbSRwpDe30bgThtRXthJU7vJAHhPVfq81j
vl8mE1gQiTxDb7f3qtsHbZbUwQAqeB/moTxZa4wLCvPe7nbEBh8r17QBW87LpiKvlwL0UF/6t5So
27MkhfGpd5NjT/nyUI0YtSBpEfxYDhYhNlrqa3Vl35oDy6WqwElodst2HGvrQSNltGyJ5SHa/UYq
UrsJVXg+dWEcc+DKJBHGzqlJ5A8d1fqOCyNgnj3vp14OAbWzzBMuLsqw0BUwrWjCR8K1D0xIqiAk
pm2NKgjUQkXZIxRtG5tj41EjU4hOiS+DI4cDyWVUOQYbJd1Qg4ib058mmv1b1axcz2GPotJmUOST
Oyhiw9ZVRrmNc6R2Qy4/WPV56WQvATRH/dAU5MRodv+fpu//qunragaahP++6ftHo/i/qp//5YOw
KD6Sv3SAf3v+7x1gYX9xVZf+Lx4cA6uM/qsDLMQXSOOOK2DyoPygS/yrA+x8cYkecx0XepFjCpu7
/ugAO18cFbkzd0KL03Xu+jc6wOvb/7XnqWKOMg3NomppYOb/m4Z7JpKD2OJJ3ZMFTNEQEPtPazkN
UbRVqSZpBW0ZMyVGwUH3+4OxltnM46DGcPG+rxW9jnp3QhUmKtK9lEhR9mpyi0laMxuvT+7+9DX/
kwYtmPd/srW0nejR8vXorva3fnVFVxzQe8TWTupRix0mV0V9pwrmP6H5Orv1uUNBERHdSLNOKdQH
iJ1evVxmZ9w3Sk/ZkgPV1PcEHAeRzJjNhzhDna007MNsQpmQVD3xyQ6Y2txbYfzo6pnKMzOsEAD8
pQFmnoWhj3zqbn05Ju9+uP6NR2QAEMym+lwfQ+6s19eUnnm7ynL30g19XLu8tLPtEXitU7dxuP5p
fcj6klAUdusWrGXa9aVYZRw7ZwhUynm8+h8b1ZjlZt2mdQOvG9yAXVCtAJuevz4m4eWiZvZCaW8A
qm+6SmFJ33o4WYjVVjgXtF4nQx88C4yrbNtFWZA46u36mLiwg9baNTFP5W5ijbwIhmyzPjTib6nu
z03JmuHWJBtSJ4iuwU/WtEjQeLaZuHu1CN/g4OTB+hpJRYJ9XLNYpATJcxsT+c7MkoQElsK9WV9O
T0/D2O1NA5s+N7NE3jc8uurnDGoyP0ev/tSdlgU91h3z1upOZrXteEYG54Je1ea6Xbw53fHtHx91
fT8aNozP2q4n5rIc9+tdphFf/5/2lvrRpcARaV9ePwCvQ4QMa+Rkt34962df33z9DCZhME2Zbdfr
61cYrte5j3hTz602afYEbsGfjfKrqSL3aePO03NT8H0x+2ASNZgcGshGyYLnRHOXwimF56ES7Kv2
x8QNPZugnfXm+uCOtkPVOftZJaOOXlCD/MlMx+2QUmAbytP69xCX3jiSa7K8JbzH+rpdNm6TDKUU
L7e+hM51FzNUSajnulVMgPw/nuoApWo4SWYyBQpvUtiEu8HLNuvLAijlk/FqmZn0gAn6RzUf8f9p
/roF69NkvrXdFfcSoIPYj0RHjED/vHSs3otU81xC+Exb+AXyrL4+61HE2jfevI9T4bdD9jAp4ZMb
ESKWG/Vb1lGzJLTQnY078EVfZW2nm8QyvNKxdjRMTh3ZKk2LCoqJVZ9mvoh1FKeQo8o112FudhLt
uKc7zlNWvuodpnaFbGufYL2ZzyQ/SzPaFFAzqKFzwICuvcs5oXYUpcFPBaj47ylI+bXdBUO18A0a
twxi0W/K8/8Ip/6FcEogXvrT4P7/CadgYpc/PllYDH/RW/32tD9OndoXzo6IyAWq7Ou58x/iKWF8
EdQPUGcJVDnohhBz/y6eMvUvKok5hrDR8QhhmOY/Tp2m+oUzqm3BqbHQPBF89e+cOp1VvPWXc6cD
q9JFOoUoh7Ag9e/GHnw4tosyddy31PHBwUT+EDVnM0ElhVAPpWHfv/bKT6hWD46Kp7LG2hCUdFrY
Se2OHT03vUTBbz465UtdraRp5wnXd0aFpUYv3fychvxMGnDnCYWwlyrnbJwccpUTr0hH158HCA1u
5HJzDCcPNxk0NwdmCzmbXrk8Jy4NrFlbLlrMzNNVEr82BL3G7Fm4+j2HgwrNWd6YSlt44k4NrFD2
G53EcXIwQT/gJUCeUZzlGgeivadayVqckqI6rbLs1NcT896dH8bcfWollpalfGqX+GcMLMe20o9B
uredHd/INoQ3WB4zFe2ztozQqYrFQ2ej+vXYvi5x/RSH1cMI2ajL292sTkFH3sEGTgQd8vhuENnP
sWXjbat+zavkJ5JsxLwVXzORWfd2bZ1aaiMQqjmVRmxzJNpXswroPW2NQseTRlQKhffebQMUVjvH
Mi+jm77mI2Qc0gEopXcqqIjvBgjltnUOCb1aj5VT6hk8JQ1pU41uGEToVQAdggC35xs94xRjw9mg
q7J3GDgzoJy+2rAN+RqxA7Zwr3KyjnTkN7FN31V1DuZkv4Wi/wxbnpeMFGbzFLaaLE6QaQFnks/k
gThmT1E6Ej6WN/zkKE7aepvFLCOzCUpFYyfk2pv3OBUWfk4aZ7wwWiAKOuuvHXbKd7N+wVzfeXVu
9EEzOS/poFOoSCdnE1X5PWDvo9VMo1+kfkKBB991aR0s2WzkOHmdybwv6eQFlhTapaUMhqbtNkZt
88Mv0XPWIZEPxeBsQFT87JALBjnE+ArmTCLYdfi3653O8gZBMFBfiRfyT8eTm0efYa6glm7dp1QQ
vZ1ENxGA3I7eoIgHyVQyTf24SAkxRlGNyXe+U0btU28/wYgpD3oXbrTcjb0Iqf6G00rj2qFvhUdz
AVPYCkFLbjoiWjc8o2NbpSUOYygOMV6l68ESuu7kq5DulkYz/UX9ScdR3WizcV+MHDOt6gJijF6S
Jb9AA9AzjS9Ite7HpGWiokX3Dea0bYbRjDoIyuKm5GPWW9ggsT+vVEo9/5zW9k9d0hUs9QdKvMxc
HlQ59L7qigtBp1Cpm9wbcvdH2NN5Kx5q3QiIJ9zROfxph/bkLfp64DXZISdjEMaodZnm7OfkZshO
ONV5rV69WBIobMWEN+NIUF80uzqyj07eqCnlhjxbU7KLiLFCMlfwW0VlSwFMRq8ak4tNX1GjVFH0
+23XvsrURklwKCLiwcecQ0zhoPMdlVlacQ4NdoeEjqlL327EAQZd5LhkH1kTbTMHuXjDdz2wFaoW
/TRbbTMwA16Sp2SZtlqm3eHGJnuHdFuP/jndVBqpWVUcGnNCOlmEp94QGRwe7red9MPQ6KwxNjqe
bMLXso3n/cBPiNfoSYf97DvmEHBPCUCWTAiihrNNbjOeGmUIrSSWDaSUHIZI9yoy3tcWNCsYa3dx
B7eH0TOzRerL+o7gXH7YztG2SPYJ+s2KD4WBDLZTQxOUgWXtqftV7Od6ZxGF1qgeylmKTbG9bXPt
ARlS7uNVAfKK+tzH3wilDPmq7+rrMTvUjTcn4jKlDJZV277rlftTn/LMVwB7dDEA65D5eZXV4a4y
lZPDVHXXR8ZdFi90gww9gGqESSv+2nUMR3AnmHVL45xI+AF0qboNik4WJ725hblUcjLIbgy+CBRO
zk0UntSEwpKbGI/wdYKpp6LkLMzltYzc7jT7aWAc9GmvVNsxti5kjMMQNK3OLyN7gOtRwv+YnWd1
wFvsaLEP7LhBhbk2hJGveGqBt90VFcNbIS1P0MSPYrXcSebMFKjHYNRwpLL6qXxpuncYPLemcasU
/BRKWJ51cBzQjoiD1bINnrXvQ5k/GpJfK7NeZc/aaxHZsq3q1kX6WH/UWKaB8cEc5+Tr20bMoZcz
u1P0iOUAu8s6lkSdfj+3WbqJ3P5B5PGj2g7fJ7B6rZ0TlN73DBZ2dCey79e9fHIhjqOnSolU6u2d
NGkuF92ceLWobimJE0MtGW4JkKLb5Uze9YSFCB/hs8KGVkoX+mOHdIdgwNGnjfBhwDKZ5v5dDOXP
GI0MAIhv4DIb6l35d1XhWATS7fqRXuwKU7eChEZaSMIEhgbF8nIVZEHq4jvpwp01sfxitJ/D4aBE
cJBC3b4skp68pGeXqozA4chKKg6DIYFtJTBWh4v6Q7X7rw5JHHSm5/vFKJB9ls23ZCAzr444GSka
KggyK1AG2xzLy4iOTDXzCz01PlfJMlqkxbsqs5e2Zl29lF4ycZ5EaFKr6g94juDrwumtDxGQZGYe
+Xb0DjNy9Mf6bMlvxAbkm7ZF5RNqDYjNiR6ftBlscJAdXNSjvuj7cku6256muLppSf1RMD34IiKX
aagZfKRQnrpxYahwIgMxk34/Dq3fDNO0XdYB0p7W0K+OMzFF39zPx1MzhV5DYDpQDT6EHPBEprGM
WEQLL9cuhuB3zVdtl8hxcqynQw4ew6uYceTr7GtVX06KthuTtWkTKU/L3L9O2ZIdp2qA/9Ey2Frm
vapkm0RT4y3e58WLjRurr9b5G9MGKuSPdLU6P3ZvDCCijG65ShizWp47LYgqhUofU5ek1m9E1yke
yrbLvKiv1z3HNRANOC5kOIVmPEGsgZiUtROUu1uztDMqiPiPWqW7lWP4kqSEZINa9aKLK4yMHQnB
lTWJnlSY8E5fZIx8j8I0aTgeov44YAnttUn5w5Fac0wsSsGNGr73aDKCcYyDeAiRm3lVI74WuI+C
TGGaZWdbHMceYHjWTDVa6J5IJ77yck8Rqj/1iEt/u2jW5lIrR1Rdc1syZQqwo7hHQ+t2Tl9re2bg
3+IGe1JGug3kmevkWB7bliaxrPKXXJ02sdKtr/ZgxeI9EhbC67rW1xzkRTtGHRe/3VY7JIHlmOLI
IYDvGFf5bZqidR8M9ZE80I5Gl9EdtZKGciW2uKFY1w4aaWlmOxwtrITHOkmH4/Xm9WJY7whRwnXD
0TY/pEYzSuDQP9pND1N9los/QP04AWS6NeHyb7PO7pFlty6eYA02kNGdXL2lR9BvEYNTShJJMHXm
Bfa7tlPx30BQCuONaTZQgUHHuKROlLvO7JENleu2wD3pj1ORP1utm2+b6x1Nxi7XJ3gKtCbqj0uv
RfSPggQ9Cb9nFHEkQVVOaIE7oElPcXmhiaYGpU52k03rAXd7j9ctHvw2Dxsm7V10Dvv8rFS0QYzY
sI9ODszFNY0AffK0t1mEt2VJ/+CHPZXhY7egrcX78FkRcnKOBfk35LzF9qVu0PMYuWMdeZdnO36r
SV45GqHl0YAjo5qg6qBp2WGcTp2O/Rgqmn+9mgmdKY6d/7zeQkWUMeMXi6ct6SPCa3lMtXY6Xq/R
uLFKcqPBjALkAHMAn0p8ow84bBp2Vp8WxKsg03Nb6ZpxlHFmHLEIENP467Y+0VgGiP+96Gf9qKIA
AM5xvWpC+phFxtwx5H2UttaPmkIRBuaNC56ySzZMczLGO2fBVK+f4fEqpxaV9zGySv96SychtWWZ
Ral+Qu22GbH1na4XJPj9fm2U9VcDQN7WRngTsFBJ6Df08tS7vYavH1GKKmx4mOrI2pB8CMAxiTzb
YSw8Q7cowrQgG9cG96++8/VaaLZiY/aK4V170deHDGAPy245anZqBte/YGi2TnZJXxvo0oS+Wr3R
DFxhMh1/1Gws0R7tt6wNKd7RZrrIMMTxD+H5JBtp38yKck4XZuEA0h+TvlMufWGdSkndqjFkfmrE
oAGDJKdRr+xod71p4Vw1MPmiGmVuVktVf8qTVDt3hL55tIAQRGEe2uauE23AU8q3eol2YhLZfWbp
md9m07diEMXXenCtgLQtw8tKi+m5HfvGwLcdC/vpT/WFf1I81v7qK7RMVuu4/2Hm2OwsFNb/Zm7O
XUVfzKod8Dp15U4Pg3WtmmDf2Bil8zS0zGoMlWXJiAzaTDh7/V/e39QwHNuOKgz1b5V2dzb12e3r
Yd+J6dlaiHcQTCZZ7BlJ9p3Jvt51BHrYABe05V9Y8tey+C/AwO8fHVsl9gXEwtjKuP9P/iEm/wrY
hnLY5zPrxHXB2A3u05TPmkfuqg+mbK8CF/xP7et/1T/C6fc/N5Bu46T6s2Xw9yf84RlUv1hQV9Z6
ErgnF3nJP8peq51QY5pAsLAFU8bQ2If/KHtpX1w4ONAL1pxwm6f9o+xlOF/ws6mI+o0/nIb/RsfI
XF1wf96ZBLQnh1BqoRm0s4jV+OvOFEolGuPSsg4l83HKczPNg2ntf3ZeUUTWh0EiXup8OKNGzEel
+hBcCXPsnNfGdcqttU4bexlx+JnjoUFAUbfc7xqs+zNnvENfZAE3mmj7CrHsS6fZWG57X7PK9Wrq
ZJ4mC0zloZ5tiI0MyPdwD0t6qXpGlXkFY0BNyDI1BrHKcrl7Kiv6p0u8LzQWDUvH6N8NevA/H9p/
Q3lb4C4oA/Kd861QqrTXn+XPxxdMszYEyGQeFkW4ezJaDT/KlQsQynlXKcqOcoDugfMJg2kxLirh
WvqSvSlAIzZ0nDftzCfta5dkA7fk00Rnt2Z90KUuxfzK3joj3YDItV9nYdf/IoSbYulfwReMDiC8
AYrZlg0OwTaNvzXVwljPa3tImkMYha/FSjusjeK+mGyVc6hb7eZFuy3lS5kIpMk1tf1GNPJgts5L
lSpyp7XM2LGB2T4QogaXM2diyeK9zwJ7oiuQQorTO6gxxF4iVRcbQ1car8LNXEUx9SYrPxn5CtNK
l52mL/eJ1lAbVdofhZVRw0IX2+RJHtTVdJrH6AU/0k0mzdGLJ+dVH6NnUbP4rBLtoC41awT7oGVp
crKduwhcj9fV2DywFj0vZ+p9y14Z9UOxkv0TZ2E21wWjSdHKcDkjJ0j1FvMDawnJkfb4OeOAahwT
QFmIPSq+dRStDTpC2TCGjWSR9d/J3CVZkRajk4bzIcqjLoj1daZuvzR4HTyta4aVsOvZyte66W1/
1JVPklypf4geqlg+7AVsF18dmc30YUzDbVBJOmVvkTGKAUsVtCXtp1LvF7+dihpcDhtdRaSADOa9
WZSfWLZAP8pxJ9Iy991Ze8/mp4kCIdVC891Z/W44MMKmv0ss52SqNbrxdmCtUnTrHBcFM/liC/DV
ELE98CE6QOY8r33Em8ZcjK0aGzRTF30nyvJ94WxJFbZQfbTCG2SOrwRL8VuiKL6u1YKm0gEUUWVq
UYyij/CLviw3VmoDxITfequHQwPwZWOE2jnCP3ifKY+OAUWcmL4A5Y1Hcr1OAXXCkdJ/hPCrrRg1
SL+YW4Tq78DQMRT1UiBGH8st4Y73VK4yUFrzt2J8bsErkglZfq1n863tuw9SaYLUHF4xWjgedPPv
KHzuyYCrPS1JbnGYqnyP4wuBHt8Wy1dMYk57EFUs9UlCdCA6kdJQLxQhJtV8FQkT/Uq/aVSkpVWq
75KZalTW0m4kSmYnaq1g/wGlXVXUKBpzPqgxsYsxS+Z+vJ3HYRej8MNlsusV1tOTPHRZ+yn0e8Md
j4NbPLOEzFHwTe+KZgXNMBwzg0i/lp8FCRaKfORTec6RVjWeM4s3srXyDcS8AwSP2iMZg26f+eJk
ZB5mCebD5ZzWsRrAG0a7ntIzL03bH4r5dkyqB1bA75XefYvzkYAmQqs4kjzyo956Z2+UtPkrYUs6
FIRjEB1Ma1GjJZluBGVwUdpPS4VMU+QfneP8DNmWNp+PpWm8Kx01Er1nQEdM5XeTe5eM1mvK76ml
8S0ZO6esScHZNc+kqB6bkbqMZX2GFh+gNN/NGaiRoDYUluGDk9Y3qatUvhpReVKsh9xsg94s0BHp
axU4ZKq4FOOuiLQfJUce8MfJpZiVPw8kvEK3gTRmw0K01CQDQVe1FEBCCttARDqxgnhyipSAaRcI
P4waCNkpl99WpQ3AUfF45ftZOHfJlN2n9nxxDQWHirvRagdymzVEgQBcMyBMq2R3IQ+LImZUmb5R
6QfkQId0bQXn4YduFWeljB9dYqBYXU7PNR7TDZmCtHKlevfb+2b9siHjZEsY2D5a0vc8E5v1+J7X
FkTLodQWyQFpVGCkIApnxMZm9G1sKso8GJ/yIsIDFiKHVAxS5rS7sNbu1ztSV7xmFC3syf3Q+/Ah
silASip+CQopw3HenMlAIXsKs4Po3GgbNqTHHWYV+2ujUftfK5Q57qbEVf0YZKcnFRVbHv7BCmD9
WkpCc0AM45ZJ61MoLW2fJsOBMrXpx73tgiOBIGDKWwTtmAi0F8MKzLTNcVyJiy2ql8htT1livfYr
l5EqJQTDd/wuyaZJpvOS0Lktab+UA9iLNHY2pHHV3jWnbujFU0dN2YPu4ct5SQ8SsYwvOL35FhBI
zl8sxkBs55oMJqzdxDYYt3ndfg3j6c4WIyXIUnzVOtVLs+57nAjyBgbju9GVaA8AHJP0RVRtwiIJ
2tL1rtltHmrTPZckLMy1g7MqNt5YdeKvzstN2qJfdJecIQS+6FRUozcvGOEzNB/2Mv6cjOEeaoA/
RcWHjXn5iBMGZ4RtI/NNOLUnU7vFzlVv9dm6jXrTJi+1OCA9eqImJJGHz4wvnHtmjc+caZ9FQ/XS
CKsNWlvHA9D5DXeksUlD/b1Wwpc2Hm6McHBRgFfAntEJsDIi5VW9KTAX0kiwFIBvs+IP0ARcFiZk
zmY7YCePqTUR0ydeC2d2oZy68eYtrZP3uViCwbaM99WimiKEbBW9pwExDRi8+jLIWnEBv0b9dmBX
rHv7DuSj3KvGSk+vGVkk+Likb+9M7IOxCj9PJKFE60J6YayrJXwVt76xgf+dgP99XxyVVsxIaW+g
f7Hu8ErXAXXUvHFQqWNbOIekXf1I1Lql1lcR1GJ0AaYY2nk4baLV+NYbYeBYT32UROcxPJDpBra+
oMlp0ilwTfl9SYwe8w/avll/jluWhKaCNAfvjD8I8QQah2aic9T78TKpnomQxa5QJ4QKW8u4FS4E
RNn2srPYJW62Vp7eyHB4WRBzMRYXNkXqs+zNx3zCuN5n/bf1q+thUDKA4xO2rFdaCN8XhYO4iNVX
KSROtlJ6tilewBQ9FoKC50DxoKugaLV6vRUmilEz/z6WtK1qZtt9AllsonTs5sqdHMY3BPgLiznD
k2H5bCO998ec3k/TVF+daIGAm19iuzkMs/2g6PI2rdsFPuYT08+jMkxPYZxYHm71VWXiHjTXA4+1
eEtkPV8/HadH32RtXKBKPaxva9iADzL30cFBR3ORfX4SX2uR3BOPuLPNLpCZuXfCiz03t4rbsuGm
3MCQxnuFPqQFUTq5bn43jB/LCDgdkU+3azvUqJjn7FoK3wJj3BezOPQTypJRFvdGRbOLoV7DS9KU
9bPs528LBYnjILU9NsUJ8vqse7o1Vz5phbBC2oR67kLaYqKke8Vm5uO21ba2CXAimjMwoTidKlfe
5UjtAqVaDWElicE05o4aiumgLXCpDdS5qXs/aXQyt2A1Rj8zjU+H3K+TLMiiaRa5WxKCeRWSzCCu
EmJHXEkKipkuPIXnnhYg7mx8tH5ZoroPrXRH6AKHvyYPzEuGvVu6P5KoDYOS4ALfSfniMymT86wv
+ibraMBwHJZADVoagoP6gESVE2GU3DdFpuwyV1G8GpIlAxb5KrWWgrGHmEkRQ8k7vyMtdVMTWgrK
Cgu/Wqf8iFI9NAKOqGn1mxlcqldGJhHlYXFDiPpjHIsMrDCO3hGmMuHI8E0AeXiQtEeGNLvyEcjm
+x5jU+4Zc1Jsqs5i9iTb+jiuFxBoa1S5f9y8XtNmcMW2THbXO+VqNVfKstlc7/ztCcZd3i4TMyP1
zy9xvW9Wl3ErRuWuGajOVVKF+tmonNuNXRwt9kEZhLb4Y4I3LK6r1KdLNDNXZoe5XujrBl1f6Hqz
Jra2TFFXNStRAOgX7Ijr1UwNWV+EtY9H4ttkWcWxjI3QLy1JsSvVlUOta4eiVTAMCITkyVSaB9G6
0CxqNzpy+ngUiL6GdCYTCadQdX359WWu165vEQEKWvmo/DFfKQdIXCZA1wxMkZI1xZ5mRYL0UuX3
auQ56cDRjUJCwYroV6LCOLitqp5Cl3C1PHaWC+0jVkyGVe8MpdsThLic2GXi2xbR0+0ElASttxCM
Ax3OjrrRaMB16SUOozyYJAHkZC65HJXLo5w4KUwhZXkRRbR0iJPbMoNhNpdDQweHZW1Mu6o3mmJa
95auJfiEM6ieZkOTUoy1LwokVis0u6hm5aYKnYZ5uyz9bgV4Z+iiYdS/MR+pDmSBJeckbr/2oLqZ
JQL5yvUtRUP6jb2x3CkFkwenKIN4Ab6qaDWVeI3376wpQvZtfaO+8Lm0SwavmVlq14bHQdnmXV7D
RKVNZCq1+RBr6dGdB9Ata2ix3TE+lDWnih56/2rcyN8WTkhOajhejhTl1KzjrOnAA2+i9p4mS3vS
NaycmmwfTU2H3rKwmFKLucMkBAvOptQR2210qxFA5xGhcGCND2p1DNN7Kr+2F3HIMNUoP8b+vGSK
e6xMTmCdUpSnUmMmljZR9xzNyO1ixWV2KRQGinjMX4WI7ivQ5xQAQE+iMYqe5FL+NBrGb9nVvja1
/cHFRX6cR/mtyYppB+RsuWEXcTaODsVCyijaAzFkjon7RtqKOI3IP630Ye5riid5+UoVhuUefDo6
HeMdMcvuLhuiD4vm0QE50kc+CRohIYraCVXnpobKcOlhM1zIRUA7GE3tZtDt47w085NiKxpFbVBn
uGYfIIY7TxE144MyohOt6Buyqrfvprk1SMKiBe+NqAaBPjr6uV4vRtW8m6VF0pyrZQF2DDKAhH2X
QfDGmDTddMQV3LlueJGplu+h5HQn3KXPObyfI/PycFnEHWF/5ZDilzfcc5Lb+zgi65GlycM8rypF
REJHWZuviQ1uUi0QOkqCRw4ILXDL2zQQ8EZ0OKVfYU9S5Y9U49CBADnkaPqJPK5phsBzMUkHONiI
VhLLuENDjBZ5bchn0A/2eafbnnzSOgoPi2nf2ATzEsBOpzrK9Wo3jdExMctyi/rhe0+Sy4NG8F9a
jmI3xybePOJCD4q2fBvbKdsnxEFManUYSoJGRrXCiNYFbYdLBPAjcV3HOLaMg5BTtxUxGU+Llj2I
lUeOAf8kkTwCIEo2EJycDY1V7BZFdIqoykC60LLJ68tQXshZsw+OPd0ns+aCPV46ZLqZBYKBdbwG
RhIYs470ZE0qJGCgH6FADW0d+dEw/EgJEbwdJqw1hfF1dJnJTEu7q+V8DSbx4iYqjhrJ0cuwAHmI
uy0RJXB5ZniEzCWgZrXJmwGj4qGJSPfpsyPkyOg+netLaBQj/vm+ZAFCfhAtQKOki+GQoaEZRRqY
OLxUGqXY/3D+pPmRaimll15MFBS8qJr7kymz4QS1smzvraS4S5jSaJjfzWlnz6SFOYMBoHQq1VOs
zLfMp9Nt1ZarBXe3rKlqqlqPnKtzJYjEfAmzBS9cbhbsNrq7S3rXvoC6ZJRp6U2reFRMjBzPliJf
+1FTb9qX5v+xdybbbStZFv0i5EITQABTgj3Vd7Y1wZJlC30faL++Nvgyy7bsZVXOa6JHSc8iCQKB
G/eesw96tQcSyWFR1d1NEKmFBfiSISi600OrparKxKYQxqZmypJKqnPVlA1FNqyt3GrNzWgH+bod
3W+EDU+7eehQCGTzWtoz2ENlY5rvt1Xo0lpzxOPk5Wrf24Qrd3TgxizxUIWR2tio4qJJH3GPXiIQ
DFGwDQHJ6zjtqlNe4oyes/Zklq1+S8+SER4n56pCbcKuoPa8I+QA73h+FMcXVc0tWas1gATN8nAE
H0ZHjbsj1DHIWfth6vN94lXTJtDpJWnN6NmkvBWLPrqjbaNV2jGL6jcQQBMCP81k+pezLhBCSzbd
xEjK6Err+M/DuBrBFWOeAmBCfA5YnWszg/Iwu5Oi/uBa61SyHZjXH8WSZ6XyBDmxLZmlt5BuJEo4
dhiuf/7R+cvUek9jR6sjVQjumPCY87GXZv/vh2lZxwe9B+iBE+s4LV/Oj0xQSewD1fDv79WUxShp
MsAhmVscRaPK4/lRwT6cCl+k5dEZQ4v9TuGff9HFoeuXJH2smqVwqZ2+OpoJ2Vl6Scrk+WfBuXT5
8WuHe/8mbNNnlnnHt1OQrT9+ef4D5y/vfvbjW11P8gxVEpr6JmQP+uOf1JJ6NixAn/74v8+/ZW7F
P/npIbFLiIqiEPz68op/+s2P79FVkZKA4N9//w7O/8+7pyD4umILHDWIwTkQUQ1nE1GB9H/8wXf/
4k9/5cf/YoxcubHSt+iEqiMLIQAoMWb45GJr9jWHdLO2JIri/OtauBz2weNNJs0dJC/94JRM9s9f
ZBB3R5qnDObP37vLbxDk0LoLMoSk08TmzclzhH09ubj1pN1nzAyBbZDOvJwBXFevHi2fDUCLkrm8
ZpRHxhr8ImzY4MPHK7eumd17aj7mwVjvNIan0ylrG5oCDBZoAVSo+IT+PBbzoemHb1FeDlszQmkD
G8OsjsDN4FD1ATfIySb5RgIJ5yyC0UOdbvePIs3jVZOCTovlW1RW1x4RNaHl3ZDS8AIHAAZ1n17R
iX1rIAX18U09dvpq7GK5rpz4wLb7cx9XsIqICTFy66uzWCho+KiV3mgvyFK46iThNHO11+rxNc2R
7c3VuAg5kC7I0OXZ1XRpldpb4FAAe8Z9MYjHJB0eIrRcm850b84TBOR6dHiz4dVCMhyCqfMds/rU
CCAsdHJtF+qy3u/N/NDrdIB0InfWUaS+i0IjP3s8ySg9QcTboch8xukQ0/Tyq9ZCoemekJFAurGZ
SnfDWlH/Jd24HTughWFY3GtpcRrQXitIlmmNP8IW16bdPRGGAx//VmT1Uz/Zd3ZJgEYpxE7F2rcW
tufaa+Nrsx7vXWN+TMt+3BtiybzyygvVtPtKa44ZtVuaBumxQgS+hyZ1h8m3v+qDN1lOlEU1OZrR
wAY5aHEsOdZlDat9HTsQi1jUyD1k4t2Imcm5wW7Ayx5Hy8U0M8xb99RQbPlV6nprjz6EV8+WL1mT
cIZQ/odafafqxykFXmeyNWWQlrrW80RuE/qog9EFVzVyUa/3LlVBnKqylvL8SneTh2VSjNbHu5cQ
xqfL2kbzpPpLonQA/05rTz33Qytob2qvg1dfpL2R7spQPFXJU2UmnyB/oW4NCLlyq+Skdbg5vGFI
qF7jO9c0QQs41dfSynnJLYgiFpKdlVgSyToau6F27C1nz7AazJoZdOBNJAkihWbk5XcVQ4ic5KUV
qL1xb+GwTV3kmqKkkAfGuxDyS5AP+bdGgy82m33pt3srIxITYSMjh7QNSPbhAFZDQf9pYi/ITv3o
LoL5O0TwyM5n95vssmshsZ2bI2GiAQlRYRncmk2ABw4Eok9L8QExwbSRdvAYl7AM9PaJTdmBvYSz
yns+O6F7sBuEfRNbvGEQLKjxmiVsOvteIhWO0vsy897cgfBV1LhHL81iBNUp64FnPre65WBHHddz
WiW+oKO6kAn8WTr1KtGROEn69ySaZA1NyVzSCMrwvtgtOk19rCtUdmW6Tyvc/8yfRtEx15/r0yA5
bl6Y4oXTD7hloNHQNZ05BFWh2SAonzNucltzudYqJ2fTcqxsg8xU4wrIUexnlK40OK1Nqri/anbz
wAnPSuNEnFqN6lcpwu+GWAGfdAKa0zM3x5K0UtGMkT/i9vHjxEE9OyNehsRJLF3H9MYZ/cZE4MKo
gLuZlFQI4QWKI/wTxVqfNHOThdy5s6GgUfylpd1zagnJ2c6uNfFuG9imyM4Z3w6g29LPhDPMGytv
bN9q6nt0PeR9iwzc5Uy7Sfucj5IB1cB15Ugads4zElwMdsuBNJKe+ZedX7FbYaoV3Pdiem5t77Wh
H8KnYTy7u7AZzU2QL7iG8btiDtmk6V3slUhdChcrfvi4DKRRJtYrgtPVznWyXUOO4sYhx2UFAKf3
hxq4KUk46cpIZ5xoNkr7aUgORKjF6yLPwWmp5e0rGa9d1MAIqW06eXKX1QE75sV+NVooAtmf+K2t
3yhNGza9U7+a5KjvEkIjN7V+aBmkNdmCDzEFMz/xhnPkkNf2ye6163Fp2Kvliiy6Q5GV4drsYscv
AsJOPO3VjBJ4a+Vr00G4M3uC2StahadL1wt9G7MDFkXscNJBU68Was/0WnMFNbSdyd586mNaN2qK
vwTj26iRTZEWFlbD5mowGO9qtL7Jppx1Wqe685bSMthWFaODRberIGhH9lzs2Tk1fs5mZiyPbokI
BbLnVtCDXSFt/RLjuMFe92plZraxs5mOYFJJojiH27lxX1PW0EqzH2VqwAXhajANE50xYLjOEC+q
7eIV13fjq5bXhGVkXWhWjHvPuQah1flOsSjpoE1wtXP0HeT/VBCwTpaPQjwwWKtIqmhyFqqJEyLQ
GxCBGiYe7DZoxLE1AJ4pi8DbjZYHOVHbZ9r3BgIXfQMmO3A0cM/nIdfAWD+l2XVWejNww8GE4elb
FoLQrqvH1VjJTdpd6TrM4KqDr2t1l54+sfAlFEl48jyWhHB/Fiv8vyPtA0caIB6ENH9xdX/PXoaX
5vvPwpx//s1/7Gj2v3RBOAjUVxt5oe6g8vg3y1vaONUkmpx/bNyLyfo/KG/vX9wksKp5RD9h9F6k
IT+M3EIYQJ35ewSwIef5b9xoQgIF/0WX4+m2YyDyQeiDy0133om80qSPEmP26n2PZmSNUPE4G329
BVkM1WzJTybvYoPci3vQSng0Q7Xe2QxxXeyNfhjXeS2hzOE5YKpGakSitaspwbJbsitbTwR9newE
qMVWl3C+CCIKT30RbXSXWVeV9uZ6KE11amEQZ2l0Qb6fttXCZ4qAdq1sRAstyKRT7GIJtTQk+UYd
vWCbd3etRI9oT/kBmTRuJGGfUmddRLpgeXbDTTyV3zGNzDtBKwYhDFrytKeeKNrPYgTWWPG2DFTj
XfaMiw2Tuuh2rMy0tCfHxUUhnyaLDE5CwCCSNdqm7IlkaVBebYKGUfUc0EAubDAOtn1fJtlJD2m1
a52t/D6I5pPD4K2YxY6pBnwUwwbu6rJy5OPB7fR5L3VVb0Wb3mB1fXaCzLgH3FBSrlwESd4c8xmc
mT49dCXmPA1vwkpFyCUsd5lHJJIgdvoOtAL0L7POUKNAWD6b9v0wmNUGSEZ6H4TyS1xhO7kkIaU6
DKqNkE0Z3+dCDoAlqisjw53rsaNnKEAkLvlhq6aNn7uSRGzuqknKDrPMjdGnxaiQ5QCRJmwuzynL
HLXlHHpLB3ToFoUW8mZF0jduAcfgs9/qpnrKTbrA88gYwZ7DU+QgYHHDb7ZGfl0R5EBpI/O26c1b
m9GN73lptB66CKQPnb3tdZSaVw1DjLUepm8TEIFMHmficdjyA+PqAILkSFuCgFpatk7tt810Qjc7
09WpiUqzmUXVE8GYWP59OwHtxRM58HBX6JAuVVnjPTLN24IbxkREZNB3l2ToFMiCivseE4wfB7pL
B4SI54GBR0ZvcoXq+5C64a3p5hfllF/Y+temym+qGtE/jXgK0SDdJAkfSjqFz/jLDlOFBlrz5xJH
lmXdplP6XNtoNmVZ3ncpFFG3yJ5SbF9Yt3I1MnmOojWjnmadS23f6RQDMY2AKrgOuxoMIhQXya6N
pO4HXjF+IVthzKewrXLD2OY9MCitxhfY6biep2xvhVq1yeGsNh1+rjP8NecaRwo37sthEHBB5b7D
MON7FMPsmdJ1mCMFMUYi4a2C+5isqXsqfTrESfjgGFhaCqUQOOn5W+JiUotO7eDWG3DN14HQ2LAG
tAobiSzYve+adiAUnKxS3dnJubp3tEndaUG29VAn0cGOnqxqGSLEb9QiQZ7jRxrsPeZQd+Xaqsb+
6e2T6X5a5rPZiNlDpEhtI4KmnWaTpQF9kSbeqazC2OpV1PF5giiaoNfQShnO59SZsq69Na17nOks
NWnTx4fqawOL7ca+srIIbb6lwd6kWqyWtU2L6XeURN3Aq/g0Dey7Q72/y2OprU2kG2Bl8xVJgfAZ
jm1h+YZsIFsuMw0m90wsnfq2nrLxwpqXqpcePigAqq3IKlAixJXY5UTIMZJmdeqzO3JIxB5Hi68D
ptsGKTWd7BQGxki/9vrZ2wbeaqiJlgvi6L6M6hm7W3FP1UiJr/K3LCGnV81hsZ0i41XGxJZifBju
gzbZ94CmdbrWBv1Mz7iRtZGtiQKDpHNrWslJFUaxsiygclXOXivQX5O4j9e5aT/NZnEfh1RAvSko
t7vAOTmikCcmtAQysqHpXWYrYTV2qwyry6kyZwodXoBVq+ZEog5DjyFJN0qbv/UpG/xg2lrT+JQY
tsvaQMZQb7s7K1RqP3XxrRzbcecZoFAZ93DfkI1zQmEQHqoO9mj+1CwLv2mMxGIakCjLDD4G/Ei1
n8n0ETFpfWmwpLKoOr2ws8wnbyU6ZG6/K9PB3oHKYYrtso5OXjwvllMY4gG849xq32iso9oJZg1W
QK2d4qyFHNCbNxrq1BMYY+pSbWkbZHV+QmunY9vh6TSMgPtimK/YFBZQnEoiqyb95Bo5zdQ5X5OT
R41ce1ArC+uT180J8gkJ7rWvoQB7zmWZ6NB3oLtuogYwXqyE88+raJaXcn49NbH2MpHH8zcI1ugZ
yOafV1lE6XhKOxXvWurDGT8CqjVgy/88rGP68erJ9sr5GDrWQ6lb5hrU056MZnPbCPN2tPLiiBG8
P/sgZGsdz4+KxRshiONaqYQ4qxLVSW5j1CynuqZR9LnP+GnAVoVIbrSEJtEQ+iRuwkKkm8mbL7PF
LRFaRXGAde9j1Rh3gzZf1uzpVv9fgP6fsmQMPqu/VaCkMTfxt19QQsY//+aHMpwK0sXcQvAqReX/
1p+u/BeABGfJ4TXpl1sLqeA/BahBlgz+D9dBoazbYiEl/LsANcW/Frmy557DPRfN+H9TgJ4zFH/W
hUP3sIUlDNvmIrD09yLocBj12a3Kbm+nyAbqvAHhlZRA6qr6WrH2IC6Iol2ca+kFt2agImZdggJN
kUDfiGqOTmbXXTEGohKqGtKS7Ka4WO6OdUa4sNcV7UEZ/SVJKO6+Yce086L+I4/GOyU0sDRUSuCD
TR3Yg4NS7Vcdd12HM8v2qHY6HxW3ZZo4Wg5zLaDwRcLd+3NtrjpPfpPk9f6X/pB/ntzDgKNLIfhI
3j15YyW9wRpE9ncdUemWuzqzaNNP0YYij+SDILyuHHg8aV34gQUg7Kdz7f/gjzk/Px+bZzmSc0xY
SwjNzyYRY0zRzQq1y932xmJ+RrKxMfhtQbdLhhqenQM8NOA1eYuyip7PB8+/+AZ+On/+eX7eveD0
Nmkzv3v/BFp1aWZz8G1bRT7+3LuwoTa0JttY6aDRuN0p7iguGVSYr9D9kSBCEINLu52bwcqqGu2D
Q/LnV8TivlxcODHeHRGFtzKwKsUctmSJN5Ix2hSArS4+eONcnO/euG1yuUhAX2SCs4/89cC3oWu1
fR2wcZkNtlpuCYWCOICnKhj81FHhUQ+L4Gpu8YuavbHvoNXdyAZAXyZrpueWiHbZ6DinJBbuf2cc
4jNBxcH6YLJx5ZRcWCo/nxN23ZtWZKhu19bfZBCyN9CiV+KpVhPylljouu8ESfXBmfD7YSckmfBJ
nAmGMH7byAYR7lrXKjvgf7bN3d7L/IpO6+bvh/1PRx3jDUIEqXuwz5bf/3S6625rJgiAeWshXAz0
irRUS3zBmWXUH5xHy5n765nNG/rpqd59wI7QQ/pCWbdzJ2QiXdavwy75ViU0yUiDZZ8NzSImV+/v
b9B61xA4f3iuhBJn0ZfgBObm8/M7nKIUg+rABW1KuMqRpoq9l6OwjGVO890Uq967jpKpu6yq4UFJ
kWymuifiiEZ6pSH/omSwNkOi7bTBMfdpJgNet7ntHdZdt+vpX47pRW2zI+s7rwf/HL9hBZl3WmBe
BhN8kaIJ31oQJntCl5qlxxemtMjR7sUXDD5CdWt02rOo7Xj/wTtfDui7A27pAssTLRnJAPzdaeu2
oWOWigs3M1W6RZxza6nCWkUh70qL+lu1IK+GXtvI3nsgLJKZoJhuBoQY63G0e5yk91nLJknXCGxk
Nruq3HJYW1PSrsMYQkTPyWL2vb5qG7byGSB2FwcPwT1orOhtzKZ1AW8vuRzb1zinAg2ZAeyDz+i6
8Gok3YXGAOXvb9kwfr932WSnnblHps2C9e49Jx5A5NnO1A5Td77puhlzJ4nCzCMBvj3OCVFJc+dq
PtLTcV9MHA7Nfpu89kpX8baaE+0iLL8VKf/V9S8m6PB1UxlfImQlm9gqIVKA/nTIsvUt5WwZX8kH
ryOvVP+aaG70mI/MBgZ6rmxfO3gprGaqzydfBKDiEfziBmkVaF5+J5L8duzdW6+sHlV3gVsH1NyE
p8GSl6YiAaOwfTGekjn0GMxJkt+G+oi89TashkdIMumIa77Mu3hdintdtx9dO7tvEtveew6cWafo
NuhU2FpSJqdFxGhAk9tZEh5QmjCoOxE/QXthFg0cArqAGz5aSQxkqL+mx7LKYnb37jS8TpVZ+VpV
TMRi1DnHbpXJ9MgUExC0k2v7vuoehE6jaNDUNVkvSO6I6RirxzrG5jwJqANlnx2FXismCQqTit0s
1hbtzigl8ZXea9TYr6Vsbmzx4KCexB9lP5uG8yBmzCZ5BILXGw857UhwO8yKlMsfafru0QkJR09s
Ns5lTruG9SpegTK9zqLpg7Pq94XLtel1sl0TWA6lfLeCjGSGdTaYtV0n1LZCY+b2KbntMVrhkWYb
7A8/gJb6wfr/x2e1ueva+gK49N49q9dwdnhzym1Xf2qt4bYrs7euca7GWXtkqP4p9ZzPH1w977zB
LJVkIXAnMDzD8xxhvuudtqEHbD3rqL1Er1ZFmrO2JfeNplBcvdiynzeeftIVKoDKnm/+/uS/X7gu
8qSlPPe8hQT67sINO/pJxC7zdmX5uWrMbTKhMhXIBbeVwsyu9lL7pg0y/+AwG++MnOc3TcnBNBYH
oMWh/vX+QNa6xtaU4yw6eeVxhTFTy3ufUdx4wJ7+kuMzZRgEqT6L5itUqJAAiuzF6Z8SuzM+ejW/
3/U5DC4NbJrleFztd68GxNNsOJXX0r6lCtKXZSOsyBMJ0cJiR+DKHFrjqgVNwMi1xEsUrLPMTTZ5
NDyUDogFG/jG3z8Z808fDfUwjQ0SaQ1DvDstEM7DM+pluyM9Ey0RajCE48a2j/unKpze+nZwVm1d
BhgCzZD7XvaJufXdJAP9os0MTBnMrvegH44RlA9GpwajfodmJJ/rWunhg5GYlyrWYUMlRr9jHB4o
9Nf1wlATwbixU/7039/Suaz59dbo2h5YPHaEhIfa72vaEIi/FkRWu5Ni9nbFGhzplSGDfFP0jJAz
OEF+n8S131uo3ZIMHeLcoivP7OXCz9mttbrzgnu1Wjk04f20XQ8VSTPOMuWfc2stB/L3dMKp12kY
WIcOHTz5KDT0nGhejwJucuNdeJBL9nbJG0ZLGVrcVscs28ORR7AX5R9UX4Ixz7tqgLd8DvaEAMBy
tvz+p0ovMBovn9yhJVy3JeMj2kdIaSS6vz0ksIte1X5oR+IQDVrmdwjrV2X0lsTa2o4o+PuOdFTK
c6hDweis2QDSerEEvoh+Mv0hKRk3190qWTazCkSUyr6C6H4Ey+8CkjaASw5L/eNY67xqUFLawCZs
k0BDp0+PbjiEJAKTphTF08vc5vCACB9CW4+bx9Tb+6F0vv39BDhXfb+dAD8djXfX2aCyQaCQbHdh
ZyyW6anxzdlolvjvYY3OJN+wLlT+gMHPMfpkwVqZvpT2Y5+o67+/FvtPKz0FODdpViF86++WPnfq
BZpybB9eLvvdINzpJMz0Uxd4G4cQmovYxqpVxZg2mjBkQciM6xzZw7X0qoMnQInzwi+CkhnOmW/e
FtNJegiTGgycq3ypcZICPaRIv9omfySuyxdldP3BC2l/Bcx91xyMB/7sQ+N2yXrGmeJHPRFqBuyj
Te7Gb1mhJj+Q5rWi47y1c+dzXjHhdT34OtYcjDvAfNTv+iEyWaKwsuZrW3c9nC0dFD39E7k+L8Sx
PTpdwr29Io5P1Z86heSojtC/1wBTm/Cba6Bh/eDY/n7SO7puMGF0bEenpfHrSc/EEehJwnLqivQl
DFQJnhFsczlT0//9mf6wSOKmtBmNCslffZ/X3WapA2EO9k8VFm9JVfu5rPYsnTe4VgEn48mGdI45
tRAPf3/iP5S89MLAeJqeACsLQOXX91gHoABlYLM8F2DR+wSnjQsGPlXtq2nB0ZtJhpFmh2C0SB2S
D/UYkxg7+YC6Hm1miTja/SbsLt6hRXL8KWoSEmO3gUM82N9f6h9OdEcXJnoToKR04Zbf/7QE4UKr
ybXR210RhctI4FS2yUuvZzejZvt5HL9hSf2omXUuWt5d6XT8TGSVJq05hsy/PqnXa+0Yx1xdRo/I
wNIZcWhrOInr2ZH4PgOkT05bbTXP2tNluDMD92C2wAsHYEMrqxQ3o9WoRXzXb9FJIPeLp4fYgGmj
fVQC/b5f44O0uXVCepXiN5Bq3CkEYj1r0uCWaq1X0mEdlBEsTIRzdpS8/f3T+OMZyxYJACztNjp9
vx4Yx0uICurGlgHZ5aDMSyF4VrNA093j4804f31vHjFXf3TC/r4jx2RFl5TTlQ/kN3RG0iKHN0TV
7vJZfRomcWtIdodAgFI/GhvyuArGH+w/0zHSUH4qNEh2S669xj48CHNskq3jW3q/JXnwiGu/+uBW
afzeFOEFSjaPOheza79fNYapA+zTplxRmnhhVWFkKtCBpVV7yb7xexRTHffC3Tom+zU53VcwlpeA
qQ0ORdhOSfZmTRzCv39c4k+fFxUyn5QlHcIX353IKuwD0yp00LBdmGyx30QHRjyHrJ2TNYNvedUq
DEwJQOxt2OshA+cKlxZNxC5x85sp3xWmHd9b4/i9AxF33xnhbRS07VVYnDwiQ0+1G13NrDQXtVd3
awc7+i6m0LwquC94iXGpXIZtsQfmba64TRQ9JVysTw58K6//1NaXRcUOIR7p8Bxahcx/tD/PXVYe
NCuRT2aNoxV5GArKaDcsGdCZwW3NaubqgrljW1MD/P2A/eF4gTl2HBZjSS1tvDu/I82NJ7twSDkJ
kcjNcbLpxNxvhqKL/LKzH+IIO7LWvCXDh03sP9RaEJsZh+nS0F20Jb9eWiCgaPc3+OIcwuL3id6J
fawFAbglK/WRVRuHoWmOfZ8Pxyygv2lZtX2MQID/10eAvZRNpMIyjfjtzlAB+VSVK+pdGk/XjcCz
WKe6vsGKVgKbNV5Gt4DFVxYXiTDbD05XY9kVvFt3eXK6uWxiJL38d1UN2SsQCwj928GSAIMbRjvT
Lb8mVRheYNU3N7HmkZkzz4ekD7dVVEcfXMV/WGU8nZafcAzHELb37uOnUiqUhy+fGJ059yvvgH0x
cdt2BUUQxaD+4TtmK/SHvSQ1pe550pMIrd7vJd0UdS7xYzwnwU5fS/PMWlXOzUjTZovzG7081jBj
rL0HzXaJgOuCbyAao5Mcg3oXjoF3k2gvRQK4p8snDOMxNJZ0sMKbDmhGa9QCW0+n+UqioMykpT26
CGarqbGhs7bphZaOEmKqgiIcVPdmlH1qp37yZdskL2r0GGC3gI8z4iwsi7Abrna2vcUYPxaqGjYI
35Ftm6P1KRXia++QuAP9rOBK74CqGssfEkbwkkptl/S+Yer6Hd0c7UEgFg5QaT4BmAFCILvgMogz
Agwgu97Yet/czmYA8Hewbhls1I8K/qpL9DGuq0+u9dTNRvK9p6/fLMrALn6Q7CBuy8HWLmFmw8nO
C/bcbhR4dyTGka4aTqeoi29mdEVPbWEQWjVZ3mfkAmg9ZLm4KYS4LrzsiUqmOywy2avR1FHVdMZR
Ke+ZTVB6WRljcuHO8KS5QxZP45Q86E0IbntAsOAZavoSUbflkxpfRGlnrB2wltSsxatUzwZ/Ivb0
PoklEtJqftVT4xaO+ReVx9q2MEV8OckuvuxG9a2a2sEH7JzNCKbKbpMvhhLipfojyRDswFQ2N+s4
baZVYgAbgosKgi6z2uMMAPaCkdsnOCndzli+O/9IRrOLYkvka0uX8RV39vhKlaU6TrRJzj8i5Ng+
KtfcZQtdL1m+lLro/3l0/lmAoKHtmwDfrotc3rIvaD06F+dHP74MeUgawkBPzrXJqYPny23PLGOI
elN8GYqRXif4mg3RxOUpGnXAnZ6myGWSzfPolOxe5oB8h5Bs9/OjOc8zMtVMEN59SHB12czXHc7l
Mqivzz9h8jddx1mCX35O92XjEIEW2Dc/vtTYqGJqlSviSIlAatMR0jub83Yiq0ialXgcUwIulMx3
gyIpGEOKAPLDluqIVOdp4hPYRphKiVywg3vhEqU8FcYnLSpLUsTYy2iUyXpVaXeqMrS7saxv+wyd
VZkU2o3R0Dv28CMGo2at7dAOHoipwmbdwow7f5tT4l8u6d1dO2Jf0XJyhGU63FAmNMOUaYgS4u6m
xUisJyeT2MLbOsP1gsckO/RVHfhGjUg40Z3kVpDidEuDqd+ME4qPmTRulOp9RJJY3J+CGbE84Gjv
KZuSbFeVSGhVYQZPTtJqfkG6I7UVqkJnnJ8mYdDCCPv5stCC+Qm3yFHD9XCb603zlD9nyw9FS3r5
2BVcDJXc1WxfHhc3wr1DgHcjjfqxnpqa9GQ0OtUMjscpFzUkW+JrPNrW9fkRpevAXmMlMdBtjUFR
IyWT1VyQ8C63sk6fz/xM6SrnmBMdy/kNkFkF5RW5GLBNDNXsAJmsMeTJx6VHiefXhcNshxg6Csu4
1/EjrLT+BgVYu/Fm3rbXB94jEDYHFL8rd1bKE/dxl61HY6guNaABp7Fqty053s2QYsbpglsky91z
OIrPfTecQPwW185gWldly3lSmi7cjyZXl+0A/NCpom/EZk4rU4TIEUu93pahnW96WK7sqFV+P+fd
7eSOzpc8cQsyNcCfa6PWfrbHJ8BxOfQVsbEqjcZxkfSoK2v3SxcdawITnpn/YsppZrVvNXwKtsOg
ffm5Y1HlZhWgq35kWbXcsn10ELRgsDKhiUUQmps5eSqm+JmFJHsu0NJlRNQlZtncuEbqPEXJ1grj
HJff0N1abnwZTU+VqI0H4K3lNaLNx7Brgkc7ntOrRGmv5+8yEceXRUsaXB6UqFgBj+1seq+33GQA
XDvBPeDP4H7C2EdfaBanjBHoukrMBk5Sp9aItPM9SIDp0cP3tI7jymLeVk6PgBWgm0v96ziMpKeU
SXvfjZFx6Yn4riHD5l4tX4yR/sFYuiYWpVT5ZW/Tdi684TiQP0+eON8mOB3v44LQ0UF/Jo263+Eu
kPvB8T4j8kvZrzlci2bKOSLk3gjT+Gv7nQ962Pfa0HHzccVNAG/nBrNog0TqirFcvirG1N25tWJM
MTT1hgXPubA1l6hgFUfrJcz7OsSacH1+REw9QuA08+1ZS7bTaDHPG5G9QiSLrp3sycPBi3jRhr9k
heZJ7y0DWRkdG1nLee1oZIs6S5QUXtJ5T2awPFn019IqupKTLE+hkVYnSBz6BgSmtxtIN+5Su9gy
om1vzRhNozUKeapNF9uqIzhL5Rxdn292+OlBiScDG/1An6/OX0gEfzJST9/pbRNeCK/euKFhHkQQ
vMyxOjmRyjdJ/b3U+lcnMLjn0GfjDZw8Ymi7LGq27Ki9dSkhHwlkzoYOf9cucLsUZJ+a07xv2Eas
bBFvtN7bIef/FuMQwf+FIjWbtuEcf9emZgeJFaTLgM23FbwK6r5+bDeldPezCZIdRsBFG7WfFIrr
wGy+Jf2F4D7OBsYflfjSx86drk3ZmvYX7mx7XYxIUmQKW2Hq7XBdU0NqxIm6nfpkTupmHpapcnWd
yXC56zJZCgRKEtC6Mv3kmsFezDZxitFOEOo3mkeo2Sxr2hsyuSvkkN9mNaIMtcjwDIH7dpKEQWj3
WHpU5TMKRQwZlv1GdrDPNNBdbIaSo1HOT8BkbrBpzmQzVIe0mQ/WlN32BO1BQonRdR7GBFNxQlao
Vcy7NtY2U2/uiOmAE8DIUU7f2XHeVhbz1Uk2wPYqQQcynywOGyWrzduqCmplPT31qgeZWz2mad37
TmLfJYI4164VOt5G3NKWTb82yPV1G7uvrkEcehwjUsYsfFt4wZ0Dp2CtjZOxaxMqE03Plyaj9FFV
c3m611nSuZt5HsgV9nIMkcUxt5z/oezMettmsjT8VwZ9zwbJ4gpMz4UWapeXOHGSG8JJbO6sYnHn
r59HSmO6+5ulp4FAsBTZskWqWOec933egdmk8ZBN01u2eJErF2tjaqhJubC+18q80ioB5B5gDrM3
PugWzILLr3Qk3VAO9gEesrXmmjSsG2MpQXnBjZ6NhnAJM9+gCJHEfolHDJbihkHM1wOBhaX91e6D
69wi/BlcTtWiKtUWDERLqlZzHX2jjszJ0ogBhwEc0YDiV9pXoltTBu4qIx/LRqzosSQ4/rvRASyW
gfgwamGuAxfIbbGE12JYnsw2pEK2MJMSL7p1bFBrRd0l+wLCA8rQwiRVoSG2KjP67ewztPCWi5+S
kT6labZeBCTgUZ6BgHzuFtIz3do90gn8qGklJ+Ac2756D/L8Q+DkWsGuaFY9OwuCakgnrjjGztB+
8QbxvbEUAgOtV+6z85AZDKOTEJ/tiCVhghy2ymyyHwJlImBwIQ3nxKQHEXYwtTHHvrxga48W23tD
xUESZ0O+rPZcvJPgkATxUhsrHwMMu91Z5E65yc3pq2tB5PTH8UGrQWwyJp+wKcZTL7kuqcE/VHam
dzEUMJGYy6Ft+p81F8BczdlTN+uHIUfH32epv6kbhZJznKfT/av2RrZPwv4wtFx6Ju3sxiVRsJeF
PGU+ZS59RtdS6lQGjoEUJD2FNYaxxoTsFWYY4aRJzzjI680AxeMU9IlGZdAmw1q6tODvD/a5aE6q
S85iGgNiI6ACWAZo8lGZzcYMi+ZkU9/gYByVvYN+fvFvLwiLUJ3udG2sAC6f0mCF7prGuHSC9f13
T6upjoSf/2Q0kJ3yZAKgSe0OsLztNwMSf5arxNwQNtGeXJLAkPfdZB96WrZDFlxlUeztBHtFG1c/
hkTVWz8pGkySvTz1tzehyBkuEBXmMkUx+lOKUX8vZ3eXMmxH3T4eKsjtDIFuT6AIxGlGRrTAg7wJ
wn4/K2Qj4xiba+Hb7el+w1ww8ls73GsiMacWQJ7uXAeJWoWJEioOhj8d1KfMNV61EY9Re7t3f4gS
/JzV/g2tSO6ObOrTQkzYKZiW74HLZkn0CMtoROEi9vBiSkhfcpXf3uWmbSUEwKWGYoRQFgjtxu8q
ccgDLvypWZ5we5en4vaVNaa7xU07kur6r8EQy4h78fF+Ixe/g/FvfQFbSBicdn0sifxnDim3/v3l
6OZb2nT+vqmJc53hFJ7uX4Xpsjew8S0x0v/WsYDIKdCfunEkR6N5TVU7Rb/vGmlYnjil+rUj3AUl
BVUewAJCXvLT/WY23Ow0yVe8gTcOEQ8HnROsai/Xm/GGtYs6R7TUGtj0q743jropfkDCibcMM4Kj
6IeSdXy4ioLcndRvL022C4hNYIZmjkw8ua4R6dJvyg52osURx+OQFXuLCm5rj0jTl9KAwmoGl5KO
1aWcVLHKQ1NFjaFsPuQFgo3W11GSvi+BFZ9o8t08Axp8QH3IvcaM3NiluCYHfTZCCK24hFcOswcg
FSxghflz7KHxWfAdyb8Lf812FwFDmrZgKDmbQOSQR5Au6/aOYKroelOP3JLFM0e2Jz7E9dG7P0pk
HRZb0lvr4/3R/vYst7HyrSBsd2XM1nYxzXR/f1ykNYit+/NMj6wYBCe3p99v7j/+/pU5ChJn8Gr/
/t/fr/P79v6t0rCAffUGzMj7r3D/JnX/df/24xQujQ1SfVwN//W7Tfdf/v6c37+JO5evrr34v3+l
vz0xJT5xO03Oq7SHjD337c8tDHcPX4nLdKK63zkF969K2CV/d/ceYHB/7A/PQ8pRRiQVfr4/fr8Z
Ew2I8/4d9/t+0rpY09OH+0NLVi4Q1uSPFgba0Qti6HKh72zud/92s+QU0kDcONr3L1nTe7AfkPWC
UhxJRdb7tGnddUg+EObkBpiQ4VzQUHobRT40xA9i4qfKunm0/WBl3maBUz47hNR0HyCKsQgllrvO
Ku8nFyKE8SzOu0KnB6T2IFeSXjx2s9VGZVxPFy+gElcMuauK5oxuSZl0FEGEIwIruxjfCbe4pXNX
jE+Dhf496n2mvZn5I6B0eUhpdVBng/f7xo4t3WgW8lVTLT7WFwHuwGHt8YryvZ26q3btJwQryD4n
iHJxGr8CIESN7C1GZC7+99B/dC0zklPzI4a/fIxBzWyhh1P9x93nMqek62/guMHLsK1kh1Qv3s4M
3U91h7ioXpo9pdXjMpPkHA7kg+F+Wo00T4TVnUtdEsiOf2kdovYTXoz1BvOrGBkCZzLc6AEjxuBj
96vK5kf2aRyap+wG9VFCsH9KHoWcHu1cfnSOu60ANqy4fr4PgxXv0o7CA4ATTHDnmC/AQ9ycKcKE
woLCjmYRPRY6YpodUkdRagxbC6LuuRLq29Q/9Gb9HBfNuNPw2cgiCsJHoq5+DHWeEobc/FJJ/2J0
DZgic1TrrJ5OSZ6SThkZlfY5sjdZYu9siOrU26rpd76sw1Oi0SZk7I2sesS1Zb97dWzt0+Fzinzr
OSFeZKWy+GygTzlZ82EeJGokYZ7DsFPbIswxm/WYjE0yGjZ9lllcnq+5+iWdhCg7SuDIcjEDF64E
LZyReTmYIJ/CROOEweZEvrNcWy02jVaD6DCt4moYOtm38fKOxrG4+g5wEEcHJwzOGTqyYXwSCM+y
Sr0apWpPPvnWzDp6djsk0F7KTO3dwTEPc5GRdFt9gUqYn1xaH9hUYEeSFTdtF6d0Iunn8b611RvV
7bBhhiN3CUicB6BoZs+WrzYYy6u+S9b15OvNwHgTQXrDRLHyKQgltTstsGqr6Q7wH9kLBc28yxgT
rUgka0/x8ISOCdJNyN4AqcHJ097nwSZvqCCj0yiRuMC/6ivjsCCoX99ZepVXqzNWK65ElWIfjNNc
xOi7FzqJqKLSb/jnuMIvItuIXOtzR3+oDVBmOVWg18pNUKePwdfJUuUx+FHIXj80BHvHOl8vrn3t
EzoMLYzGfWHKq2mh/hhci6U/Tad1DsIo8tw23KF9DTdp4Xwf4SWsWwfYcJqx3yd3N6GsWC9W9iom
xKUZSeObXFI4AV3BfZlA4cYIHhmAF+l+ZGrj49OjjQUoSqr+0bVLvQUbTnzskB96TPqO2Y6cNWWw
nWsCgMrAvoJbdNeFCUY5wTy8jiULc2m+3TRg4EbYjPDuUNfR0S+Xj5pRsiGzb4ZUHz0x6MfewgLH
Tt7bVR5yLYxFUeKGFR8jvh8/P5xLK/2ZZnE01W4DeSuTmzQL/Us6EoxVigyGKyiQlauZSdP3O6Nz
CjYKwTaXTieOYD3Mey3lsiPEHlizPf7KMjk/sQIihBkwM2rgMoCc8iaaR5BKeqnAM1LNWSi+8eun
D4nXyJM1sAETpv3FIXUuqvC1HDAbu2yBjHA/D/Gp6fORWK88/dRN4lfsXqS6tjlzHGMAjMA+In9c
pBVeUinW1eKyN9Nkqt8/RaMAUd9M1oOfaIq4EMDo1vd3npiRZbJRhuLNDSba1HGPft35x84PnZ3R
6HMbquLy+8ZmbexE+BE3KRsshhBbMxwZ/WF85Yf5TXqWNTIVNyPhinGgzwiQ5iBGUvdGH2sRzp8o
KCech8wvqiQGxipqsMIVK9VtN2nvXJ1Ac6SzYmcVegSjxpiYjNva9/feXBuRBsvfxb1eTfWbY5Eo
pITKGJOn9uZLO9RehJ2OsfAUr/s0SKNEQiKGzgymYc5pDIXj3jH7t7le0oMfD/ysag38vt1yXYF3
t6TbQGUK+ABkhuAWBmbCxT5lAlxQnWaRlyXtz7EaftomvDs8savaBGekp9pinzi/S1scZk/s4M94
9EKD1aQNBWcx3w3sYB+JXMDDCbSyR7q5snuC87gGfc3sxInIrntduvwChXI+JWOV75jlGJxuGD2q
Xu6TG98L5ZWeX9qYVRanJ2l8cK9pNoJqT0O0O3a9Mib4qIsHSboudqG2d3Vn3+zgfDJDfqZgeXxo
ePtm6OPhNEYKYy1YEC8HE3PLjM4/0/LGfBRGfS0ewgXMTu7CVfftDFCtGq9jImECIrLYjtWtxgog
ncPbXftGPz2m7anDfI3zPXggc2JP6IN+0kL9zIqQk84ZistUtF9hnme7meZLJPshcumabdknJyRk
I4zT4KSjprAuqUMVIklFG+VYnHyG6QDNHOiaibNEox7w+QEmmenUr13Uzw/kcG5bMTxbS4J+Lm9S
LrHsHgaVWdv5G5aO6nlggARFowbQVNc1YHpjiKSDgC3oovOERvwwJMWv0UrUGuyBgwe3YMBTih9l
Gdo7Z9SssfS69pZe4m3nj6R7tvpAX2Y+uLccqlb7eJJVfMC4SoJ0MP0w3FCcmi4Pz7B9k6hEU4ka
y2bYBvRzRQBQd6UVYMIeIQeAELLHxqGGjWf7wQrlFGC9l/njEwFO8G8Zr+4TF6wBqy3AMteb7D3O
Lf0o4udBi+qTKpNNmSf2IxqFGjyTKKIAc/PG6r8RcaBe3DzvL1OafePj1rx0xIWd0JkAt4uBJeXV
V9j/zclUwDrIXK3gkI/VpvPs4igGOR3Skh5D4yfROI3WB1DfU6C6rSYpYmhcENkz/k1EgHRJQOKJ
WU4POPjJfJg7agJaSW6c53vbbsaNb43Lg+BtXrm5Ux1Ah+Ht5gftQqOM5ib97k7DocyD4Ul5aXJl
ZnrtJlW9ZORD0IKykKOVH1AUBrKRdBI5Fbb97gEHak1WxA8aEu2lyLFpdSXSyrQOAevB5HJ7wiTz
bDqYRJ7w6TKxbxj9cMoZZuHvTXYVoh5mW2w74eiWrJEjQxKKlzqJs/097zVmm+Jy4h5N+2dGGL07
D7iSy8TaOllMgRt3320hr55dyatr0S6M8cAf3HY5kFYZTRlmpWJeIkOl3uOQuztnFt6Boe0ent6z
67jddc41tlTbAmYoATcnFVfXmNhPtHvpjgyl8Fw27GHH+qu2U7LNaV6iqgz3lbJ/+B2EzjAXl0nc
UpQmGDFjr3fm3A/HknnTSrQ3FFjgnKspecdaR0PUh6Nb5ORdlPW4K03pHTpAfaRgdD0Sf6+HZOZw
wY1BXOtucvZCghyGmcMcJX8YWHWtzHKfssx1V2Zc+dBgciDYNR0RgxEYQpN562WOWJtj2+8XwtgO
SHkOS1ramzIokVWxUozaiwStqo0rTXXQBdxkL56/pI3lngSOhVVl33IEpyqM6kCX66nN1CerrLat
R0tZom7ZgW7Kb9isDHN4xbpFe3xlN+288Rm8WWZ7YEWChb14A42PIX0OHLC1yKpBHb1bTjwcBtCy
bivcVTdnbPrGXOF9Dri8OPAmkoDLqFk5xtZ2oCoUxhxVfQPJi3L5tFDOIncl4m5ys+82LdaDE4Tf
kzEeLtrdWmmePiYTZpGyB6vDoJ30icyno6Ko7qho9d5ErC2mpj6P8xHhNIVfDnLNT129ExnQobhE
ce5Nh7ggebdp/Tkaayg7Y/GY541/1Q2of8ucPpstmZjaeLUmpjK+hhzaxJEhpp8ze8VzLSk8aa6d
yWZZwOyUcseBiffaeY0lIA/C4o3v3vgr9mvv1cp/qrmKt6E7zWcAwMFB1wtzOGKK/KxIL2mNA8Zy
6s9VPbWXuCus52F8UYWNAQJZwiXNg+JadawktPJ3BYKTpyrtaQ+VmXcZyqsbUMslgG8ZhRNVQVxh
9xSzg/mYS+1fDZI+rcFFvOoJVKOBwfmraC8MLlw4v1pwE91uWifpIu0v/optY3gNzSfGXmeYH/tE
wwKDxfWi0i4/M6KYn8HJrY3FoNboc8ZPrvO1aZfg6X5D226fF/a7koLhnVn6iFBvmeXtjBkomV+W
OJ8uXA+GZ2cwj6mdfh9pE9O1HpjQkHO+8o2wvSx9XFEXGHqDGoi3VdRPUhT46/1+pDXcM2NfSrGW
JdrnQI3BjT1ATIyO9aO9bHo3CtEubp1azFvfM+uoJ/v5LGAodkWwnGoaxaDqTKKFTHqepjEwznEZ
NzduurPmeHwq0I2MDCkbcq3PeEenY5gg3s7U+J41hFmLaXG2jaqno0vBKrOshWXeYKslMWTTp/aN
L01b0ToVZaI+1W7Gu7QWmJbOM1C1WdTEHLgqXtmZy/49TiEHGnFyzoKarF6RkcEMbp2tMMG06ivD
d1YRh4ToKSdvxcu6+UHAoSViwcsju4x7gixyvU5nhkGW+wMtqnGAVBjsJija6A306X5j6DFcwyYP
yTvKCGGa5RbmkPUy8Ik/5kNLFktvDsc5C77VcfJuYN58BEyCVLJWB8RUEsagGNky1mq7AGncQHPt
N1KDxw1J5DxUXTKtddWQJ7H0zd5VI7kQHp27eZ7ovaa3GT8xoq4bdXnc7rqR3WGTBV+XFkRAL5G9
i1GfJj9TDEXqrxhjO06JMNumhvVjdkz2v3M5Hjtq4l1uEd6Ve9WTvfT6Wg3Z9BDH8jTPsELmSrhR
zSq0qwGBbQYPDg5MoNe5BcwmurLdgglKAfbmbIXykRxbOhIPbvIW2h+NP8BlkCO6Pq/8Jg38oZMz
5d/oq4Pt4hQbHe9AYe2xemP4G1PRIBkQGuzy+FJZub4ASAECl+16rwP/zTp6wAJDd2BXdEO2x2P/
AtVWbcD0ifXoE6HidoEXZUVHsEtBgncXms0VoEXlvwc9wWOgTGFHuPOL41XOoe/6VWC2iBVuYd5V
XXNEu466I0An0CN4Q2rTEaBpeAnj2uUXUQkqkgzHqR7hktvALEgN69bMJxC+YwbpEqmiOC81hgUf
yTpVUdEViHIQ4dHXWsgArUn9FLqvSbGy3pp421o2O32DsR9Y+l2poAzHodwrAhwQGoBhVuhMdyWB
WEOt1GZSiN4LtRmDhOmn2nmOdD5ICMA/Qo6UuXLjTDxCfhuOcWPspVlui5LGlT3R//Hi/qIr49tU
TT8Tm15I1cOuqZd5gkjoWAcJYHkZ/BBgW6HPluyIckGZwUCTIWoD9aYWdgb7LL19dGHmTpWOxPQ1
l4RggdBouor1nnAY7TUNl3ofymuYQ+JgO5XNI4DKetp3Aoe8F9tILmnJsJdAX6fGdSeZ5lYyD1ZF
nn5teoNOLT1+ilT0PICOUWIFVwIH5qMyi10BnvCUuJFltWjHgZcTOUPzy3bDbm+EUEs7WYtdrG/h
mVyjjtLtftEPN3eBgL+PUXrcjgzZykK+MSbzdnMiaGsZWGvYBW0TOyV5xzNPxJoREkHK5XNDc2me
mNf2KuxOxtCllHndc1OkUAaKBDlEbzifuvrNt50SMg/zPuIwrE2TKnff3+p6g8ba0GViP2PvXRsZ
rgWXVjie25w2esPOsfJfQcsHtBdVvWvMdNo0Cj4fEFo/YjU8cbAmfA2a2sRsxMNQW0fsd6BmHXNk
L4tIXOOdA4i6kOqTtuIMZGc5VGP1GPqdPNc1PB3dan31ffacXjedWYSXFUzN8IHYtsjI6K1leQPf
sO1e2EFpTlZ4+37agkO0842Dl5/h5w1OrcPdYlbIKaZV0Eh/Q3C4JkJ5ebGYlN06Uv7RsiEvO72c
qal540Y1U/57RkzL03ppiqU7ssIdndkrMN2Mb/1oE8KbS8iigvZeunXiMN3aDdu3RFo/0pIUqM6p
f7UU7btJ1TGBEe910aZnJHZB5Lv5r9G9tboAYe1zLPduMMqNjYuQmADSnez6Ic7vfVsa2bPNnKxN
Mf/2nNWhYRJFV6fuGg42VFJJEEfSKVg1bs5GFmvhGvKPwzpbvTPnpcgiei+Kl5zr9kCzKDByGgtq
uojuOz0MwDpZ8eqPh7nT/rGwgBBabs7RCRqmoilRiBj4j+Ei3rSfm1FmpjCtlNch5CeANhv6Q1Pn
PQU6Swn7yKc6/rB8LZ9Mx51RQwTgjVSe77yET6ZP6g49x5CCGoFqiG0kEbcLaxUeinL81pU6OyXd
/KRqgpR0o84lzoJ17kkmhKQ10ElAhgW7kveY/UBW0gyaC+dnbNGicYqOowwkSvoAcT13KlcA3QQE
d+NHiZHYxNMa0XLkejDMwWkS/HnORLqTU0N1q8jD3SSMHB/COd0LH0kXHdpk45BauPMZthC5ckyq
QK7G2ZIH+NQleewupnXnG5zRgNRwotitbMwOvnOVNFlIry0mw3hKLBemhA0o1LDBjI6lfhV+PB4x
9skdGXBATRk/TY7HQF80ChWJYt13uvB0vwF79UvRW6P3lzURzYvswEzmMQ6Uc061+MGe0vxZaufJ
jc30ms5NEFlpBpV9zLm+DtaWltAQAVXj89w7HOCWLDgdenv6LdlrHkpi4PuJRDH3kqvbeKxLXjrk
rGyYyvxo19WhKdrymMCvO9ST+yRqAD52w6K1kChy5E/bFGkyrEp0Hj87tms98Y1xqdmcj+SJT4VT
rEFcTuwDxOfcr/dV375Bhi9eFC2hHeMyFB6DaK5Vr1/YVM2HyQSjvEA/q9kjzWknDkNIXh9GcBBn
BWWaSkl5z0ZnPRQ0TOcAg30Tz6u0s9OjNrmK9lNMbdi4GMzbglJgwYVhJfmxAWhwJnI6ugnZt/WU
BE9tKglpn5QZzXP43Ue4tja9BOP4hPcA61a/LmW3b2wpTtOcuKuQWqzLab8VYBFoNIxWpAU1zSLN
S7hYXAd9tauSW3ZPYUBzo9C9eGGxa2VIqYO/nGMcP1/LuPSiPCQw1Gn4lLfKpkOT1vGlMqe9OTnh
sWQvfRhKXOaeatE72UQsDaWxnxIixl3qcoO8DenX6G3m9BpiGUxz/BN2YpW7ijklI6ipPSzKoVQ2
LjkJ9WvXhJUnrEUdurobowCL1yYg1x07yEBL0/ta8ll5rG6xWHabHmoUVA+VMq7VrIcDIe7tNUwS
0AcqLS8jn0uo2dbRrcD8gYQGhIAWLi2uaef067Z0s3MRKw7P0Nk7XZesVrWZr+8LfzBQTfoG2dWk
q9oHrh3XbGaraDbqUSb5g7Bp+i7OsCmNfDhxMH1OoY6FHNjrXhX9ha58s9aN9j7FHsOJVNufZM0e
JR4RHw0Fk6Ehs37UuaofM58kTtk43wIaLWusQPxK+Du2dUO2hDnsu+G9U53z0gizewzy7qVu0U9R
D9vrQiTlF7dM36XnDe9S0t9zSS9bNHpY16AUzpb5PBgeaR72VFwC29kt4aS+cRms0SDa+bYgp+PY
C013vJ/9K/nthOElslpPQ79JrKY8GIzS4Za/tFn4nFYLJ5FJdT5LAZpwwCGIklNcO831I84J9hwI
OFmngAgkrbyH5nYzg9fHLaunR4fMHfoDpvN5QTW+Sscv+OTCW40LVmMsH6EvT/t2Uh+VKgiqyP3G
o+hHUOTM0+MYWslVmyapGPK5jql8ad34J5c+5ybAzED7HkQmkWrpljQzf0Np7R6aVmeYAPC2LYp9
P4GCImdTiw5OwlAgR761RwMfb0LggGs94E42dtg2yf7RiNxY7r+TrOSyI5fdIZPjLdFbF9vFLjwc
VGm7d/A6fSqq5UNxfmfBUL84xOntG+roVcFneTEH8wE8P1MhH7qnuYz4H7NCXip9E7Y4Qc9odYlP
ZKwwZbkl9dymXrZ1TjTDbdmJCgFJ+NSViXwg900fi4GzDsdQewo8Uu0Gp26vdlsezEZ+Eq5B+xln
ziHQmg1N565tnx2XFSbi8zSHzzT7u+MQpBsHi8Bqlkn8CY3wF2cMgBCCaj81kDyf7JYPvBRhtoG0
T4eMbt4lzCXNPxuD7pTa1ZkZLTWWGvZVaM1Rn3f2k5zupmB30/Sld568pL32JmHsrBmbticZFxKw
3holrVsvyVDeoW0aGWBBOJb0BfvuOTGk+RSmx9bbYbYqfxa3HAlvMtvHdniUXVmeS8wFFJ6F9RVh
IgZuS3d4wZbxlXpxGC+xcoJvIu8k0x8uihbtH3aHPtMl2Kv0LPs3osOQLnrKOVZW+52KwDzZmmtC
mIkt2MmrP87y1KEn56iwOBXlkD6OEyy6gL2eY6V0SG43AQMqkBv9U871+xEbxJNFJgG0P/fo5C0q
otzKTsMcEsLW4DdqXfJE42TkrOUm6ai3jWUc92Xf74ahsA73bKIYYZwHL91nXVxXYgDBSgODRKxk
pCVTHUcDW6AKRfJFZ7Rdk6qNzxz1GgdjQwPaKQCcg3NkqOpnT1Xd2wBmnf4Ls21kek909jyneLAr
BHdVd1SBr75U/a16hi6gh72BbejiJObnmIHmhxQNl0DfffR6On1Da/JT40BcmQo9FSOboaCL5+0M
JWoj++oKci9j/0SJLgtlXkx6/bdMu08dAmXe1zp7TRvaO02AX2ycdeRYs6CitdYum9ChGtRFFSXc
UFSZzKFCFuEcyKWuvLcg8eQu9YZPtpE86BTBbV/U0y72iKksYl4G+vmTOwfBiTm9ZBIM9dttynhf
l4B/QJwPTyPukhHfwVdP0/gsiuzJwm3IoMT2QJZ7uDziA+6/yGtt7xfBEIUXbwtJb+p+k7sWAY+J
Y16gMW2SjcE86GvpNPrkEbe3tora/NrpoUeklgYnwqEA0LQpOHNjqC4qI1RPuW7/OeXkptlbfEFM
le9oH1JSLYSbqTaxVuEYqh8zI6I5s8xzmoM+UEHoHm2x9BRyHvrOllG9qAjeQyr0mdAl8sJml8Rp
P9BoKsaJnCdPnowufp9oBz1nMZniqkaoEN77VTUa01ql5Cfc7nq6rc7B/OH7BikWQqDsBCpjrSHc
9bumu7kOslx8dpcRpr09iGMbD+JzY5l/vesprnfQ4mbwvEO/NyWy8LKeqsM8zpgFquT7Lergc6me
QxXKL4MdJ8+jGNFc5PlTOKbGA+CDnUrjF7o687kVIZHJVug/FTDav1j3WUQ/kaYX1+sQ3+dLWi7n
LnR92ilEPBeSThsmsxMEeM3G1RKw/7FEEarafF1iRliYC9QRb+aw05qeQ4iaDbBAH0ZkfK0cFxF2
fZOXL66edm1FVk42lvXVnfFB1oJJ7ozUfDsAFoyY7qKodFt5tWX1Qash2DUglHehPYoDO3I+Emw2
VlPFgD+eDZYZdrprs5uWqA+pZdlbz2RhwSxWchzY3xnWPrSc7mFYKHlVkdhfZmYPXR/0z/xiH7PW
4WZBHrLti3Qkt5jxv+6K+Izsu9sy1WTAGmvvoUBRHBTA2Pv4NCRseKu2/+Bw0iBM2pYTqRdRTc4X
l2JLPFLpOo+UlT2WH5cMEXfadpMsts7rTMTdS5MY+oX9W7IyjTLduYr90VhTY49LtxCURaOsm/3X
Xpj9ZyS2lLh+NT8x2rGuC0msfeHnFywcLhPI+bv2OutyvzEGQh9nPJD0L3iMMdleN+GwC7LlxLEq
j6j1rOfYPWZ9XzypNhanuJpY0yzKGs8XL4v1qQsN+9X6Wbb9NZjC5EsKSJ808vl18ggqI91I4m9L
x4c7rrcKljMO2Dg8grzJSTugbxDVM1vUBeMrY+LajNpGt3eiwcksiGLLRdutQS/bj71TvuUh2ssp
V+IVnVSKyO5TN1CR5B5xvoTU6kva1g++Q8YABQMioBSsrFxyfbIS49gqjjzQlFdvsfq9M/ggFP3h
G5WFdcA4Jk607JL9NFlVFE54ZnS51NsQHSiNE4ICJkrV1N/aSdyAMLVj3Gb6S0pXfM2w+6107PTz
0j96XQp5OXbH7dL274PqnmdlBZvJkeMFUsVxkMIFHpd8TsLGPPVVB0x8NpYN14lgN9rEd97dpv8S
Un/3Lq9v1Xv777fv+ikZYmVJ2v3Hv//DvQtsQtkievo/n/UiK/798Sn/8HPb/7j/d/IuN2/d2z/c
2d5ZpE/9u56f39u+/P07/PWZ/9///Lf3/w/R9EYywAj6vzP1L29t+/Yz7dv3rmv/Hqz/1+/8K9fU
C/8Mny6gV32DPv092NQXf77x8QGaonZ1bJ7xX2BTx/5zEASs7R6EO1s4gv9qiQtK//Inx/ozHEVo
SlhRfxP5/xWw6R/stA5QIt8MCVG24DZY5n/DUYnZMwplqL2pxyt+k02swfikzE6NgIsUCtbxnziI
/6dXxEPqCIzLgpX7D373soaVsSBg2o8IqvHgg1X9bHvn0aF/PMY0b//umDz+dib/W91Xj6Tdde1f
/nTzA/9+9PDrL3/ij+IP5IXCGzLPBj36BxJiwlhj0apQe6uMnFLiK/ExTi3Fm9csX/7ll4KBAl7A
5QVNXu0f7eGDXzLmx/i+n9vioyiLjxs0kG1nUCQ//u9X+gPJ4PZH8Uou0amw0cL/dtQ6cEMEfE5q
HxtjuA0RANCa8yjBpn9OTuWc/+MbCDYhdAKfy29g/dFvnyhmpXjD6EnfJpYsZV+ChlTVwDtNJjZP
pMqkhQQHNup4yOaGibJ/FUlDBVX/E+bjH5z/978abi1zifAm2Aj+8P76QxUYXTiqfRiiES3ii9eT
fplMXyxj/jKp6bnFExJnyT85g+5/4R9OocATnuf5VF3hfzJ3JktuI9m2/Zc79zLAATiAwZ2wJ4PR
K6hmAqNCCvR9j69/y6m0W1mqfJV23+hZZdFCIUUQROPNOXuv/W+kVEFlz3Jx6h5MkR4ToztKl2ml
HF/qbnppevTYRYgLd7kkXo3dUMTXhgBmKvA8P6wfVhT4PiUq/Tvexl/c2Z5C3m5BvLIVEMx/vd1U
U/YS4np16GzklWHmHJTLu3XWmCIF7Vjo3vdNzTcSwD+G6lhnZs9zmsPX74dXj8Y8reTdqEKgzf8z
Cv7FE/eXl8mBlgNr1zAYXv71uBYKVrTdc6Tqfd0cKqzFm6YfaJ3BJxxtngi3W7uy+1rJsv6bscX8
jdDw6xb503v/RsPyPGRJos+qw+RYj6NB8k8fguwIJxRazXTBc8OpSCb8hep7jD++oQXwnz/9X16V
Px3Bb1dlTHOqeUQTHJZIYoJ2p4uakutNAZowJPznN4Ok++9n2/f42NyXSPikdPXx/Am+UxLugf25
yulbkaJeu3fE4dHcogsyGwO5YnW+rzHdZPFb3+F9u7VSMm98cRrr0PnwupBB33n8jFaw+gH3jkWS
7zT6O0p+lwrFlp8OD6HB4tXqX8pkNznlZ+yRH36cXJXZYu4apstCaEJRnquQrmMOT5Ki0Er/+17B
RBsIsBvLfTlbZCUELJMlIlWPVgpwEsUNmqb8I6djY2b1D8VCiIjr0PEanXUZDO3tgZqG8QXuzHEA
2heZ0SEzERpG1oCFzy8wbsX0A20kIPV8HVsSl2sbq591ClA6lT7HWFDipiL21Lk09owILk3O1nhF
8BeZUuGBtjJqORbptXGw2x9pn1wxt95RfCOZ3d/F1PXJWxu20k8+cif7KGXyoe8n6XMLmwWfIS5Q
Lbfvnh6K9ZkxUupgkSQWliBVd5LviI2DlTFEHyqK8dC69wjNUKTzucxJHcZp+IRKZ+tAxGk4n7fB
o1PTXdR0NWmjpHRMc341eU+bDQ8dlvky+g2/YJ5fzNjjYvfXUfDhvKXfyAQaqW64BS73wUjQw7oE
gA3pmstSTsV2zstTHzCA6dNPXvvHmKZbWYpPTgeIR7APavJ2R+bjR+eG92CNSG2ac7ogEcncQ/Xu
E/lqT3xUMTL0OItBaNZAUvfPyausFW2kSzQyT8iFIC2fcbHyT3VE7a3soQDaHAkhGrD+6UExCfve
8OJjnc1z5y5K0WA5Grf3nGprnapoipOeQHGl3hTxj3qY7ujDX/VbFMv4Eo36Rov7nX4/6rff2gTx
sciu1gIZQp8pFj8PtIoe3NS4CJAwwhYfaZlezSS/Di6mC2u6EI2FbDBaeWX4bMFRXc2N+ZJ4zcY2
QItBNya3OuyfU+IxVr7V5sQ1cH/a+MEoeZ2HwoCQ4EV3tsrqTcDyYuGI1kXU7eoqpjlXJ9ckhXnE
7PiowuEnABu6y9ob0Sh/3tfpQ/kzN7fmk+N2wborFH7i9nw7ejAD5N+Zw4ued5O6LVfxVaKPXur6
OuI5BrN09jsXjYCJM8xGHZpFxkXfyqOenC1DPYge/t0SkF5rcm1iVhZ7uw6B2A4Xq0nol7GoP6bJ
/GYSJ3y2J46tzyKs1fSuGLBU0GBaMgA20n9gt2slj7fbsXbCj0Q/uEvOfdCI7Islw2cXXAFEOd76
NpR4cfYxquniZzwr5YHhlhCm8WLRNCL7g7GYRDgPdhu+4jJIVsqPrgAGuKIp/Uzdspjn13ZhTXgb
tgY91UdAdseJW6gK7fU0ZYqwkfli6gu1LkPjPVgwdbrPBoirVe/2L5itI4IqKyiPBl3krgm3LgUW
t0mvorYPddx9c+LTMPMM4DFb4TC/eqICF2FMe9UzZfkjS+DJg7Yw1oKSo/4Hfr8P65GHzB0unh4z
O83+nRSHjmOa38K7YAUkZF5YD61uYgL/m/BpVgsoQrj3gHV2SzPdGY22ivvBvYF5f+Uvot8DU3YA
Tk+NKzeFFU+7kb7YSvhhvKOYce85mtEwyYvK9NNFuAu/iKidjrR2h077emqATDYmQqaqM/1t3FHA
qwMsNvcLNItzCpWC2pM3bBHBe+hlTxVctLURjScUNke300K6Sk+T5RSshMHbKkN8uvVGEiVw+Apv
LTsMcbMgzCAq8nVY2a8RPhz0yjAAsyp5oxqe45mlUuZnnLjMNLaJ4LnKIs6VGucLrBVvc7shb4sX
1ScfejqgjfDhhOpAbh6iqPnSketJkKDxow6M1yQq1oNhPo8BDuA+2WVwZQn98DqsUfoSzd3n3tdW
qPB0u/n7nG62tvIJlLfa/1IkxdU0USuYWYkGYE6Rp6LJ0LajaCIGvZz7nz3WcXJu1Wtd+PNxDJIj
mQLFLqYtgpWlUoTKBi0khuat7ukWwW/deXVO6Uq4G2od31XfOuS1Y3wx/bTD6yVr3Ny1xM/LPU/g
0R4WSMwFJMDakWLruRAd42qR6KIUuatWeHJHHh9H8BzaAT6iEIhBnyzo5+FpaYN+spi4rAz0kLXp
daul8I9xoQHgXU3QmUs8UsxD2KgSchfODm9g2e7NP2uve5A949bMnLkKhp+IF8FAYnOmW0VEE72V
NYTBaoehkm8xmNf4cVdePIBqBfN8u3ZlxjNEYeujsC9t0z9S6yg3HeajjeXLaxrN3iZF/LUacKPL
BvED2lBig1zzyg8+SG3PJ93rYNuhILcTV4wtp3c/Advo+Ym/mZH0+anVratsoUFBriohzewvaONu
bBSIVH9ZywY9XaD+Jz3aaU1lD5cCPjCbjlGnLsXEIxAF/etSjM9Sj+WOelgM6vFOyyMajtYXDBEI
B/QQ5PR5rPk824gub+/S3mFuq1rngpHuZzbx2Fqe8eaOrrFZisSBiVkBd8JPts7wJHMwMGGQop5r
tgc7EA8nNprdxrJD+nbhuOv6HhKhJGY+LD51qoop63Qg2JK82dJbv+FfysMSnltXmjzhLAx6nmWs
15Nzxl0DW/IVqevwWiAKtelX36NifZ9zehEQDL4nJG9HKYqAEMBIiCUMxX8nxk9JaZ+HwaoObL7j
TTLGX7x2QJnjJ+NZeETQxVmwt8gukTW0Dfqj9yFBOBtfESnU4V7Y2LC2sdSW77EPuXypk3RfiK0R
mxefrrQC80+sbPYWM5VujHjnTkt9nGvsH76R0T9dapBTCwXFqSAGSMsV6kYYqAbrGf/IvC1TdWwi
695o5WsxKvrK3257cpvbfiTAruvdvdcG5o4ONrRYC7+UYsh05JMzNcUGv9xjqkgYAuhxqBCy+fNQ
bKOMqlk8exeTUL1jh9qrTvFCQUJ8MkxaF46LYxu/+Z2d11jG+3rXKx373M3Dlt4kVo66+0EUAB4o
+u0TbtrYiknArPI7x7drHor0xc+4i/KLN0IYqfSSoZmYUVMDNk8V4NGKSrXNA0RVJss8x33vJqYP
Q7fnAVHrJv5jY5nnwLWLdUwyEy0QHBest4bJ/oLGBK46epMV3BgWWkBN17WFrq5XPP8zSVwDIgpg
KhFKEN7Qr+GRLJWDXTNlChgk+okR9SZKGu7LGaFU0+LL8r29O8eYPknXDRu0iH1H8vaotKMtMZxD
NDW70Z3rc2S2p3IOkf01066fW2q4fvOYaoOTQz1wU3Q2jkWyy1Asow4fhq90i7s1nTlkF0PDMsrL
NoUX41ORxcEFabBx3ag5jEOCCDdF6Yxh0Q/Buo898hioeeuGGWbTEcC1URWJiAJtJI4cf2uK4PtA
HhpLCD1A6HdXUNo7B8ygo6IPC4kQz2C2v810UD3YZNrxulMtEv0J5vLSLCnq2erAcOYDOyheZG3L
PUb4ExmN1qH3rU3ErLCfRLgJJxnd0+jDhxe+ZSQl7+ah/Z7VIkDjkAMukum3Muv8rZV9qVUhsMsM
uxQQ4K7u4nBvo1HzOvXJQxWyY/emdkE83Ku5BXaUlOs5J0ouiqMSgsu0MSRrg6X3Dt6kRYQFy3Sz
x1FqchMseknpmXLYD71/57B9gMNrXgoJrtSbWaYLlslOjAporvC9MWH+qi51YMdgW8Ssf5KS24dn
HauL/Xlw5GlG2cUSmuuUulTCcc7dlaJmfpess8CPYpUpVsaYMgjGEcIlvWxF/YvGYebI2s/EZjHD
sptJ8MHsmnx8mnzVrg3X3wtz4kgtLtBIaA9rvPXtnCyW96ksyifGpM+lFz7clrpdwjbTk920auPk
Ao2JBN2wezGJJJE/8R7zIBn11a/2eqVcBhJ0AHHFsgqJOzCGfWyQ8ReLrw5jB4Mg7uYgLLaL5Rz0
/33Jh06b5GPBFcMiPim2YRY80uXwVn7Bt6oRox9mWGQp6bUpWGigUdyYtRcfxMaijX6OvK3NxnRX
xc06sYl6Huye38/qwuvZ3+WB2AZRzoNLR1KY9TYTXMZEb7Z6XWvp9VmIPCIDyJt/g1f3HSHOxUG8
vw6t9Cptzv+4tOw42acJ+KynmivWJRm5jexI4PtycssMp+/0sLjOa+6pB4K8Pyq7YljqtoNXP5SB
fsSc5eIwT+MkpoGQVDSB+voVhEG+HSetZSrqg6gxb5teC5ioLe+soTgLl+SGEKrSNoiLr7P94Ej2
l8j+zDRgr8d2JQThgJKOMyt0uvivJVVXPLt0xKuCzRcOGvgGbQA4lglVb0sVvD2JcNSOuaa2+esO
DXucDo2/3CV5hiieWNAm51rrw+7JSl2VdGgGk90CbOCDtAwYXVa5AfSZrVU8G+Rwu69x5pP7zUxt
5sOLlfvjKo/MQ2iNL9Y438UNi+Pe5cSzsmeDttN0YeEjOEj64YXsKIljO0QjV9KR69mZolNepLzc
rkEf44GA03OIen0MelwttFh41vtjg3gJW83XHnseLK543nqBb65cCyHSbZdsZcthcsUD9He2JoaG
ovEcmkPGzaUPQkLP8PXWtlB0hVlMcZ5YiOvNapUsd73z5iYAX0Q5AxuQZ1XzTLTO/FyL4uy6812G
6QmO6G42l5OY+cm04F/oX60LiuDSvo/lm40nmSxlUC/cI4iKn3xKepZUh7L3vlWDQyvanM5ozZgy
3PiKD6WG5ceSLPh8K7/dDt7Uc06F43ojcwoVCZOUGcuPThXE3PKTIs2p84J6ofKs97vlamm54dNY
PQQ5tRRzuvNy8xlpv6IEg4QTI9paOI+0w3U855seMPqi+pLR9EK9sHEnTOGx1XCTcnowoTKgZe2Z
hQaLYPZ6PQpcq369VZPrkJGucb4JT1E8k2wvU3u+0/OyxHjWLcVPGvHUUdjUDyVL9lvogFv6Zxtj
U0frbA16DtdE6G1ZYvjbjp0wdzA/EVrwscM91pr17alFtmOyr81+oF7Xygm2ESidCTi8PWg7bzoV
ffstndiA6IG2+lzEw4+mJm2ToURf1WjpD6p0rlMWXRPzPSnSddiqlCCFgmFGPM6WvDd8tLxLzMfW
JYih5ekJp+nFcT+lffRem7uloKrSIMNkVj/ihCWMVZ+TIXielumL/phK6Joyg2LVgXCGG4JojWuv
C5d9K9lNSj2RvEmejpq8VSR3ZB5OOTPXrTdgdVCygo44d9K+6rUwl0st2o+pyl5qH24L/l2i5hhT
Waivwqg4TjV6Yt3ASEwcsUiYTolB0WsoCPhBvWtn7Dt0wccJI3JvNcl55KijVhxp9ewxkF1cfWvf
XmK6eGa8wvzbY1aKsZqia1UZeIGJW7DV2RI0LDC2TU8uWovtrbAQfcocaPMBRnrMDtx4YczurkMl
gP89RrW9w/uUsayPPnotRbYc6uxgaS55Rh6wrnhYfn4tmv5hyJDGUjtRjt5bc1fKKd+3Au1RS3GO
oB3KZ8k+9q10BVLnfgQGNreM6j4nhxh6WJDRx9SM3ykebutmRLCOOL43WfjlJobKwby/PQ9dYHMJ
G3b2xCFt0eFuVK5+OAtWgLSeeee024XTJnS8zxZRU163cIvfHr/W/WQFpEvfttoBzvTJyk4mNcYB
T8t6JjZiLbmh9fae+X6oww8VMnCjpyJ4gW2R8tJjM/Yv2Yi0tZIWbne9PjBtwIsDBgW9onaowt52
WqEulWUTI0OB6LHrcgR5en6k4bK61UhzwawbU3QrnPMo2B4lWM9XKmT1VvgIXauQ4lTEBXEybsl6
kQykVO5yAJvQAw5sT6F9mxqxiEYBRBV7UL+DKzTHr62q/T0MWe0jwg8uNiYbZMMqnyPFahI7vlgF
iNwSfnfN8Dokb7hCWlRJDDGZk/0omsF8uO09C9yNcYK+LWs5RRBB35puPmMaYZYKerHOuhzoneNe
XTNnxfAQWvaDPeUftyqNEHzoJos3daVY+4N43jvk2zoRU1tBafI22bFUTLc1TDicUQzpDm6lBKWB
mAlGjIA74CLWDgOIifjifnopW14MIsyUaG9uleyqohrdaEV+6uOiylgjrwr/qUxyd6eHklnveyuf
HlJkFp/tSX30k00BEQtxSRUhtgjoqJ6AxEW/opWW8ku7dI+VYOsdlCmbqMxhQGV6s8JZrNjk3d32
zIXFXX2b21LFMrpz1c+6FSPyfhZHujR1i+dA/eKyYnykyrCiWZ2vVNtvIHvtRMuCRDr46ew+vzZD
TNFAi5TBbN3mKiHZo1bL4201d/ugLL3mTeXYjM1s8qjM5r6+6FbHLwUCNoQyRnlev7Re9d2nwUg6
6705G18Dh+V2RRMgCLNvmK1AsERWQMnB/FUTuFmGxvpYFiFqWe76KcU2gqBL4E/fcIfsycL4KgLW
KhWU3MV/Hl00VqiNujsrYx+KzRko0X3LXMpQ2shDjLgu4aOdbAzDHtr/oJl/BJb7WdhFtWN7vndC
gmNtf+7XtZ9/qeruFMLGzRo+FjQDgOMgcQq0NvV7lQm1i5xHxGhHYVRfl9Bz17PLXjfoWm1jrI4F
LOUVw+WwAVB0N8pY3k/G0L8ik31DsbMSOSllGjhZCR901vRS+RFxbZTvQOkI8rFhgq37UjSXdtkt
k3MqA1LKy8Wqz6aVJY9BaQOagEc7yX5nDPXDgHNhJbKh2qVyAGAPmmkLK8ZZ13UG2cdk2ZD00yNQ
V+MsibSKhmjZGR6duSoIhkOYjJ+aHvdyHrfrkeU226NrAcVpE3hvcMd2Tt5ijq/Et670dY00TA4L
+rUtxqLPxOYAg+ud9GwGI756p3gqcFqZa9IJXlTdd5CTISwh8uoQ/vPiLE4NHRyLr5zc0+0lMPmq
/1oWg3niXlB/vDile+qSmeW/4QsKHYXl7oa5egZBok63F5X16kSeMKucsDzeIExOVuDNUSEoRgE0
x+LD4FBfNRH1YhUx0qA96qgQMtph45Eb9JTAZLPsvTWEPPW58bWASrnDY41vIcKwXI5mfrq9xGnw
1W9mfyvxuZ3Abf355fY9OOjeNgIlBgV6NWflfORs2qcuH+3T7avf/mhFvbUPnQZqNKg22+6RzvoV
lVTNifvnSzWGGQXFCtdsHVDCqae4PSYaRhjANBUo9CyRljz9WEPzlcsoYCF9D63XfIy83ej3u8ma
pq1BKkveEYV8e+mj1Do1rX6uKPhv//kXScAbZSkVDVNY5un2Qrlf/vqqT1OEnov+G+KQKFAY0t6N
GEOeMAXR3KuMlzY1jZeyTsJdWlAajAJ1jIrCPacyfrNUU5/trkPWJ+L8IDIjPHGVXko4PGD3qldD
gb3pmulBmRD9rTRLjj4aRAqRRbxWHmRQr2isZ8cU8hkuXbVVSRRvfb/QamF4WDYrAgYdwv9o/nod
N5T+I4X2+mnkPW5/mkZ8GVT40YX7qKb6nsMJx7l6Way8epltDOceWQKH2/dctmEdAsMnWzxOcHWe
l/qBoti8c5f4q22U2WO8mdgaKosS0EB1f7FTm4mI89z2QlH+1l86RfTDnEK5VTrV+hZoffvqn0nX
v75nqHY3hPYXb1w0Iz7oN6N0vwp8KrvJB4FoF26Iy241+fF0GvTL7atpgCODmwwbBzO42xoTCdvZ
R0KjfZvSNjzdvnV7MTTS7vZV1eBEcjNC7hn0sqOkzyCXmQcq+sbBPKcDd7ksu4oZ336Yn308GnSb
ePHm+Z3pCJqXu4APlvtybF4d0a2AwMwHz7a2Uj/Frn46YYgY+95OznXehtx+wdYTRbej4n52ZpPv
yFCy/ncMBIsPrgZvOBblcKvBqBIz1GyiWq9Pm+3cmeEJEynZ9nEjKN1VMM5iIhVtxNBx0p8GIkGN
NaT77pTpgaYMcMWnPRRbuwYuE6bY+isZgX9iT0mqrHyIiFijlSgPAQmAburtYDHd8W8VC7rBB9LB
r1LktO6S3HtEAx9hpzaXdbxMBIktAq6EKt7rmvee9zZEytNgN/2p1AcTYiBA3q+/NDx7gOIUJltK
EROZr7F9chfDPt2+ur2gM/3jj7FTyV3ue8yc/XF2qxkkRD2cImXzJmP0x1e37znh2xgGy5HqMWxi
zJjoH+Ol4BaIMdoGXreFtGSvWnTws8lpjV2m6Hl4qqL4SwZTbm1NzSaqmhmjbvcmU5crP62ieTYw
jVgZhYcxPAexd5K9Na1VF1TnysfaG2K1ttnyFFmSbuBGfQ88e5+4d21iHKJy+ubX1WVxus/pxIoR
HfiBEEm2laxDTjNZJasQF5ZDPAeg0QYnnIgeDbxh21YI6h72N0M21AmG9kfNorxryB3JQlltPyzi
oeFT8MyOnnOMZqm2pouMzEw3nnIBwaYABXy3/ZI4+fdWed/ZmKwcKI3U+cPvUx1cZxtzg9u+FESi
6bAo+iHTLhTRUX8AQ8LMWFcej8QUWfslZa2XzCxue49EFJQXn7qIDDGjWFckW8QMyA0QuiiosdxZ
7kMWMdo16lucWV/hfyc3bzNANkz4PQS1iFKj6eSfwyos6Wl4n6Qffrfc7rtVgOytn+NUYYALWcE5
DtvvJW++jGSJL9ZpqSXNOEm/V+EddpaCzSyZAGegd18Yhe5B8zRHYWpTQF3tZd8/yboiTWfqiYAD
NpE3Alz5ELTUh5ngFlgP9OKQ1T8DyIIXMuJbXhQVcFpRH4kkp+BW5bFFvykwT2iLdqQ3AlnyaXBx
ERFLwoo6u/XrAr+T66Q85EHzbBoYtFy2T7eKXuKHH7oUNN02VAYVFi8v1p0MTjB983XijJfGN5A6
G9UqQW5hdAEbSPxhbHSkYN9iJzUFErd5Aoe3tVR6jX3j1dLkNOKN6KfmIOLwSHgDdQFycikhISXo
KQvhy73K2hOrg137f5M7ZmuJ2b9IwXyDXQGyJp+uoGXe0vj+pLZplyW0e6ASmO+dwy1ntkIzvzXh
A030SNwq/85KL2AbkzGdYRS4lbt8Gmq9xIAVJc62ZdVNgSI2V2CF6PHpUxlSZrRhPgE3CCXbWZY8
uizcPkwJJtfeYXOJWvmDZSGKkflDWdwEfcKa0HAPcelUq5FqT5koE/HzV9LorpOTiLXAkrgqM1Jg
Z+I1ymQDc/OskLH8ZxGS+VskDAAUTgoaUtMlaRr94++6vFCGs0dJ5NDk5qVHTtSkbFn1IeFAvzfd
u2U8oAYnfbj3Nv/5veVfvDch2pI3xT2AKPa3SJ7WHpycUn92qHTHOw+oGPFGZoRnDumDdB5KOb8o
1CLzZF6IUz7643jSuzDaoi+BH4IlAOLEOoKWcnffZP5xwov7N7I09W+iMN8wDdfxCRv3LYum4b+K
tAqYYui/U24bXDU0atkgem07rhiG2UzOurxWkFdYqd6HeYOuCslYPaYfWswRx1xFcpbJas5gQ7Mj
RmtwtRyKLF6G+hPG4zVp8mtGqZB7YmdLFmVgIb+Vbczi9ukmQQwNvW/X5cCuth/qL8kMEWIK2RTe
dBpsEz5oBCuQLhHZz2zkZZpVMC6opS4T0F+O0rMiiVCdVtzUZPeAzw/jjKs4d4aXOY9+xsX4+NVX
2YvesFHnuapmfMmadljb02epi4yxqo9Owfo2uoI7xbhhza/ZFB3+8x1h/h4Cqm9HjHySDDLXNdS/
CVYrWJfCo/RxiFUKNtWwt2hU2f1qvUmjRzK71aqovDpSo4H8Wcz5JsmUfDAHe4cZrWQ6oKLsuTEr
Y02gRE0+HtpBQJRg5p4Jld0teebmpyikftL4kGQCGsCVWZ6X1s93g7F85IuAMYgqZafqmVRxfU2w
iK6tMFrn0TVsBUI4k3p1zKXTDcUipkiWjIz9JIysDDQqKytn1SUpiFqJPFSu9s7nq7Kh3KaYQrdJ
9zRGNKZSE/cGDvwv7sKOmJ72NZeQNmKcRdXMyNME7resc1kV6r8H/EWdn6p/1YufWTKCWYBFYAKh
I/viPfdv5fo8l6wUQDSM8T4yimsvKTfmFjAIGCq2hssXGuWfWK5ujcRQxArjjYUe9SoqPjaluVQ2
Z0GRCw0DnxrIxMut1l6J8sF202NUiZ+l5PYpCng1ZeB8NQeWe6St0RhJ2WAZ6MrasEXIUkLra8e9
yDFz1Uld7WiXJCuRkIJ2lVYyn0ZkUwQeOheHv6RDcArL8bs9RprFsAvs/t6qcGFpkYCKmSe079xq
xLcw5znXh1ofwzL6KXBY9Wk5PM4q81ZmbyAG6KeLBftknuqKHlfXnDJiO/7mdv2LGQW8kDINnACO
T0jwvw4NYY/GxBZterD0R9azAUjekTWc/0N0gIISNq0kFqHIgWVT6uadbpiVWklnaw0DIRd/o9/9
Pe6KB8jymSQcniNJRVL+dkjdrEZVxWZ8yJzwa5UnTyyfj7r0nY0ExTbzMdCKM8xOFy29yr3sGhj1
Z8tz/ubc/MXgbvnorSUWCRtJ5O/S8x6EXaCAUx26aKpQ3vBU9Ssjaas1yhYCHn353rBVGxbnHcNb
uQmRnLe6vqG0fgw9xbqFUwBXwftkYBGUdjRvqYQFa8gTf6PE9f9NJu/bBmMOCnkdP2v/rsNlgW3T
Bh+jw5QmwUbQRUdZsTGGNll7oFsYZ9nWL5lytw6X7a4w7iIJgcE17GYr+UEK1GeQtuO2j0mpRT/h
rqWuRsV5xtBrxxvqrODpMGD2Ze9fVi0tya0x5taJMyRW1eC3xzGd3vI5IWB6QRUr8yakxGFvfOH4
F5+9kDReZPMqMGJubzXxEKYKa43lIMGRU+nzt8NIYS37XDldesiIZQKeGUc7Hot1h7LyTeVyp3L/
QUXzco89EEYNfQthATK1K3VKGh4b+BHFWprmAngZPH3VZhsiwSiu+saXOUOsK6yDrjnepKIFNTXP
F5+I9PowmCPAcT0NigGZCJ9XP0IbFVr5vMktcfQN56noww+4cv1eWYcbMqhsPQra5QQQRjXRWi01
MYdV9ZLNhUZNM1rpqK9DE8c/oT2Vv1Yf/ytr1F/7mf4fjFH/N4/V/4fWKJ0Bxzj2P6YAbdP6w1Sl
bWL//V98liaMGXd+Oa20E+ePn/nDFOUZ/2BFiKvENaSJk0P7m8afbfff/4UC6R/KQMpuaNuOcv/s
itJT/R8uKMv4Bw+brXyHxT0R5vJ/Y4KSmBN+W9izeFT8Dz8WqcLSUbzTn2X0vsQ9F5RedgAl9LNM
qKLpoWapP7CDnCYhWYX76Vuc12eDbJBZh4R4Oi4kW8x7umVYprJhG3pQM2l5g0nSMSOeNEL2vkm1
zgN3GzS+RFRBLEk7ms9eLx68kW5qWGIOrMgwaWajQjvm/lxINzGU8O8Sa4h3GbXadZnYULMJQ2G9
i45DB6TQi6aXQmaKpcNTMh2jMupAlaUlWsUiYyWXX0YSVzodvdLqDgbNyieaCFioUwcfutXeC5LD
d40Ob+En0SMmCdpacs2JORSrKJU/gK2Em2SxCNM5REZMak4qH4rS/mY2xMQoHRgDbnI3J8YV0dhT
kMHmbXW2jI9TWIfNpAms0Ir8mQEiEHtcd+2axdbDCoKx2TGBFsK+SqLoFYv4cx2UaLC1pL4h48Yn
60bq0Bv2U5BLQTatqEctHCXZODokx6mwNBCas6R3pQ7RsUnTyVHVo0jWSxcdtYPQ2kZ11I8b2NrP
AqivTS5PQj5P7Fj7NA+hWy6k5Zm7UQf5RDrSxyLbh/8kST+pAhKGuK3OzWXDuXoyyATydDgQNPqT
Qqy3JvN22DY6Qmg06B/WYEL7Bti2q6gz5YCzGX6mFfj3HyDiHhoyieQQbDpxKg0AviQWUQ1/90kw
yoricxF63A+K8HLnPXUhQImuepz5WFjYnlyykAIykSoqoIh68c/quCSiLxvQJwoEYP+86EglSlUv
Y2d/FYzFdlNS/DrLrv/B+nEF4u0zWNozEWqkn5DVpFoLFh3pTTngPlsQ50TqyyqYm70AaN+R9+S5
kc2tkL5IkqDQxu5toBlDTfKQhRS1JDOqK2wqJhO02lnK8G70kU7oiKlOh015pE6xIQix0revjs4L
MuZ3y/k598SLTJGBrAqloIn5Hvo2Zx0VBIJCs7tvUb8cZ4KlVsGY3VcexhMMuyZNGHhHraN8CrTz
SxIl+S5mKrzvjeRop3P/moEK6dL6wMCSP5NF3VHDu+vi6dOEkvYgEpSNLY00+DXB0fGDL0sH79ib
CQqa6JTUKE69RNh3npzuEVGSmyAIPU/acLO4MIutkJwAaIsC5bNEotwH1IbFqSbleN/2TKCGVgzN
Qfup9froGEVoHuksfjPXsxYtpV3trZMaAFWEPLdNjW+FCP0j0MC3ZLLQv7lq11gIhMZlOSciPut1
HttZtezNYfkaDYDOo6E5o8abd21AUU6M87ojF7NMPQK0dIvXn/pDEBBFFTBK7Xq3fR682DiYP8RM
WmqXhs7GlJOi+FZj3IvAgs6pYo+jP3Q1PXlFMu7MeRjW/INDCLbrIBR90gyB2GiaKD77FgF4NIZr
O61ZiZnW8glOE7dR9D0WONOrCTHH7KWPykA2RFDLqaG19eyaQ83fEbqSgD0cO0fgoQvqnXK/pMI3
H5yKNBVwklBJnHPjhO9tl5KuV8oLpGYULiMn9tbdrEOye3gqfE0zkBsPfvsuR9uAqYXEkaGmAhV6
5WaS1desd52dLez+LgMDiNxsvUzv9pLHn5wp3SwmkejUQ3IcFhBC6MTWVIMJzWpz91cHXAHKAyZI
dp1I74R7N1BZ2+ULWNWm2damIkdz8O+TbnD5aUnUWQLGcDTsNTBRqEmpunS25W5yBpqhBoHYynQ3
dVHzUobmMaQOvzWqjJbyqLINc+FdWwPYByiMT6QxD21YvEH5RYjoE4OopvKunNujHcXfmEDJmFqC
l3jMV/+HvTNbbhzJsu0XocwxOvBKEhxFUvP0AguFFJgnx4yv7wVldXVmVN/Ke9+vWRqTohQSCGI4
fs7eaxu6HO8E/LBoRvFCH1Fhpm2I3ZmXXgEKk+e2gLInxnNCbt5Vd7mhuF7wM0fC5gtF97RQERSX
Dy0Bt943QKeoDu01XtAno0meaSDijiriE4gBoNwxGm5PDJmfi+pKh3htOH1B8DHyTmYrezvup03U
F4bf2K63pYYlfCgkOSWgx67VtPvi6E1zDeN2ImcnmoS1JcOzW4HkyZHTj2+R7MqLLsPnfmJM58VM
qxkqEEroRmtbd+NNa2j39sx0R4UCsHaNCQjdIsLE4dUymvkC7vW+L+3iOLZsqh4F+sqUQ7TR3SXA
rYnnp1ITt6j2xxMxgaQQjHjkKuTYZTJH0H/68TWq9DM3tAaehRkfp+q2KOfMB/OmI7ALmpMDewER
5QgjLGh2MIGaa1QyP0G9DOHE2xXkX2aJzbq5iw8skPzObNWbTezHQmsQG3Pi8yum4aYLm+gKJP5i
hNXstzZIpsYuP7jXOC+ztJ4mA1sYk3WgdIVfGN5DXyCMNVz1ks7Zz94EhEDUgdxwLO1nd946BFEh
Eo9ghNk7JeRnUzI9xT36mkToPPQquQykEB1Bv7Vzv0MihQvUotEcNtYape18qjrfHLT+vugXkF/m
Xd2o6lH3j8nO04GtudyMs7xLLwCZzpD5vCOXaoNKBLzuAnkCgqw9Ck5o6AbtWyJligdRFDsgvi1y
58lkxzLUIbAPagcmOz+cERHJ1ASkXxEzYFeFt8kp5o+w2YnSaA9TYjM/V8POKbVdwFF1UCxv1r2W
xRcny/Z1rw71vDBluZ0YrsSYHAdUJ2/fKFDU0W/Cy7qLsTxMCE1dwCk68RCLn6I3UgaonLQVzO21
Y7GGMJSmrwUyTqhuFUjiMmfPeMa4nqs822V68p5qyBxmp1zuS6S/jm7nLHqO1DfTSIGScHw851wt
hRA73kP0EqrnLvrVtO+Th0xXeKirlawfQ2l490l78iLEcfh98l1ZUkgYkR76KkUxSrhsu6+cML1a
+W7CnnygXUIhN5rooyhFhIDA1BPanE+jdoRTftatal4r2apTWsofUYgyT4+Wz5h2HoOth1hlpyBE
fGMZMKiNkENTikr3nSr7ohzy4HDWkORSF0mVYmfMic5NczZelFHgGDJt7A2a1m3bllPFIm9bMQBo
K/sA0PeI/rT/ZVhI9OW+b4ro1cpHfefkscXydKbGKvEIoTcgGMvukWzOAKtjizqbhXC17YxKbdKi
+Zm4Zrg3KxsDAxzlIZ/28SDJvLOHczZcXN2ZTtDJ3bvlkAEqZN+N/f1QQyKt51RtNIcIEIf8Hx/O
+dHjYEPPEjvHb53w1Gf36BxaMkpSjtkwPI+SUt8Yg92AJGjd6YRgT2kJJNiV22oqilsUwxtGQXcM
YJvb3FDltXUxvelMh8FWP7pm95iSJLEi6QDmJe3+tRXJEdqACYPcS1CFLeJxaJQmhGWn3TkOeR5N
50gOgeoDmVN6Gp1FwBDzYwwdhG9FqV+hEb16znsetXITVEa2l3ldILMbX8Hl3ky58WYvORbtgCkK
eTVtTMIvXIElhMQubdN3MwKMoLD8quJWgFXmqLvjtcwLcMSTfIdctdarPN3Nc3IN22yDTs5Y2YhA
1h4aQEoXLU/8AiAcMtQfDg5BLQow3UzBWauKL5AA+7p+rnXvQyoMHEW364DopYP7EQzlV4TU247f
PLe7TjFTqJ7lBuMem7C/H31sHzQIfmNoHmLbO1ObXjVhHYLAWfdBi6No2KtIbEJJD7NNtbNJEdGZ
JCfBSVFTs52iYdfG7hoZ406b1bbV8AY4KKPHhhljgpoOldmKMPeNPs97y7TvzSZAFy/lh93NGzds
b8ameuAHkWH10bYyqjs3dx6507Yr+gQ9hTdWr+YlaMyt6iLsRBB4mELtjNaV7HFS9IpOP1ebyq6f
lx8y8BO6trcfp/LYJsN9bQU3bm7Hm8LSH0pdnRo6T4wul9lpzZ3W9E7ZRBT65B45sn91tueHYUwm
DmzQBTWEcxejW7etaPnVs7V1VfXQluHLoO5CVPIcsY9teGsDQtX0JdQzPNWm9eVYt42JlHH5g7XZ
7HUUgOMygeP7do+MmYjI59oigJu/y4J6hWD/PEju8dpErIr1oCatQp9dbActMnzyjyXegAo5iUnD
2A38fEBGRLzFcoLAk8wXePQGN9BJxvGhLCGjRmGxnqp4z3hyw9LjAFi1XdUCmNNseTsbHPVsxOfc
atqfpETHLsLfIvWee5I/2kJ/G5vmdVAN2R3bUa9/NKp/YqTdpPcy0I0LkJLtZI8/NXx5s/tuSfkS
RBESsPyx6OJ7uLbvjTVeNKpr3HpwSasdQsR91ZQf5iRue8OAikXBQl6K60RMdOX0UIzuI0k05k4L
jVdSHTFumPhku0PeP6CHwVNVXSnofbeE9zqYEy17+ndF9mj32T66Voqb6xzQQs/NiZ4fsZpacWBF
lq1DDfJmUtLFZ2TJ2ZC0W9DwmpHfNgFHCjIE/C+LsETaNLpH75ofMfwyzMEFz0rvZIW6twbLamOv
0O77ajkhjdu6M/AGC0YJqd+VKRnQs19hY4ISew/lip3RjvgHpkd3zm9kEx+dtNsmrbG1O/syFO1C
zLoKgo+VIXMMSdq+xVxQ443SWYY5MQMjzb6hNfDS2xKvAsbIwSYQwTLRb8VvXSrukmIlpwWji8Ai
sa17R+tem5TgDZxCDO2/hGmdLK3AUsOceR4vvNMbi7v0yMhd6Pk7DcOLNrkX26q/0vFR6fltDWy1
QWgczk+taHYKJhn1HQNRl8AzUPemfus54ZMmm0Msk42Xe8ey40jrddTUhJfmAXuAe2qW57dqdHEL
WJuwSN11YE1vOEK+L5kFiWBN1rw1Gqo0N2LgvHEWU7Td/SSWxhcOYimSEaeh/BDQ2yfG36pvHkmM
i9Ls6oEOFzJgdMRyK88PLpqTskiXBSMQteYXufN3The8C9z/7vgu2/o55AI3p45f4g5SmfPZRqjp
Z8N96nPridSST6/VPsIWO4AEVBmITel5Nwl2SmeANJ7vBM11urzenpSYN9weP1qX4i2yLjnISFwR
rwTVFw3hXqZQO9VbKLfDM26pU9UP0AKgA5C2yWk/5Q3RBcz39emXgXICabZ4KUb6U6m9VMBoAKX+
2rYu0kSm05qHOls7FpX9Opj1hmsa/t7+0qUoCrO3Tkt+FHwmgZc+dGXkE2l5M1klUb1eseu0caUJ
1uh298AFI1yFmr7RqtH3quKoOeOtk0JUz6NdY9Z70U67hIWFierT8IKHJIkOiaXvQmM6IyaEez36
dofhqCDMj02cVzJhSWRoy2VxL/vaj1JstaPWnNCMyAuNxiseI3TdumLyFg9EScfPcY1goMq6lmSB
6FMRi1D3BPGS9MWy3SKleQSJQbVUZ/1ed0mZYW4I1iW8zQmxYGyFClsbP/Msea5oUe9CLFnQ1gli
IKJhKiAC16n2qLhtroK8Ok/KONbC3Ja6fMYqSs5CBcY/Fls1RaR/OZfWu6uS+i61zYYJT/EGt3sr
E8Wibb6dLYtMDhdLv7gfPJpOZr2NHfXijeVdbRJoaycFK1NrWqFxrVaQypmCgZgMtT0dOcyD+Gw7
uhMioUU4VkO7g8L9rpfOHZPludAvRZxd8zY/OJrY6e1wLRbImQ3MQCcxK2VpNNYbO32y8JkUTnWa
ZH/TmckGjdY6aYpXb5ofk1x/sCqSjOrpXM1MIwcSQRBvwUDME5ZEpQ0xsoPBT6FXB/OuZBloOfuW
i4nDVMSA9Eg7h9CntWlIBGHtK0qbERVSOFr3tjncKlm8RvlVi4tTYnHHZfUnUKsxc90verDOfNXR
A5XoXxuOEVM429omWzZSr6JPHqtVRDBxyDWiH+WZ1uOFDE5O+7J5Zv7pq7h5d53wTAFMpTWka6za
Re/cYQ9o/eV3FWK6iehSFBN+tjbW7gwHQ3X5qcLOT8zvA5+YqD2FE58KNMvBtr4EK9ow6H41hjwW
jblJ59I3vOmFqexdz7vruFHoxWk0et8V9VeINns1GTrKl/lF1QXM/9nPZuQcZn/rOJL9plVE5oxo
ZKJwLcfxZvm86q58653+2TPa97zJLgTs7Ijp3HUlYUXVvVFh1QKjjJp1Uudi+sys8FecwCXAqMJs
msmTIm/PwwsQpCyFrTmJNwF2lKVGxIeKH7LgpydWUejMqOjN4BpqEntucKcb7ZGoa0nMeT1TYZUP
rXqYg7WNzgcDG2AdCfXYGJt9ahXZXo+3DZ1shrekXtjdMG8LnO0bhRKeF0Im/1saKkscSXfGLSB8
rxjsDQv0h8R6b+zhysqVgikrqdimuwx1m1c8gOrmctXPr6rHjgTNYQcdFjNocRWa8waDFINNC2LI
zD/TZjqO3VfI8IoL+HPWO9bGzDSDQzbbDSbJZaNO37Tu0E9rCYTJgL5C55L5pljVk4fqbSy0AB1B
Ynrbl7dl05/hJ8zHzGaBno4QOePePVo2gus8Fme6zlR15eQPtbOXM93tkriaMqE+Ml33V9YW31Tw
fePNvd9pgbiZuX46OpWRXaDWMCPvtrXQJzAJRbo3w7WpWcJvU+wWK88mdLSbipCr2gSpBr3Tpm89
ycq5ZUjdNA9jaWCscsPIt5tw3zmkOTVR+MiK4GOOUG7XTaIOXU/LHI7AWiqAlaYLm92IUMqQ+QeY
yrsN9NrYDZZ56wzWFR4IcVmm9lx7mc3HGD7OGlznoHgObAkRuk0b0mc6bQNvwNonVTruMlKWV5mh
UzcX3iqGuqRLL/IdXblIWBuArhkxmfAljRKHG7GlB8V9S1nOq62BGGhY6pG4Ba5GhZpv1fe2JjoC
QpJ2Y3S9goOL0S8UjO4BmzBVIUgyr5ht9q63q2tMUF08bWmzt5dVUEkPQ1N9UAvPtMx+MmT4AdnO
Qt0Pef5JMc9EauHuC8lHiB9QGNo3gp8V8s6MbefGkygUnWWGA1+RnyU2kKZBupYRkF5EVD+iCjH8
lHcHG8MT9VtlAREmYDfJ64OZgTMJNaSsuNBukqmTfBoYCr3GBXyTBO/2QHkaxjDJtUaREM4cvRs5
lMwUunXp9NhsepQa9hgiw3HwnpfpQ9ZlX0k/76vMg8njsHkKUViVObeRGn/loDxW9gsEdFYA5Yxf
/klLrOcyIr2JfPCHZjmSlWIs0roQBTAHlausdA0fbTQKIIfmRkH+nCIwI+VgU6QXrFDBElMYbVip
EtS1xAUQTmU+wnp4ZoIeWrdqJnK9Kq5V4SI/4ZC1e0g6TTC8ESzxOVs7x80xekU1jpZgovonAjX7
QiBLhAKqbN1jD9oIIbHXPVcDifaaPR06wyL9vf7gFncWBM+vdcEK11JDAzSGWBudyBTzp47B3LoF
GviBnX/TuVq9obHMYREmZJw096yvSTBpoQjLpXVYYQHxIrC+uvm5xE6xfyJckprpxxQJBI+6xBXm
ciMibWeFwNL4CHJO4NwzDiNDB3z5u2GUjzC534IG5hTS2rlKD5ZjH4iTwOzo0I/T9AO3bMj8dXwZ
3A6jDOZYg2T1YBg/WVYxuuowback2JSIdYYFiiLS4k33+oM7D5tB6PdDEn8yz1+HU/0QJuaHoaZz
Qhjwhlzmn2K09ykqNhNjaielT3foSQzcfTz1UytfzN5CxMqdt2nxZ1ucybSktVVLw27L0Ri1IX1Z
HL9kHlOxJEf03NskMGHnGNqHDMWxSap7WyFtRbOMdezCkOvFoVu4mp3xK4rUXUzXb3DvmaFsgAFt
haZibhfqIRyzRyPvrjrxyiKJ7souO9mLUnhoxYEOc88qEWMb/eoC8ClgD3wczOsZhTioVufiEznG
HqEwuOpxsyiulAdXp3SMc91nP0Lq+7UV2HdDOuzGnuwJgdELyffokEXtpG920L4KYV9bTXV+lGcP
8MpSJ/mciq8woaFRUDdaLe10aZ9krp81z8G8oa0gIocQY7qL0j2PNzLtyTr4oVsCj/okgbfAS6hE
gqq0dx+aOFoTqYCdlqWWJ2bqmIyDbh6Xg/Mcoshcw3o/IacB0ltVX6TCHJEbbtVsXEAn3sWtfPN6
7ylwst1sZ7jHygXJMFCMqMYftfzWRSqFULd9DmtGiglYjqcwH6+J7N01FK69M+N47MbyC933QR+L
WzJU/Bgewz6yiK1sdayVHukKGmEUdHsbzJ9CEme0PBDAiuLxX19qy5e/vfbbl7/9s+9/8ccviJtd
OpmMnvIlc8d5iJNSJ62bXYg8SOL+y4sj0b8F3lnsvY453xcJnkkrc4ujsTx8P/ufh/+L17CyIrUO
aIvIIU4PbR+WxymanQ2yAAwqRVEdXRDFfzx8fwkusT3I+UmJrm9PJGiWR7IQ+QXuKMONHeUG6YYA
ZoD5m6xLls21RsDC/vfTKpcBLuXl1bnVr4HlouRxYy7KXj7mx+8H0vX++xliutIJUJRlXrtDZHmA
z8T2fm/mH08XC9Lx++uFqkDDjoS5SgF2rrH9jGTaHoHy/PPh+7XvL7+/Id2w53P/17eb5ZnMcI5x
vxjWpeWWUGiWF6vi2Rr7lolmXB2ZoFXH1jK4sYkBhUEa1UfGqfXx+9n/PHy/lms12pruw636WxzD
n1kmqgNsSZTtbnrjhrTjpBl/zIxvLkTSAJlqwVTHA3B+a596E0tRmm8Z+PjebehVGcNX2roDq1Qe
iJo/ZE2JrVqfpg3YTn+auUyaNokBwF0Uhkk9OIRuce3jajoqCyuCElxcp/6SQlfxcXJimOD8Ge1q
Q5zYnlQebJKj/SL6KTv2LAJIwCkvEtnT2mh69F0l2LDQIdQi/SVkfTRH1zp63TBBl57v3WRIjwZc
pVNUhkcx1R8qiep9XwQpa+tV0gzFpamr7tIiHueK6pyYMpQoXqVf2v1BYkUhsVLnzxhEjmgpH2aZ
k78eMrmkJsVrELpacylRMDk5CHYrM8RBG8SdOaDm7m111ktUIzPRnBggywN1+OqJRIbsLEKA+kVr
XnrDNC9TG3L2myNSZec6m9Uvmaexzz/pLjn0irywzmianCXk8zZuR/cgdTPAXwW9oSKXSxvfdSjs
a7cyvhqjzc9FSf0+M3zp4BJI/p+4Y0C3YGKv4lIlO1BxpfaaH8OIJQMsQ3HVmrm4zuAHOvKkejWT
SUF3MekFhB6HT2XhTqxN0RI/mebFJZIyvwAKY7o0nu05XJwlGSMV2m0FwCqM2AroXWvIM5JaeaZH
egjj4t4Ia0krq55unL3nil9AZtczI7aVU3vwGYwZ/4+q2g2qzBWlaj7jqWYpQR+AyO+K5WaUTxcy
MnE1e9NNvGwJsyeN6RzljS5wCATS7XbfYRVlN8IKq6AvGaGXXdLeeOV+J/a06R4pQHyxfIhMlFCa
MFDJmcnxU1HBkZXWjul/v/bHt7+/A2SemNCuZMec5nhfVPi/iA57MT33s3PmmzKvqV2T8sFSIy00
dQmIb0q04Gkc1402/oC9+CW65HHKw3OaTygq6tMw6o8xDMZVa+nPpZmCA/Kqd2kQTqwDFGXEcT/M
fXfKM4BYmrixWypF3RluSgYwe00uhs9jhfmvKajzEihHEYpu4AtEbcJuikUPVFP2L1Zp7Pu0bTYZ
TBrixQhQjPAvOwF1KgEC93WYjZCuImtduD0TFL1/BCjka6N7N8SI5okBuK2B4NDQOrK8XZkj6Ylu
az8PwXB2p/Rt0CzKVBae+Nlu9RzpjI58Fl5TTVkyen5gE+k8JA3wcrO65vLcMkbtzU3vgaxRafxQ
xcEm62hb9RL4mFlA4KT5/XOoKcJkLt67iowjmXt4qsweAfPJdXEyBrP5y2Ztt6p1qCd2ON4HMVf+
aSzp9CEndqgddOc2AKi/9ux4qxnleBrS2V2Pef/aOea9Nd/PEYdNpMLbTjOym8RDs5GRQW7Ac616
IhjiGG89JJC8HbkQki0118QP9dpLUDF5NUDi+Uxp98qefwQBp1OK1cDVLX9I7m37whX/0WsLusOy
eJrIqNIm86auoZB1tnPn6tGhapOfln479JiPCCZmMO227wWKj7R0pu0kWfp141dRld4B6LJ2q42R
3FQdIzVhGCcdXr4Twp8Ng3Rjs85DA5JcZ/xmJDOyG7KJcArjRiRUlI1x6BiEjYXerRqU20NZVGt9
hApkssgxY52DsiQfoBIz2TXDuQxPkipuEzfYoLI8JcpkJKTIzOsvooU/JNj6VcesUpA3tFOJ90DU
0biPbLwvqrD1Ux3+6CPdeOlsGi52c8ylDA9xN5obkqpedO1SU59VJQoUS9WfWa1zme6PZRX90nWu
+1LgqlXZrUdx1mNh6qZwQU9ipZEBSdwlC2gtgsChuANHzXxcSsnGxNoBN4M2RUzcqCIEQ410IuKp
+ZG4LZ16QjRgoLIs85iQh59u4xQnEsWRqrH4WYWOWV5H2gkrY3L3EoXpntVuca+a6gnF1EdvJV9J
92lauAR7Ywo2zhzuue5atzk7i1jmlVEYyPVY8TMPGJ+IpJ82mTdJemdtu/0BkqXb1rSXW8ciZQ8o
x7ptx6sejZ0PbyrZgD6sNnhu7Rv7R6SZ89ZmRcnHfa1InsBLr3/V0Xx14twgg1a5fjI264IJ/UpF
nvDnQXBut/QKHYOymaZHNFUQYdAfEhITWJvIrOA/RFbH9jTjJgdbAfOhvstYevqaQSogQUyGr+Tk
e1rz0+iLXahl86M2JyQ/k3YW6uRqlPDYQqE/RDY1s0GOMK4wQmkkKaxRa1G/ZcXXqKXo2pOJ5TBX
Nlq6zjmxkeiUwQ0OSRJYKpRvXkZnrFEWszO0XxjlfGmo924S3s6p1B1tWQ8TjX6NGUopO7rP0iCG
WOwYPrCae2bWezpD7iWUcLmathKHJIK5iTAs33vkB/uuja25zErwI+NCvOx+Lb6xfCh6fjf+R8e4
6YIpec66awQJOITLW6M9oFBTm34Qga8C3KxJcEuXhWT7sKb7TEQWVxtr11Mbr4JQ/1AaNrhcX1YL
tfNV0gHGl0g29whWDvjip2jRZPadNlD/QCwlKQ2FSrW3Cstdxe2Sp5jRnghYUuOZEdu6OKS8s7Vq
iVeaXD04aeFX0UjkdfBgNgzGjBPuOMz/RMeAQtHcc+QK9zwtoI3BkmsxB5Zf5nG6F7acGBWb2l5I
NNihWyerthDo0At6NRUfomyIQqblmoQ99sg+2+HIc49iUIFf42sn0Eg7Qr51Vo2FlKsHglRscych
J7ll61MtTpAehGQZQYnW7Pj0xyvLy7NaVgHRowkQal2IrlsTO5yd8INzqwqrBu6cql/++BLNyU5Z
+gCZebBAqjkMF5fibwqZWKTR6fsZ8QIIDezEn+woOEKOQsL5/XRWNJwBQZGqU4BQm/FOf7/+/QCH
udwmRffKV+1eDBEaDZGdmhBpRLQ8i12WLm1uHib6qZyCxUFUc3GqGhwGcPs8WMQzS/vWceAwS6fy
jW4iM8FmLgwK8R0zVMFlCzs/F/dThIPD5wO6qXj3J7U8gJYbAEhoL98vpaBn1ihLinXdglo4DE0e
H2rN9p3G8PZu2GxRMzen74d+CMR6rGxM2163N5xG20hFnkmw0AKGzLJXGW2QDc5mWlU4T4mCAS4g
J/SAGjKsgh8gv3nYkEtUnfDUlye0JTWI9KrguM4/9FBp3LrSPR6ES0f4n19hyV9h/7BgSKXNCbkj
CEGFVABSRLexBUq8OBzjkxmWMduY/GTZyvGAivQ0sDwhQZvBRYINKNNHGibYdE+k9BIwqVfVqRUd
io4KapBplpQSi729r0S9obvg0Xns6pMxDu4ONMBNC4uUsBOSpAubWDW9CZerS8gg5PtFmRQbDima
4LFXsHKXyncL8qLlFJ1SFxiJ9f0HcTNJPO3laJanftkJ4cjAoGvicx0CvFKxgBTHtie0n07fz1oS
WzZdQhHVTOqKTTm+UwtmQ1c/jVDMB4+Zb2bEalf28tCWYtyKeiA10wJ8U1HPaHN3bXM2ICZUymAE
v6lddVMVDQxn0TvLbfsdbhMXq9pOUaRQzmFs/sGO3pKJmZ0Za1cbF98fOqFQs1FKgVakP4mbOAhx
Ng8AnELm8Pie4q11Z90HA7Xe5NW7OHLezb55TnKE0BqMi7xCctnPuJ5glaFYT5I/PDD/3w7xOFWY
Gn585nFBadOq+Gf7F2uDZ7jYgf7PdoibskMV+aP4qyHij3/134YI9x8olwwwOOY/c2L+ZYjwrH8I
yzX4z9NxNjoG3oSiVEsWjGn+QxjYCLBrOYakPiFs5Z8GCYNfCFMHRBgAJyFMT/9/cUjoYskt+JPz
WV9MTYZp6TYdc0vav4ebxJMaujLWCWC1+2YTR423c9X0iOZqCwIJMofhcO2IED9OS5LwmA9bujso
4nt6q/V8XgRXk4yIQnNoK+j2tCvq89h29h1Xnic9yTYMgrACWq4GNJqVCRNpdxdUNavAMTrkeprR
yVsGYd3RMdRbRrLBFgZUj5mLHnCnckYGL+61gb6yk/hOV01Ol7x8zZyYGRReChBP+iHpNW89Mpda
aYG8mb0BrclssVDOG1aW+JNpke7covRWnmIj6vxHnVmA3iz1qOqmRXPKey0FObu95TKF1Y1d2NMx
r8Hp6YXWfbWyFweuqPsMX6QvmQxnlTYhUpDtKiqAAeb8AkWzY6wnWKNLvYe/cDyhTsVQcaw8d7gi
c9oLnd7OyBzGj/thnzjjZ+O+RbqCd0tts7Zgca/d0jBZFIwwKuPEWQ+6Cc8Ujr1nOUxMdDpyRcyi
JdTceRkN+e7SoEhc631iAr3/0xH9v6R+6P9+gFgMxiybo4RjDvftXx00yeSqvuwrbJmm9yhavV9/
P2QudHHbYakYTp23nimsRMdGWTA+Mbn9c2f+5235LRODY5Xrq4nSBBYBbcDfTeG048UYpml1+MaY
xQzaTZwHal9q3S3SiifNK75iK/u7PfCblXP5s5JEIyyAqL0W6+Rf98DcOTqxPE52aFDuMzOaVhzY
wQyMjRF/2xpqN2nMXUknDUFMUnlptJsYiLdH3oZzqFF0/uf9YCxxJ389aS1peVLoDiesSyP8r1uU
CNKe84Ls0G+raFJo1rrxWoPlOwK8b9Zjx/rUsTIHig6i/CIjszhLj1GCeXg0nQWY7X31YN3XjjMz
eimz3fevcgIgg6aBITxIHv7zRv/u3/7ejbalO6QbuRai1sWq9SfGQsgZAK8rYaM9hYmwmfZt4k7g
6jUJcsPRgR6grTMHSAcwJ9awHtGUBwLthidKXxmfNZKunYm8ZtVp5Z2TY3qOa9i+pl+PiPBLuuOU
uOusTj7akhlHZjQpSYR1g5pk+vC65lKD2KM3EH+O2ohwyy7BiEfGveHWrd9l3uPfvOPlwPjtY2Ks
yDuVJs43/HB/fcdjGkKvTkV8IBL5AE2W1kkdo4YfniJ3Nm5oKDElx2UjDCs56tYs1sCSA8hyyCwq
2GfbigRz1ff5Vjq0VYSytzGz7Jg6EG2r99jXixgruHRB2iP15SLgVV21KbIA6i5Lf7ur06MNtGlb
2N2PuhznvdLgYJai8OtAruPQ8q0++Lvz5bckMD5oG3CElJaQLH/+zTKb6bCkcyQmh1Z5jyU9Wnb5
fFVB9oGvhpjKXwX4YUBEmj82U7MJS1v5SOSacN56jQo3dGdbZAbrnGyzy998JP/btrF9huFiybZw
I/71I1EMv81WOcmhnohGS+VxzsrX0gWqXTfOY6VJE3CN7X/fDoxe2GCWsVSFiDvMDLQ/kA2NKntV
dcZ7I6MPa55om4bOHYclU8uellLZ2qSgzuqXbQmXTufj7E1Qouhj2bd1qKs9gQnCL0E7bNwM2WDS
WxuN8VaF/ORI6uh7bAXO3yRs6f9+CbOFhJng6QRKSWdxef753EshwYH3qVjaO8Q+Yh28BZbgrYXT
onuY4zuibjZWQWR6a568gC/miUGgXkf3S5m5L+Iu+Rt2xu/3FQuDpbA8Sh9KGVsXv9NFrFgb9D7y
4kMUeJyrYr4KYEg7lReHIpPWIUKPvYdGcDI8F9S+VJdYIoBrcv3vtmQ5Df90mn5vCWAJDgcXW7b9
ux09yVsHcwOnaRsjf7E+m2jUDiwzu20M32JtcB1Kpyg8zog7QwDoZRkRzpVXi34pc9ZmK58y1wj8
qMMzaRu2z5jzb7bR/J2Hsuwt23Rcz+HOx9VkuUv/6eIJLb5RTjlyKWnsi9fq3lFp6cYio1UDqPqO
om8ORY5kF19XFX1IFvAsIgxxseP8QkH5iZsU52r1mSJef8B5thb07fvEzW8NDY8fOeEhdggLE+ec
o/o0tKeui2qybYzmTGQCzXCVbDRZ/e3eX+5Vv+193cPpzp1BGo74/YzscdjHtd3GB2FBvaxb/E51
DxLadYnsbliGmajOC6Nl+KbXlBVZl/iBOaGrbfDHG3I4DoDp00T7m3PG/q3aWA4Lg7us45gu9Bta
VX/d5X3o9CWZtPFhSLydbKeEJleZcK+fHm1BWPGYpAPeV4ZPgakvOzBa/RdhZ7IcqZJt0S/CjL6Z
KvpOCvVSTtykVCbg9ODgwNe/hbLs1a0cVA1uWEqKGwoRgB8/Z++1Ex5pcW5Huy8oQmMWtqD01t0o
jGWEt65qJzi49mRBcOqABFsrH9benTkUS76eH68HcnxuQsPfp3naPzmjCR1mlsZHtVBN2PWt8kl9
jZlb4xIjohUKBp4w9BOVV9z3TZWQ7p7ik6syY9XQIl5FANzgoCssnsV8ynpyuOzMQiLI58iUufFq
9RHO8jLCtCtzNK1Jvo+WmXQUw4LPZrlWFWQYsQxGBW/k/r/fjoPltP3rw/c4mZeQs4hl3P/rdky5
KvQcGMbepfzYa+Ck+eJBpauNBo2++dXBPywiXyBoG8pt04Rgj9jAb32LbHkrJim7BcESZXQhAtdZ
psDyOoXmehqq+tBW5a8KSNzWd+NXgcxmz/UcLmnD3tqmzLzRkU4JxIarKzIRgY2u7+qhdd9r8RSI
dcfO6Vx5gNcxJr3JOPHXsrXp6ZVCHCYUa8eZOceiyEEvNzFkyZb7wzJ3wPnd69+6C9Ta0x4TDsq5
NeY+80Y3Lvunrv1IuuluBryxakP2Cw5dcDIS4r3KEE6lBu6EWCAQcBqFfpUZTO0bw1rn0Q8vNuz7
sprueMfIVFtYz7gjEICPx7D2ov+Remf9tV5yEYQm57/Jzo1a1f/7AzKjUlUduJiDkSoSrTHEZaI0
9/UI0WiykPrS8a8gmt0QQ0MhM5ZPfp7RhAhhACOk2uSBfcmM6nuy3QF86dTmv59C33fn/zyFQpN1
nHrDpvkZ/L0pgH3GSWR06Z9auNEo/AUiwspkbYfbdKO5zPB/TFuNtQryK/VP3FQ/iDIEuT2hiKrq
eO/O9E+DmQ3Y/3h39Av+OsFDgAehzdYBTBSTzv+8iUxh5+FekJxlre3u0tSMVtjWf+QS/5xYohDq
EcL30ms+lUUKJ01iP0Lh8mfRS4hT/u9vyPmzo//rgDmOSTqsx1aKt/ZXVYrIGExcgzUdKrW9RrKc
PTCzp/GEDW0ojTd+tFVJWp7jNE0QvvyKchuRTPVuSW3eVI7T/uzhMRpGUuw1nsSTW0FWaPuTCDR9
FtQw2yR1rqKYx41OmpDBhuC6HrgqBmsmeC9/ga9UHQfa9gMSoWsbpGypuKoPfJSYWbsvpp7y4jO/
3XdqvoJZ4TqPB3EMOJLbhEEAsRqDs/PbdJnzJ+fRa/C9VER/R5Iq2Isgzcrg2lNhHBNwI/uhXU+d
G/40J/R3GCdbQsadMdo3ZXzqc15KRlW39VwcE0QwP0T+HB4qQuhWRcyUw6Y9eKyl0CumZiO5z91v
Pm4w5nLAJTSFX05LpzUHUXwcCtAMoYnAMJmHvQkDwi4Au2JFsNZY7uWTHb5zsJOLU+oHYbpii4V1
XkPsyhhi9ggPrdA6+7XyNgJs4AuZ6Nu+61waku063fkxxmgMdScWVNJ19HzvoHR3A1oS3jxB7dKJ
d8yXzkU8SUyyVf4eWMZ4SnMEAjqFL8q2CQXM4L6jNfCo9VJiypgyZoZ/mceQ7mhIQFzD6rsHjcqK
1ecjQjuR7KpW+G+zvUPRuGuTYTqowv49zZn90OfyI5gnTR9oMnaoRaabkbF+T3drRxSEu37jJnhb
EAx3saR36LQSt/nM6E6Vw7ySo+aTDIctIYz23kFvv24hPm/qIGKyAuGeZG4judZ2gWXELffCxk3A
7sbeKZurei574zC7EsYGItx1UgUvsWX666lG8aFHA629I1eNyfTM9Px3KO05KTwlYqOUcaOvw5+J
mwOfIkKRUCckj1YDHbqQY/vEtrmAuZwxaPGm8sYyKkCiA+dyUlYKLY3+0sFAYpzhL1BkXI4uc4x1
V2GfDvAZI9xdp0F3csaMIdWkn13S/W4oqkA8EOY4NBZTTDZTm8EOvHVe+yc36mgL6Q5ZdRfsbLe9
IFVLLhmJeTe2zLa9XzL5QR62ij2ffTFd/L2fuve2M6htUMJSyvpxAraNileOCANzQWjaWDTXGcP8
GkjROcgrE1M5A1i8HwJL5Z+iuy3FVkaMpJlXE1ADgQ1+GgDLILEPVV4XxEdbm9iY6by1sN7CoF9G
h864Q1QVbum5vAqrJESoExke+Si95rnyyJdg+XLCl2poaK9bBmp4JLVbUZnDJbImCwoXF2RiY1Uj
AtBGHY4Rp5jpY4+glhI0zcAd7G3lI08TsTgvkbx+Hfrb3GnY1464pif/Qg2ETF7swSHNO39072BK
xxez+DmYGmca87b1mEXxJVjedNpFd1YekLBVMcbrAosSjF3yNnPA8g4JEu4ocWvuyrvGSeJbe/rp
F9Z6Yo5/QadugK9kxNi6KIhx1Xtns0SVWhNRv0vn4cktYOdXUp6H0XE35qKBjsxkrwAr5KVvngdr
vAhfw28tE/PeQNdpLX94RQLPzhpC0sOgeb+Etco2Qs7PmWWfqR+NfVKUONyQ1KyzOBWviZpfjJmw
NxQd1mUOm36VLJBOO/V2hZ6dF5ggCWmfyXAaHHa5rIYpZicgeWThdF6JEQwSa5Bm7mtpw0xxHMlQ
yyYTtTI6870RrrqRmX9F2u7u2LpznEL6E5bb7UG9YCqxMBigJvhZaSQaOJexskkFlcQPHlr8bY++
geelnSSiBU/+qHMVY//ZKUrJW+JLNhQabP2b+c1tufWQKLDOoe/uW/GrGOgasGv8squmwwLi9Aen
M4a7lBkjuoTofoA0ztk3gnlV4DG9Em18NFrrcnIbLsu9FyRPBVqnO7Oq1NpNnZL9uFPvMn0JxB0f
ZX5AVvcZRCN6GdOqD0hRiOUwBueWNskbQdA3hae6o07S5FKU+SlPCZjKm3sv4RqsWodoocgbudcD
QGxl1x3JaCCrq985rf7Ar/OitFleMlnb6wEv+LZ2m2OayZuazjhKNF517GC/mSnGy2zU7caEv7h1
rR/u2HKvwpVHtJ65s6eWmITSrC8zWg4HYuBaoUo3bL8g1zE65i4ntDlgjQ0tXW7r5DRL2d43E8D+
EA71bAlrp/rhsWWGu81jMBpF1EL0sWDbolJ7qIlChW3AOdSH/YopRX7UM5lTSIrMA3Hn5j6OB4y3
pt6QZUT57Udilfv5idSxVe/RdAVWH636EseQrtrnHAuByJzhLe8/VEHzhh0LcRhhdjsmJQDElg84
LcyVLjx/RQ+q3XK/QMAOjp2qUt5VrXcufV+edVK0lGvahtns8jJZwqrGItgUlfNISBishhNWUWQB
TXuQRrXRZRGeu2EPsARax5I9whl7yBP7bY4C65wgLiH86ojPu9lYBSWgE7FG11Gl2Eb2ah+V2akO
nzDrr70INEVhdBZ5GSy3oP2WwWpIhpgag82ANgVJTN+eTL8k2YiZqkgITyin2tlbHcIEnYGLjObw
ORujr6BPcEu6yRFsEa0hWfeg//HOZWICnNqB4iFCzcxIZB2k57OP6VeVH493uVtGu0iTKzWAFjDl
NZuNhxyCwQZ1LkJLVJ/rHL1mHQwZmHcAN8U4yxUYyYObQ4MLmOEsLLlkS340XhC8vodIti9hqn9o
43UsGDKiP4A2Oq0gMXuP2TLw4D5+4CpAp7BAi3BOPddQobD5lUGw7xyeS4KgdbYLIEDpY9rTZuSS
wzHCLZl8OUBOKpx3jq53fqY+zLQ6jqzEZBvfEUw2oxYzaTu1WyIymu2EIY8uNAOSzn+JNcaqphMe
PTNxHzTRMSuwlPoK/4YYkexOY7ztVY1IFbdfS+20bS2XPC/vkZJ6baeI5Hri2+K0CIl4m5GL9/nn
tBFl/1nHbbAaaMZMnfOO8Zw9u8j3oZs9tbRGbkwsrr1mojuwDBw0M3YMBoRqew60lm5CcW8IyjY7
O2HpTZHQBLssnWtkFwSaAMqKbsasF1gr8Rs4tpnCwNqY45zcDOawrl/1UGesp1m6rnOW5jS2n/T8
Zveq2GRxn65dB38leEEHdnWhNrqZvmrtjLRv/S/LrV+kBtSA+10QOSu3BgyytSB1AZf2Jg/N9zRx
tk3WEV/TdjuZwtykwwoxOKlWiT2esdcROqSNNxdNQ0oCFnt7fLVNuCPTZ+/m4yEskVqBgCJvAiXT
Yg55TtjAUVYEG563HQYD9GJSf1q+cwqQvWK8nLH6U5EMJS076e+k46pV10AsRBR2LCP/1IIUTOd4
xlVm3GXlJprrAGAxEoqgQMKPR/WGAGMPWZ64EviKoFrJlVS5xmCHKk3S+WeCndwBYxsJOJpaHGBs
nPokOOdLMyiq7Y+0r5eU2nylsurcGvlPu5xOUXyefIQi5YSk2zJLKgVgJipuFct1a5Id+pmF+YMf
FI+13+79oX5W9BuwedPkaMiivnFLOF5E6JSFuY8wJGwi2jIonLhcdCN/Zpjf0RPRm+ifEwVKgl6i
tXZExtbEiA5+BvD0RweJ4b4Io33CrQCS18J+XbqBJrK2XVsnjzWWUThSXnthBMgl0ZBVgN/iB8UR
Sza657WfRM9+arJ0Wov1timP3fJAZk55DEtcN2lRUqosX37/4Psp31/+eYCMeUzRErKsff9TCwAf
Icya5VX8QrOOfT8xYnz4r+d8fz01JrGebOO+v/rzRCsyo200muc/X/7jVy0vrbMwnldNIsTegorb
V6Qu1U3BR/Gfr2wrBM6bf77s1NlY3Zzyzzv5fp//eE9/ftk/XgUF32M5y3xb2UOK4Wv5S8wl4UfG
EqT88l6+//e/3t8/XvKv5/x14P4+NH9eZ3nZuC+fo45m1BRfYo/tuqvM4uB13XDHVHg/SNQBOhg/
orzfU6siSDaII0EuSthbG/S7aaCzP5sV8nruaFvZuQgTrUFfnZACH83OW5EQcp6lH0NWXvKWNmhX
e4QdAKhx0YChFnjRavQ51QHumQq1bErMyYaUxldSvaJLQCRfY2px6BQZTA4TYigJoE/KrO6IEBqu
JvAUSiujwDqXHInsKc8Vs3cUO2c/xFjvQMYmb2pTOmzB2IAkm3AhK/m2+btLovhBmp+tRrFmZ4u7
rkXSJSJ33IaHuaQ+N8b5o00h6sHzwzCDtQvOnJ8im6XbRwojd1OZj5ecWIBDbpHg1mrzJFvnvp2W
OYSoOoD2Z4VHsE5RbFfDjNR5woLrhgoaaNDuEtd/EpwrFxPnWODJagMrMdmFxhUIU7PmryZNGzeF
rgmzjxxc9YbxEG9admyruHLFqjHwVTWCg9YJg+kmmkPSzq65+ZjS6l63c/AzHL69sYDHFlaIrw8+
p85NYH/l1Gzg4lmNEuBpXt1sZAB4Rgp1QTiB79I20t1Y9i3c7JS6BwRgVRi3xdhEd0YIX1Bf6Gt8
mNawg24KzQlkRAEiesEvTPh7nqUjwnMCWzptOXpQm95rK7p6TJOQ2eK7VIWxHTThwpSK7Ub0MqVH
m93XjkADFUfBfhTT1c25oQLEgTxbbQe/hQjh5YdSaOZYzqsNUOkGB2JybIKs4t3STndkd27ZUd+F
pMbGDSZ7kZ7dycFKxllPGm3Y7GASkjXSZetxniDXBdEBF3u+BbErVoA3njO7mFbhbKT7uai2Sdkw
ycFkfMzy6cai94AJONyV4MNmvMsHqHkXJ2GSOaHjCkoJRLFnDQTHQFq5CVPju170DZ8UJYzr6xxL
6Rq7QbqvrfQLPyHqM9P5QsKZ7Iiyt/aW8sPbxMlWGLbYm8sc+1aQgtjv6yt/WncpmCaUzJVvDYk5
Lg1+dTkCFzR6nMspamHpef2exGlg2JuyJjAILR1HpsGIlY6nMuLECptYPgbjl2t25oH/CY/FWODS
wJ09Vf6PYUAS1gafcn5s5xlg1YyLN4W/OSG5HNJ2M8eK5dSePzxshdhT9V1eiqcsdr+YIrltgPg6
mA6ZZxxFoniTRS72QxASu+emhLnHIQNd4ZEYMEc1HuXqbexLTn0HSo4qfUHXqLmDId4vnaMbJs3Z
WVjVJmmZCCAIZSFuI+5cTXuy3cqCy/T5DRIqrY1TIGJo7azcmnnwanddsRoXZAJjuqeuy+6X8cDU
a3iGgZ9unbR7ysh48TwQGovNaTJwiqJrSQqo54FT1nB14PISvIODKB7uWsIEVzlyYT7a2oIo5P0o
+4CbhhvjavCwQQQpmhFbF0DJavVmofxUAS47eEBfJnwySuZHu9Y7yPfoblfj6B+HPuo2fmD95gTU
Kz3m1BD4Ya1AbwV1PiFdyOF6I5i2kWP3REqijiS4kJwi+jUE7pUw1bZsk7GIT9gXSjsvNvknNcao
4vRU5e5x9iFGQmsi9If9S2y3D1Ep8Qj100vuOcU2S18i07mpbaxpnSlIGJTWpQrG3YBZwnYjuqju
cPCm9MlATrpiphivg0aAlDSQzrdfHhBovwopQhdeUSltjEaFg0umGJ4kbQtwC78LI7wPlcmJJlzI
ZLO7SR+6omkAkgDGq6b8vsiKC1RL/PXAtALrSzkOSD6lzkXcvGLbwh0SowbodfFUz6bYyUKGa0PT
A4+E8jfjXG91YOTboJqpZ7C2tC7NBEttfBhXSL666opiLb4Y5m1qgseoO6YTjv4QyCbgxsGcmHpc
UOEcv8jM/WWThLjtltbTPOOCKSkputwOHhyVbANnZY4a9mITOOeOKyBpjc8OowIZEm9QddiwtHZ1
GRRRtJ73ElhE6jQ/JtNswEhAnFXFdIg742oSQrULLfM4L0kwlOHNSgTMzhLR9jujDF+SRaoKbebd
p9BrlGlv7R4Hdidol+nRfyKPY28tttiOKzSbG1QvhsQGU7mrJNLsZwvmpJUc9zA21n6OeSDtxUfi
JuYNofXDvs+rS9p7P3oauNtIZYw+gh1N0bfBUiihI/uXP/Lc3gGsVrFJTEW06gCCUH/TFw5Tzswk
woiExR0ij0WE+8LbLtlvhOTjbnXfldshOCoBCmwWhEpT5jdhTTsvzQhBFDPMAl3FG9GoB9unp9G4
+VPXbw3fIESAuydbVVCJ5HUfcmlbJ0C1bPEW9I6q1BM50Xh4+oyA1NobNo4/mPB5qfhZqo5mF+Ff
SCf2gxjPbmRJaIAJBMlT8W8RzAeEKhDNXEBkhmayPXctmwjl9itMVfQI6VBpVxTbqGLhJGv3NMpi
X8UDXP4B6D38H/Pgkxa1LjOEeF6WPgsamSuS42CNpuPVdqcnWOE0hZ1UbyuTbh63b+0PK6MBPBTE
ztHoFnQWRp/Wj9TGKxA7Z0OyHpaL1IxEvuE3TkIWO+atKf02bKlhvM9kUnBgQav0lkFNM9mwgKzY
2xQeHRCaFbA/iG9kTHduEN2DE1nPbYDLwq5TLPTZg+yXADGLkPJgfJwrp/yiLw4WyFwhs6iPAEjS
1ziLX3sX/JWUHcWRhWlgZIxe1geBeXHVtKjsRTTf5Yq7jg9nlIvoy6vikLkIGW1TiS25cexbQxfJ
RsQNtwa8azGojRBoEiw2djs06roaNggxb3ZV36aRJwE7+YcWIT+2tEhvu8AsD5jOtqHcq3qQxzUb
N38dFmZwimx5wUoX7SdzeoCGh3rO2HRtu0PZD1WZ3KlV+sNOIUwBVa4nDo/VE+hsMBJS0bBunb5e
QVyGGaEfJnArTcI4u0n8174e7a0x3/WugF5vq4uZUJK4hbog4TuRynsFhMAR0PhhVHLnc/ljzPJv
pQeW1fMagfiZfmfXvYreB707BWt3dC2E5SyNDfsxzhELWAtada9DtAZeejiSKlaN6ok5AfB9I4Im
78qH2bqqtlgkmyieGhXFIHSW0EneTl8H+9loz+gD3c0wDpRc0byU4s0t5pvk4hX6obcGep8V/Ugm
7xZJcCp6LDogWOUS8UXrlqZ0mRI7KJcAtj/f7AfG6y3iIDuoGCzliyvEMMAtytp5jm1mVD2cMNhX
cLcLrSdWo6pc9261EDjYzO/9BN/pHJnH74cgNkbkd5ROUuk/D74g4CMJwON5vdkfg+Whw/BMvJiz
70qjvKn6/g2lH2iwMrAxCRAIqlRtrZXu0pP2nxG4MyfA0fOOOneTOX2wxxE6HuuxRYHmVGdhmC02
VB4MaAN//sVy5bN1QOD//T18Pd7YyGNmy/aokNgf0+VfQmmGqJaG9ldZ3gF21r8syPr7L/z3104P
gWECRgnqI3D6E5YTotxr5dD5UdXRX/zdZcr+4cbRSiLwCONXAmoEZt/NJGtx+P6d5GF3/Oz/f31K
960rAGjJwtdHWtYwcqISYmA/G49uj/2ne2fQ3B6T5effTxpHFG+jbaAsWIJ5V6oz4DVnmkDT0lv5
NfuPOCByMF8S9cISzmDr0o1oh4lgjMSDxZWWIPKwS5RL/Arp9ZCmS8oKzoChprfIQ9YV+XG+/Tat
Fy7EYIwPdF5qkR4iEUw72kH7Pz9c9u98kAwKx885dCB7Si+rjo1yFod5wV/CsPt+XPaf3w+SpYJY
BZJp7dZoGFz1zbGQEJwy71b62F5VreSaKs66wUX/L/N5ZnRIZhiXq30roZwrsgrTiWpbA+l9z4jI
OYQYh9Bye8cgiz8IQzc2Tsn5q1Sx7adMHb8f6GevrT6gVNYNeai5COloqH/98Ptf+fJlG9ZMUhQU
/LJn6JkYE4v40lsLhvGly2tGOSQ+W0sHx05qisvnyncmWmnqnTXunTvgzxJcCgS3m2SAT8O0H7kA
kbbGYP6OK749D/o+D0+ZMF/cHO4ifQ26vObLzL72Bsnq1R6dV8u2XryBtFPSDFdR4WMTHbbTPCa0
ziG7BMOvKqZu/hF7/VtTMA51cl7aK8u7wND3KDBfOiItkOs8jz4VSDB8mEPE77bAMBvNZ+C6H4gv
78fWZ7NZm+MKzRIg4BLzaMY9SdMyt22nODkKATulGZQK/DRDQcnIXak6VsF0zpKZTd3yrX8/dPSj
GDrA5yyBCXx/n9i3ZmdI9uzLz/56apovJ9/3S37/2OxVsGlH9/Wv5w0REbJ/Xu/7eXPnhThZ3EsF
FXaDHLfcEzkEL7M0fzeehuGL2qWJ0jeQ8CkJQxAw6sl4DqgAcOdG6ji05jo0ToUU4antDWSnuXkZ
RUGyolfeG114J1ofLg2p413jKPJb+UAK2CjpIB5wljHG8YwtWGP2sOBpwHWlTJcYbQxpw9hY1cEj
l5xl/u6HSt3V4wqqkN54FQZ7bh5nH/+cTvN1mCXrKRrkg1NUkoqe4qasAKAQsEU0XTHeetgDV+3S
u4vzkjlGrT4bZJ67CslnYxd7Ggn23qiaJ4XqnZqu2XkeQB1PmVsbjfIay8i88Xvr0ZLNuHf7mKJb
sBaH1BgTy/XOIY+8hfhI3uIV++Wu6Ux1TIR9wL0YrEFktzu8+PuELQulIorrBJH5jk4ke31l/Q6C
sT1m7rTuMiZJ0pFv9VjRosErihN3NelXE6D3MaiyDyvN1db2/Z9dHl4Cv7tXTX71VfxFJK95AnAD
d+1cs5Q/68zeYefyDqB2VyThrvXU7ZQXDge2s89FCxx0rhjUWcX0RcLKS2M7gPOWQUBXBbdcHc9p
lKA3IDaSjINwG6rkE3TCG3d7/sTq4Do2e4kkeXKj8Rp4iJyY98/5iLEx4zpT0H6HqtHMXOZ+h+Tr
l/HFPkufZeg/WX6sN4hQgzXeiSccJ+rouRPRV+QJkHsV/K4rLXbdfBHAyiMmbUfmmAVkiaBrxdbL
5kd38eF7trWz8OL77k+8vDGXLrMP5moTplomSUxjR8x6K0eki5YKHlPPEIm4oXqXtsWVVi9VLptz
J9low973XX8ux7naegaBwIZLqJmZXonA/RE4yVXHwxXwOympbCi1C21IiLhFNNbQusaDDYEHNzw7
zU0DaX+qF6IDw6sMJYntkSAW2ONTbDEEhsP+hcN3iUM1TmXTIUzqL2MxvrsZ5WoCHw+q833r06tQ
3oOph1dSR97KJLkE3riX9Ow9iZtXTsUP0stunHmo8cZyWcD0O1dA4Pn04Zi48T1spp/UWqRplMnB
nrIzN3qTudKX31XnHrjOaLm/ekby3KA/xhxBG2g2Zif9FZ48iBoFHRF7wBnuxmfRhb9rhOY1QoKo
bU2uTuvqdF9oYD4Hy/9hP6kemjaK4uEGp/zPyfQ5+smvMQTqhmNcr+JR3pL1857NSyvAZmbRDS8T
zG32RBKxQBhziSo6FDCVEbi/c16mG7nAHSi4b6fYfFEgXdcSnTB9eAyzy+ugFwEYaEE9mMbs5ITt
oxXieuiYJtI6KVae6MwbtDqLDDCg1jOJiiuBcLX4BXJ7PjuBw5CeN551GLBNVz/JRtW7ci4Z9Ten
pFfvKjdLRv+vaZjBY2VZLayCZt8golOLLT7DnagM7y4ZnWZH1htt0IYeBRpyq9TRWlvjrUPY0Q0C
A1Bh2W4gGdkfGWywub5LyFsep7t6sQ25zXNLk9ePvbOa6F0Fyz3L9oCNiORgEtBBZFlMa839qU1k
OLZs1tiEk7Ud99S+Zv8UdvJBkzdIaoo11oxPeoz0pUHrFycPdytOQGlRwPKH7Y023HOVLjrhg9Td
fe8YHyIKHzjCsE9H1vbhOkFwnIp6Y0z+usd7a/Tqrs/EsYq9fWXT+dI2fmP9QoPJCczfiJ/LPmJC
EGQPVTU9Dmp+rRe0cGTBcEmLc5szADH4eAYP/aNFA8vCg8cGLnfuIYLgd1XRJ24CMmQGQqETDWsy
NVHUeMOqLqESlU6FyrVDSvIRo6W7iQbxY9bmsLF4HzlXZWJcPSjQGfSmoWFe2TuftCZOs4dPyRX1
Tzz3r2TDrGTd+ewyftWwblctZB+Cbb2FpPmSpP4zUwuaaD0d5DTXv1TVsGZa4b2Zxru+eRcmiRzs
siBDGBdpzT8xo76MMaNQJoUI4jYCbzdFQ/kCUgl3BTiLOIFVSe3HwtM22yEk4aSjsb8iH+DGdbs3
hkmEHMuw3mNVwOY1kAiEjpTqYZwOtj18CUhzqHnma+ubxC8nhOYgm6FZXv42aYuyuA73MZ51bncA
7QGCsE1+mrufRortqIexA5NFnawBICqTe/pHxWPREoFRNojagCb1WBkogYvhY4qD9JJG7WtMMOmN
35nRXUw39YZZ8qfFUGCP+yndpEVVHBLuJeTHhhuECfAtcLqtZ4PjKQU0tsmiBTrbzrma6bOawdRA
nzFvo0VGb9biGIceqB7ffWymR2fIUOpVyCss1HjAviRzCh/Ql4nuZ2kv9YH/U1DUnJqZBG5C2o1N
L/Ru7uNm77AR2wQZ0LvciS3AOMjXK0L4VnD5wdJn3W8Ynfs8QvYEN4b7q23XIMh4/twirSr7Qh1T
FbrbMayhr1rRkwjz+pF8QlooLrxhys10E/U9DWiVpRiTp/uGed45clVw9tMG7HJI1Wg1XnW2iqgG
QmdfIjv/jEkJPwt8FIeRmZiOgubcLw9hlarNaPHx4t3zj/biO5nG/FQtLuhvE3oKmQcYxNJZWjzv
bd5H4MGnpykviN5ogjtfop77fgAcQjFbYGj2ol2GC/yYdg6aINr6sQ/kb+pZRC0Xz7TOOvpjLCW3
3w/WhHLPiFCau/M1ZHDvE1CyuBIRfcLEjM7EPKEV8UechbJI9gOqX7up3PPIYriqBcQftxqn1dh3
5iO16vAYHOrEnB9DD0JLbno2+RkVwT6K6ddQ6PZJWWOxxRVBlSilvQslp1ysPOPeqZ7jvgqu31+A
25u21jLDr4zqZoDACVuDy2vt2ii6s47oj2ROWFd9qpnaBFYUKQ6Pb5cuVNfyV+cCqXDs1j/nM84q
q033PhO6ld9088pMEP8EwrmNghHZXC+MDflK5m1OJxj4G8lIs7bVzrbZ7ikyr270AKRiiiAYg7Hl
1QYGw3PFlH8y6bkoKMrhTjv19MirrG2p9hOL+l0mG2vtDjBagpKkZV+TCGDvRJpa53hiiSMgZsFE
GAvxYyTj3O3ZMiTzYZ56cw/S8gDArrtJKCdyaclTPxLh0/p7GDUPanYSGoHWNll8lpjoGGLMxmVs
vX4dJtTufo/yDnkMMRw1l3sAeM8YycLwwmZCMLpRDStT2vE/O2a89TlkO7InYDPW9BW7ToVrPaC+
QDyAidI9ihRBZed01IrBMc7dazXIg0XjjwrK6HAvvYQme49vQ29fu+nKhL+jZ3Z+moitncMCunHJ
X7fceDpgP7jA+gsuiRyB5Kn2rp5d0lSLcjsG7Xs2GF+Rq120pAW4gkXeUgHH7woOBHodtq4iO+Ww
5BlMCyAAI3eYuf90p+l2HsDHlkPGzHME1tXFIazbBWvDslliakmJMPUIs9uExQTEdHB/Z0K3e0U3
D4kTifRSnJb/Zo/VVwZ6ReB385ogEmOsmbQ6PxHv+FSTc3AXaoPdJ/d/B+j0OBFzk1cPVUdCiEUQ
+uhkKLymnM+IMsVldrZOU27VbrXkaIT0YKZyZm7cu+shjD9z2SGodaClpFM1X2T6My+9iFS1kgaq
35FyRuLEzi2RYabw6VaG712yErha0GLJJskDmEN2pPHaodWShGULZjyeMJmR+a+4ZORVxfqtEZQf
Sd/vy5gN26zlOZJdsRkK9wTIebFMRyOGY6JTLVXt48yJqWZUsndGdtayMLFDLiFqjRZHx4fZO5i5
enAsey/dL5FFCTU4iuuR0epJyOTae4MBVW14VbHVrJAm4FNKLILjxxDIUYwAi+i5TUGPcDnHzU3v
0Br+5kJMyoKDwoIxjeEh6ev2YGK+kp7LsGeY73MrvyZN4e/LiAg+5h3pufw/9s5kuXEky6K/0tZ7
pDkAx7ToDcF5FjVrAwtJEZjnGV/fB8xsq8o06yyrfW1okkIhUSTg/vy9e881CgXAqHVhP3wWQ/HO
LSR2gYLW054qZ2ep/gJxp3LRtPxFYwq1MdvmM4uift8a4Q1V8ew2GY4jOTdmG9qcgqkv6qx/Id4a
LiZA15GZx2DSnIW3xM9qOteMmJBM0weZNAR1FsaxFtgHZMGJSmu5v5kie1gpoz3XV0gvr7iS7e0O
ZYv5xypwn2dy105IafyHrOgk/nGDVC7FNRAtM5UwXhMUEWQ/2zhMOgzdmfxUJ3Bn0O7poTORWIVD
AZ29+bxb4++vWJo13SoOL2Qe1MRVLAlAKoytEHTtCts61Ly0y6zK62UuKRETlVSCmMoKhTnuTxQi
9IFpUtgyOtaO8dC1IxVTUGHLn81+om+Mg8kF7oJQaheWYUxbA0X/uZC3+3dVTYVC08HTCqYAsXdG
DdIFNQqooHR408H3GA1CBM3eWL1Jas6UURVE9lnV4a04pVyUMotOlmBuUsJnK2JbdR3EcafcIT6R
QBoBiHh9t2YKH6L+mD5x1mdmNgVbZi+HWI0pNnHT5PEnqWUkoZk0g+tJXcVG+JlJRKxIWoLfvfYq
EdB9zwA3S5EwedwBRYi6ypyabBOsWB1Ib55RAhjAMWki01OkgWfhQy8IwgqQja5yuMrUgZCGMsxz
vvWe0Iwj2iN8iiQ/MtGLzvVLb5fovOLoovYpRqtFjQO2NdHMhsmTLAd+dYzVeIbTSbiMrU7FldT8
9wC8H5jkYlU7XguYhe+0iJ/5fUmNjRJ8rPTeo857IlmAlY4ZEvI1TrstyYC9o/zSO3LT0jJL3W5i
QhNjoK6whqCzIhpNoXelfbOezha2+KqS5LbQ+kwHHMvviMtoGQRIIXoNEE7UHUND/2GprEexqM55
QEUtCmy6Gus8cCRCiTDxTMaFWEHeJM0AKud6I8/KrpWnIcFTXkTje9NyFjMLpj5KyJstC3C1Y0Rh
pKAyq+vl/MowjISiZlPc1YMSugMKDxqcGwtxoZ4mZE6pwed9P5lKa5f4GZFR104zvoKCo0Ph8F/u
7btKRxPEtw7UkkPWvQUT752aKwpOzQw7NCKUkLfvrEUXqerZxiyG9BA5kUp+LMzTthnWacAh19Yo
58leV57NoBn2vUoYjhDnqTbrU1W2zQki6DJlZrqzYljXcw1sJn15TfQ5BmaU763fy2tHGSkGrcLw
l6wUXeuucTNPeKYls7ZsCdgl2mat+X4HE90flK79CALF30MUNlZJHh4VvxUexGDk1SqHkAOoo9eg
V5DPGqN2GgcRbr0JJzjr6I1he7eZiAAm3Ndcs5YYB51gG8Qo1ENDTcBabWxLu/xwElVzy1p9gDMG
hmNUVr3JJjlfVGLGOgStfFMsholRM79+tNf2xogzTXr7SdIE5a88Ds6OYQ/MLs7849BYCwROYtfY
W6tMHLh9zFjRIjC4KwVcYVHtxhjH0112q7ad7qoadISWd4/CoFs4lAn9fFLTSHBY1QxgmpzRHzei
v8tF+BZ1KEFjCzcD9eODERdna/CxlE3LCncPaX6oTauQa6lXzjmVDBIHiib4wY+yMTJkOD9x2Nnw
ahFgA17D74V2iOdWjG5elauyN1+agnxFZuTT2kfdk9XlS0Vl7JYDa9B9IaK9kgNX0J1FUbMde4li
cLN/Ttl8Gm0tzv5heGlgArkWcwlm9xS35aIcILOhjNilFlN/OmvdykovqQBZ0pMxuhVQIqgU0YsQ
IbRhCky957Aat3X3qioYrj3KMgkXhlKfkTEJpE0CDVaFcp53bKr318k030CQIlZW8cxrOIbuT7iY
hon8lGQjev95ohBcUrqy18NAUcmcDhmirwMuAYQp6s9xDIYl9+RSySVuLNjaNLE9itaBRiauOjoK
3KuhMLAnZhE9AxYsTWWpiZH7NE3XUvUwdAgKZqbWLo8Z44VFQDBk8Dmb/5s6+STZkyrGw5ZaEWCl
kUXgCrt79NXmhRxQKgm45fgt75egqBh6R3i+fdk+qcsuZsWKR9ZHInGz8gyWlv3R3sEvfMNFXy+z
HiMaVAjKEr4pb6zNmEL808jkJcVS/BQY2OmW2UtRseR753QaWZPN/kTrenQtcDCw1AH2+4hM0AfU
i7ntTUDiylfTG+f4s+JjELRUBHPzetXV6w5RBJp91ud65MAX8+0kItmMLFnFLC36dOrxdG+pYyPR
FymneGQSOS24iCQhaR6tuU/J0j6RIz5TLuL0WljtKWSRIXjgs1Fb4jA9/ppCEPqbSWb90zb1QD8b
tM8Xyvw+/r4mtv1eUeN+7fTRJwzmwC11zDKJugy1Tj8kEQIKo3dAXHK32+OFM0lwLplCLVL6tq9d
F5S4RXJ/nVj++JriORQ9gMhcb3+GNHS25WCIKyDin8Pw6Du59kGjAsUzibzHUJrR1tCJyfUxqy8V
GlS5EMmeGHuyv7T2pA8dUUsc/hxVaqeOGidNJnTW+ehtSGvmPvEgpGTIN9H2czkXIA8WpZXwA4kR
Cau6ZL6bfRqZCsAj4X6cr5BKbb8aZ3zWtOwEU+Dc5+BAvAoeGqb3najkjt43h5xWZaxHn7mfrx5D
lCxSVIliXgkGJ2abZVEhOYLctoQ7Tvr2x9SO4JfxOZsyfp3XQ+4TVAfWqgjCz8DynvK4fMgm+daM
ASBlcxv0GasaGUNggcn3Gmnhk4H8WFJe6/0Mzgznzn5CuSvnm6gkJYQWO429yZitkGlx8YvAxerL
5V1QduC7bRbTSPNNsCI7pEIuE2t737A9zrZCO2CaI2XDN8gBZuDRRofuoFX2ZyHsXSwd3IHaLlBD
7FlN8eUBIYOeA6inNZ4Gmzm5TF38zJmTjousZIkeEQFPGZuv3XFpSwYpbH7Rp4mZeuFPzna+d7Wo
ntYpT2dQ7KehYbmrBFkiitKcW0Gt2M7lxKB7a1niVrbzi1dwM4gMt3RNq9vw5TlHh7e4P/Oqw6Ud
meOltJXHtpMK43jsb1QRxeSctVgiLp/YCHQL+2YDuLIL8FoN1rmMufzvIKr77eJHzgKDxIm46yW9
Rd5fHxNC20aRaxQsSx7ieAwbL5AuIXro/gDhWF9iLGF1wF+7TAF/5KpDhqUkUQxk+yStigVMeL9I
LMw289fFiNSK0tVeJh1SISRDlVfyTkompiO5IB6AvPl3zd9bs8CBR1rkPjGT9+NOQWCRq+ncSW14
whE1d+nZdIKMMHFbJ51Jox2SKUxLCIVhgsJFYeNpSkxCh6iW5oNX8qml+r6KbexjMycrCrNtYtFR
9PxZYGfyZ09ONK5GciRs+FTBfLZPlekU58aXUXBS8VL254AWtBUUziZRhLmi8nnpHG+lVBzuuPoX
SYJl4G7NtRsSSTJt7hQC8PfgHZY1R/E0oUSwbGdpAT9iuIMhQ+n1x1Kbkyq4ZNnFq7ldQba3wlFg
3ja5OHI86dMGi4aymkrcZzGujaz8yHnnVlHsPNcYa1QieMIagFKYOkxNZcuREfKWV0kSjMqQP5QE
FNm3L818ykoq69B0Osxcn23aBlkbBf01wttN6kT42Wvc9GSObFoHcj9ZDDoqEIRUeVptfST+aCwn
JCWTQ8t4vh77Ox8pJw9CUX7d1268dDQaVBTsQ77tmmykbuQtG3T90S5JVrVG+TNJP8GYDW+MQcVo
HXHRIcRP0PTiZN7pcTjuS5XI3dCTztKwosJF1hBfInoPbhIVNGFMon5JOGMGntuPjHPcrA+0JT9i
jVEYeRDuO5U7aCdJo+6d4Tlux2AJwB8Rzlgz4hdN6NI8nHNg2YB6lcDGiRVLs0ayKtFEcfPj1oAV
bJfORExnfVV5jofIQsg2GtVOhn1JXtWlpuM1oVuyI+/FydRqV2DLQYdjbjof1+BUwNOAGaGGYYzV
1CGHUW/ZY30KIMwNObzObFoPZXMFe4SphQDSm6qjvMlZvjHSdIj6tDY61ZzgXZ0mXqaI7DpwWrxN
CDhb9CS/I33+Qyf8V3RC3ZxZbP8/nXD7o/8Rhn8CGv7+X/5AE6qG/M0WJjAkXeoWWJb+Z938z38r
qil+06QJrwpOl2EJHfrYH1xCTfsNuTvxtdCEZiqcDTPlDy6hav+GGQRahAZbQOVf/j0uof5nYpGE
CGMbdwSLKWZQk/0XxJkwHSJlDF97FEWkbJMRgwVttxGFIk7cEKp0wsQOSlZ2UGmtPdsTolnNqUbs
Yyx5gAZe6pqYusTLeqK0BHSxCT077o0lKfLKQRDoTpWgVpvOqWniNXC6i6bZ9a2OeaI0/FtPBXLU
4/qJoMc1d9/WkiTCY7/z9sLDrzS7vhtHIctAw63OQFKhkQuU2e/r7agO5ocNen2RqJblJg6uCNvu
9W3YCMQvWEa2QERwR5HKfZ0G0iaFSf82DwacyHb7UEJ5xTZCwGPbs0k1dWSfmtZHfmk+lxkDQKd+
BOe1laZXrCaGxgefjL+h9bdTpE+4l9hFM2tBKnt+UFlRIIcbFaZTDw1pZcVLz+oE48c5Farrv2rm
mYTIw17CpAjwoW83vWJ+Nsb4SiOqOve+9aCBTLh0TQXxdcRzSdn6MBpNQiimZSxIxYKD0oTGrS+i
pSyt5rW2vV/kLXQsyLgbBt1UFgKf/SpsTbfEUR0znNhqTgudX62z7cx1iLq+JT7SP6UD0p7IIgAo
MeU+z4dfed7Hl75V3pRQXOtcm26U+aPbokp/REC2biyC3YJSFqcOAzIj60TuIiQtxCr2hzAQXzTu
zXNlJSDiBlABvmga5PrTU0l0iFtgItkUuVWC9ibB7J/uuevvXI3/YmZ0zcOsqf/nv80/I27uF7Jp
2hY3B6QrG3rDnwkg6SQl4QC1+Yh+zI2F11I5t8YqGBJMikbnkTdVNPTxaDMl0QfYcKoLVNx2AhMO
OF196RwCrRWyB6EV5Js+7tQHvP40FqdOv5bElDj+k5oXBMOPtr+3iu4hpP2zmQJKhITMVU3Nwk3f
qmfE21AcJUJMpUkZQg9U26UF7nPKGWZZsPcYCRw7p1e5y7Cv1wRepPUmICqRllUbou8ieKuIf7DK
1681Uxdnsl46OD23APFjN/UfaP6BGNVcqo6P7oIcxEukjjfQG+gKWuLeCeHVnhgLI4rQCdU0m9R5
/PsXXBN/xu7xiksBIstSqQDAihl/xe4BCLB99J3Zo1XGLVz0Bmk1+VZw9/UTW5KLp+I18wP/khyH
uAB2hZ9hKLqPRtAyivEXLMtRnxlv1ZfRZiQsJF221dW0OiK9gzOinUI1jNYRJfMC8Bd1eYnLS/UJ
ba2LXt2jUDAwY7au0kb6VY3yXRvUZAIPn34m431SdK91rNgg+8Mrg0UckSGJE5OdvlSclHp/CJ+1
IlcPvErZUdH0jd361j6pwI/45XA1bO/FlwMUjjIjCbZQwY1n1DlWSOdvsor3XtTHJCmyTYoiciNx
RxcTSRugZ1clee9uZxfvoajtORZuD6Qj3YpJ/85MWFKVpm4tFrdRr8NN2tHML/FAvIx+f0TouzTQ
FK8aqTQwA5DX2kOxDiIMnnpEo1X6uXMYx9Rte0ElFMylWxrIPYr0HfsQIzeyaNXRcJZ6Q0QaLOs0
tLDv5Oa6Kjra4JHzZs2xrVOIRo7Yk0I+p3UePhrYKuKmFm5SY/fz9XgT5MGtsdFwcmbQqEqpLUVL
Czh12k1EUHndZNUxE3WF+0w505YmZZA8mUNhqs9kiKNaphgSdTwwdmCOkdSIz50A3lwY1hTdgcWo
ZCKOfKqo5UNO3EVRbjkuyHOLp6Mae4Z3NjtJxy2NGGc8lKDg9WIW6JpgnXu/3Ukld5FX9OBugEeX
lmLvM+pE6r+i5dwz25ftdlvQdt+PmAu7zkjBcBbfDeNJrDkdkEuN8xRhPV9ZUNfbNKkQcFLyNo04
cV3Rqo6XmjbFR/KGlkEkigMyp50G0vyE5DjD6g9po/QReNVTfBnGBz1I5dVrZyWrZ2zAg0yrdjRo
oTlWcbo/WDh5ihJ16chfRsMnLrZZSk4w7liUgR7T/t7+0LWQzNy2itdqwYTS1sCKZ+nSGY16o5BM
vsh6DdGS0EHpYkXZ67Xh9sAlNnKSjHkmi+0p9o9Bz+6o2cW1Meuvtgr6f0Wh1P+88BpCAFaGFEqM
sI7lR3NmNNM/IfM0gEEeE3nlhobLQCmimkQ20MJwrMhZdgbDV0dWD3FpM4unN1BZnKIQ9waKFe64
WWrM+Q6GhnBCfZJxe6VZ9+ITD0FrVB12nT98I6UxHkPIaNgX23bgVIDEyChRECvmRqlo5qZF0eyV
pnXTQG/OeDreBofAznIa2l1vcCUr/kiXH3Hu0fET0BjWJriIBsei5lcEXmjqMZ/HMffuZqrRY5J6
9tMEXHAI/NZG28ApOi+87jBpGhpMnNCunx3LgPzkHPnjQs7spZ5u5MoQ2jLzXOz9n0Oq+9tUyPRQ
1XLZ5oxVYZHu8YLN8Wys/b3ShcymjPFI/Awc0UbREGRL6iHsiW6DW5DGIPLi3EzkplEsBBsDquFm
brTqmWIcylG8dGnw0RXhp6nAktNIm3GE6R9StSJtxVc5CozGAdWWGzQmIGfSWFaWNDTXCbMergGn
vCLCVcQNfDAdNFZ+p3frEO05ieuNPDG+KBag08QqdUbqMjD9h9Dn7W2GiPjyIYlYAPBmg1UIMDhs
a6eITzhpmcnmQPlzH96P7cffuaWam3K8hYoDh8OCxC50pb5pkWiPSWk+4bbxZJ4eVewgeVmkx3ay
SJCZH3D8tr/+fvMy/8IL46JlimpbAtaaZhjovP980faE7yg+kuZb7Q0kXna+c/DMwjlMjQY7Wmov
RZVuFWUabp3xFYEWPUljrRJ3Q89pwmnq6TiiEhI+BP34jvRWuoG5hsMYJEBKR2yhTDeFBsd+aExl
E1f2g2Ik47udIfyzgdXcyEnLXFInmGI2cwIqU2PDpn3FMXFWH+AaYTY9nMqctUxnJr2ewiE5okhz
FsjtPcI2p08z7NVDg2YTwCvhqrV+6oaHjMCm4+BBVTAxAy6URoqb4dHya4iZa8xKvDDVW07WpG57
fSKkWfrm0ehXDXfONSKjjTDtxNpYBo0dJArrv3/h5V8wlPMLL+ezDbB2oVuAxv78wmdTjLUp8K0b
fUDEOhEivrJg9XwjYtS7ZoMzbYQMUBrZxrpvmoWjBIe8DmEPGeAoRqlEtzQ/Z+Q/rMomIc4HVM6y
jYsX4Qnj0JW+QpOic1B4MrmbGLPmIPfOWSWUBUlGB5XKYOflfgKyvGhcLa8tFHcJZwKjI9Nh1OMn
VRiXJLbfqyyAPNgFSO01D5gP2dI22/lj43s1qsDEX1Ml7xTCPPZ//xqpzl8opPcXyZLQMDQNKr38
64vUp1VYTbI3btSI7JhRrF1C9aFGirivAmxl/M43czZ4md2Ama+dBo4rEV3uTpU0hFnqFMfINuiS
6FEZ+DhHD4eIKUFiFdY8f4kdHCyRejB9Z6LJCzkGIFjFup2ZOxJ2un3chCerjF7zVshtXh8DxlzC
KvJ1XQQwPDT6bjaKs8ZMgajU1ifmJ2PLqjg9WYSTVgN2d4Tnh8muw2PXpUu1sHHCChpLBRXjUrPT
Yana0XhOJIsckg6BtL9eK2LkhOPkcl82mX1MBfwHYlHb3ZiRzw3lJvJDZhKqYcDKfe0YcR3DVq5R
f6LhNcG3082RT0IdCyL+JvOQ1gwHKCRYSPa+HzLzCmkKdxo+u6Dr+402kFAqmnlcp7hOEdk0JI03
s+e27DnrrAYs3ovKRusikb5s+xR8dpSZ6iHfaSrjeN8xla1C0XRV0cuvFPS7S5TW6amvILkEQQim
zCTeIGlv4STWSuNZc9fMPCN1spZRKIIjMVpvrV6zbNQD3Lv4UyOJ94cdY28E9bIgn9tmLqEve0px
grf0766GeI9Atxm9ZJmlc0+qrSRiCHYgGWRXmwXqmIvyDNj/kvSqfalKBa9LkBB2rS2nLKnPiL92
pSBLNHdUAs1yFZidmxtAZrTIUvZFYO5EVvkvOpAY2tjh+BCWjJtMNBA4KV/Txlafe4aUMVCUZTYo
I6dORXVx/9WrriOXuVEwa0S2dW2K5xSl/6UsOeVouFU1w8FEULPy+OnmPkKph2yRlqSy9TJk4oUy
FIsqkbJgetbIB8Ri1NL4SQ/3AcDOI1lP+bqokS/dPyXhZWOl0ZdO02yHUvkr45bi2KvV1N9OyTXD
yy4T/JPagLy+bx51oLaIvPDiWY2PEHDwxYkX1178/V3MYsZS9k8ASI6hOvQFR52RlHPD5i8nUgQM
aVvHXXkzTN6agR7ssjBaCwLsROSTYd8mk6Wf2Fh5sWLlUQtI/9LKGntUP5Sb0SsDZh8mFQWnu0E3
qoMeyXYVelcF+InUouyJDrGpNdOD0KJgG+qjQ7MBzJtj19INbVNn7iCyTa4VTyDgjY2o2bfv66xe
NSka3LrfBd7IO4FJ82LH3ndndzeREEDg+9k6520+d7EXMYqMqrVHA8Vlz7RXRpEXrtbZw4YKVyzp
zqA+hvO2rns4BpZieltPZfAyBHROHQV+atJb60oZ7YMCK/TslTk8sRmfUZhlxi/2s4vR6gcFcTZH
Jwe/Sua378i0d1EUT0+mWnarxBfBigkPjsXiocsYwwJkDZ51YH/orfm9CWq8p9R7NJ35u8Ws3UNw
unMk/P4W3NKi9FjdhOU/dGoqTt6cRAvr4Bh5YOB7u6LzYeivtakmbjBq8dEkrHLXBTJd+iPDSIbQ
X+mcXIZmwHRr0ikOFqx5IjIQTen9QZ3LGT8CypiMM+mxQ/wB6Eq5NerkNvQQNliAwYoY7Fxh1tLM
5kA3IPjbYGNHOJx0DOpo4qdW6p3RgzpAwRDbBiJqNnZQEWnYKKAWh5i+Rq+8hIRFrDKGNZtqVFnj
zJZjBkVHnmvGARq6QB9E/DWESs8jvNvLI2PVIvIP9aDE94+KC6e/v/YI80bBahIYFJRIZmyE22h6
fQL8/Og1iGAIlIPQiRKsCW7yVZvwL4czbO0dO+ZMD7wOS6OOv0CXqI+52cQbI9f9PZkR9YWsR7Lm
4Q41fZl+qfLCjuv9UPJ6XHrMBI++2ie7OA91GorewZNpfA7tcA95OnkmEfyTho16KufPmtKBdjPd
SGfU9wk86ackA97nk2OxNsMXUB/apRY1MNRAt9wCdfjaJmJv4YnU5i104putWQOOEY7fMv7lVf2n
WdrmQ/Si6ehBgrqn174lIyl/CJXvsAkAP1SVfQgSkoV8K9MBzBjM9UVuQ5dMkLrlUM6UKMkh3nHu
Yht4UQj0JdOdvTL2dZPUabgss0YTmxQw1CkNn5JRQ18wZNHON7Lnws/bTSsysS/EUwcpkGmIHr7b
XbotqxPw+5yke1xkWMu/VT2yD2NKDp7V4Fub4nDtq0F4FlkTPuAP3RlKZ659qWQsr8X4EntcdhRH
AQjDtxI62KKJu2yZgjpyR1bxI3lZMXlp7yh0LJfpmbXVIuPYySK/WnMUpdINybWQ1WOLV3SdOKWy
ztHZnKa2RE7i0Z7swoGaTKlH2D3RKzkpxsqmhnJb5qCbNINgm/nMWwwNDUGqghLo+866RkZBz6H6
pk+hnQO/AALBAAQDYkAmAaPhjeyYZzSocEO/sZ+2sFP1G9XKTiEE9WjL4BkmjLKCJJxETbUtxx79
f22kB7OYrRScnxatIr0tfId6rVaEzumR2t3UAqqJkQP2Yb6fZEE4LdLKuwKIwD3fZcku9btm2Urd
28s4rXihQkhaKp65rA41Vp2+WzZl/+jnJM1q9jhs9G7cpylJqveyeTR+NAmaSg7vj5M3wm4YnWiT
KaN2DhkxO+OmaKOvJOoTQCC2OGrguSYFvURvgaPKofP45ugdlb6czn3HYPA+j+ykpJjFn7adVP3d
ynAW1/W7pU7aVhCmunNUigSG76Ybg+w/46D7mGgWr4SezmnC/Y0ZgsOL5ly5Wap9JNr+nBQAWstM
/5WUPsmzgzq+yjG7+BVqXFmUrGkyrsgBNNeO86I6dfZm0ztfNomBBSJo661J7f77TvmfydK/mixR
4XP8+f8nS7vvH0H+p8HS7//j/wZLqvqbkAyVGCHpwmSS9I/ZkmoxQdIZPdGbseeh0x+TJen8hj3D
EcyTLUjwmvqPyZJUf3MckM1cFXPBwkDq30m8Yhb11/pn/hGwG01mTMy49L8yuYmmRpdreeZZHaNu
G6PvwkDow0+dsErBocJnCD6y2d8firDp1qYf3OA3QPtUw1pb3T+8P0Q11rUa+gNyCGK/7w/Qiuv9
MD/cP83pR4AQSIJ10mvhVkfhuL8/tLNXO9S1Pz79/WtKhjvfIw0v5p7GAJTguZ8f7h/BxeWLEq81
ABSvxPMFx7oASYUbf/7Qw9mKr4eJk8xfp9KE0KNU6aqcIxAtw96aeXBlQD0QHFqeB9j3OFMZSTN/
s/A3FfwY6RAxzkChXzd2egrgAmUDfhAVZOZab1pCAuHYIr20dvUYfzrstyxbZbe/k59GPKh7paPv
WGr1VTGAQVVN1u6lYgEQ88viNvr0cBSL5+RH9nM7otbWAJaVghm6Rvca7yrbtmEX+2FyEOHcP6wr
nPWgZwQJ6OpAg16ptvfnqRQEa90/QnBv7TygKYk/7e8P6lQGKODCy9DV+Tasxq1PYv0ehXcJcnxf
+l64HTTqscLs1iqHy+ZHFMaHgAMYi7FFH7XH8gI60/c530lr2ElfPqZpCIOX4UkzI+jIF8z2aq+j
JKCBOFvJs/0/HvzZ0/+PT8fZzo9gLXoYbLVdx3N8/f1BzFH394+smYdw/0izNXSMElmGmgKhm5/5
/cGaP71/jeE/JpkU3FvEAAY7Is+niaIOa/VGY176CIERHMCMUEG6BwD7QT+C1aJOKp8149GK3eEb
Z4AcyBREOLfOxJqav1PWqO4oi9feBhwh5m/XHn/MszIF3QeSlvbGRzTZHd1NX5DbwhCqocqKS4Nt
vq/XnklLD2k25dEie4t/qctpUb3mpwBfp7HSdbeOqXuWORqperrow6MsvnNjTee9QkNbMa6BuFAE
S9zBAagCtzzQJMDPiZuJcMjt2O2mT/EMQIDSEUt6eBMIMtj5iWAj3Ns6mGLHJE2wS2hLpVrSHbfk
kUh7stmJNjF/RleaTfgFEVUiSm4CPK2L7DF71KO1+WK2Sw0YjrooKfRJf5ZuOyxDCeIXihJ/awPF
Z1sOiyQG8b6AjgUQofLPhfNZfDMw4OW7dE/hAyUXTWZ/1Rybx47eB8Xm0kf61W5gFGvOivkRgDCc
OmCnHorYrW98vXgHtrX6Ee8QNh9mgpwLQrl4hzTGoCUhrhtM2oB6ksBxV6ziyQUVIfe1uRi6zRhe
C7KB4Ur+bDEwVV8Rci+UJrj54l0OhehL2OzHtxmmCosEZz70NVSYP5hEOGRIJKsaSi+UH3egzart
ESm1Nx0G2lV71l9nW7DBGrLgjB2BN3/QBUI0t3hEFrzrABhnK7CxMc4i7s1bYW+LfIGyDKgHs3aS
jpJH80gSc/OafVrP2YuzSi4RvpMeD8TBqd4dvMLbEVk/72IL/WhDlcch22ZF6r4s2sHxs70JT8no
iiuWwrRBxra0n/Sj8mYGLn8Ml638IX8OTyi4/YO5L3botCa3o+sBg1lbJljd1zOQFBbWF0BPoS9Q
GKUnTWel2MoX4tFIY/cX7UOcP3bH8mW4ah/MxKo3EpDQT3KxdUcbKaizIFQ42cvJJawDLQsXlJGs
NbTnAPORKNGOxhjwUR1WZNmYq/yJ41vIO+EicES3i8BAXTUPkknfLwDOEDwXGqeBleXGe/OX8xU8
6Yf6p/zW98aP8Nt5YN0ZMcE8+is0sQaU3+kZeC3GMK2nBXEorrW+GRpXfSVPvXQdtNqrHsU9B+kL
kPxddxmzVcF2YKKsW9Q/tB9pvsqh33I9pLQvVsE3iO2eZvzyuzuhJe9OBWPeVzx1yJ/TdXdyluYK
n2G9ItQZbY/3hkMZWt4JYBbop/LQLKunkgMBGcWsGa5Bqu0vtEHji5hWGTngzVutv7N2eCPD7MVg
fnNiTaybEaz4oCKofKf9AACQMxhFjLZI+HFDzpNdVe8q07Rt9A033HSBtcXb/Ibtmde8/jE9RWv1
M//psIRiLd6O5rof+P0cTtzobXw2jljbWBb7jb+Sux4fDxp113gO3ydq/XW+mV3DH120nnbFFfue
2i0qD7/VKqix95+xEhVP3l71NlmzTa7KV1nO72+PbTDZc+9lT0Ow5BdqIc2JxXBsX7xpN8CKHsFC
LB1lbfN35ES14dqBjnkwWpcBWcZGx7pDN+spmsHgS19Z+fTSFoGzUKtVkC/0ZiOibeytzAdu74f0
FH0Gket8+bfG2xsXC4HkpP9k2MZBaoEkdTG85d1zVJ5i8BKPBGWSdMCP8Qo3at1ROVrKRz1nFgxr
Dn7Vl/rYvHkw92H3XUH/deRJvvRik+YvhhkvCiIU8VdKOiubRn2hSSnEQz1csHgHUKsTKMAoK7mY
V548mAnKwJ9ptAVyDBpTexjeCpKlApc/23qcHr3uQ6t/1iyy3L04hDVrzaQG2XHCST1iwmimV36G
pMUlhlXcrlksMF7zCHWi9xcoPGuHdwbpzkfQvUowVdHeAxH1C6r3LukWw9obVvxhrP9iQ222D778
0VUXTwzHHvzkLZYn7ZzxdBt3OvU713ur9mQKhWx9B0FDA58pghP/qzOPhJrH6S4j+L7FagX5Y0sz
FBiUGlzzisbvSm1OXb/h6VUwh8ZlmO7U/ASVZrrwZNV21yznmOUFXe7dQPo0y9hS1g9WPCzU4hC/
O3t9H91gQ2zlWb9MF+/5f+k6r93GuWQLPxEB5nDLrJwsS9aN4Mgs5qSnn099BpirAwx6/LvdskRu
7l21agVzyYomZGIlXFFg1WwxGdpp8oKuvIW2sJt2JyToe/yHsgVMdHOElJhCJuQ2nWTLVbUlrfL9
CEfwDdcKV8F5zcbT/oEvp/dI3pNum01Ysm1mVOGrh5f57zAyuYPajxR/qzGZMyH6U4XxQ4kDpWNi
1vJy/4peoZ0rHVwf37jVHRe9rw6HBeHhCCjghHCC5VyGaRrUEmmjHJ/BmL7hm9FrG2kISbAz8w0h
Tfy8XHlRfngAgqANoE1kdR3ZiM6vl8Ima4eQ16S6tcHhf8vabc7CXsVFQYenDkEYdNBG6Jn+JtkB
ky++jAn/mgNAFcLQwU5fdoK9mzFeJboaCQeOrMrKyt6NMSS1EvcD6D/Jt3qpNtZHYdqPA9+dm+C+
ileTsMXSJHPMS40oyKuOMlnR9ryeAvNLvZSuuM6POLXPr+20+xMMt9lG+Dr7TYD/6hDgWBwo3uPW
HYRgODy9aC9Iy37R7saV8lGHBz2yH7/Nbdp2T8/coSzn/8nGCdEbYeXVuylesG52FcMEKnvpiGSG
rLhGNdnmIkkOdnIaEJrcXZly1aJXWDxMb8jeofggL4wcsisemYv/dBOIX9aHeOnbyzB6zXnI3OFQ
+Hnmtqd5Ra3Euwio2Uni7fUAVly+JG5ad9KDusoP82W8NGeuP78s6VfVQcCtZ8vBAXPUKRft2/im
P+yXm4mLU2SHB2W+fSyNd+n8/I0nT0nC4rF5npslbcBYwaXD/M2Lvvt99alC/OZoBfllDSEMszOQ
7CyMj/0iOglvxg8Lpwmks9hdIDZo75ISSBPVtkMToYsX83mCAyzyTj4xzpDec16sYigRNsORMHet
DDSHrHBD8RlBZ6QnDfYa3BepIlKkgaz0W3roUBViR9l7ediLftkzwj8mutcPgf7KDfZHZtS6r3zm
EToHW/r02npX/nBOW7n9SuF6Z9RE0s3P0xMCaO7dApq3fD/TVdW77ix+4bphXck7EX2sUyVKT3wh
2g3CyjtU+ZHqdj8cm2MjbyTIukelDKxskX0gfUF5aK7q/Sw7KNfrU/bNh68Vb4Tc5cw6Twxj72W9
Z87aTR50cLjUg7FFYS4kS8b87e5JHASFuu7hp/o4QkXP8XLIPTjQLPj0NreoW7Ld/cI76plIPRPn
Ee2GMgBdSzuftsn60yjPhSWfpVIP2Rg0ycmooAKE/U8Npj5eGcViRsJIC8hrqUm7ccE1fxnrrckU
YZryz54sNiFEIbhTEfDBacLRzVwqIwZwVb9IS8lc/vvDiB/WUsDVF5O/213JhyVgZ7989v1/v/r3
vX9/RCp/a4kqFYbZINQGqFxVkASV7o5ZT0vSKQLrmmqfdplBS0XH9/oKLvZ/v8J5j1o4ff0N7g1p
gNR4NTG/Fr1/PzhpSvcI/99/rVYVdH59pI7UQiM1EeSQgNVEAxktVIpkDL64d/SZ/esXyibtcaJw
qS3MSQppXj6GvCM9DLXH/dEsLcx9kI68vlRIr17OeUF+5J6BB+zOrrxEv+VvIq8yHv8NLVrL9kgI
K5huoDVBwaRrIDHI7lsbsa/Ak/x4dSnjL8FcqyZU1MVgLCFdP750QgKhN9gp8/ytSCeB+e6Hxknh
yMaacX+bQkKyaSY3A4ldk0N+gKUHvKiqb/sNvmaOfNJPymaWCKBfCUR04YMrQib3it/HZd4LXkct
ilcJv4P684LbxX1NuN2m/5A/aJCeKz79ljxIEFmnC3XbOsBW730kkJv6RteJ15OpugRbAaIWpkc9
VmH2fkFpqn9ES3Ev3fRT9yXMbvTLLJ0LrX6QXEG0eOZy7+caGo0n43f3O/yke5rUKj9qX6arHaYX
MyvM4qO2zenevh7+g5g/rHacat1hYU2V5LR/AhZ/1yycf2NfuuHDOn4YBwxouHSmPW/TH4piOr1R
d+4f7W95Q8AqtA5i+tgIXqp1t/6luMTQ4CMC+4D6Y9nye3PC3RvZely5GEFqa+ULt+3+0AbcEYSQ
9abwcHrM3djndleIj/dzapNIc+iWEYwsW9m+tGepBy8XHdeDyeTP+FLy2Ghx1F2XhhMkXlvHzaxz
LfwPHz7/iJdiuuC2V5J77thbuZ1s2KgBCdRLsdH1ozWrklyLx1cav3oqnKO4nAR7XgTve3Im9rFk
TZihg+ZsoS+eGNpu7sgAvNZPlkqImB3Jax90XzK34IdXrRUHh8xH2K0sbLi+sA0WTl3sFfz7kG8c
hWOd8RoqBlTYvwpH+mdlBY4irSQ2llO6i1R7kBzt6Zajx9ha/UBIaRzFEd02DnL8EhLUL82dDp+a
itBy6JSYG3v1uVRtLDSW0Ur1EMljpF5Tw9dHWGJV4rOMTAbwEEYhQQYKJlyKY20w5UaCFPbndKeV
rnGpl9KK4V++K2/xKattpXTnH9iJByIQsMmJzh2iWkgHXHNv+AJwhuUZX+aR1lJPPPlHpfmmoxIc
Onw+B7MtiLj3E1LIcLpwN+rA8qvdHUDoA7VMdob0WmzoXvpXERgmN7XyLRqBl9Nu6QvKQjpSnB+q
wiO640XHRrMEyK05dwaDYFuMF0IiJPiia/1pRn12BPd/HZy4WNE9SIce86NTGXvkq+Gg4RTm36Q6
irBBz8Fo0/qm+KM91YOKuFpbwweit8mJ0ehQ6n+IARhB4tCQ/ZlFMKzpI8XIGW941AyfLysGhrGc
Ey1vItCJeqUs5Sht/f5T+ypCA+U4oAfoZOobMva0p0f+pl188X1aVLsEmGmiiMEAz45FF5U8uhvm
5QM42IVcdgw1n0Gfubi5Pmtv+pIqV1rBoXjhLa3T3l6r6Gb+giJAGDyxMAiN5DF88XVjWnFQAeFK
8619sUji67PDa8Kpb8rT1b7a+VDk2xirGgCJa//LFhd/VDVpGy4x5h0BFvt2y8DFENzhUmFZ0bBJ
8r4AJxb6YdSxx/XT/XiDYQCUoRMgQQmmXbIKZBLqvyf+5o3X3ubK77lo4yblKnB8R0T+OOZfC/6F
e3Zi48W2fLFei0AA9omS5bhBI+wabvt1RzDAUt8ovV28P104qTvsvlJ4n5fiZh1nbVtk3kj6l+Tk
+SHP3u7sTBdsMuLMGZogGjft9IJZ2EL1dEsWGlp8MlmwbPXRQ2jkDtrMU+1X4wDoAE5AZGi9fl6G
PQGE4f00MxRiemM/D8BaaBs87m7zkx14SCLlZGgcoZunEuLwV8xBES+txGeHVtz2jJX4wQBJC2sE
eefigLir3lTjO6gXJ9Fd28cWpYLHkdN8GZ6xBUFLVsqFZ7eDDrGpdvp+3jMi1rHHZFdatxQL6CyW
ik+kNO0oL3dIKjS5bj0u5vNrp0id+MSd55ETLv0mNw9JCt+R552H8YtToyVkFCKgAoujZ+ddleds
M+6NG8RFxK2Ri0BVDXseuWwlfOG3kSk+mWtzvCwq3wQJTXCasQl6n6w9/CgeQ/YucMRS+P13vbkx
RLUdBjYB8wMfbeiIQWGX2oo++x5Uu7byNclJJofNBzm2QRFShuigGtmTaD6htNbzUpwDICzzl6MW
xm8yB0J+1dMVJxS7KAsrGTeGRKtpd2/jUf7FmHc48bjpZJyPHpA42F2KNprMK4JpUQxKoH+uZNgw
DkgkgxDMZh9vywVU1BgXcxwimAB+xvAUmARcYTcX1/k2bnjS2LCx1Uzx1Ye8J23y9Az7LFecfNEs
FLfCCuclBC0XdKhcK0E5Uy2MhvcMeWoJXEoDVThC5LGOCv0t753rrZ7aMeS50Ms1TifVSrkRgGY8
XAz0IUIQPpeZQT35ZrHDOtr8STzaYwwbfSnysgJb+Td99owmnDFbbT3omOLosoOcXp+ZnaX2wDpZ
jozzmfR7OHN+5dQp6uuG34dNXIWRsc8SKMksBbpKjm3msg9buDvEjKgjOQNIInGLs1sVOMXv8kPH
BoNrWD9uODbQ+Sf0yXdYh761Zfu1ceF/ZwJMGpIpr3LL57kbf6X2ZJl+O9BdbsUzhyKgYE+X9FMe
WswIgtRPtD03Rbmo5+gQndUfXIGNLQl7HdDmZLeIHewoJFzwhf260ne6j1YQp4ZyUWQBz6j6soux
ywBcBK2ziP0t+QVAcfxrXBkJf2Bky3DIgZZgHQkkbnbS10zafGQ/vyYuBeXcoXtDh2++z2REYuPn
3g8tG8kLjs7oFssFwhZ/PLZnfVl8ZkfR0291SZyQT3MPSwZAvx8X0gX64p+FNPLpYCnlMNZ5LITp
G7ZIG0Sh+cn2q7IszxyST9UXT1xYBK88u+0vtTiypI4urmIysBE+OdKzZeuoS3NTXSVsR/50g27b
JwGtg6ebQlIXAxAbctwN577MAML4lvoCVvH4txAN/hVbev6bYTBxo9qTe7epSAR0x/PoRe8FTwAF
Hims7FSPUNKcAgqJrf9hUkpNBtVKxLnHAwcGx7QeNs6Ka/mPXRcGHDlBwg7nDGy9To8fFUoKNpzu
xEqwq/V8wC73/hvzApjAEPcIDpQunww/xl/FnZfpvj5GIav1mzeJe17brQFLq2rHTa6X94VK6RZo
2Uambb/ho7pVPTJWg9yHsNg+cSNmeQLq9H8cy1bu5G/ymdJLW2U0Jct8Le20537GWxeM3FFcivMj
e1SjhLLk5wzISnfSXmXGXVpFxMNU9D1+Jzliuaa1G76sLx5OoaDIY7HIP3Lncv3sdkNa7PKx4+lt
z9NlTl0eKJfL93PL357r5tSe2RRT8BPwm7eEMsGTF+rH88u6wPWZz1nkFDfOJU3d5f02nr85aCj/
72vldq/dWF+Z31QnAqzTB0KxRXwsKB/etEMFoHPKZN6ynbPc1vKbwZq8kJrwi+abpmyXbaaDeNUI
HFjgK1isHyvV8EiRod2DRvkKdsdjlWJ/UXnWJtrXFDXh5Km78kEFrnmQYXzF49lZJ54SWv5jb62m
cDqOVykw1y/ZNM3SdiY3nnuNf7vDoCL2uRtkmskUUjhv2LFpS9gJ2MOJPbJ97Rt2/iU1eF6GlO8R
4rQX5mzWdks3xs5HNVl5TR2wwlXo0GstwPOEccCbmLg000ioAfUVLG8QJIPwEt03rWaYZB5WZVB7
Sng+p763H+T0YjHu8Auyl4EolAtX3j0dM4RuNytk7IWAOo8X2rDsKZHlMJc8CsTKG7+lZbPsbuMb
phPa6MpXXOVcbjoVc48BIc3hjq6PwvRYohy+aZ6+KM90fCsGAgsaC+P8kjps8m0VL/KX5SXGYq9W
o/0QQVrZ9CPSljzWDi6g4Xid/sgsHktb2NRXofNxWni/y/gDhvmh7pz+YWdwZt7NlfgFcEWKhHoR
lo0UxMfpnRBLDYNiFPY/hDmSdvFC83UaMjHsFEze/RSZcsIAAHCTG+5VOnCIF1V2yxgPCefkyOtX
eiguU9NNix1xDe4zn2asWj3Uaaf6GoEoMYKiGDdmrwCMASY5qtlt4BMli/GajGiEfGt2cFXDz0Re
g6R/hy2un4fuyG1DvY8MB+DNxpXXJM4ViJxtBLGkLfx0jvGn4ALqII4sokBjxCaFyV7BRDF3W5YF
roEEJZ7xUqxa/8nKpw3OYUCGFZM9zKozF5FVOGZ4H9j5A1d2B0Txu7IlJ7oi3hRV5wkyjZ0euZaN
m5Eoc5RmN75TaWAaSttJizfv8m2HQSkPzN78xqeOH6YvICrFyL1sw66d0+3Q7/3MPib0PrPFfb2F
FYNMzZP9alnw8FAqc5BEG82r/PKzf9e+unVKSAREwU8RKLl5bb/ZX0nY9l/3YWJDF7nM+sieXLar
eMOMNfpT3tLAeiMA1Rlo+Oeb+jfBvSXDLHnNRjlC4hDuF08akqzjXdg/afsRiWF2j2uluH8+t7wi
UQbT9f5YTbCedB4mm806xYryvjQzIg+g9q9J1WZIpyQ48xH8SIi2nbzOrLP0hb7/YYaSFTC0JAUQ
OvKI16gZPNsrFPn6ydDNYUzU2FMfPKKAKN1/M1ETX0oH3ml9xMvrxT1mRndVhiVTU5zsysklWplj
oZ1c85Pi+L7FHQELIm2B3t3DMJkJFqNvHoDvxwfcM5Jj2C0f1kHTgiR/10Jshi2SKylg7PQ7ftiv
I8vNwuIT84QIHwTRJSe6yXcMOEacDgjFKEIal5okX+qEFImbLW6im8w+RnXvyS0TLu4eFXCGXtN9
Sq938DTt4iB7XBwJE0J0s2vZ6zfxLtU27bDA4Z0D0SCm2IkCtuwtH5fKOL1SLRcVRtbMiMqQGs36
NM4YFj/es59I91jqxTpzLM/8AAnADYXN6AbMVBymdbRlfNq9QdE3DddCMfJGD89A0fpoIJkBmKSX
GvYjIFTJJ/CE3/Hb/OCQkzX3dSANIUnrxe2J7Al3VfoGHV45te24VX+LQ02JszC+S6xdvCz2Z3lx
v68x99AD7aq4rIkHJyxPUuYz659mP3l4XeM+ZpTAEG0ZUgWMDuM3t258psnMywxiQOzumwNUcdKf
+VyaHuRuyrRyQyyX+I7FJq5kjSczmSLOOa1HnBa9VMCJyS3pw3jSWNeCHZ8Tvz2hmxAxi2tX5iOM
b3nl1PvqXJahAXOeuN3Mk1IwO98aFlK6n8d3K/XIrIMtdI8oNngrfv+VgfMEOvCOy1iQta567Wbe
PBaaLYRAR6wFKrvKHc7gsjNBoBRMJ2OPAY22k5ccj+q74jd+e1GgjgvoGZzhLEsEC4PbIiCIIcQ4
KfGN1GKn6P15glDbK7cE8iVvkDEEo6wQYxYGc0bnpJqTCOVrUkU8TBT7z4Zs3KUS3/St7rVYRjp9
6jTXBLJBesYFhmwpLMCdu3Pnf0o4q8Ew7xmYMzAae183XCBLyg2VoS+WnYyN30EuPMZYV0JP9bO0
J/lgV7/lRw51q2FmQOh4oPwwMErpRxtbWTBwSBz24pOo7tLluNNxMiZF+Pd+ES8zvS+F96L+eATp
Evq/B6qjfAJ2dzfw/4pgD0zdHHnV3PAk8YRFd05OfBzVvUseUw5lES8SCAZs15CRN9Fu2jwCGVYw
oNJrQpfE+HOwgim+mjcezemNRcaGJ9e+dlKuqD7IeultaWGhTJbXQ/khAmG8k1LVdcGIwuLh5xMz
WcfoXMbd1e9DWTUZbqI2JMYnRzTXnnKnCNs5jOmvsCDP/PnuaWwvo2tkfpktU3OBtBJ3rthY9FVA
6EuvBs+JWYYPi6y4+zrxdZmN0IT5A4JeEwNiTAGyS46Xd2esBmErbThYcDVg9MXVQ5r1uryaK+Ll
aDCPtpWP5jc5FV8Tqs5fBsIHXp4V8/qpZRvbyOtKGqVLu2p+G4yacXLHJn2dnivVxvpbfH06Bb42
kyWgrdpmBIgX0ADq98bd4TPiuvmkDLvIq941NvoOmpAjrswjs8Op8YwfLfXcOzhE4xgMClVbS1f6
ClPp74xsVBrRP+Yci27bTHZX21MajON71OMB6SkUaaROHqIrUtMSZNfYGAEW7yeR2lZl0InZs6v0
LuVGwcwOgjqRdF/JhabiTppa7MKEwPhl9vqlxnMKpefLXBHQGR+qc46GwBcW7A6ir6RBU66t0n+O
YY1ps8djULu46shv6j76lY6IE9pvkzBZB1rEOf/FGqcqgSVc+cLvG3w+O5jVpr2IoXJmpIir4En4
0I/TR5SG0kLWAuRa39jlJj+9y0kBEHcWokXnWAGzxTPJLy8DuRNxNKgxL9GJTUEXX0Q0TfXIhKZJ
2ZqbMWTOUOmO9dI0OLWf7KVg/M72HcM3ki5FmxVfnZUPlSFPciKsqjqbXzCuNcCfVf/G8OSJbVjm
NXjJ2fMbr9EdmoP4pa6yncVnbbCfcqnw4KNM789bE+AOz6i1BWgAFz0xZNYwkfVgv8lXYuFO8Y1l
F51EwGbH3DHyIQerWH9+0lZnIAzhFGTUYL8GoUPnGlDIiflFvMfkpLLhndLz8wQ34PGKicFA1UZW
IAw4y9v118t01lr/5VxQa50H6LnZOOEuMBs9FXeXsTKDW3hTXv47n3Q/PrSrV4U8cfBCBLChkJwB
LFfdttgRl0AWFdMvAov7VeI3x+pgLbQ9+to9gUpfCgNDXOecdCWH2t60vO6aXHh042XiPg75dnSZ
Ls7TSkR3e1GB5Sk7D660eAQIski3gtJhhPDwgFkA5o+ouODJ8yH6S3cbtjqflvHtzwuyjbjVTCmf
brzCYHXmOtOuYzZ6VkMihyNvrf3V8YrnSw8JUE1qArntH7CYOPKENug1G3oHRDeWL8QbUAeGiMby
eVDkhb6jxMzqN2sprgq2T46ees26rJb5uUxc41P/4nu9ZCu/bBEsFOmD/MScyv7SbGRXomJLqIjc
Wt6P+CMyqZntBwwrXBCARWdbjQKFzrZ2gJ3H+LVExLfmAO9TYORGR12Aln9SvVfK20CR9PQkOSBM
3tJs8bte80qQZQkbEXuneR9POswXHgTc+nC1WqmrO651n/1b8ZauWJ8Mr0sEOSDbEDFP3UZYZm/9
AhaV/m/KT9d4lNfx7I4LKvWKrY+3yIlJgxiH5oURdk1y3Eb6ANf9naiq1tH7Y/2iiEWuOd3u88La
1Z/xgkfrCZ56hRPC3KZyMCnM1wLHPfQ5r7J2dxix8OHem2tLCz66au6yb0/Xmuku6NQyeofRIaz1
A6gAyu37jZPuLcuW5gFi2aFfAh581BcRXyZc7fzqkx1bQJ7mDArLR9m9cg6xPVnCGlJraGgA4Q6F
plRvotqZD1TZxl7CRR1+PeVxc5jf2pO2J0g0yLNFojoGle07AW3HaYeCUFhZb3m00Le4T+84mYE/
npj8B5ELKWaVkpAGeY1oSsL/bKreOXYUM5gDy2UnuDaGO70z627e03frTFPamSD+tnWOaIMovzx0
ictrft9gKWO8kqrxFbOJNac+YaQ6/6F6s67pGw1Dx42Mgpymyav3zTal5qCtqYlm8EqZStkrfrpP
OtVkCNKtdbufMJJjS8QAtCvcWAxrmsvEvo+rR7VNxVD/1r8zmShQO+Yirg0Cc7KQMXpypafqr+rM
OMTTGVyJO4Nit3Cy/fgjdmF5wjt1q/Bgkgj3Kew56QplV0QfGFUz7QEXpZ8aQ3Fed2NoPY4kE2O6
c4/xQICe5Ay/NfO/CzUEYQCUGSUwFmJivztH31PmyXdgDofHh506N72iDMfKq4kfzYK+ueBxzzHJ
0VQDp0mwZUNWWVOCLjN3Bbxi1kS4KYSoTbnqAryDea2Zsorvs7Vgga8vjY9C8qpg/EoeCwzqIWSv
NN2Jp1dDjc5cxepZoll8VTSkS6BwxHWVAzg6zWH3OwXyKuEJGl6zBe2tvWRQVCOiTNbm3cEuOVbd
UgnLfIMVBTQqdj5UNyUkPoOmzZG+52W8rsAyiB590ZQ4PLqI7HYv5qzCjeWAUo8id+p2xsJkbDqE
igINdc05zVgad1SUmOE4H6Onq0xL4uETggx67O5fb7jIr9Idyig+QgKF6LDoS1fiUGEYQW0tvy5/
LXvZrsLzQ1ghBu/KI/ZocrEpqlApIbIji3WfwrswLsZh/5iXJtMuZpAlg4nlNGyU/GvWl6oJWex9
NoFrHiFlCXUZtRBFAtqcBjCEkp2yW/bMxGev5HaQ9zNOa0sI7pDqEL6SCUvAJ3IowMOrerT20JP6
Dm4sUjBkQgjrbQqjR+VL5WekLhC/ahMcjnc25kRfDGf9a9j/G+z3rxH//+b8//4TGwrILwUmp//7
i9iMXuhIAx+OfzDpGDM7KHzGQJPjxb/vzXddRT1l7Id7YS2wtPGKHmAsbXkSKgFQjpQ88iqisX/l
5XX4+8CoH2dJW9TN2hRUesV/3/r3lzIpPi5J4PD8Xj8m4R8KAPn68t9/W43qm3VtBZ0KxR7LTzwu
puRHGl9c+3/fa15/UWdQ7f/9MbdID/599b+/+Pdz//dPcO4j0E1Ihs4dVMZb/34I42b8mP99+e9H
u6ikMUllnDy1vNmRDTrhsNOq2DfN/T1UeLOSnphBM7alT0x3MMMBktOuc6ZRn1394SUvM7xNE82H
6d52boQk0i4LRdvpj2SX5/GnpRRHRRU+ZXL5fMLhVMdivIEp/yIRUq/hee3vu+kxKRjHSClo7/Uu
oAY3iCbHL/XhZPjmEU7QRn5Bvvi9BEEgUNDVcmixM942SEclWhrToE3u4YnmSrol8O1aDOW4IOcG
lr0ITRv7fgi4fcLgqu2nsNCZbCfjZymW8gqDU3jXUTib+O9hBp+SCdBo4uC3yHRZg0Cj477oCG+1
XqEyKCbQojGLNxW/Ig9pzvBwbeYbqhAcw58UHP1A2tIdShpe0W6RkzbdJvA7NdgWLW4D3txDa2xH
DsIMj7F5FKdFXsbXIZWXJezUl5AEuSsztKoKRQ0TEeIufS7IwyGg9AHlu4Z4adWYfySQvJ5qCplu
GDaRLv+2InRmPYbh30r+88m8vIpH0ZGfxk9aaJ8PCzwjT7Q7wm1SsgyYCZMJ94UMuQWiN0c1GO0N
iiS52Jmw4QliZdq6MD7oWHdFDNkOQuD8+CHrBntoooGm5Ih/WtfCFmsG2oB0xu9YfY6uhjzeEWIr
x+PrPSHH5HgvMwhPsXyQRA6Ofw4mRlxiNVs8QeLavFi22tc0h9pDWD4F9sC5TBOXS+61ExR3otae
RN301zu5IYuq+BNTmA/3BsK6MeUjAkdtaTELGBA9JBKYQ9Ml6TbtSJ7uXntN/vhMyAx3pG1a1ZAU
ShPSAh7zmLkbt9gwCAW5619W/NzMcg4oZUowj0XNR1/MmI9PFKlgm3KsT9tCw/c5L++h9nIaynnU
FobSe7g/Iwidn7C5Yws8mJmiopfvNSvRk0Ycy0fyy2UZcmTGZpaa+V8zxs0Kl4Pd8wkmgtU0G/SD
5+M+xiI8DZSqYk7tatzYAqs/tYh+Up1c5UfO2ZZJQFQyS7b7lwYhDOuniVXuU+EpSakG1LT9EEzO
ggoEre4YEDWqLnhyr7MZyPmnVhdAXU16NRKZQu4O19moTmJGSzAID3Bl4uIoEsR9hMcp8yLr1Ks4
zCtVprkNW1laFdpOovuXx/2dheTeB8AIOTJdvDlg5+awvx9/o5D1a7zNMEOQFdd6SUHFpEhexkba
sqekSTFODUhUzZwa0m0pq/AM0Z9P5HwFSJA1DtRyyEt/1vSVzgUYatDDomeZDU9Q8AgbuRCh7qp7
Num6TyhUipaq71FliFw/k3ZaSoi5ISKaACFqFKqaiSMIY4gkG3+KfGBEmkTXGAW0XRq5ZBOlFeCw
1TtJkz0DuVcffmvOPCYwVaMB+53v5qkmNMDZhWD5dzXbTyS7jh0zxCmbIT/3rOD45cUnAGKVDD4T
S3DJdBcPhlp0u1Kmhcmmb9EQP6aJe41GdibUK/OgZX+1Jb09nkUyt3ZWdqYK5Cio77hHcFb/owDN
DFxSQrnG4gEHV2uOE4EsZIaCBCvMKnGKk6N48HNVWI4UEfKkc+C0ZrfMhuSW97i6I6JbKW1swIrE
Z0kbGJBOEbKEOyyRZK4PltQRSZ0SgaQwJiZiEQ6VpIjuUJeNjz51J3ezJ+tG5GYmMv17o5zQW79U
xGCGKIHxDcOYicTXBvmNEe8eUiRvRbm/NjLJog3PSU+GbDeJtPEG+EQctfG2qGhANYb2T020VREr
6JJuzhiritdlf5OF+1G4R8wpaiFbwkWsMVaMcetzU4shOQFJbJGleRUzYMp7kTLAR6EgpXMXtoRU
Cnp+tgg4I6iov3VmjCe1QTk86l+5XvzOHSEYWJ5g9iyCwZMIrhuym92hlshyEbvI36QdmUhQBqQy
c02VfqnHJFuWIz14Rv0hqdrYs2LrXS3FHKQZnILHDKYceTKmaj7diFUO089pI/Q9TJzHR6ovctMf
IviGmKE9HE6jd7E/zmP73pYYqGFleTdiFlWMF5Ay320pVTTWSf6eWEpM8JwmLbE/g3OMywljHDge
EvnTrtnxKGLG2flWTzH9YPAx6EIPBVp0WmkWnGcc3X0szXbZnWrU0NTSs5rngpCGytNbQuyLYsYo
BXjUxCVDlclGiJ+vePaRiMeC+OakIAVYN2bNL7IWgQgvMtHh9KmLDd/uEbHkjbQd3PkFU7cU4mrC
PbXEDi+7Ae4KYcy2TgqpU+H+TgIP2Jd8FxlCdEStiIAGhbl+dsLTU2vYE+XYErpqPsPqFZ9dTigp
tYjIjwclpFUg7UsjUP5Ku/f2cEd3fqcLy/D9Z4JGCwPxZISyEJmghsqML5rRHBSpErxYExkSTjT2
qQrq0er0fgMnrG0weIoNa0aBmDPDFOBiwxyp52EgJrytgugBhc/Qte08gRmXSwuVP5E9zPcTQ3Vk
tn4/bhDKZHgWuJGhpWHCoF2acvyxIMijmb5IJuiywPr2cA7GoHNOaBKFs5W3pns3C4acI0HenVqc
5Ef6LtRRKE1syFHfjuDwNCNkJrp9hOjl0aboljhMisbAt1CT3wt1OyuNxkFehUIPgDmLGYqtrvzh
itOym9ZFN7XxOvfm953gObIJntuiH9rVGC2UiXmArCfjSpNxc8AUAzJMAQrVWObaehSf2h3p+SAy
xS/T/RSbxlJ59ueXzw6LlbKG6q4acaVEBYoFP8zfu2g4BbUXPC6CIbAhZQyhXouCQRbOZA4OyDS+
CRiWQm4VbDTpR8m0dwIgJHcilWQa53Vyh/Q50L+42tDlbiWpwSODuhC3x6dhLBIdL9IEUoMs1YFZ
R0CFEZofJdJvSjuSIddhqZ1MgFg4YVQEEOjNE8EYw4OqkH1LIIyo5/27nRYRqDI327sQfxB4FIc6
GfRPd04L9aB2Ilm8oEmFjNdUbQze0MD/EcnxcVUxD6apTRf35LlU23FfkxISEIwdxAnolRTD4i/T
GhlS0iNWfLVAQpN7MbVAO3BMJ9Y2GqV5YfSgL01aupkwWL5YMaTP8RV/qBtdKFJcnhmvajpCRvE/
7J3HcuTKlmV/pa3G7c+gxaAmDC0YDGoxgVFCC4dyAF9fC5H3Vea7XW3Pet6DhIVKMhgB4eecvdfW
f2zVfnpay8vCMzLo8cD6jg+segzyydvJI9AQ634yHHy3+lUFEekwsTjZTE9REltrHOBwaPV9FTPM
sQL2Wn2yjyqyGaZI4uZctEIuISmxTZd+aAxJnXOuwhzD7YiVFHaF67Uj2tocJvXkortS14PPVUIx
+2mkQ1bQiBoSRrhpmskuy4hRYFVr1BguEdRLna86bgcTjGm9KnD7wqaW7m505YGc+fCuSlISbaJF
UyNVBA3mrC3Zvrl+pY65D8bSp1zx7WrTD2+FfU0G6rHBKrwSrscIaIShGJPIotv3bUbCTsd75WNK
UBPmQcoCMn0YQ+8jtnt7a46mv26K9k5v+/CYW5zKijF9tVPxnbZ8oDZ9Ut/ud5FdvdaQXVjTNS+5
ETPX0MpTHEg4RxTciiN3mTv11UjK+xWoXUFRkmFpMu81siFBYxEpQG9P38jQ09ZeSfx1y8pJFtNR
2dGXq3LCKMMP6O4s/NPRXrEYWxdtNZ5MVz/lEYlrgsQfc23pFZLjiqZaR9XLyd+Xt5rPRKWNS/L3
ZmVvIrud70qxCE30Xxg27YnQOztk7dngEJH2+GQNOWZFL24xHxMK5dvyIAm0IHX4FewPZJcM+pxO
76gsUpRCDc23EQxrjbXgQWNopuLmNR8SEodMhW5Spe7GRpifHpzeoIQ2+oNjcv1oIwOTSZFza0Q7
p4VmTdQj+jTbrFek7w3k/VqcYD61iZxg0RIKE922Eg+0wlIW6WO4cmzMoaqPkSmOYbIOAkq9yUzv
g8gBkdExq+XbKBedna5AeTYrEh/piUtJP98Dc0rZsTOFcwYlQr+rWafauBfoJoac8RA5ISzPC9qn
cQ4cFoEahfyOI9m/ayrSUS+ZfnTc0Apy8KBxIlLIj9TOLI1NFNSMlceovaWn8CgyHd9GLrZmwBco
9JoeyNC9pV0BbM3yVqzmxaJptWMwMq3V7BwVJO3GEbG07dw6VEN73b5VGgOxZHxKwm7rp0TUuxF0
pDwE8GtzsBveKlHPti4sAql0ZLVkaPI3PWHuHg5AleOrG6sofPA9EzRUi8jU2I42pjPc9r1O5V2z
mAlMshh66Z2IEa4QvoTXUzAvlnV2TtalCHIawpQgr3lQIYPR//DqrqYblRx0QdxyaFzzh09kIlCw
CdXgYe/lydWSt9RMwTnCRl52OSe/OdnJIncWepZc9WaLtGTk89Xm7x3s6cLUg4MR+Nmz5oCvikR7
SNrZp5j3TCDHbCZ7iU0GiFYNGnOXgcyJjq/SAkizsNM6ux7mPl9TiVMdfXSDva/HNj1AsGLv8CzG
OnWIywdJq0dZQeALQ+sJt60y3V2U3JVwnphstJ+RhqaipjkgW4oen7n6MKdmEaoEJ5VPt6I5s4Zy
ReJEzMBblBQXDrFlOLUHODJ0HPy0NtHpokd0pKOuo9JdV76t5lYGHm8DUVxsBN3KgcSFDckodl2N
vq4jzYJqm5BZEzW5FlTepkPjUs/om9JyMFXVPyOnXtuPxmPeZeA2AfAgYkR9pHw7WFpBoE5NSgxo
P11PmpEeCg/dH5FdB79riZWqCQslZntlJ8EtXBZao5NxIEydEHWLE5OVN08OESpC05aOep7CUNsD
BHnqLRMxV9+4pKmhBOL7jLaWgEANXY55IMgcs+gwSrVop0cI2SoXa9PG1zA+mZmDFVWbhkVSoayC
6HkVsterqdTWQwE8kir4GWlGpdXG5yTv4X7qq/ms7/KFYjAlZeJkxMSeKjO+LRF2VAYKw4o4pibN
lgT4BPdajUMEOCsz2RXZg8+ZY66JNDAbvBXCjA8sC2/pmEyILdSm0IwfTpRfEagvwoSo7opOEUhr
5gRYWOKqbk3GawYpG4VXrpyYIJbE8x8KoLuLxGFHdRkWKmr4G4OTDeYs93OKYzQhCN87MFGEvqtX
HFQtX2INfNrmj41QVMuqGNZCJsw5RBvdjs6HF95hcajoSUH+6/yVq4w3rWWYoubp0fjiKiqXzGne
DI2yrlo3gfUSlHhLsWDttRadR9ZF76RtsJyCGUDEDNhQxbKKIMZVI+ULhxwNpoCcB1OzXmuzU1e6
ifBUcwoDmbv2YTrqfqqZabTOKa1LpACNh5xvDuJV6VfkxsV5QqpvlIzKyrmOtSnhdNZwlQqPAuME
sVPp1ZDpx2CKvXu7ZiCiGF6NNL9CM9ZPsACXpY2NqumRaqbVUNxPpvbhVQS/Udt82QGHtO48FL5N
V5OYcq5vr7lD78UmEBO1XCm7eks70x7CYR3K+NUCDYhFvFNcUGMLMy/Y8k3HqeGYo3AZC3z7LQkd
Zi43dsgixoXVUJtqzaWL0YQF61ll3qLQ+4/AIM/DQCleBqxOxoDA+rLpt5GV6YQMc3orRv09C/xH
wurxr2SXkxXDp2A4AU999fSGaGMnb45ysDzmXUJfOrFGSqIv33tlbeYyg8QygM2jY00H3wdnlbBu
Kae6WPdEgXCiSw7gkK2rsCKZSPP0h8qX1Ib5IJB6YoqzuxcuXvFtOrTjwvb8e88N/VUwAXBsZPPo
FcXSGaW1HEqJLbU0762W81+hW/UyC6uNKzSxQaNqVNifoNflXOfo8Qyc+4pBq6GOwPnKa2tfl4Wz
JTCGuaDbbQLBItTDyWkGJBOyUMGPwCpJi0t88pR6fcQZxWstaKXg5UVYQTJP/K3J2mIfltZnnAv/
Jk6q86Rh6lSGOaz9nGpv8nC85AULecshW9gGdK2t+7FlZukX7cn8UAhPck78CypCibaX6HK3YeoQ
PJtFsfImE5F+zzwjSt5ryP9nj3Y0VcN45fTuk4/4Lsfqh+fFGoEKip/CIhLB8RwqN3HjdvVXSONt
Vc7ZU6oyp42PEmOqaNbLgGX33LUvtbxchy5hxQow1ZbQN8KvB8KnXGakdjCykCPkEY8KiuJAoEEY
Dc4YOv0rSIYGUtZBLNyuew1D8ZSUrr3MHKrkqCpejHHKt4adHgKC7hejwn5odrPIsm2XOdxqrpqc
SEudZrPZnGvS11dmSLyuG0b2unnrRAf1GVKYMSlMHU4Nr6DpAH1Foln2Ol4erZiapQ2F+aqdaEcM
XOEWie5n28SA/i4NPlUxaJ8O2H+zye1XspJxeiXVW+IM71orTgZRzFxrz4pv9qkK7D2gPtiFRYNi
peEYzDNrnRQvA1XxNqjhyAjUDMUxVRj5E6TvueLk32LL4kIyXFGPcH125CcBkCxIdQ95MeDdYv8/
34zG+hY+L4Yq2ybkwLfL5Oby8lC63sigei4iejUuKfyL/a8Xza/8fTeXDkyEy/1fNy///X98/vd/
n/qa9/X7vusxYVQbXagffiVZX57JO543l1uXjSj7Yl/3uFl/373cujx2efb3i//22N/uXl4XQJup
+k+9DlZjilXYB5q8D9KKv2ac/8RfNy+PXu5P5sBTAt7l2vDLe+qTcn/ZsHfhuP19X0zBP+9bs88W
H0384uaTvU0n8LRCawxS8NJpn6XtxF8p2p0V5MT6jd42GAha8zymp3kv7X2kRfZ+igJvCRsfycp8
t5XTX0+k80tcx2LyIMzt7/9wednlrqAptHFUdLg8FNuWtR8MOLhIH1IL/zLcnsvrLs9cNuRA8csp
Ou+S2MS47RQYusgrsPeXp1sw3LvS+CQc3UYw7Pe4W0EqL2MoYgcWDlC2ZlqRKxnmQ6sGyVsx/bWS
9r5NGND09UgWFoDJ/WVjDC2CiKisJ/SNEwoRqDOgJr8Ggdai8Gy6n4keH4gPZbXMxCxqGsaFJGul
wMa28DaLfTKDosD7sbvMdy+bPFdItzu3rrd1CBNa77E3XJ7pw0KfVkFVfGeKrvzv/5c1ERfUsXP2
AXDYTXr5CZefXYViJo+I/sCfE29+/75fv+XyY3+95vLU0DJJ0RVg+d8/PP3vd3Z59eWJP372//Xp
3z+h8pJm43fN7vdr//idZext47Q+kJ5D9qNiyJt5OSAFG1RtFPr3ykK4aOj47NyxPaa0nsFJQc/o
vYJhmIhpXb6nli6JJQ1mRHJEYutY7MAE10fRKaZKKXP8Ntz2Ub9KiLERIboVWYLyArFCzrJ472vt
x7GifN9LBvF1xlK/ZuVCxWlTZUMqEI5DT4yZpRFQefqFOUCAgUFEntAmYPYBbZZ+e1vTePMfWICV
p1RxSvNJRm11TVuFbRosq7AnL7thWN8XNcJP+JMLawBq0MDwKPLvPozFqq7QQLEWACcOMJoW3RK7
POoip3wgLYJeUQQZREdJ0dMlI5LWZd4NHhP9oxXu5KDfG25xw/K2WQzE3rMQTbYZl+Bt7+j1VQsb
e6FTlwH1R07l4ecqu3Oml1zM4qA7DTqDpY4JJpHDWA9mNXgW+vu+HKClppi2EoGW2J6qiUMLKI6L
Vhnux4hQ0qtEfS6ZLQbJDZGW2SKffCQ0evtlh6m3mhLpLg0fZnWkOuSnAWJ0mOWhhwFEc/1nMkBg
aFjxEkA2DqIORQ8AZ2cS710HSLUumg/NXadZ1jJotJnop+m5IRIFTUCFhjrCrxugBjUYrh0s+80l
1dhIO8yzDc00a9S3toN2PCK0dFHe9ClyQzeTz7gMcoJp4ZzUbRheSY8+qZ7GNpdAWPY96TvIE8th
J11qh5AZLETy+uCSQMucoO7bB6mxLtapTNsChsnYxAuGwSeV6kdF5BX6sS5ZtV55LVpTrpUd3AjD
+ijk3Lfl7QDfxHuWGeJKJB3IwAJjTBoUP24WH7JAYRwPpbiOCnpoXM5gCsVk7zmZcQqhjJhaXy9q
wnZWEgnMWIXGokj1F601v51UkAWPuYL/ek07gAMmms65cO57px7O9B6NkMVaaqMAc2zX37rwaCTN
kD157SOuqTTd6R5VUOGLgxvcp1Zv3wLL/bENXPxx9hiyQMFRX6DbtV77hrAJv52eo60IdcqEyUi2
Vjrrep32k2HgXPgpQVYdtV5bYuIzu2xVJZzVzFyfGK6wZjULRtpIYJvC1ZaMsYxVmbqfYV9HTyXt
rSDwq2Wk4rVUgNsC+rprYg/3WhrvaGY+GtIKdpJPSPimoNVZ2o962R6z3EcD53EStXKFrc6yt70Z
edu2Cq5hBtd7yyo4j5T5npbAtYYJa2j6V5nVb1rFO8grRLB5cEs8z7mJBko/Pu9erHqbpaDZjV96
6ojrmlT52mho4Qmg9ECSXaiFyMATO3iJYkTVU6HB1IlyFp14gNsouC7nMD+N4wN6hPikXENRoe0K
H4Nv2B0sFHYKY09Tg1TidL42FTS+SuQhmtpcfuQObYMGQuLSdIDvWejbdFp7iF/SZu1C7L/P2xqV
YYJQhs8WAXMbiRNregB+OqLbsTi0bhye3Y5rcshYyLIIeRlM/c1LfA01TIH+0kgfRyvuNk1KGa5H
rk2wTvDZ0kLrdBskhoG8a+h4X7JLznFbgQ+cTNyzQcfRPfQ9spjxyu/pTNkhoqleBWt7GoxV5bbq
oSsVY0v1IJtGQ1safRtmZ5J9a5rr1kbzO+iGzhqeH8qUGI1LNzsRlU/yI57prMlbeCeJsRL9DW/R
WBoNmWx1R+vDGhq5KWBUMsZHCTuM5aEIVQs6DzUpQo7NJIS9UgmmCmhAeYrS2AHcuzNMwEK2iG4g
q5NRMswkBKZ36yDx2l0bajdkuKQbhlWP3URwC6lbqiG0xPDofYyVjr1QC6298rrPBFIqjbbia0hA
Eqo6KlilaU9Ckw2fOimawoaUKdvxoNkexrbOXfdJRwu/JHMxNN0ZA1pgtpDD/dAa6MGtmG6xWE5k
/RxaxDXAoPPrWWTGnuuWPelJ1ZSv6jw/0ie9EdpFgB5bqzJxJGWHW286UP8ADKd0P9Z80f4EeT+M
gdOQw0QbYXh1QZ9DZBpuUvr2e1UxWMmB/htDQtyvWfo7bUhfFYJXdxheM4dhuuYk18RNoY8esVo4
BhYmrTYXoY0UfuzHI6Hf2V6uR5XfZpXOObXw34Fx08xvsfg69VPqkWrOjnzvMNQqJlDL0uHKnAv3
y5kPVcdghJPmx1pxANGzY7U3DR8BeQJKGyugOfz1CY53XcOS7eVYkGX0ACnY1pHq+nKHLieXCBFg
afLj8r1ygNsxZsYGNT92eWLyYONJ13oomzY8+JH9EmeQDZOagItuJtioeaOrFDNFWDxGIor2UV77
+9EaXiIBqKIpzHGvs9pDXsKmFna4snPkBAk6qEMqC31HPufSmLuHQWNshrkG0FzqAkkd6TWlvtFm
yOdlY/z3rcvdX29x/g9NHDOYW10e6FuD5dwwv3NP6Q8izYD8uEpbenjL0UU+50N7qAqyklk+TjSc
xrTde4bHTQbpRNc6hbnUfQGApPY3BUzEvH41Q7T/uo/O87Kkv2wsj13BmDeXu5Hw6KBTsC2ttu72
afAWWt0w/XpTZgO6fNWOzW007+GpxfWgBZl/BQ4eGNlcREgDdEk5by63/vYYGQlcNx0MRrWR0Jyc
KychKpa0odmhvkztU9h1FHSksub735tmXjh3sR0uNCbOC0sy7NzqM5n1gkgleYqapdA2Q9PCSpg3
iWsjZbrcj2co6yTpxviZuXVEn6Krd/sKxQtk1ry+68mX2DkuxCJv3kwZQl7RymyhNDWTqoDF7rsK
11ld2teRW3KCcAxjP3alub/cqjVh7CvlEKFo0IoNZ0asJEuNtZhNycG9y3u43HIodclGQcIVxaTM
SH3fNp6+R8feRw6xgRKaiZEi+iVLGhN8plvjLjLvGIuU+0L35CZKPKBszeukWOdR6+ULxgaSr7DU
iBIWWHbcxtxXhm7uGzOplx3XUJJ4UB+4pGldzehkWJe+W0ALgHiTBdAUIKM7FdO6sbGIue6pZZhj
nquAmGo9d9mdfEreVRuLHzXXMZdNN9/SVYCYfjJpDP0Tk+vC+F/WGQ0RmPbFoeh17EuEJeRQvSof
IW4So3BmQ391V7aTvhmYj+6neXP5/C93TVqKWU4zh487BKA3fwes3P7a+AMMFQ+twGLyiRVxMwoi
IzIRlapN2aF4kSx4/Rkk/HsHvNwdEzzl5TgFy67xyOZQr1WFp66fZq1kMiXNOtKGDxN7POd9d6eG
6vC/c6tvIqsVw8kARjj5O5o7wDdDrrz0rIFPppsyXaUr0o+22tv0FVFAJLQJyThawnNc+Q/yQzyU
B0ZTGiJVlNrzWhDmcsKCeIGjyT1Gj9MreLGv4YaJRfAYPeRoPTbuCOF0kf8AUZwPymFD25MJYoUv
iVHAeGVaxO2wcGdYTo913b4UM3AMBMmak/p0D0+6VoBe1522geoY9VvtbrppP0vujsgGryzEECCO
mAG+Ghy+OjGOy/aFX+Uwi0P+VV9pd5jRGBLmuMER3jjH+EOnisGeSrgTeyDtp20pDnin2mTFyrke
NjhCDGsd2Z+IYcDbVoBGH/TXWwBWq/g8p7NeYTNGaPEg6JSKNbbzZAZNecfxMzwbR9RpgAtW+GMh
EmSMXr8qLmfZwrl3vuyTcS/ezH1wTz+etV6DHcuEvXsVREfWDJxWjNfkebwJvga84c8KBna7CQk9
3lkY+LuF4qTtUEiuLbkUTLGQkx+Bz07EOmP7emE/wAE/MZ1ganTMDskHjksSnYOVbq1h+1twlDL0
Fhh7ATx04krGjLAWyOMARakzKzHOG0ji/dsjaovN8BESyXH37bfrdkQqfxzxeXuSi+HWklvfvRfZ
5g9c+/n/DCU1vL/njHkaAXm2Z7tkjYFjt+cMzT/C8SqiA5LM1DFqkvMgkKys0h9xKLfpR7cP76Cc
ZugW1lpwjt3lmG9oK7pH73r6ZA9hXYtGL5vZLmQb6Os6YNm0E9nMSU3CTeTtguIMs1NVMFSXptgI
32DGzrphYyD5e4FogjLwafqB7rfO1/krFI5rPKDb6qm/JUXroXpq6TgsSGr7TvYQa1+ydwuDy6Y/
ZXuu/egwNXZYjPVbczMykdi4t5zM0Bpskc1gp0Y+jW/fxNg0bgy1sJYcHSStL1GWThbuqPbJvQbD
PNDNPjo9ASrr77r/ch7yIzje6AdjAoYG9wcHlD0tnANV2hJg2mvygRhS+6JvjfxV3TNYeJB86Vht
YBXzDEc1vAaBrB8p2Q7DbHC0b9llW8aPd4jN5DMSC+9Urk8YJfDq0hvO+Pz2SKJe3ZhF9jb7QKu/
FrfmExTMtb8Kv8lSw9htbuKHbOY0Gi+euYqP3U7bRhvrhC/UeiOQEPvUCut9ewsGEMFz/lxCFsH1
grJphdwZcyTHqYsb4CNZLeId0VF0JznCxpsZAfBgaotvwGSxu2J1sGwX8XILzBLYJxPsCAPhoZuN
Fwd8CuDUV/odw0o9YqVzpEUOXXymN7DbIuM7jUtWGUshtxAZdvyJ4do86195vpPb4Z0SnLfKBXxj
7+XrePBfqSs3rNzWrM23AsfQcgYtnF7tN5SEKERX+2Tjrf7Nnv/3CLPLju8Ymm45ruP7xpw7/ceO
D8i+QdFlqJPh9Sc8S9FyPsewez26/osxK0zJmV8Wb9hmUDZhNHrEkdTMxO9Zq/xv3syctPRnEtP8
ZnTLQvGskcjk/v0otBMCCWu/V6fYoFfIv1bbRcVq5CMC0YbDhuvHEp9dAh2DOdhN1d6EDHCxWT7i
H4lvLm/n/+dd/Nu8C0/z/vjmlu/t+//6JqKmHU/v+fd//gfyobgo4+ZfIy8u/+mvyAvP/YflO6ZJ
fAUJMcRa/JWl7uv/sElDcnjYc3zdmrOK/5l4YcxP8bilO67FDkDUY1N2bfSf/2E6//Ad1/X4L3PG
Oj/x/yXxwvb0v53tWZkbrulzxvdJsDRZsv3rTh87MSHgehMB/npsSt/fjcEMPWvQxLyMVo10LieB
zYkpIikPLSwTTkNzRvPWVhp/OUP1M8lWzJpjiZgSrwH5ygsV++ex6fM9Az6fkhIJpaASQqVy9IwG
1i8pjQC6DpWe2E8acz79MzSVez9I+ziJAWCD7U53qpmQMOec4OlEBGe7GxFjAGHNZdauHQkLrCZv
d5tNxHCYDeLp7EWVlWTBxfqmN45Dlmqros42ukqe/RHuf+qFMHyzimWsbclVqNGLRYzOOStGYFHZ
9rFJsidvDKeDZu7cojDWA6PA1oDNiAToRTl70XF1HouiPhNovRht4mpcd9rlc/ooU1/QAiZn73CA
HZF1M72kMc/kAgbAVgA2Bug57bEvNiE20NRP6mdtwJ5UDoz70expG7Ni0tjZJnU8XJPJTVYewuzT
ZdM6xg510bhKNWQcQIL8zFAECXJ5SOldgS9IzFWecFmFxIp9NxZ3Fprck83va+pq2ti6OlQ1LJB4
pP7Tp2DlO0QMuRV5AExHK7gZHVoBKDAj2UXb1Bq/azXuCI1Tq6xhKeCRHuWUw401j4oz+PbIbIZz
nfXuVaLEYuhLhiC9oHJPcLOn6JDpCvj7if5OHNImAu5TVc1DrmZA5ADsp2DQGFP+ryMHc6GpSpID
/BtKGaMuTMBIjHbzkh6KZTvbpMwRwbaTxzfI6thO8ueYpG4vi/plGVZAnN0XDS4S8VbWrVBgIlhw
zw27wDw7BifvwvXeAjtSALQFYJ6sAk/vxitZsvTM8bjsTV+B0nGqDDuoaK7TEukNWqVlgdmnHWK4
gV0Lo2hwsl8b/jR7jLL7Ps5orFAQN3VJ3766CY3ilRksYRYBvEaD0AjhMddVQbXNpRdvvZjBqBmx
9imMrjyXPQsBt0ESbEPdaXAJDWmKKVTT71ynxvQxtSTOAY0gYPk6RYjXhKaOlYK5QitojLljeGJU
txNpChjGLL2PlOUV06xjXjkN5Gr6fQi2Qq7jS1MaO0wMybfjRddFoH9YUYniL2BJLnDx3MgaT6tE
P0Rjj1RnDdJES39z0TlxsNQGxKKOvy/y+JYpcrIaOvpGfat/enkIioWps5batCyJDRa+j+BOdFzJ
fbzlE6CI8DA0i9Iq9YUKsh4TDVT0uJ/S1dTS0bMI7EtHxz56ekqmXEaimQSHMIYpE2L0U36/V0Q3
TJPxadfpA+dLAVMTnPhUExc/Vt5z0rNKk2WQLiLL23lJBKJJTix59AJWE6vvkbAwTQHVKkyw+GUM
NjmlmVHOlfLouhtEpswMV2R0IerNgckTbG/lfO+puCEYEGnTqB77sqA5WmMBFg1/ohPDSid4wTFM
EI+6+jDM8smgkYWMrN1SmyOqtPCfOmKYDZ2yOVFfn0wQKzLbR6iMiakHo5Ci92XKlC8i76OOXl3L
GdbfTg6jXBlfBUogvE1X1rlti5tsqMh1b+TL6E2kLngEMmdTWq5RqlRXQRkNV31TUD4xTbALWvla
kf3IUN3T2JOoIpa5pBiXlK9eMIAs7gaaTxQtnRl9ZEjQ+PDSjzqTu7BChmC06ofpQ7zU0vKTxLB2
gbwL+Vs90PZiOWQiIrzqJUrKKS42ne8i+8gh3JVUqkmkIzsJ7vMw++l7k/9ljfQydBCQU1mfi2na
kB92zvyHyKNSi+zp2bcEkuEsQL5vbCX729h0J6dqHuNMvhVDfG6yAC06wdE0YRh8VhPRAYHXveWo
G/cVFAvPNkbaD8j4epoYK88AcuEy8RoKso+iSVsW/b4FZJtTWXV19VV8Ryo8Z1E27I1ROzmtzYE8
mIck964Nwn2iHC2whVoyiWwDmH2PBbHCZedqNMsdz3w2guwty4jLdMPxqyJft1Lj61jR35a9+RKm
FQBpGT8Pmn6Kos7e6C+VplIA/yEJORa27DxGhy9jFwyc0zzHYJeDLlBUmngBpIYy0Wyme3LGf1Dc
SuToCzMIbm1dQ5ZrIPsyfsopKueWNwErbVLe+E3okkkx0ViJ4Ft6L0bmJMfSZWbFse6vhwiYFFrS
G80/eS3Gb8dAIywIBemr+gsJI2GnSVKvWn7XVUt8J9mziz723uM4viaIkjV+gMadc8ujqJt7Q3Fl
DZL227Lrg1cnjLtcsR788Ca0yZ2i71cVnLkTbH+HSExbRUorQEsvAGhH3K4AM5RwfFRpDjhq5E3G
P3Fjv1vd3K+IrUdptGTGlQ1p3r2xa3IGWf5Loll3Yyit6y4C09mP5X4U8T2nHq/hpzeOBFvCdQMN
9qHwp8fRLYEB4BxvRufGV9476YNPjoZXzbS+Pa5Aa4NkbEVvkNkPqskR27gpllU6Eo5r6DuSn3Gt
M/RgGVHuSA90Y6pJMhrCVSHdFB+38ZoHfXXi7UFzMsel73LhQCRwdE38lQhS0JbM53DVjY8WB8YS
c0Ab5l8cqtNORIprsQVah6+Y0ESWMtLd+LUijQI6B6ulA/NtKv+++FYmAaGS4raLe2SdjvbSBDZh
Ryg4w8r6lMNtIAlznBz8t11OQRCzigobOzp0Ls2+yXGPVTeFhLgu9OhmnCxKi1AD02Ry6kr07y7n
Ulo5+hUMVVOPVlXM+Njq3EUk8w/Dz25a27xGDPlhtPZb2DwNPWraWN8UkIBR9sOt9h6CdMsw/LHH
hLfqZtqr41LwAzTX2nXK+mNK82u3RtCg6vdpxP0qh7OfWXe6DMkqLL8M6ewa4KlGS1OTvIrOrp71
kQLXYRfTJIIJKbbsjetKm6INjpB+w6SlwATvfRTdTxtBZCsb6qJc1aDLsvJzCPZj+okaahOl6PT1
0H1pCuZ6of2F2QpEYeB+xxDxVC/IrenBDyb0fzLbf6W/HDA+5RNjnFTVlb1VtgiZYhfnMWvdhQjc
t7ioDoXJrJEFwnVY2UxoUt9b8CmVdEmNmwjbc8PSjx12YfQfE5hghnq3bh1+hH376CRi783rSk2a
e4iUJrYKnd06JpdARlTWkFv4m9DSYVqZEsNaEAW/KzmDlwKclIjWcf4iqhTGWodCEVOkty37cakD
fQ0wMQ1qOjDavmcADxo41B5bfZ5t5Jxahlx76MZ6R7ToLlUzNGJ4nnJIZixOg62HOxecmcFAkn7c
5Njgblt/Q/cfLpuvCrAbPt8qlQBgHIf1rachGIDKGUT6c1YLZNw91ELfgqHQb1rLePPT9joJxYcb
eXc2SWzoCEGtq7k5OyHlmEH2FUahpiRBMr03UoJBTMd+0OuiWiiSX4K+uTaaRN+0GV8/A2ryNsG8
p5zorBg+WIyi0MFiBfUsUcCgaHQkTbhhl4nJgZgvMlpCGJ9wEOlLBYrictP2OgJU8CWg/uFpLxTy
r2cu92Mpo6XXYZu6vPqyuTxh8NnD8px/2u/N5Znfd12DaBV9jLd/e/yPX3958eWN/e01aZocTKMj
Fh3Ltr66vI4rLK6Jy03O+3hLf/8qaetbz1QRi3WSgcruvnQhDF9+8GVDqjusofkv/L1hpPbn3Q7T
y17i/g2CkfaX955ffsflVda/vvTXY9ZeY51KmUzrvrGYUnTzZso7XHbxDHkJNBo7lwcvr7ls7Jrp
Cv2NfNE4D2U0wXj+1///+26f0hDtWoRGMmMdAUDyn79IL510I/mELiK8i74ukkwj9Hl2cHnM7Yd0
oTK01ukQB+uGmdOvxIhLWESUD0x3Ljc7ERI4mi/zbiNVdBTXjXXiajXZ19QTSfKI+YHEUtQqK67U
ewAUw6u6Ne9pRN2UCwk47sDKhTH7Y0689KJ6np5ZkQKgLz/Rk+ExWrCS3scPOnRubHXeEU9lwsSB
KmgBEOg7ufFPsAAnINdD5d5mD97ZHKarT/qUBAnU4xFLbL5gsk5GKiwote6+OX6pVeDbGZBK3tCe
kRjnwAbYxu+KE0++0kj8JYZiDxiGm+1nQUwPQJURw+Gy7N+gS9IIJVsZktZHcx3AoVo0G/OZUwnu
gzVJWEiCroKn6iE94D0kYgvUIv45evzk/eGW5JJ2nW0wN+kPCO0iBjA4aqyVQ+uMtIpzduOdARfG
8irdtN1/cXVeu61rW7b9IgLM4VVMooIl2ZLTC+GgRTHn+PXV6FN1D3CBvb0cJXJyhhFb90Q6ZyKc
2ccp35XPUeeVzyuPDvgOJa+Hgv4HOtADWX6HJjxRZ2LOUN2PfJSMjQlq7E7/9KKTk+BlhinA79F3
sZ/7BPdbYUvYHpeVXkpoXE26Yx9FhI+qFgXpghKzrkfbgFPdVq8hjIHr9JyIN+HrTIFWFzrLVoP2
v89e8k826Owcb6RtaWco/9UXhA43VBDTv206ZJE2MkbuhkzGl+W9G9YJVA/4jxBqIvxKmmV6B+Zh
J6LbAZ5PptIMRJ6Ni+nQmZJ8QQ/ZNu78jqi0+4NjGh2sYzc683tBG+onqfwDMFPt8gb09ASk+EDw
dCICTNGPqji4h5sstM9wC5ut6ZxpXOLbG5X2Vu4RuQ1bPYe/KEcTKqXsF5yjGUDz9fVzfNQD/bf4
5l8UnO7NG52/3/GNdsXwV+i97k2lETrZhOfIJeGzwfxiAIDptsyrB62xOzSpdOcunos3EBZnTsUS
8YlAcOkdxxl14s/w48e6mWfzTAXZWmTpTmoQRjuLXkIZHOSZIBKqZIZHfXi28UmjECyP3PKGlMZn
J9iemDqK81k+naLnd42iYhJ/9t6A/XFCTS9DCUrb6kDWCVmHGyKyJuwqe7LJv/rS80wn/Y1o+tNd
eX6Oh0Cw7x240+8KIl7pJKcYipYNYL2/XRMHrLm0XxCRRFvaji/Tw89oWHBy1lJhE81pR1CYKaTP
WrgjNHGaEWqs6A7YICtyGynE26NtUPvI2k2MVHnMnAklMA+6LtLa0SfVSf/3XQIaXrQDuDHAkSie
0XwQKVpQEgc60ibaLUDub7xucqr9+k6vD3MZsRRKyYrRmezqtT3gocg0dPvEWYj1INTIZPs5JofJ
a5zBo6EkRq6lOVFrqrCFzCfzOEE8R+ZrSwGa/fDuKtIUsOzACsdQoN3/zJR7avuWneGjbozZad5+
Ur/Zkpe4EvPh/EZMAJmc3M6h6jkzpIij8ES/j7AhnUfUbl3OPExm2Z5m8ghJDeQD74HEj8cb2Uty
XsWpKo5hFBjEOHZRvhd32g8pqwmNkeVCc1+47cEN69upDuKnxzmC/2rY5XHaRJ8ESchNvJE42JAh
+4zddEcNYbzDzykvGEyMXOlTaDjkF49aJOObItnUFY9L8HjsvRI1LvB0T59ldZYv/b8ChMJ8agQP
5ch6Cwdcp+7FYtRKy66/2qf4mfQrbYxw5ZpP+TclcyS9YukSyqoHN/aJTy6OVMFghaGLQM5ygCdq
qV/Dr7YKHh1rmtqQTtp80qAOtflfLJ4SZfNNTlEndwl1Wqu99IYszBvMcsjHjrD2VxUBDatEorrN
4wR4GpmBysnvpd8INrYVzQn3QgsWyK4kys1N7AKtPTJZSp9RcaMdBZPz7fHeX0Z/ME6MzrIHWGun
q+aC6RjLBt9ILuB8eVQ+8vrMdHq41OGjPEo8Ioih7+ngFAAUadbZoBzrUstZgrRaDqyR2BWLZ2UL
de4mOdRKqOaho27qOSFeAxCeen/axanB9+EnTDz68U4v0Ab8PTIdyjeHJUdgbU97OrHYHGjoLj8B
UcDriFzGoPajC4JGmTd9z1iq1O2hlsPxR3v7+uwJ1ZRf+W5BtAVUjfirgClhohwf3rBV17lXkcDq
XxErCdfHHmPiJfIzgcvs+olcJlCmy5+y7emZSxTvMHk343rTR7aeKQzix5b1FiRkzwK0LSMHGvEW
vu3f/9GIdixJnX3keu1tElelJVqv3fSJuk87vBRn+Nk3lE0f6payP0YClYGxtKFmTLqf/YjwvM37
op40jF30ALgCam8p2MMAB3pL2yc9xqmdCD5s3/GW3zkZ2EbeQDSshBz6hkhCnpjnHG/hrt6ILjXA
W6ZV8mv+04F8U4DccEZ5TKGWtVL7HFAeJyk3OG2Q4kDriA5SGFff8p16JbbzzPoxADrKdkh8jrRo
8kK79qKd4l2gchB5FMeiYLXj406vfbRTN+A8qMGBR4w8rYhs2WUJ4rvWQz1rK1L8TxXVZtSmPa4W
FQTMgaf0iuP93b2JNxbq/eGgRxDtlH39iUiSzebJnkEVP12d38Z+hG4bbbxo33+tMqwsg/foK/wU
9nQJ7yMPcCYjaA8eR+yubM8Q9YnKZ2f5K9qTUJ2IgCBr7f5tTA6bkzMZHh1l2esZVggNORsabEmW
PfFw2hvkHIYQ/Of6EGH6c7+JgzQoa8kfiBqhU2GuxfYuu+PaC7LpKGT4ojx6Ya9Dqc9Dtymh0d+m
eGVPpaKN0yCs9H3MoaX8pOICg2etu8i3c35Wh2yP9oMjILWQOXp4gNUsI0SHSk7/Yph+Nb7QdwJz
lkIIMYh4tHoSaOo+Ia37DB3KvvumbgvbvSP6ZIOhEVoWCGv0Nl14yECUeOQKlQOb/rM5PbzEOldb
w/VDj2iWE3qUJNrM8mfFialJccfLhDrAKaq/EYHLf2rh2mSRPf0qeJOyYh0Fyr3EHWWGAjp8RnSW
+oqqptylk2gp0VtgLucoPdCYTTEIdRjbzvjKqHvE3kPRT6IhabmqVeaKAZXYHFeEqSbjhRCnFh7I
HatwJ3yh+JGvzWwDLafUTqa80lzrf8NjuLUGtFmIJFDetGPbkbbIIpwSUu9b5Zu9jfMEQ1oCys/W
xvLveXL5hbbLxvIwV+obbb71RGAswFBl4Z3YeR50Ue36O6DxG83mdEJXbBxwvREsIQnE5vHcqo72
XNOXx76tgdbHgnR/lv0Qko5ZpaPa1JE0f1gVTdwFWWOWNscVmiZY3B0qkaDw7OZlqbaVp97Vu1Bt
Ae7eR18xMSM+qhPr3HhL3S4QEeILiJjIIH64nmVDdGWTP0vAcSgT7VyCxA28NslPGyLQm4kQdERr
HXuFjQ5xzC7GiofNR50KlUnYOzIkDHIRRIJI1heBzGqVp92kngipLBm1xJ7wHCZPEVKDx/TTeA8R
21SfpsFj+IZfWgX/Mx7sfRSB9amrcs0+Z0JVBox2dhJwPNA0Q3EF04XwozgGtUq7AQNnUxeUCi7L
v09fwRUnHut5hhDBvdSbqzputeigUc1g68d5J7pDj+LLoUzP056WMERRkVupd3lGM85dUA9J7OaF
8xmLtiC5ImYRqlEAKjbotXA+v1PX1T815/kGqmqUPbF8HtD9gq2YOgRVxFsbbyEQ9FyBjpEWKPpR
aV9m4TWcPszYLiEeYzNAgP3sxA0W4VtHhBkTnDbI1papV6I1wfIMpDNrFwNj9qP+hIG67KleYc5r
JwKNBioLqwgaei4OGj71MVxHj6lU3rIXIb2S1NnNNfCcAJkpToLxnHkI+5TIJuCEUZNdOdJ2qLZN
ftEfuwl2YXjNEjAKuHB24Uwk3WD4s5uhL77q1ZTfa82xmNEf4GXKuZdOmDOr4B9S9uCV7uYdKWG6
41EETmbPMvxa9VIoMVl5fQBHeQhehdpTaIuVqzI0J5K0EUghg73NRqxBgeCQghLeGvm+jsDjOlP/
Dz8BYoL5QiyEJnNCjZQVkKMDhjtqBL+dInHECtaoF1ouQsHwlCZ6fA0Hlv5pnX5o2IB+KSyfdEya
O9pP9XhOgsLYSp5OsUpymAHnY4RxjmgOmZ75EiGq+zgQjkaZG35GSls5rYmwC57zFIoEDokA3kMc
bGxE/ksyGjGxtXkAyzfWIFJfOtownMt1ekYsB5knaPIDjd3pHvkfQ/0yjXNDlbq448iWZDgI3+On
Smzru6L7DF/mzqkka/ZdBieIcl6/Fc/oYZD8OgDjYveKeFQ7It/oo8NGoE0j8UbF45gmdQxZRY23
M/aycNO8LvfQeNeh5r01kps/fkOKt+4cSdTvlUE8Xblo9hxqvJVqFxEL4SjCYGKvW7LLBJj2yvHA
+bTpTqwbpDFJYXsnZK+wX2vi4R52R/cCNJwdHQn6p+gr/eoOn1VQbj6rXwWZuR8qxnR6Ku3ut1LZ
wRHFQ1ruK2Zjmo88hDcDm4Yp+kpYoN00Z3zZbXzMLwnsTWLsRGZx776EF6TapxedQfpSnOE06W7y
g9mFGB7HmHG4VvDmHRpV6psZNN/DG3tp4aDNxdyTmMRT47coiLtkk8giY6XysTjlx3THDW26F227
Bg9gNnrrwUvU/TsRPLYbPL0UDZqi2o7P02/f2Jg0sTygL7yl714jGMGsrt28/ZyYlRWsRc+SiXuY
7kTXBzOzXQeUqARfUS2nBrF5SMnnniEYj8f1IJleWFu8E567X9/YxspL77PgYAecwD6Y7FmH4oXF
y4rMPHLlxAvY0yf2oI2M+TRuUaomCR5IBwBtzLL5TvX+L50U1P4gaRY69IIi7eQRi/on3qQLy513
yXEazh0dWL9UJuX3+JJfjH3pGy7mnX78u55oOCU/orsckEhb3WaM/Aqxw1PYn4rkYzF2LfpeI743
/YdocpjJU0kIAbN4TZj2NwWDynpL3vHJDQ8hPm0r3wkwCd+pG+Y/RuX0F9nF0mGDLJAxdngOxXRm
anUnPFXpDfNSt7sPIGp0vCneSQx44obfnIiV/KmpLbG3qtth0TI4tEfHtvRD4ChuW2xRgtVk9LMQ
x4XebdNbO90oSfrUP1p08Ejwsf9R4HnEaNKs692ACOvKt2n0cNoHBVSWA9jFlxxqUcsAN0NMkY0/
Nfopzv8BuHnjzbvRs5jRHMf1WhaSdO5aaxq54lXwSurTOKo1ZE0iBFCfR9Q9PfQimscGa1ZVzoAQ
xQ+d2Id+Bm3W3plAQehzDzJUB5stCxWeJRic9Ks5NPKmugImEX5WOXTFzilcGFzaHM5oJc+qHRJ5
qZ3ogCLYW/0DAeQwXh/78K25jRyYOJ2w02iINjePiw3r6aUx3qiYhhb8Ne2ALhBO3OSeU84O0BvY
5EjXORz2Nd0JX+E/hN2sA/1hUgWhdpPGLyO9xLrDSiz1a2w5BhTj4VAN7+MX5xlv85n7GrZQ9/FW
/cuR6tOIN+GzqcK/qiWpaqef2cu1RArl0F6wRvpPVOP60pbl/QplRqK13FJxQZixw44lOtDe53bz
oF5tQ+faAgrxrux96xnbfJ+7eJjkRZ2eGKa8Srl6PEgxfYqe5jFAVmiW95RFJsuBUhHZw5ngeC5e
sAXyT3n2rwbZMGYqUhCrQ4cRtu7TqDQTB1mDHfcEhrWHaM5xTn2+K8p7gTk0BQIJjfYoLsSa3eTQ
pi2TOzduVeiO6hl8UPVGzLcCnMLGgx1qtvv81exOU/PMUz+KJID7fTpwqyerwRLIvksOgpoYXBJV
1A3vc+Mgzu9E6AqdXopDWNBY9M1/RGQsSnDWf56UcA8ydjNWN8u4TO1eX+1QPT4D6Nkifnal0dd8
/Ga5Mwh73qMn4u+H/4oTs/6H2Iil+tMWDRYTEZbQYUM74OOv8RGIAdsQGDIbK+2cqKg9G+GePj8F
74p2/w/idJjwUJLfsHjxlghYVjvE66ipJ92zqW9hR/jc7t66N/5ZI25b7c16rotneNV7eu31j17Y
4ng9Me/RXEn9gd4Tt3sb2H6WysUMY9c44WmYxZc4gg9Dg7DgBpwpO7Kj8jaEr/HaWMwPdnXMX0j5
28RbaXL0raLH4HbfOJeUOFLC05+Qw1sDuvIeZUbkwHA+34QnjqHSYVPVqTgh8YMRhexQtM2J2vgy
AjGQUAdv2q4D8skVtSMbKYkwOj9XL5oTkeowIEp0ff7tgPmR7fYFX716gdz7J3L5zWgNb9habGtU
CwPIW2cfmx52afjR3x4/uC7YxcRy2SBptKk8YysnexyL/R38XvgRqy+YmAlBP3JCLfnHb3a36T2X
/IHf0aFI7SnpR66bvrwXghosrVVBJwva6Ahpph+3Eqf0m0RP3bdEEhsMKaGZUPJSP8C130wxtSK+
qKIqKlJVjBe2Tw1rk1zp5YtTJLtPLYoTTwxyXKM940YqzRBufxxvqjvvoHFgV3ssMuW7e6GW7EDA
oyZagwFqfmDdg1PlU6L/uEKYFBIxK2wEpPjS1whfkaoOF2NEUrZScupXOTlo4f+QL8SiSnWbkDvd
ZqMLuaf2MUuojAC8NhBVuo/aG02xVFpFuyR4F16IibJl+OljR0iJy+IBIf0y3iPCOf9WamlN2XTp
odOEWYXOHSNKYUqKi5TucJLCj3k8Km/FKXU52z4YNjF5C7Gz8L9NIjQplArEq78nVHJjgMUBW8OK
W7pN37wS2woEMeJSnPBjf8qonrrqOLW2CRKkPCjfqryX2eAQ8KUqdlpnYPqKLCWOTXhM0pOh+bxY
1gKRfZIZGXyLF2U7vOSvZJK1+YDW8yvE+E9+v4oOEFu6b2gc1gv8KhYxWXaXOrsjE5xIk8nhU1ZE
FF0GhL0LwVCCPTjqqztC7cboWuYG9CcKpGL6qjVvqKWSaiMZiv+aXvldAjs1xgXoeA0io8/TGDSS
S+5ESAi3GulJ4wxRg0/4uxGOqDNt6QDBkxgZpsbnpawiQByx1N7IzqDzbX2Uwr+O6hhonESY4h2x
9kn/LCxPj7aVGmA5t8o+194Etn6uWUDNs/HnaJs1/iTO6+SJV8+DLRvXetWwdEZmZUHu1+U5qABR
TsuA2+Y+BIhNDkd79oJhAnZD+atB5+q5Vl6ZTxSJ+Uw8nadbEyCt17HhfjvlxhuykzEeFVvKdOWn
ORIjmlPILtFEPsflKm/iZKvSNUGwS4WGkyJJa5eP32r6ZVD78YM/531WdwUYxAYUF3aWsmdYuSPu
iyZupFFnwFLKlkuSyNeTAuPHC+U1az7HGM6chYw446XS3mx5CV1vlOzjX0EQdAwoVD3BHvziiqdI
iPKT2clrAizj3KOdqRTfueuMYGOdvhL25wsun8g6onAh5Gsvk4lbs1Ny8uFSS/AhyWZqCMgR1Vy7
jsnL0XGdX2j1x3LkoXLOM6owBAQCGlSVs+LJeFPaAmOWDgQAHbLL3KKP1woh0UM5XB8RuwJTKdTY
4S5C+0LLj19/Wmh0eGiNedQnDOVWFP6phO2PJqhOYmiDR5yEUGVvuuukNV1demeu8CUhV+S5Vivh
7515B7ruuQRkPYlpqBvujDmJe1IpqzoqezUXyr3OVATBwk/RiQ8Yft6eg79Ah2/HsPL3ZMbXB4o0
KVqwzOV4xeJyO0x6xeWqWET8hF/hcYz+9CA1vN42d4tSNJcGwJChYwi4RjgJ3P8Cwi1a9bb5I66X
SbA+JFBKPRJ3D1JIPEB8UEQn1/SNOLeHcIezAZqVzYjbZDqYvTMfx0/eeHghSyDgMXm8L7fDf0v7
wgvqhHm0Jx4PceEUr1lVkUA+sSo0NWDJ58q+04KerIAGFZgksOhQ/8ZD5MXWhRHbLNRaQ+aOZN3V
2Kv4P6bHg2WB8B78Io+dO+Q2VwiQM+h+fYlktASIDrkLMmiUSa75A8pAsX4dwJtoTkvWNq/sJfQm
srqWI131bE/wREgJJrww53nzkKpngVJOdzbOSWejMAeoiPsZmUrYg1tjOfAY+F36Sde5SGEK4WdQ
JTinlL4SccfcYa5S1nkb71oDBGpVHOYq+D0eg2RCQKEBHILspln1xT1LufEHD/EwWgfydcwPHuVE
d0bu15LPO5Fzf2QY3DvUinmd3LX247r6DNw+rorLXg4kNlgWaWV3/Z5J1p37ZxKkUYPAowMavbvS
OEnUo+rAk2K2UKXjk2KDZY0Sb+Eojy+aibk61rH2cLEcp96jOUW07CqXaGIJnhfLYTux+svQfSSU
ibX0sNInrB4paRNlD0pTKx8hsj4Wj6bXUgxIjSMDR8VYKrmR5onaG8+YyxzCK2vPaF/4kttdK7jQ
94m32OWhtDWGTSM40sC8Jc21DiwdwZToyC7OExWOC2ri6/BvkHcvXLjWzEmzvqlT8J8RpmBb6LbU
VDI+QOnxhdPGHoFPvU4BtW7c2YxcKNFgqNcqVESfBVesWSe7OSMLZ0IBdiBOlOlWkh1mITUFAKNl
wWXA0GxHHZBHx0CtjGHafxYvo+CTgWUH4utGc1dHqnArrjuhTByy1o4xhQjIUv7PgmyhD248YnK/
3B/PlWkZkrdT1/jkmO2t7/oSck84TkzGeMfA4uZxSdz/WhBkUFxkP3Q3JJi/icrVN6U+MoYBlt+W
Zc/br5NgIJRpAyYyYVPTUBX6KlFOvLINmQsZXSeLtmRCapt+mDejVds+u6cNwTmHHjk+x/o7i9Ha
P36oUs2f1/kKdRQn1QxAvyfF5wof5chLcTM2Kl5bOV5Ti6b/gzgBPxXeRGo8/5adqXr6sI40jBd2
MqJ8NKI3PqaF0lIK51TMsQIcrQ8uAJWWdcB1GBF2hQj96wPfgb2c8i4yjFRPOTOLYt4PyoWS/vpK
nI1KDssEYYlyQkGE6GJkoc8yWNePinoo9YVORfndmU7psj/wDR51Xe8b2IODY5E4p4blKXxlREX5
SGVXQuRedlgBJXsIQqztVtfof9g25vc6r5ULz5JAq0hClLRnTfMXgXogTQKKRJ3btx4Fl0Ry2YEK
wqSUc+XWOm7zbO7Yh2XZYvfHxQetSX0/rA4LCUAnH7aa6uedk0Yu23Op7piG3AVgShxoAUOdBdq4
yNMgLY1FmgTW46mLKAD3IpHF43aJTysFK42KTDMJyvFL+KFihW1MvddgUSHCPuel2zKmmDfWO6Ts
qnWoQVxnEgA+1JDX9iZbPMKzbxmeZa9ET2T2ono/PPZzAZ/5HcbKmvUilPBwH0gCs0KbHXuVTMip
Ww8a1iIyK+oXYQSLNI1f1VsmJo+CKUvFPyGpIkY9kxWoEevDyDKA1MKPuHEYwTpjtpPEG809P2Jr
X20OtFouwjdfmw8QzLDSrjq3UEEVsjnJC5HTfiekzxk5s3m9C36zRHmQL3WnQgqBwkiIVRRbG8jQ
Q1qx13UvUPv5QUSEtzdah5XHK5Nx4tzOOE7tUmY2kvSf1w1kPbMzImkBOwkFygsCZsiZEwzSLixL
itPD9rVmo0fKa9jJvBTN9zH0oR8mPDmQULmwdDv0wmhXWFwApRM3RLEDqwLs21I7OvzwbkdvyWYZ
eGDUwPR7RdtG41aYPZHQeeRUNCaSiIHTMuyBOxPIYbiF4hJicbGx/G1GLNbqnH0wZ1hSXBk70QJP
lSv4287ZjNg5eEQRncVZwENj58kpWtFBxJBeolDLab8oCGGD4rwTtIBfB72H34y9DECImrXcLqUT
21gfHxuTOmNsc6CgNmYDb8a7cvYRLONLxhDjjNUiTvioZzI4mkXYfk0y8Fj5qzyiMYea8aMlcdjR
kpNMgCLVV8g85DNXe4+XwgRJfbaQbIEqv0ITkpTo8MDsj0ZocgFrhnhapnw9UxNASgZLjLs3ftjk
z8RGcdbxV9fjm8oTwp9UFsEDXcsMupaqv4BKC4LJHM4NESbgzwsK8IJkeuYE6NBuodFAtWfz0Cwk
36KaPnWl7iYGc/1aaAqyRYOmJ7w8G2xdL+2ub2qZKuEEC0kfnxYzo4my6IydBvslUhJUXVIqORGE
if1KV5EVmJQdgCdlZ62qF2JCEVWh5gENa59JRxtF3s3yLgUwDmojDcTxQaJboKkl1huEq5sULDs6
B7uoDyOwzjJCaMWoiPYA3oTJTuCs0aURzgjqT7EueNLCE4FudRv1MbOjsDVorJhWvJyqADa41qqJ
I7WCGMwVumAs2m+TR19jyCFTKZzOjyX3e8NNsGuiyIRNQNH0Zuws4EWG9DKZSKmihfS/fx7q+uyF
qXn6+1aTKjlGjvjy99I5ghnbichNsbYFFfLU7fIWkNtYxwxZPxximSLK9P99kKOFQsy/r7uHQTGo
XIHZqVm4jVrVuyh9/N8HpfU1reQoGecac0N8/u8vJHryY856j95XQRJo/dAMMz3F//3677MBhCb0
jzyYV0ZF/Meo+Ps0E0sKGuEEJ1Btlr1QU9kppM2MIs7U0P1ksEZi6v2dLkT76e9qTYGK0KZOO6T6
1k//vvmfP1z/mspOfvLfb1ZpGAwNPlgH9dZuUOuB9sBF/H0A0Ayu8O9y/j79+6ZW1W+WSCZxUuhW
inIRVJnKSQf8/X8/jOuX/9/3/n769z0ZVWkl0WNfMcCvo5DiFUNUU+pSI4QO/M14RAI7QP3aiHIL
yu9hABOhvSBqR0ccNM2WdarMrUOfmDry0EbptyAlkZIUF4rFNHMNbydEBorpH5CkBs8v/Aa9kWER
1LsytDp3rDUSIws1bQkhtMQAZlANRXQqVnlGRV1w/dZGukdLzBN0HSZ5S2fTKswE7gvCbr9yb8Zz
1XEgD6KGYHpWUdM84xJliJ+u3YSmmsKuRWTCmszvvH1pNAKCWiMVV5FUCMx4sKg5Ct9mnaAOVpEI
IUiiNvpllqUzPK/SV1QKX+sx3HQT5slMzaGvNdAzYFzouATE58rZUx5gfWOVI60c+ueWusqKqJWZ
ovJX5X0AaV6MJYUkXFM74dSTNTTxtSDQb9tsJA5Vqa5Fc5+bT4x0NNPmDVe0AUDkNMYhjYDGz2n9
O/UCBzSofhDgI1ruJNMTISVbzyFE76Fhk1V4IAGHV4i2BHlspNOB8jCog+mMA/FRS0TZaqQiJJfw
MCB6v5ZiF1BPH+vg38sE/7k0jDiQFmqQSqLMJgFCfYSZhwrL51AyaE09qkReXxUL36GYsDZF4F40
KzpDTkfb9El/IHAPY6DiX9k8lMd7PQOSePSPCLZqqfpZCbmBCJAmpdp2UpCuqzKMx0dBAqYnWKWH
5KMWYjtijHpsrycRLU19ccxr+QWRBkenFSIwCSFS6kUHrUHlkQWXA8xfMwiGLz7Gj7LnigUhpShQ
MA99N2lPImeX0SMuPqGlp8YUe1aP9MPosEZF7dtKLO0Q9RxwuUajaRVHb5KOZ0gdMyKqMmqvj2FC
g7Ao9pYy0CiBmNdgaKWTSat5L5WhG41FdqQdbCzHAUrDoBwLubosY0+FFIleWlCWvWRo77WsUEow
CH7Vx3BwRlSVTDQeo+gyFqdW0a23eA0haq4FuW6fTwDF47JDyVgDSVeVe01ojoahjdsU6QQ90iRv
HGtqVVi8di0Yl16KOfdidK+zyIzXSYSfExsD0Rzjt6iWEa4/vW2Jqv7WIOeFCDRYp2OPCENRoFRl
UMyA0BLkJnH/MFC8g/zkJAuaJqWB4raU9B9ompAFWrrUSyTO31n9NSJj3I4NjX20fTwpQyrvFMik
UZlh/c/hl6YgiCikI4LqESzqa14b3qBK1qGp6gP9NN2evhVQe9I/ZW5poKkInHEEkGugIAk9IE2T
El9IBmD/dB7lUr0Tl+dOp3m2hc62KyiOoM0vMAeDKjZ5xkmqklWuR293dEihLxpqv7CBcz8vdT+U
Mk6Cpr2NTfE56hktbb3kL0r2tM50OnUt0dWETD4Yj/nbTCuEl+KHaz5oeRtpUaml1p+wv1VrKyjS
dowBgok6rTaFRa1Hs4zwczhHrG6InSWk2RsJWLhvWk0ZiFHTAVtrRiD02FuaDENdjoxdjgIOXT7h
7KT9A6XwqA0kUViCUSnmi/p4bJNK2zNF8u8slI8m+lByV043RBF8o6fNTR/JrI0tYcNH86G201Y1
O2G/xJRpgE2kAWxagEKY7W0WsylQROVQ82gIOVL9HT3Qc+6Vuzbi39BxBerDwiqSpPlpIr87AniD
1aUtJ01V3hpLaol8LHHQgOgmtEggCkQ/PiFNWHoFtUtohikoJdRmygdZZAgy0LmdUqFNR6z1l5n+
190cqaMfhwB6Z7kodguGjJ6Vq8aXcunr5BpKVu2xGaeBnNz0qBSfurA6WNGi7GXyWXoay9duHkjq
UIrVNgBAEFKbZusXNBE0szH+Nz9QaJOVx610IlpOg9L8FOJlOFhVeQzrOfNhQMR0D4hfYNTw5kPy
WWbVHMQKzZFUeqDLNeDnkcmYM+koCQvbpjmMnpAaD1fKq1dmqV3VQgWXsMM9HyB/CZaWuXErkAWM
tBcVBZRs0XSXltJ7MoWHpJUVymnzzF4qzM5yjOEi4u1mKWmXWiUNZKaSvu/D4dqhERlEdOiQeFhD
JPQOR00SH+O09lQj/9caEv0BEjI/wG2icBxXAZAUeI781uXR6D5UbfLHoQIObgxBrc0ctaqse9qI
e2QgR5mL2as0KNRotPNFMCKSYgoqwzmad1ZZFjQ+orcnT6AAa7aWXh1kbxTl/oCGyBn+3MdUdqcm
b4kRpJMCcm44QCiO/C5+DMSgR+So5/aUGDaDV/qCnCMO1EWGY+gaso/pTImLgORVKIeBPA0ZroXQ
7DqNhqRWJ6hQd3J2pf3nNM7TARzYk5Do0PWXnC4IDPq6Akyl0SyJcBYRlEQofgsEJLNEc7Hf1a9Q
pPeZyf5cqBKhcsMMYiz0LXobq35if4D7/SzRhhwVDVp+ollQwO2g6ZRsq6G9WSuedYAOij4mztYS
mT/xgrVZmj2lMjpxqkaOAl0kpJkWhhag3zdbXjrhHEoDpSbdg0rTsiM2Z9asGVHqfdUoqTJPhiNd
j1Na/KNxH6qwrn1Vy3vdDKYdxWD0i4H71+l4WRYrPs6Pk6nl1Db0H1DuKGad8Qbk/bwk+65upkMD
DJy64d9I0zHMo6Z7fQjPI6qRTmq1NbzE4TcG7vpikVkSy7gHJ2CaxygafqLWCH0hULRqi6QBXK5u
IgywlEGdY9KnUr5/NAgjaWn7I3WD38iYG7VJELwxl3cUE1dRDfy+eWYZfxpt66rR0rmaNJBulkKO
oCV9kqbjrMSPQ1+RQjUTxRsliwShgZODGw49EYd3Bc1CwoM59DA+mtgKRrn/4MB51oEBI1oCUQLR
XtapC+dMO1ToTU7S0tFtvsaYxPJlsuIySKiDm7OJm5Rp8NUI0CuWSnqwVeh/1qG71gcNFcQTYNX6
CJiAsD44cosIgfkYkJWZqpMiAc5KLVKvE4046QPsy5gsIXtT+m2WYXJowp7qoCT1dV0j5DppEB5G
EZ1iw3nIDj6StpcmgLDGLL1BAj0t/agfpax5pW2dc9KkejOhIV2W2XKmmeDeXFjnVOdRAoqgqklW
QPk8yHOKY+Xo0oWIWZflkGY69HkWsTgWapsQAe+I1emV5mZRu0uGoX5tKVv0KvLr0B2edb0hfKFW
PLIMg24QydLXEkJES4PSYZyBGk963GEAjegfaQHATjlQLQt6LwjIHkDPanwTOTPa4YprWvktbdiU
A/NlbmZobaXa5wzJB83jZj/SZEzQUvps1PqUr8zMflk6e108ejqDwYwYXE1X15pcTFIh9wp9mj2g
hRr92JgRAjtThkjDWBIHCRP1s8T2dZVcvOcNTMlJHMFqgu3cx/CkLRZpJUdsYwoTfBXJycZeCsIh
R7ayBDivs00WI50WikmvbNheUR0zjyiGIrssl9syXtsQKPgsJE3aT+HyJIqDtJWBQ2zxp5VxWa0C
StfTCFETdaGckYIwHOqdlDbppY+txH/0JNcRXGi2ZWkAGdNn5SCGKQC+QSdqFofIs0+BPtJ+ZBo9
Th80hF2WDQ/Oq5SYFBBFVVoUzBPfVLKZ1u85ejUh2NpLCuY7KaX36D0zaMFPMOod3VjSQwszlya4
gjNPFsOn2UjXfgHSJ6GW3UTxf9g7j+XKlW27/ov6eIJPQPFCDXJ7w01TNMUOgiwD75EJZH69Bs67
Cj2FGgr11WHce6pqk4TJXLnWnGPSFwl9x3nsIsywPqUNwfIkHi1jhFPegwXhi3SHDLDYd4khZnJq
z/gY//Ra5KfYtDmdE6IJwu5oLBjP9VTNO9M6p2RAuR2LEUw+bbQm5Ze1o/Q2edzcNSCotw0HwwDs
1xzZyMg02gyrIFC1bcYPywKB57kqpmYphuOgkaNziqDllKP6n8x0MvhfxunBclV6jezi5vqz9YPj
rsfe+csMY3/vj2cV5nRsImaN0npuGwHdjIOCkEw17YTtu5qYojfigcPQpim9X3OZheiayT0s/Lph
7ACevZ4+VLK80XYIOD5FrHLBeGjF0GOgiLtLIr2ZgUR1LDncn0Q3sLb02Wlk0m8NdrIv+1LhieR2
YmneW6Zu7ojvW0+htuJY7iGcTJkZSkrnpkIZ6ni4T5y5Pop68h79WR0V7RFFCto10xbSdrJBHng+
WU4Lz4AlJtaKOo1yO7R+uzgLzpGTfyw526qd8TbytPBCU8KuUWTNbnDa3YjsdXRYRnVIYGaX+hF/
YfjZerMH9nP4tOcALFie84p2HZMc8+Hk9mtWMCo0irF8FIP/dStG/YkmydBq+s8sB7rtLSlDSrTm
Y4f8P+uZfmSZ4thVlw9L7r1YYlZ7O9aCuQcpUd9zivxaZx1SDQsY9+SRvzFkT5XRb8ZoLGQxDWDZ
1g/NOL6arDlYVZq+VMH7qNSvpYgR0WYcJTvaHGBJSRRz6d26o30alxp3CAoS8P/oFaKTisprNlw8
x/4cDEiG2ovPAtoA6W1hhPZWPY9xrZ5Ke/7jzdhIIkLzACrEwd0oyvKFnLuPcH7r2jb4bfyXJi+f
6mUAS9sYxkDFsg6dmQSNMe3W0r8ubEgwbae/qo/VYYqZ5cGtUez0Jt5DUAJN5qBohN/yZRkmCw5o
bkVW9cZCw7d1yncWLLWTBeGptImKc6fyX3lb/e5E2tPV7R8HJ5GXBi2lYlcVJvodj7ZDipTPPHIy
b18ycpYHW1qkSHCR4Fa0+95L0AFsYeG7j86gDqKsOdPM065hBb+XznJRikQ4N/Uo+LOrqaHLxUow
uujMYYGucb9oje1AAo7Iw2Ptrj2X1Zg4DzQx9NTREJc9yDlDMeV2Nzy+jC7IOUI76380cfzHq612
V8jxuwm5426edHttwptXOXSkC7EbLaoiwdmui7DS+BZuQNn0WPQRjC8+JJAY3xZ3ndfHzzbjItB6
lAGtApW5LNhYBaxSJw8q7n7njCmnqf4bJMAgZYgHlWhBi5Umie0vq0ZO5KQQIHXFHDlnGGf5wCnH
4btxcEERTKDHvj0Ofsvy6nOUS1T2LsfxY1HG3KrgMa5xGkOjr/YwPxq0i0CVLIuKeaSXHvMZVjU+
TeVA0uc8yrv/D3r7B9f2fwG9eRzu4f391//+77+W/5b+af8P0NtbPqR5k3/9Z9Dbv/7Rv0BvIvg3
1w/5HDfwowjasftf/ifrLfL+DWibL/xYBJA1Yw+m3L9Yb178b34Q+MQ62F4Yuo4d/2fWG5/mRbYI
ReS6bhj+v7De4PDyXf4zU9CP+P6eEHwmP4YNXu5/Z71FKmzbVqfOYTL9E0y6ngEGQeriEhCvAAWE
6WsMbED0/b4yZFrPOAuVsw+hiJDI5CXTCfQtpGtH8yqLh1alG8ddEMctQ3dqu6E80FPZQjNUNAus
13HItxyAX40jWfAlUp44AzNS4Vu3wbBRQSbO8iyIV0xlBHRgfAndVxON6m5sEF0LDLYO7XCRPZR/
jRne6VZ+JKKzqZ7ZBXS6fM7jY/42BKNzRyiYyWnNCpewoTH9XiilTzVdg7QLnwkVgN85IkEOGSRY
Rw1gBhSrCJNdOq5zEiGUPgDwu89LV5xmG6EjCC9m/U14Y193TyPBZAcqpg10q7C687OFY68fHY3P
ux0KFqO0M0BftNlYTfOXTnuAoTiEphVDfiLrDF1Q/1UsVYIRsHge7Lcq/u0hl/ZydS3y+HVxqE7r
ddBQrYMGbt9zniiIH57bw2jiSx3c1esQzg4WnKx1h0CNwI87mMLsrxnFjms3GpJsySDJsrECLfEp
9EW2oenqfxTWnO5Mke8nQ+JqmfPzu54Xbgce+9ck6z9aZCwcXM+0r/8usegujGTOFZT9Q031cHJp
yZEOmD+6chyY2jXtWQUWK12m0l0TEyil0/xW21gTZiX32VIQSUX35E0Tp/GmjXPstLNx1/hCd66d
g56TYlsaoGF+GUKtKJ68Urh3dTzTDM78m6Jeo39aYc0fJNAYeIJzpqBseLRdPeNvuua101ypOEUi
H2bEzzl+elb54jr3fYxLHqjgcVgs/p2q9i3CkEwz906dT5nAN03W6VQ9um+kWWW7kIkUUdJDfFzC
A7Qo9HaVvfa/aQMWFV2n+McM4mBOW/BIFmN2zAmzW85bO9GIudAtVJC1wa3qJvD2DYlVgzMPJ9dp
oHJlEUx1xM4Ggc5ahmKwKp9bx/F2ZcpA1SJbZ60iiHHw2+Ois3M5+DjJBmI927B+6VagdOvo72Vx
522xzpxiJlBpqEoYVLxqAcZvJDeYGf4XP3uoF4i2VoSnbJ0jWalGy7MO8RRstdO0fvElED1GKETx
ApUnay4f4p++XV+SIbCQBUCqmH6VEWKTqcSpPkCUIz5EbOqB9n8z0OJyg+rvP9y8fx7ZfEwvLC85
F7r9XYn6fajtBHbCNpU9RqI+KMA8Cfs4g5sOLTGe/vlCDNwx12beB6PuT+M6PCN3ynjZ/VInLfIB
RO9FRsR0qQhAiDsAduuFIZnqWtTDa1lMyDMX6u2SbL9CheaUNIV9SmpUJ4Cmqrs2T8dza49PgwQX
YorwIQqL8B9KfN8H1j6MIVp0xaPoB1wzQYb3CszFP5RwUpPmk+sT9zhVBnllvAOUNKEukbesQI/S
udAIVIecTc+1va3mYTuMVnsQ0iL4afT7e7XOtgoVebtBEQvRg8fNwxStElOt//g58+AFWsS8U6TS
oxbwKTpbhdVxISN8zr4iSEa7kb/krKz5YR1LzkiIzW+7jAFbrF8Sw6h8fi5JNrufpe2RQHTfrNNe
T0QPHS3vPWE28LOK+rhwAqCy0f9Bve8tp9rUCcxmiQs0ngeYZhasO6v5mmumoVI7jymN4zvJUnA/
kKkD5QrkUgs5YJQQCJTTPwUOK41FnwihSSlOpNqt/oNCP1cRmBNpVh+CZfbTsU1DxEvQqB8iGydR
JRg0FKjvFp+B9iBOpkt/DGRpoJRlpEO7ULAiRJti1s6p9/19mI3cjKD87WqqrjBEAkUzuD1PY5Vv
+pA+kyaGZt2IlsGH61R0G50282VZypemTJDcjOVT2Q4DsUX4C4c43jOxGt700LJu9ePPf/5fmo0Y
H7wcHfL0Pjeuc3UdWDAmQEfRV1a6b53SOUhJEd8kKVc9CbNNyhgeXafjX5ze/TOpjDyAdngqo8tM
WMq9iibz5WYt8m/0AXWNwpmLjayjj713Lu1dJPV01na3XBrCSuhnT1DNcm/XGBeBSNwhxao8RExh
4qQkds/MK9M43kTa7XAqK5xLJdpfsSTAiX1r3tmVlSAFrsN704bixIM/7ijhYa6bNn1Ms28/McG5
7X0cjEPnbLNFPg7GRCz5fc5jh4sv4J2C4ph+d4SaoJnCG1U6EEWCVpzclZYfEjww+DGenmEm9nop
38fJty8BfaadFTbepZ0KRbsFc20UEdRkkf2zTSp6lGM6jVsQTm+hBqRceOOyIepIntjT+02dVRFq
g+w9DOqGWReCjC4nr6UkGOGw6MiFZ4N9ZVExRjNNEm013pKmu2V0hI9S2OG+nFx1X2aGAB8HHURd
/W48dpEp5p72ZXSec18emUn8yGfHPpD04bBOSBLKIwfnmgX8w2nS6mrzWZt//oBLSJxGJ5m98Eai
J3vMOOQURqqXxmvCfTumz9LiMAURTj+EcdNc11N6ntvFcyXttWMW/0g5/FiW95aQ7PU5BqDHc1V2
VyitShXli/KA9Qmf7IKFrClnQW8TiXz6GjSEm9k6ZSSYbUHcJvvCjyC91ZXcL7pPdvZAq1X5NI1p
pC/PszcehbAei7mNn/wZm/uk+uE8Mg9ExiQVU6tFIBVrNXfVwHo6uqhN52j6Qee43qq6hFWhqy9L
xs8kV9e3MhzQCqv+kkZCX5ruImMmxJD83JMUy1VMtJWyIfZBHvg3I0aY9eVNLl56ZHoI8VXxl0y4
jsyT+ac0EY7zqdlztoy3wURCascjmyjvhVtE9F94oTqdni1NYljoWB8qxwznxE39Wqf+tQI7npbE
tCX0Ue7ZhZhoDS+ZgZ2RuXP14Cd0AjWBKmd39F8CG1B5Xg+AO22dXa2QpTX61E2aPlJE2HT4k+Ug
/WxfFIA1GQq1d50l5Kvyc8zIQ9GenDGXrzIqA9bMGdWTwdHt87bpqO1fa+fDSGfgvMztwRFXZ+hk
HcLGVtIrt8MV0EHIEAJbG5iXKc+dy1QiIydI133P1+6aDM/xZBAFioXG8ZSfYeGz+UoIs0Vhrgmt
9lM3InVUWWx20pTs+6h4EPBm3b7zc+8yqywgRBFB7oL1xAsQ3/c8X/dxDCI8C9OvgcMIGakoS+MB
bl2RthMwAXRRc0tXuvLr6GlRA25y/UR4xfDDZO6y7YUnr6Ww0hO0gcGqzl2hwSN2hXgdPPeTpQ+D
az695su081Jd86vzxFGF1Vuz4OupM2i4oq9/FUWLUcaC2GIKGXyUu6BMP92yUbeMEnGr6dyiwiLy
2mGHvDHdewauSN6SdoiGZtKx6QKij8nemPbUzej+RwHm1RCdlC4BR2LatAcnTVEWlx661VE7L23H
x5XNmOBjwTY1wpWyU9G92siICJn0s9+BIqhBddHrYAR8gpK8UjG8NoUzYORdWNV70/0cCZGmS2al
uCnQuzUryhFy87eoB9RMmhZa2DbBrhn7V7xR0ZozXMzDLWjrTa5Z6P3WDTeJZorq5OR8yIi5cl91
mGwnDjpFKN+yurSPideQmBHgDCuNvQ9Z7VimcCgiLTDXXP4Za9j8ehYUTxnb+VRSEKuQp4PryuQJ
YUNNkZwM75pAY/zM8HgpPWAeWKF3DGrto2fTsJ2y8DzEBilcvWZ7SBF9ZHVyzqsweNKaiYgXDRf4
mquhpSYOUvQLkJzii09Jzk0fRvdCtMGXilP35q3ziDye0z3nvq1JFudj4mzYm/Q5XdJVIdg0h7bO
AEXYNvNhh+tepP62m4R+rCADAhlmKBmbrMZqjt+iYpiyD6rp7+K12UtZot1E6fPeDGre1B7FoY34
1Of1xyvkXSMnm3Y1c0gqtfiOIXbyqKrkSWZBwJtDGG/nFUS8oUNojzST4m1TY4FHoWR2PGiK9pWF
ND2d/UOk4Tkko3V1LX0pVusMi/1NFAlYmQisf9Py5Gd53SPOULvcDoluI40bJRcnI6J17oZoPLJJ
IF2V7ZqbEHzTnHLQo4fizo47sHzMsPa5mgkvJiL7ulThUy6nH3PclQfKX8wYqos5BWNF6js0Wa7b
8slEtQxpfBgNnyx6jx4TWcm9aw9oM5rixnJDvdE54/NQLB3dTWaZdTHFW1ZJLNZJkZwaD42jSGta
UlQYEElQydaRfEh+0oKY75i8DYeaJsbduOAhbmrfO05aPNHXng4LkFzwGARaihADvU/K0cWtriZA
pcTO5G5HSWBmkokP7WX7ehDVa5PYN8tXPItZfSHuXHJ/yv3KAc1i7hr9dX63YAHRPWMxDkomDAKt
1qnp27OVKl51orJPc11eYuNnZ1kaLjJeY6soJVNfHszC2ebkqW+9bvpjpN+flQtXbGzCryEtcaL4
Cj1YM9kny2COm6M5PjoMLNKCeeUwhtgEl+6nk7mQtJDMUPV57op8rpBq0FSjx5kd6orpV1l4B53Q
eIw6hdPSRr3TA3hhXBxt6c3iwwmj6dSZiGC7GImLtiRiLhcjJuzsqS/niwC94jcMgISJn9CVyatq
yaipnwNPZi9hlObX3ncebSs1p06BwBta4mXidEQnaNHYrdWlLij0Ml9c2iyMb1kAZqVRJFv3yJIn
3z8TeWa3kz67ZQp2pOi5lwSXM2icJYFNpeKPEvefrmRKPlqVHyOoI27vpucxtUJaj2Ap/EjCu4Ap
spjuc2KGVxfOYzOI7CfSFbo4PYRg92FkLMF1GpoHBCAMPuwBgWRQDtio2HFF4uA/XOrlMGl841Uq
nxjC8fTOhX1A0oPRMByxAIgBZqoUaGfds2qjCe4NkWKtQ4EYjT90rHFfT4ywwyomu5Re69a1A0QP
JfMj8nIP42qjnILik60a95jT6FMokfZlqTxmkF0KToFHxw9f06yR+1K3DH3cpt78k6YVvlbWPe1y
Kpe+AjwVe8zDRzq7cZm9EW9NWVPxPrlc7x1bwF33PZfp8rQYlMRGqd/Iz35krfTxOQYHb+6Drc5R
q9vxn6BaXLwA9a8gLOlBm2mHlie8ImqE7BRim+yH0H3z/GPmxPGrG5M5OycgTWNYvIvTpbtI0lIJ
++vUeAMn7bE5kzjVAe6W3VfmjC9ciQ9/rBGF5GdKweypMQfwm1SIrl19ZNND7zYab6UBF9ZLb6N7
v36uvegYt6k+WqKg4S7fHHofW8eP2Q6y9hbwip8ta4aVhLZwa8hefmotLLmxe0wDFOF8wbsCyKjv
xEtGnh9JZjtrJnZEiIEnXuGiGAhCWSiXbnk+Yj5ROt+ltJ1C1JClzxUldRwXcDj8DEVNgFLpp9sM
OwHwR/PcWPnLoig99YA2S37osVAc3+VuHvDP8d8KcFloka0Gb5i1qxAQEh8PszadOla3KWcaVLaH
jJHoPZDkhjBQMHmNQZ7GbUL4H9LwU85Xz3xh++iK5V3NAFrIsmMrlOQOSoMavJr1g5wj/5GlP3is
6hC8ZcVGGcruKQE8eyYDFWSAFVGRBejphi7/6WbqyIGq+qw1/nthQUfO++xaxx7mF0EGzLisWsY+
wzc30IkZFzneHJv+S8SvtQmz5DcJbqhqBkwiPmIkcNV1cVTFBN7IeI+j5aFjiax6s3i0Pex4lAdT
8EuHucV4O9AjZY2THQYeuZ7EJVv4TH67P3XKqd9BEOv4mEV6GqyPfirn/Ux+M7s/4cE2sqgrepFu
KzTa6ClyvyoTI5BMr1UD4kmzocuAVRnBFq9O3eKdTS45WuJzEZEb4cn6R4BQ37NDDIvSf8lnmMCo
X85DLrcqDn60K0qe8fbqRu2zZ7V+Ic7hsxdT/RTUPKCc+sK021UzroCIeeOdHJ0bNg4hT2NRqvul
J/4zxQWqNPznkdAoXeILDxmhj60HrKrkJQ0xggxDJ+5biyes7fJvS/0TmvzuSP+hl/qLhIbPIZX7
IQnQlw/NbZgJ3iWgMiI8FY+A8l65yiDycBcHbvdzSfxDudDrJs3AsA9S56xu6Mi7Bkbf0cr4DjBl
1NSKAdStCGeHi1iUKQ/d5zQc//qEp9whDtlGq4yhouK5a7QLUAVPpxvs5SzPtK1JPeNJvGtsKIx5
9prOGgFm/5pVfrppc+u1qVRM2SlhbZYdRL8s45WTPz3tpRsVXEVO0dTmM1JSQMg7FaM9Woi+mJGY
03Ru37HlhBb1RjBjxdPqIhvAf87Cv+paAuHyxyyjUuiqD57JT7/GsKEaL9114fhzyvx87zp4i5Li
F0F+OL8t+9xpOR/Y4wlpIAfLJ9x0BINkXO2DtHWeA03jlB4FhsFl3pQVFpX14fUz2ivWs3D6jh/F
E2eab2+pRoNcZU1HhwCP31C7e18T+5ZGxavfjke3AtdMQ5tDZosRkigcJgokt8kRLFBLz7IltmRj
w0iR9AfvSj9Ez6HIfp75Zafa/K1QzpZoZcmKpGBfthGxXREzTsz7qEzkQYzApOlffgOT/xYWXq6G
9kHZsdRqbQNrspDFONsRhShGXsxHiA04WvZ/YBd/mnBEKrkAKmqrBwTkYpsu/pmawY2Hk4j7g+Mj
ePRrPHTIICRaOCQyDbF3jnhsS7o0aliNC9N8iOYg25h2/MRv8CQcRva24fTuxOOqC+IIWB78+NTP
qty2tFk4TOOjK9oVYHIeuu5XKijkDMDroVfN1RHneDbfdlWvQmtQHHaBn3LOv1EsjscyIjqg9h4L
WztHp4/AYeTFxpesUZHwLiF/5IXkviakAODFHP8kfTDfzAA+y0l/za6vPqhU1ljB5ookdz8n85ug
5r73rTSj4U1l13pc2qFDgDF3sv8sExw60hLlbYLRfoe4KtpF/G6oS1O823S8EaTzZCtPbdxuOC6m
BWhQ4Jad04j4Yp+I6lKUF6wzkGbkGwnbp1AdRS/rT9tjUltbf63CxSVgeOLIZkiPgefdzRYWUXuq
NQvVkuxMA1heixWPo2BCxMuy77vxMRaCpo1bXSYPJ5ZbKXXXKiqzCiMEikav/xFQ0i6Oxc7RcJpt
+Te+QpZSjgqEaMbps/H7d45kw88i7Di3Lmg6k8B4m8AawRElQJ0Jy16haYs8WKWB7VBP18gLLnHT
PVHdQZ99tEwS49Cc+70j6MKMdg3gI440Yr/+OKI6bxbVPDSdfg6XicmAS44mZ0+8gP5TOIOjb2ss
C8Ds6xhfVFqBc83myNq6Fh32vrUevfbBGVl43a6ln9vezFw9GxsWbkEk7X3xUA9gZgPX8zcZyS/n
scigBKZg9pX5TFz7W7qEigwLhyTOMd8sN86UIIu0YUd643c6OxX0yWuuUJllpdI7kQYwo8e5AzZO
wFufQByLw0zsR56/okqJyLGr5thQH0RyjHf+/J7phNs3psDiTHH0Zo3zrhl43Il4dIfkb5Kbv7r0
kfUhSLyLi+UJoTHA3JJNYe1a+Zgm7kTOGmCbBqjfYP0Q/efSsTEEJv3ISG8IR/hNRCAQFoB93XW/
0JsF5zq3HptyPE5Li9rJdkj4JsLFISfhIXa7b56IGrShSrru6iOhQRXllNcmpqJgsAQR0kyvMxk/
d1qa6eJVHWrzeDNPEexOVJvg4oa3Ip6ewx60QdQzlKvRVzEJokIPIUtWKJzpzL/pliDvhSTVjcy1
u1ODDi+imzZmEq/o2/ACJy2UH7vFy5m7Z88mZs+iXeZZMV6Eev6o7M82U6gH6QccNAHpu15bzsEY
9Fs0YJBgHCW+nAqiqFuKd6+vfwh6zmRRjsv7PIMtN4w4yWM1tftJ1lJw35ns1VF9dlc4VnkYhIBD
mLugjAeoAUtd30QNysVd7rgREZks2aHJPxRl5bWAQagterAGezo9+Po+oY1gakRdDhVe3Om7OvHk
tveYEs5oqwrHfbZYIzkfAn5IEvajrjmlSXjSGQHtXrwMu26hl+DznTqpw/tuacHhkorRhr/nrl6Z
/kgzSOwhv2Gh9O/rm+y5YkgOvdRlfqcpC5klHWSLgDNYUNQrAx816SymN/J5cu1PzQ+3SxQsU1/M
v+swwyJV2/opnMSTGlm3+gX58hCwiYVyHYbMw0PlYEQjgjtzJY6bllbVcEqQ5eyG8hgyej34DcGW
BnhJOLv7lNkbiErcngEgmq4gBc2Z5Xs8wBjw3bdxxM08LeKHMu2rO8mXsBDbvBsPaRke0hplVqrs
8rFTVvlYUBaeAjt+STtlnyOfvlwWqoeAZbX1QuvG7CvsrvUwtVBH2WRtTDEis+iSuRyl0SM0H43F
woRjxC/HCHZ3/0ip3W/mzDtGVuo8WKW98pjYq+r8rQw891LTNRmA9j/yDlMAo8M0bDTYDTuqixYz
WrisB3oYJED8Wc6Bns82vfKge4ia+TYbTt1srLpDZlj1T6T+UBf6/Yf8lde2OjQm/AziIN83Nix6
W1YveiVSzGjifM7pW2t1AUnakFFLi8IJGWObbTmjFeg1AVDRKnCrCxsghnafBidH1E8IUaxKphS1
2kcWtwdVURL/KP1FXmNGDKRZ2Ls5wUg9VN0pKiFQEnVEuz5GRycY+xc9zi3GI33mv6Zxfs+mxppR
Yg/HZ9Damkg6JqJ9gc2QSm7DELKCbMBSlwXroSMuh6tGxD6mT9O0ru15Zvb2Arg5doeNoyHgwlVi
TJdRw/NgZtN30TkO1jViNxccTcZhhW6dcX6Y42+FrwLLvv4RkuBBovUMdpxDpV+6fypNGVsaxpOZ
Fb4FxV9ZeH9mM1w6gYZ1qXBZR2mDw7qjqUeozZoVsuAKc8QT1pejhqRVGzq0cf9Gf60+Td70JjoH
G34AGJhTKbOW2rvhLkVsmvwuBfg9vwmsY28Jb4N35UvWZbvtg2fHYR0d5+Q1MtHzkgyawbrtXrpo
ObrhjE/cUfQ+h/aXkQVHB0O0thKRg7B6AoiL0jqh3B1jO9vmcvlSDlmnCkZ+J74W1JP3Y/UVOxgw
oz6G7mrqe9HaOLekB2IsNx0xbI5373kwqlqreFB1dh+7wAcGdYvsBCpfugsT8gIzF+BvCeJZJpth
RpWdpDjweX7LTaWnRyRVTK6CSFNUd/cyBvSthxlXmfegdSv2IpJ/rPK9B/FPchwwoNB7MCXyaGla
lK85Mxfvid7vh9PfjyRYS4PcMlpyaxNXId81eGyiKftYzDBvQ4VIFRsXg2pO9bhubRzIwbKb8u6h
WMxvq4X8Z+v5N79QcGd70tpnw3MLjzt+MiadXxl47RATYuWYgoeAEaIuA8gJPgdaojqey1pENDvb
7Trau8uKnqZPCXHbm69hP9yY1qJfnrJnJ0fO2lsjno0FV3QgTlOGEqYuCiRzcYWfanxP8Ckz58D8
IrlBhpqESWu8nxQN7KxhPp/hu2sTs69DlLsEYiHQEykH/yW8IzRrl7QVsuoQcxQ9IAyTIaSPfpgP
FhBord3+ptrsg5FfuM3zz7aMLWQ24lYlwVPvuBfL9p4lqR7U79U1SJExOC69IFmnP+LlV12n+X2n
XXQZSXXvVJwAscYQJRzDH+gc3reG7YhUaDl53UeZaVxZaJuoXYmqluOstq0CPGYBWJY8EVirYX56
vew2mZjJsEBCTkUWJhuBmBQIG9bmTLU7miYk0GL7uCSZ/hij6do2YDD6Wp6WFIdsRRxFmjsHguZm
Ar0XJChVe3bCadzJfJjvHMd/kMRXYYBjcrxqS++zBlVzxuGJYD6CMBiuJOFxSdAllTiDh0iyay7x
nd01X+uf5vNy9Qdx6634zMFrS2vvLnXeCn5yhLd33ZrXNIcgNxHnZPPTMo1vNqNNkxEaPqn5UnXu
D/swQszBfXV10KOTXAtgCkk9gO/wOc7r5UdSgRDJMCQifip2hN5gOa0B2qVkMHSpoj+gwBRYkwPi
peAHFLq7GskgYC2BXYK/meXlG47m+qbCjKFY+kVoS37vaTyXIV4/GUS7aVEvi0ORlMY+4Xc2VEXH
Dqt9Na6JVGURbzsfSdNYwrzWNQQXOdr+1plzPMRyNI9lKq9ipima5CABXPclQPaBz5RtrU3IHsjG
jHkRmV2rsax2QBQj1WgUAqm5bG+2KGO2FEwKKdB7NwHUxj1BxD3vopQOttfMX7Nm7Bz4NGPGaGmP
KmqP9L43pRdtPS8G6mVho/cIiB+rkveMAIWoFJs8BnyX/kzK5V0mhIl5hQ8bJZoIJxlOVSYBPc7n
tInQWccQi0SGeJu3Fvn7hCRosZttUSS3qQm+7JHbEOSEDK6HBt3TzB7QrSvS2LStwiOB3OVAKh6Y
0sGu4aAOX4tT2iC2F+xyfjlgQEtvsqCzGyXVHx8/zs63l98ZqGDFUQ2nf7yvUs7IXqfkE7SuDpHU
oXV1si2c6oAe9l61g8QDQ1Y8uJLVCQW2L7RRHRG43ijxbPvBPqfi2mQyL/jbndrYKMPvTTDdEDPm
RzfJKb4jEBXDjWRTsCpu/+J6a+sGqbU3TWcJQWQkI3Wrloz3xO0IpmlwKBctP5lwrRIVj3kpEqgr
Yf8qDYR2G9MkO29Boxdo5Khf4zp4LVzahbqY9ggKNkqsvgsFw2UUX3HrZgf1PenwQzN9uMt95Dtz
7jxXdYEbXNMXifPwO4sq8g7yvt3Ktv+LmGix1uFts3ibKqBk7zmNiLZ+HRc22YKAsm0fwX+Y0tE+
yNgcqzzcNoyXqbQaE3yh2NZbi03iVDDx2mZYsml/YQ1u8PutGaaJVzUfJZ7kril+N0F9GuZUnLGE
g1amCFzYrkb6oEALymNLufim++s4aPUZZAFgidJGZnmkFov538rcL0F77e3y4v8Pys5rOXIly7K/
UlbPgx6Hw6HMuvohtGBQBJlkZr7AyEwSWmt8/Swga4p5b/VU17yEIQTJYATg4py916YmT4X5MXPz
B6OV9Q32S2wS/APKz6HJ+QabT3cgN5p84UPecjqx7KpWBqmYr5UG+C6Hd2cyeh21kNRe4yNyInUW
PzL2pxv03ubRLBBuWimBiCESBAYBtFyxnHZ+YFY3KPJZyugf4eBhMwvbJ0J7KR9Y9tdWweFNLf1e
11r9nuqcvup8CsMGbWFae9PaoyW3p75ebQfimsiRNb+KEIw57Vvhs+UOMiap3vyW6mF/l8iHwb0F
ZSdfmCf4vyO4RqEBCdGcWmoqjtz6NmqqOIQmrppylQjgfESSrouYWqxet+yWXAYydGc4myLjuem+
e7QMz5Ookv04gI+ydSy6CxTFu0kwWrBbmIu1NJrq4p7IUmvrVGB0SvZ3q7gKX+wCVlmTfqmG9K6h
TrzL8DBkTDPbgHbe2reabThGF76C8hFl1P3ojSB9k4DVaXIdLefSldm3xnYgLbnQoEyJYiUesq0F
5kCTFu2oEUVsUyQjDXxwogWCq9SzQVRVP4gspjs9rlmGn8zahBSnB1RSJ+2B+CuWkIVLszuIN0Nu
wGEm3lBZCXDcfN4ZqDrZZ1CROL2HLUHDNnPqJinp8rAUgqvlTWj1kWsKBc+10cke1gTj3mgeRjuF
VBl4LFalSXG5ZUztEByuGzt/65jwT5MDuUuDi4XVgARBmb3EjIvUtr071CgAqUQwHqga1FV6SIIy
OywgjtiinmG5Dgv76KjnaF/c5o4cYDL4JlwNYwmpxfXSHcqrtzToyn0sDSBlxC7uFB+3UVFukmzU
15ON56UIrAABcWTfuiygnAn4YYyeajM6BQWWgEtwdNUli6Bs2y6Auc5iJDDJ/yrTdy+Kuh076UF8
q4KJ7tw0oKW9EkPdnSu7ao5aoh+qvGN9n06YBwy+YyOZ0GY56pAgjBkp4EZdvsnxgW7MbFp3VmTe
Bk2HiJE6GlMqGzg4HgOn3SoZOC1xN21pAbEba1i5TPTNxiG6Yg5n31V7X2T9qlfa3/XASTIWq2l2
7dchHdBAsVgZC0A5hV2inZg1f1kYHkOFj1xE+jvm+HjrG7NUOfLSE8GPtDet/qgVjXlMq+AWfRuE
CmAfUP5F9ZS4EmKvBlS9IkWPG02eOgSE/uDFJ1EOm7jzSmaQBhRiUgZH0yX7WUE7QRmVr/FzhZsh
eFbho60DT20L72q0SblbJJ5ZicfXq+XBdHC3DEpSk5/FlswEd2pCQuY68cnCoLWn3j2AsQ8vlJ4p
rjTFE+b8/NSNjX4IRI18or+zLczu2C8x49VNL06VOVJGJ4RoeTueZVOT5O4mjh77SqAJw9q9Se2x
IRZzVn9Ps2ow7Jorxe5ypxWQdDRZEePZedhuOkgEa/JS6abSyYDeaLYPrVeMkDhY2OAfLkvIUMKd
L82Ub9XCJYlNyaUkPoN4/AxIhKOVdwpBADDr8Efh4MrsuTgszQzXSRA2LKDrcuu6hIF25W7skIzr
1qGPQgqTxL1OMSdinabXlnk4WTWzqDSf+Smanb3mIsVL6ATQxjrlbiani4hgH7/NSgzaNPbTJCCQ
pClqzrVe+Wpvm/mhDVLQdJP2XacCQXsle2h0D3xgm9lbLtsLOnS8N4H8jqVInOgXcVP2UO7JWSmC
vIbNyBrGlZNOtnHMwst0Npa8xqIAkqgIUKRx+OumhCXLBTfsoQ2Npz4Ov1oZkld9DtqNz/1IXbv1
YWeHOkksGb06NCc+D20RPN5VTvBlsl8Nx+9QdSAZTmAtG2aEq0yZx1iXH77WuUyz+JRi18NKmMB+
QbMM9Kgo1bZE4sQyM2Yh6cXNFvkgiEcT2Xaj98+G1A1IpgDG7A58BXX3kxd7zgkTx0ZmtrZyDF1f
U5OatbTBaL0lUs4SRkxDwcgp0fjwzWVTvLLFfXFIv1uPqX1hAiRcQbTjKU/o8jt5pHZlU16RTvfb
MLWvLtsBkx1J2jf71Hc88ExUNccxOVN5LpE7cfVpbG0e6yF/ngKVk+agfbVqonza0ENvnLwuymGb
1ccvrfNIEXWvIveBjQOLp/HVjGdzQDPF+1y1d+RwE3Uhdlnr36LWzhBlNkCIWQv7Pml2hZcRH5L2
RNpAp3P53pCd7oTJldAyRdPe0oEGUMosTLPaVUbyuFxV+gxd6mVQbwsRnDXl3Rv87u1yWi6q5+Vm
wr1lJd6dP2CDaLQHu8RnQkVc4BYp0510xudEd7sdi46X3lbwWLEr7kYz8LgCUeB5rdj3NSmGrYfu
bhQ3DNsIk+d3W+WoV8r5TBGewHg8+sFGRNTGB6ufZ4fxW6Ab9QnEDL+CXMymwE2wsmf8U++Vd+bE
doWo8K9kwV88KwoPBmOS1aVXcAXpDgMXQKck0Pj/Ov/dzXrmuQrIy4jAGdVouussimqRnFG+89kd
qVM884+ArxTsqX11kCObfYvmT6/IkTF9b19OCuWlkYLGY6uk8bkLj0gGF8y3S/YbsZlVO/ykQM68
b2a0GJnQlwvQNxgSNNnTydQoVoc+0MxuHuRk/NjqYEI0sMfxbavDtKnHAWFY6F+7mIaq2yXAkMqd
jdgH3EjN5aZytFeQcPT1b3ao+zwZ/Tz7S9am93mYNfXf/jrbm/7gLgLLYzpYbwyqcjq+l9l99OP1
Gmb+/Or/5btEG0t/qFCoR++TqaCqmg4QZotm0hiYhEF0nL/SMdUJ4YmkhELXbLReXcp4+3/9Xvih
f3ozytAdUyrDZisizfnN/vZmkqAbMf/WsHEF8mnbVNUuGVMkR7G4yKJ8ZEeyCbyKzDnUV5SCiGfS
GwNIBqgcdMu5/5znjzGX1o0dxtnNrISm1HwFxxMTR05PANd2RHg31Sec/n3gZBuCXrU7xXIysmPK
4mFonHDINxuMBdBplY2IsqHTCfkGkJsTjSc890Cs4nQf6iq+No0kLHK6BSQQftC5fxOdcAB8FgG6
XKRGTDktFzz9WEHELyi4Vn0ZzR2WAAyleIoftCJkdO8785jEdA3MnLW9Mln/+AnTpq8qsP8RIB6V
aN+wbZpGecznKkpfardyoFmYBkOI+EmEL5PL0tJKgE64Bg6VwD9GBHseW9UcPVFYd4A0vsqqT2/8
QMvPocHGZvSyq1ZUDjE6FraCqtNvMyjam6IC1S1NbPOdMc+Yk2PcYdQG/g5uxI00/5kiSuLTM2fX
bewcM7rtbZjKVk1XAsmtsSdbHUFbHjlHYc6JAGx89pKhlIyIptkjftB3uSa+JuaUXiF6XVWZTJec
YvSmKRTI5rDoOKejeo88a65FV2+xl/nnAbUvHgls/LpMtBsqhz+ZKvRTPPI244giYq+nzll5xj60
++HGzhgE87EZLigF8fgq8070Zf42BEBhnQdmiewVoUG4MkHh0LU0X11EjxtHFs+hN8Q3Gl1KVG2K
896LbwIFqpNK5TpPpXySGj6nZIq++VAV7QLjKKq2BoWgml7w2BKUUiQfRiHlXqScTPhRRvTTcfXs
2s13PdHhNHeUwvoxERdFrO5Reel9O9+LrK6n2DEfZpxQF0M2yc4pcrHynDIpOV/siYog3X4xtBjy
fFsOm+Unl59hKKBiNGbBrxcKW7M3VjeOB8+iKoH8LD6phhjpFi/bagLDQd8kbOnqmGBkTHe41kNV
HWAorZwBr6rvPKsI/UBGIzpwbEV0kz2hmU0e8zEvL7lrzbjdaM5/oZY6sZJCBRJnK65Jglv6M9qh
9F6kNrxzy1jTkh9vXLd3V/jPkYQ1BJ3qZbWTWvVeaiTPuXbNDDCzYnB7kXaUV+rKehNVNTkfJad+
23rofgOyrf0cgn7KB3vX9OS9un3sXIjvJuegAZhmUiy8oj8n38Vxo6On4DW2Hq69DqCvXkTFXWx+
lH7Xf3FQ0ph642/rmCodykzzHEYCjjjGl9gB12klKHxtK6IWONpvjp8T5yo7deP57WOt+cVl6LCZ
W/qwAzTU75qiwrbYTpTy8irZ8JnBqFPkZpsUcjQ0FViJoAgMOIwT1sVBZtxGcF9OBh7xJM7bc2RU
S41pjs5OZxhvoNbN0PcY1BGV0pyudghGw71tEYrQFeDZRZTsYcodnAQyl+lTlvnXg7Nu/9PYbJuW
Uo7DUC+wxf5poogrXXpWDZsERcGapS/8Zz2LTkKm0Y3ZS48NSvxecR7jmAHNJZ0wR/8+QLM2RXgj
O+1OL9koZRkmEnotH1QT/4e3KGcn7K8p7vjzb381FR5V03IthYtXOYb881zmVBZFPjRQh0EnJ6j2
K5AWDg08tF7yLJKaMz5No3ePoVzFabluEsnq1DS0+y7qN7p4SDJK7wHlw3U3Oc2+qwb7YiFWC3MA
d+iSdArd9KuoGcKjZ0FPqTOX/8MsqGMd/tN/4QjDcV3LUcI1gA3w/G+TYKEhpRfjDF/Xs/KifPMe
A97KYvNBtpmZXWpM+iTO+IyB1LDKfThkio4mgjxGnx59e/FFVYAa3OGVdhKqubzU0OumeML+9Smh
jP/mnSopHFfqtuH+0+eNDVHzcq9CCR/BLJalj9mwENZBOj3pYyUOmbr/MfjVQ9k41dfG+jGMtOJt
qwZFmWHscLz0bEHH3Awe0Lo8dV+AhEFNh83kIOLeVjFTvVmVLgtsKQkETdmwZIV56hQeMpMG6Apm
I9yTnvwyNyUChz3Fi2cN7910p43O8FAUIEaGRB380LVwyyL1Fw3lndhGGEFlH3LIdKgEnbzlo/nf
v2zm979Ounqxnf/Ii7HC7df86e5/PSHuyNP/nH/mH6/540/81yX8UeV1/tH8y1ft3/Pb1/S9/vOL
/vCb+et/f3ezCf4Pd7aLlf6hfa/G63vdJs3vdvl/98m/vP87hny8ky5nyf/bkH8XJ69Bnv7BkP/3
H/q7Id9V/8EiEFyhNNhuMwNxlffvdfO3v2q6MP6DrrRlm7akD4Iz/tOQb8/P2Dp9KR1rmo3r/i91
3jbB3/5qYOPXTUwzFn9o/lnn/8uQv3j7f79AecCwXem6Om+DdbPzp5Gwom2dDcxZJy20zwmCN2bq
glx4ehSJFzz31YQIAqx5EQ9y02qPsUPjM2/1YRPQycEt2J9HV4Cp1RRV6xFXb8l8LcAmHl1P005C
tfVJsbWr/MrYtvIY9FlI4X1fCEjLRocVvK+at6Ek8HWqc2J2Q2odDkq8UT+4gRvvFKW402Sk7qlm
F76JAvYREkvciQrkc2FioKlqN6ZghCeww1t6Wo4+b4A3DpISziiYS2xX4xLhldLXSeFZDikr2KcY
EhOLuPiZKoo8FSNqjuXGrwtJCduDeGVSxVnuxil0OpDLTO//ePHyxHITzj+xHH3+ghHACyiWbKsP
PmKy6gMrKTh0hwStWdtA2ZcbJEcpUHHPOpiR3EJKlCe3puT166jJN2lsgwKckKv6us06mBJjNE3J
2UldEHyuqz20ZWjvcu9GOZMOrsXC2Wn4GYGM//cm0jtKQxZahTH2IsKww84k9CEgmxU96pkG403p
gbirb1OLSn9ZS4CLMUGgUZXey975AbyQMk850VBGBQ7+KcFkX3x3KPrMTdgHr48qFkIWCl3Eu+c6
z3AWwLRzHO1b6xBFaHSMViW0fRoBCMotGl4O3ZYeif4Ggpu8+A2e16HHtb+KG2/erGOtZed7oFgb
HzXkfbasQfEVrU5W7fhhZHp2QdJLS31KL32dHVpbnavIaG+8kUivRqIdQz4cDhZLfiHkBXkgARNV
Q0HXzA28kkT/oeR1VmBVHse82AyxO95Yw6JDqbWVr5nBRXYVZ2czJbseowBbauNQUxa9VYFbrQJ2
G3vAOnjzkFbSuqv6ca9KbQ+xhmhuvAIrmfY3oCvVjWGxiO8HQIpDbt5Q2LTo80/Py3Nu0fPpaWKb
euQSLi/AKu4cZaXtdf71y+iMxkWf3zXWsmf4e+OuCoPd8hxme+NihekdehaQa2KCCRkxO6mGhgto
nhvq6eNNb6HShPG1d6X2w54amAwjasdenyD7ju3Faiuu+VpRC4giA2qNVf/hsb6iFk2oVuNPZMsF
6VmTrjiMGovezG9OlZs3mOhn5tZyuDz4eZMF2G2wtNFVscDhz+VJHacOnMnxvNyTcyU0hiOBTM2e
S3r+CH8Ykl31MJn+lyGciH0asXLk0Wpg6XoyBy6W0rDuE1+nqE3Zi52KNoMNbo3ZnN6ayDXcplIU
IUIinS32r0dnuI8DiZUmolXTOen3YC5I9zD8DuwA1m4jKRvk7L5Ovw4LW20qnboLBEzq6z8SNAfg
Cwb84PNNn7wqk2/OmatUn6zuCllAHSfDYXnIrehR04bvtpWhV1uGBAphwPeIqOsC4rSQ+YncB6yx
sLDdGX69YK8ToNzx0HWYGGBwRPPNOKNFlqPlscEhdjVOzH2tk7dVew75H1Rv0wYMY9G501ZR14PS
T9pmRZRi7RfNL6L4RHtcDyt9++uTbHsS05xBI1KBDzajaBQasFWQzpIOalJpZRqrti6+qdXAiY3C
gB2OaDAVGD5KYRsGJV/sjAlYKOGNKNkOeTsFWPBUC1Kfm8hIDwaWCmESG5qhe2/dYId0FQFM1Hwx
ptE6lY4zwIvOniyPD52+AuQ0DdeHADy31kaa1EyVfI2NgQASzDutFoPuUQ0eyc9uqF4TSRRqWK47
90jqhN5m5mEWT3U1efJW2jNVLIetVmYnRN4ZRA9u+pJgGifUiGvRREDcyUC4+XwCjCbt0eWozvNr
I1qocjOuInQMfh9ULohIeZedQHoweSVYJ5CykxBi4+fAj93DwYfzoTLVAseoho3fGONJdvKHtG34
uZQVd8ZUE8nRkbve1wbW/tVYfzPrd2xi9alM/ZH+gMYsalPE4ErNqIysBx0sZOBYH6ETVdvllQmA
mA1S1PzXq+lijRtvrpGCpN7aaVSgAZfhAU3orhqPZTYC/Ex7ZIgMh1tnHOfELfUik2tfDt3xT//7
crcL0S6sQKZcxjpAZTN/DPhn1jD3psNyb7nR5o/DHKybRI5vPcgpRGCWcVKdkW3NgmT4fK7mQzsl
+bIkQl1wdsTzCYrPZjONRBdWkixGr5wdfHN1fbrFMp6T6YW5sclaqlbVTW/m8T6ReIdaC81B60Y6
LB+Eh6Gl2lMFuycE5IGpdjgJsUMoHp7GuZGDwetRNAwQ7cyvcTHNQv2124Mw0ffNdfblhn4MA1gO
DYPCXRJsUVBEbnGkpLdq5uZPGk249ULvkFjMBUWFqh/9/8kKYbB83iyP1VP7IPwK7dQ82C03xj+O
lrtiHvIQCFOc8O0KHxFwCU6zw3L1/8a/X+47runOfVcTeUhzE/nsCAuhk2I4eP1puWn0tt5jYYEt
A5wmnRjSA7Ics4zCUC27O7pL5G8o8X35u8t4+/k2Pu9OntD2GWVmy3RYELpr3WvQmMaFxQVU4sSg
nfJSm0RAsFETp+Wm1hK1qVM+kVz4sChsME6yMT9S1l/bIdACvAraBj3XcJDZk+ZZJKFk85kZzHV+
2XEtLdemWwcUMeYyEv02MN1ivgapmWtH6N5RF+g72fvfqNTT6vG3oVP2u9qWDMylEZ/bvCYlbJwy
pPZOxgdA52W1HKr5/vLM59M6ccdtaxw/n1teurwg8hQpKt13I6FlZ8+gGgozVMm458wfSkQ38fR5
99cRZFOE5QztJZiV7fJYjrWfEWv+kcJEVHmOynyvoOIS6QZyRWbDSUWJuIk6UrPM1j12hQb0xk7B
s1XZe5h2+kmHoX0q8dMgL3AfxjnyYMmhWI6WsIMsrGgvfOYefL7mv3uMcjw6GM2Pf4tPWH4izYg8
0stuhk/+HqvweXc5Wjrly1E7lLMZHIfdcukVRYpCYjnEgZiRHznIecGOR2VgQG+HfFd6IoFoT7f1
cwr9vLscdZOiors8vdxfptnPu6kBqKObxhPlbPxSuhi2y5Qj58nnt8iKfr6OYKVtKDz1ROPq2GaW
G0cMteDkap1DB0sYI1t7s9wMOM03IzPyGu8f3XsdQ5QnkUVA+mTOH8e2g3eTe/UBfIZHtiHetfKg
Rpo6FOXJPlkOB+TANG80PT/9+anfXhW2US+2Q0q/ZnlVtm1FDmXUZvTZZvPkU8+T1nK03LQpJpBf
zxSAcavz8ii7ljI9LIfTfKHogZWnh+VwNAYu18/fIsELrQsbmPSZMhzJ8iV7gZXeVYzrv3757498
/kovZHm0/MblsaGWzrG1yd3i4T+9KhgDB4XW/Myvw+Wv/3ojy0uX+2Fp86rl/q+/+PmrRER/U7pW
k51tG1/nn37/57v49bY/n/787f/GY3mKtroU1Zzh6NFVH8ea/ejc1wKcgHGjMKaD6Mcn6lHDegp7
uRn08lZFYto0PX3tbsqeo9DBVO4WzzEcARazE0CGSqi97hGFh5T8K1vhD5bor40dlAghZbQpQcju
csnL8X8jwJX4fMM6+ELnWWxIdfBOlotaKmhn7wJG8Lq2xm0SohyBOvNk5CEzjUMZe2JGQQvZPeE8
7TdtKV6snCCQhn6x3dmI/KKzFoQV6eeZu47nf1PNsiss2ggqmPgse9f0RDOWrE/XtNorroWGflKd
IdypimSPS+0dslDI5dt760B032gdhVvL+upEDZrRIoohvHY4ScncGPTvgBKgdQKRQi4rS5qgk6UZ
R7u1TigSKKrV8SmAS0eXUJ3zvGkZ+sJvgdNkt9C5+/EtcSHLGBk6xAjagZ8FL00ngAAYwVGVbEiz
fDj5hrE3muIOnTgcUL/UIPm0Py0v2RTCNffSoyIRkZvtV+zc2qp5gQr109Q2CNAoYAA+2wSzxLyN
x2uMXcuAB1LR+a6LFNBAYm2DxKAxkzy4lCaeu/RNtB3G1FLHbpG8pmRpCboNGyMU96CBR7qg2Pg5
qtZJn7HjUG2BzOr75DqknGdufcxjlMkCl+UxMjD1scveA1Xlm7UQdvpELVWJcveu07yKiUCSofKf
68GNzjFyiDWFk4bcp4Z/Xe/2Gow6jKDmFrRUQl0+gNpiOK8RZzoJxIL3rzqypILwaRr0L54t54RS
DfANC9CUZVpmWmiLGw+yIFDBoABH3/v6o9NXyBmS/Bhgr7uGynl0igQPAJi2yI9jzidUnHW0b0ps
b3Blt3TOSTPmI9+HlrvHTIbgNAXVGkbeT62rwdDDJa5ioAg13NR1EDLA1Uqv11PAMDkD5ldlvony
aNpDdDyZk7hzw0ocYQlUpGNHN4LWzp07avHMDrhFQrEaas5XnW7/WhXWvitxGs/ybtVj3qItYewG
aTeI5/t7GdEQ9xUQt6Z5k/MiyxH2cOyLF00BSrQRBSVGUdE1dRBMkYCcZY15cWYvIPzpEpluTBtf
dogy0JdmayMaxQ6JlbfPzPhraZhviNuuWETF16LOXwqGqPXYIXt1ylase2T2eyCF3UWIS1ircW2j
80d1RvMMxgnTAYnbMKNvCTtTVgsqLdYfLESQ92P2IaaQBlRtnRlZV2IIGPue7Bt8/vG1giRS+oOi
gKX9RNzxnIUe0JIAFB0wSytC8Jai7tvHCbaMMSZwns7wTy9IiMZV7qNpl/WhPKOyVnulSGEsLbKv
MD3Q+tKw1lkKBGVmnggWSVnm0ffTCrTUnXdTJ4hV8Em8s8gFyzyAgfYYnNCP1tuG4K4Q2tU6rd1T
6gTDLqdtWno67jE/RlMvmAPcYVMHCazbnJHPLlmENtR9ZJFVuzjwXlJvlhUDjF+bySHoxWNha94p
IS4lsE1325TqHAu7fNAGRSSQ3sc7O65/YnxDasUYtRZj2m7Dhj2uovkUNvVtFvX3fmdYu9YCMOQ8
9S0qfnT5DT1Q8TO0YNePM6inD18xJ66VE2DjkT78Ac6vXeZ2F09Wz0Zl9sicx4z2KB+0fO665KMI
6bg4bmUfYMPhSOH0LQgDHfmfOow7So+/ueCcJit/wpdDxnEe/2xzm+7qFMDhVnBBAmWkj6nl7NwZ
nabr7X1i38yQtH2dJ9duhCbgK2w0PXr+LS1NguFHY0Nrj1wUHWV3OLy2fv8dTwpN+v5L4ycn6lcJ
F0jy6IbdFw3u+QpfNGBz0gi14S6T1luX7ZqEoSa0o5PbAR8tkTiRUONsBvHRB4XY9Hr34SAljwOi
PHSXaIBs4vQLC+SpdTHd6vMHRCM93iU+zsuBqDonVt5WA2G2bjEyE8Wa0bJgfbQZ2vCt6LdOkqMD
art9H7fkYpQVXT+2ng5TFSp7F+srtMmt4dLPQDEAAjnTf8LFAnwTflWqhKuXk2qP8PitrUmVB2bD
dYGWPoRLsUF9t5HfOxsFvFfE9oE6FC2kNZgVdevX4dab2amCLElUxmurgfZPjAGp2FrwTZloSb3b
AZcQIOc83Cuv/aaM+JSzG95VvXluLcu61bPgUokc/YsLViZOHPgjfG1R2gxs0VziUikPo90tHkr0
l8zCKOcatYvs0NjKaHrJg4hMgaixth0kkE3AonHVI1BfhX38YIU50G1q7EYwvCqpxCbiG6nr5BmJ
58CaUb7L/N43KUPBZ+43gxoZCp8tMu/r1yLAtT5pr40blqTNE9uqTyix2a7eon6QLAuCO6PTLyrQ
kV8Ud2mm3zsTLrnMjcpdh68dDgFk2cbXj6NiMA48RFad8aUpAVW1AfMyBYSr0owvtscAGYeFeCh8
uCY0ojE8+dpV5ToJKK276jq0A7DCwGHnigB6jF4ycMV+aur7uOKOHc4nxHQTivR+yAXFar6y1J5t
YCOjg0rwVNj2Wcv84Jjn0MFUlZDIQfZ0QpT6KIjPsO0vBWYCgAL3dlhC0ezUm8oInysqkGdhCE5p
JCAdP80QRPhFcYeRjos+OGy8H3owPLUTn6MWlSViT5RgzGMBdcma/JaSFWwnr7qJv9GPbid7WkkN
Aa0I7HZb1Kj4dBIZVJe9JXmf70z8Q4SoQLp3oQMjQ3olOySkiMoS0HDrOzHijB4K4A6GvY8cmDJm
7r+z56CKDw/Dfam07OpiYVnpKhwpCRf3Ijz1Wb7vM5vQiwjxeyeEu0VMvCva/soul4maq67ScUco
E+nMSLbeoIiTlPr4xGbvMZd1fIObYNvjxUmRczGau5dg3oagRDHZdW5i0W10J54IGikeoNzrZw3V
eJFp+K8hrOpEF6yFDTcAuFzx4HYVtWaHVr9P6s3kFwN52jm6wE1QeqQ/VzZEf+0ruhUY+LOUKKZ5
uc5jZ0e1KbunMWnfYbceIJV+ZzhCnMtiflc0urtN2kG/7ar4jOHp5LrM4KHuY5DvMmALSUgHBn/H
iGgDE8i1UONwbxsi3QpNrzbUwEO0hwW+9lmtoKwoIgONqFJKX1jOzmMdf9hYHEGi0EUQbfYD0eNP
Eh3GVWIDdEcSRtU4EcNdj1Uo7p8yloR7mRfW1kraY4EOfJ1n+nTAkkYCnO6Kh74ZboK4lHeTYx4t
RW036d0tyyRtbXZkJbOHXadmfRuroGLvRTZnjikZvQfmd03U4aLdj0JVHXu9IsYX1g8t+lnlMCBr
Iua3kaG1o02MsF9/ay0MZlMyW7wk3mOzJgcpD1YstAJA0Zco03cp8yvLSO9gpsXVsB5tV9efPKQZ
PYlWqJXR/xvxxizLb3VH4bxt5LMi94R3ZDykvvlSGPWGAt6D7lgp+z4YUQPBCZuhJktX5NM1lxoY
FIBnK8EnPgbESOieT04EoAUCc7s2blemDXNXDVcs3mKt5cTA2MMJ+Qf4iVTeNzQ6140YfpgZppvO
gTuGt4YXkmi4EtX07NjzvsCTW/K6kKh6aGt6DQ+aT2eOCEPoJCi/ViN9sRAOczsE6wy/KfGZydMI
83dth+lPI7P1TZraFvsxp8bkoZHHV0rKdu8ySJtdaXrDponbUzi6h7yyzE1lU/KNg7w4YLdP1pEN
nD9xoy27HASBbbSjt3gh3gq8SW4WJHaT3NKjEGuZtAYVb4twijZxqONQD9vvLWP/2sADug9i61tF
VgwD3pyqikZHr9pX2AlPcQv6krgIgkOpMehVsCbxtqqR5Rrj8DpmKf+ddF86SFuUy3HfFqWFJrZg
uxaMKD/bHnOdOtsOHmFaTJT0KQAh+znGlTb/l3Llm9Ed8QJ2t4hTuxMo7DB8g5VhrboKM4Ipn/uo
/6gmZiVzMHeW380mrFuYf3yBVkGifMS2TWXrJK3GXe/mX5yS+WNEthBPOmlQ3XubDl8kujtQIHuW
9a8eXsaj77JYzlzrKursEmjDUxzN5CwNorPZ7rMcN342gVkEsGs6XJD5AHm1M4ZL7veEWXpI7e1X
OXmE6BAuskWECSLTp9Hsp0iDqJPpN62AOGlZ5XBuwN4C3IQ7ggALE+4XQVYB4IZsxVcGcCoZCVfA
GJiaGhDebcMo7FKuEU37PGXQKNilQBKC5Q5sYFWAfgAarXZj0Pygb/sRtNP8FIVHH8gtcqEvjBI/
S5pnuyI19voc8kniiQREzajtoS9nfvZvOq1jEvXhAtNZBwtFa4F8yq2rlc+WL7rdBkGhc+Xq6c2C
zJLeQ/pNxmeahD8F6bIrOzW/kXNV435YQ4Qg8TB8s8H7HDvOydrWBnorMlyFnT1zpcDW6hQT6yr/
CKYyXgcYVoJwfNMzUtqx5R0xHfAGRJcd9AANT4XnotS+ImiHRm7bpFO3L0ZjPFayuzcy7QGDHLBN
vqU08imlpv0Pw532ZcP8xEYejBeRwyGIIIxcyBxd8JqxQx2nwXipkaYeBP69K3N9H6QB674A32Kb
tPq2czHFh42iwsyoNuLYGDIihxJ3RNrI6r0dSI7no6CkB4Soz00cVtCYV8GInB+lV0uCptJvZmsz
3peYUbt/NSAiO7PMcZrNVQVRgUkfPY/6ayD1bz5+4VVTm6Qdj8zODUHVnV7f4rW0E41GyWBdMOWY
Z+zkTJkthhwlJ9r9Z6pPMRYeNzkktShvO9g3qm2/hKPpXar+lDgW87CUbzDXqlXcdu1OYxvPUX8d
C5I3GyG2XRx/uBX9aa1EAG9n/q42AiBjdsJa0/g/7J3HduPKtmV/pUb1cQd8BBrVofciJUpKZQdD
6eBdwOPra4LnvHvMffXOD1SHg6SYTBowEHvvtebqR95RjtG9MegkjmKVov/btM7zUGivbf/LC+l6
u8Zr71TtEifWV815FcLlLGdhmrcLsfNTqkXmRLjMWQFEwP+vUjLcGH7tw1JcnFIHwF0ExikHKE9Y
KDaLGLOeCZd3wPu6xMiPS6oRy0zWV9Dl2aJKbJaH+OqFpE+3+jcjAGc68hKWpcHKx2sOLYmxnpm5
wXZUebOKk727z1jN8LGXuy5vadBxlrYKwJ1ubGLNNAk5dth+u5W1KOU1akidBKa4ar2gXBuT95rU
6leTFb9mTYmTRU9dXmC8e+WMwJa3it7C3pOkRkqccim7c+0L5iAPu60zQp36bqfZFWOTs68mhZWX
fWc3WePCrKwzBtVXcKtMiUHdrXDJLIy3zG+XA6UAi/GUr4wm/K51QbQhpWegul82WXnnpHm2ygkY
AYcnPOP5e5oNv8u+w9nvpnyAXWUq9tEcLXqIClREePlCsHg6POLe+Chi4lw95C+Wu4e3Fy9DC1Ad
DWjSys+Jg8Qg9RkOBuGVfhw+iz65CpzvJjKLqu7v7hjfMe89D0N0C6JxHzXlpamzDVBwJzE/Ct6C
T0CpqL6XIcVGr11rh0RqSzsNUYneZhKbuTCdyA/gh8uGNjCerCT4NH3rFVa3sbCmdtvG1a84FGiv
qRK6rJEbR3uV3rgrHf3cwU9eqGiGEPm8Xadyv9pTdzP5tiwfhgPbwdAmg3oi7HqId8YHQwUrZYNI
VboUcZdtmowjhrA0IgoctWomb42H8+skxFc3AxnKR6wb2S+IO1+ttv2W59962ASLnAEHOP5Xxki3
CrZW5ua/TF5sOpW/AK+RelTccyjUSzqWCKJz8c3jeN7WSfuRs8HGZ8aSFFdjsrCa4jOdM7OUIKmI
EZGd0igY9vaYr1KzfHGc+Khq/V0AMexFtgkHRsWF9G+greksd+pXIhOoSG893hSz1k5hE+9bPf1e
6kyVlNCOqQYQcOpQJAehvVFdBd6n9sqVaVTvWnQtp+gjaWrQdxerVkiZytLg45HnAkxN0YZPvoFg
QbPOonN+OQYm6MCem1Wmdek6swB55dJFYqeNHbohY8xv3i273oXBFzUE2j5rxpsG+CwVOgq06Hn6
3Zvw/wV997H8+X/+9+ePLMpXUd2o6Hvz57AcRHiu8T8J+i4/+//1Uajkv/lH/5WwY/xLOobJTtU2
BKpWgevjd0Gf8P4lXN3WKbEwn+iuyZ9+T9ixnX/pBqk7D1WfJV2BF+R3QZ+t/4vwQJSBRJRKYnl4
wv9SNP5FmUkg0O+3/+KA4e38Wc5nS8e1bAF7zNEdT7qu/le9rQH6kCoyKPajHqRPnZ42zz5dvBj6
Qd+SGUb05EQ4NyHPgf8Lcmiwe1Qdf/rQ/rtX8Xft8vwqpAdcUkg+i/8QFXY1obwY1GFvpSTU4gh9
YYNwnmhxXaCWZRt282flCrjiJr50Q6NYbn7hhQ/h2TD0x4yp/kHea/5d8c1LsnXbNMkjmWWd8m8f
jNIsU5SSE6jJcG+RsGOlTpyMJTEQP7Im1q+4X3dVUTdbywq+2Y4olq3jQoWR7Hcd7RlAiFi3ec/g
wsHhmuDfXwiQ1ku4wM5S6Fq/La2K6UuB8l6WWBlJ0AM4glIMvOFBC4bXf/iQZ+n0nwXivCOHXCYS
DjigZpH4X7/qiipzgMea73Vv0o+WGAyylwtFveIvrdLD/uWref0czJ1RwlXMWozbS7doypMc8ntU
CJMOoXz3TboO//DaONT/47Uxf7BsF+yJFPPx/mfZd1MzUeqlyPYNCRV+T44BQZP7QnfHbTDHoNde
WCxHq/pwvJa8IcfMFmZf7VM3HJaWD4A5054CffzH1/UfBybiWV3nVSEaxSv2dzl6rGtDadbK29nJ
vmpIgkcwFi4dXPIgqvJT4zT4xGBZT7gBtmbQv5UZhJ4ir2AHOpNxzrrwHw5MZ/6a/vI1Cke3yGp1
EMnbtIvml/wnhfxYG/oU+EO3s2hxb5zY147oHta6KTXYUZF6Sf0zPaHgVvVpfM8Ndz06VMaTDQw1
I0R6gSRtuAB/EHQgtHbVoRA/QO7c58WkvyvAfaLz1XnC3LNIJXtjJ7HZhgzGiehmBvD2JjdieCzD
UyyJOx002pOUZXhiCIBBdg4+0h/ZDuewfjRv2KCCOtm16BaqrPeOVXyE2MboQWMLTmMD21F9sXql
bYoCub7KCXMg64rOH401t10NAkyHsOlUNe0wrF1PEf5NN3vR5z2SA1Pe/+cjEX/0f/xOhGNQZBBe
wYGsm/bfPuAcXGFA65Z2UY+recbLWoF/rEjsO5pYU/ZxhRUsqWR3Hfzhwrx3ImQ9z69xmF81mhBI
zcgZfbD4aY/9VNi2N5Qt5C+2P/qQcnggBuOYsFM+hr74XmI7h0syeny+5opVqV+5Qis/yN2geiPg
C25zvS3QFKA3tK+JNO/eGHagpIV+0RQXj2uJFwSHxm2vnedWSwv377rWjPDpcZGG3sXwgcL0BTuN
1i2Oos6f+RrbS9oMA7h5x7h3NqHoof80UCFcMVEZW53S/j7VLWBJFVIGluAvGSrN5JAJjCdiS6R8
8BnIQdVnEg7D0qVTYAkOMWbuQYXsbTCj5wZ+/Nl0vo0tze0B68vZTEN9M01tuucEt9Jdmir8uKOl
bhLIFo61fQIguYpJDC8a6Ki8+qZKo7Mxm5CJa79l8fuowRvm1EZL2phG0K2ze48QC20cL67Qr9Kp
tBXmIAmMKfdOfVipve0g3KarR+elKI09J/Z41eBpWfSzpcKQDNGZYNcEpnvLuEEtooX2wFgLDnDW
Wsyk/c+8617xosnD4zty05DOXmhBRuvrZmNZ+ocTesYhgN29GHrHmTn9UJi1CxJKkNQaAxzOqnuv
EtFNNPIIdRFbmZFEN1/ropseM6HDJXyxVFFtNa0yXvC3+6zMcqaA2RvDBL7vlLzHSubjpdc4Wkx6
n4s2HU+miAXYaru6eW4U7wtL6du2bL4ivUXoODAuGr22XqJ2hibuIHAXcC+tkbM8LYhsLTvb5D9J
45M9X9Sjbu38Prwkk/CpYJqQvr3BMiuHZ/I58oPm0BsYkCpvCPQplxPBMThnVbrvQmu6Fjljb99l
hhHF0b4a2895lH1tM224dk325iUJtIjG2k3GYD3beqU9Rb3NfoNblq3f82ngQzYK72kcUavhAz44
RFq1AR3jx4UTqGjvSSAfj5uTl8vf/pA4vA8AUpK2C/eFcdQLVqhhm5nFBPOWJ7C8Wdsvc3vtZZEE
hEdWPRC74KbmizSb6PWDSUSIzs2xYjFVTF+gWbnbx122nsM/ZZTONA68jSfDrQne/iVBrkzgi81c
DOHa8+NCj51DmNJL0+dHhFKnPSrhJ1nlWdTIkB8XjckHioL9++NWRiT4hbfHLMdgba47yskoTF8e
F0Pnf8hJMGxk0V7UbTOQ8xmD4hSNvVYpQ9lpqMqrl/bIyhm+vQQQEjjBTicNeGXcWt4bbX1BkFrd
v1gF3X6cw3QNxS50yNlqHVjghVu366ZlrgvWW7u0FFX00ahEQMeWH7JCHA/fMkqi12bkINY7cGWp
82ZQ9CxlkQnw9vRq28oWq8ocvqdF612VpEAxv8rM6q4dzdx2fGvd5kjXYCtCeuIuEI88D7odnAwF
sdpZkYaRHlM/hjYCYkur7dnUmO6d1EFv0zcOcALn1CrfW0RCqZnlbqwxZ5LiKxndeBWS+jRLQP30
VNtkFhl7vYx+mSxtG3TzNitXK1cpXuKVMqW7NLYTA27q8xzDxeDfwjT72pCCsLFZfHcZXcRctfIC
3zRcafQGa73LtnqJhkAbzVemd/REgGJc3TC/RXp/9wfNZTZLZvgw0wHQSFBupl4I+gKQeUh2/OPT
TJnP7SEBLwxMQfsysXs4j+9kTzZXvXFBhqJAeaxPUyqt+8ixrOovUtfKG2eqS2ZN/dGLPOQdcngR
UCm3kCAH6pDtlHIvW3cSExlTHPp++GrXeHjtqL606CGXbc8i4Uq5IpjbW9ZlTzcpnnahlHCiibPr
eIIPmGMvboA4Mwpqwklok25Jq0FywHQDULtGI33JlFWhViHinu/vSmZEf2wCcRUl88kEotKaKlxb
ylDsnLRQC82QyC9gPeQ+Ah9b+i4bDWvcTJmsVkNErJEWQhpQmvFN13LFfpUBG6kJy0e4VdyRCzxE
TXgaLOPYhLI/oemEbcbkue2OeRFr79OECD2zV9Aexh0QhQQReXmZWplvKMhS4kLzCCZaeJj6cQMb
+D0q4HGAZL7rVrIMEt15SQKyulo6OhyO2lvQ0sANh2LrtaBwRieYrrK6KScm1buOgo0oh5L/fm4C
NZITazfh1oC1Go7gYQdIxE96Jt2Dh807ign68MN+jwjPOZQyYwcecGYFaeWdaNV6p4xE4cZRBzew
kVkwnaGtkMfFd10WsIj6Mt5ZbXmuUFtcyHVg9oDC0Le+sKmBMOKon1FM2k6lk6ijNd6T0Vri4IyT
WiPOdXDWxz2GF2t4du3JOObC5nQsQU5BZhBbnRndVbW027vctT9J2Ck/IoFxhJT3A70LueztMlq1
cLxpSVrIYNtAgbo4KFeR7FYTSiLROe5R8l+qjgyyCO5AXdD5rFEcJu7ViDMQzd6KFggqlRm5C3xJ
rgSRVjhVfbV/vHgNUNmtbD2mACWWsApwpTMWDIvaSD97GaGIQWZsQu/OKF2xDHTR3kJttmC3HO5o
W35UJIOfm6RezDAtvCYNlAO4zDVJWcchBAfrxa1PrjqZ4Uyzd55VPaWqU7uh3tS1BlqpK7tdN/xU
Tl6cUYYgZvLVL4JUYHgTBb+PGfxkU7U34kqDwseMMS0s68BJDQABXx6hx8g/QKhVoKcFvKOapbD1
h3ezY+TL0CbZJnNSWELI3B4JAD8anqPx/XyZ5wbQs5jwBhzqC2+KLerboFlbUGqDPkHRxTQeWq/n
YSxyTxkRNT644FPaNelqUk6yamtAAz24CoIWotj9mdrRdA2btRkxSzcbEvBUbC9Se5SHtoQYHOIJ
ABjg6gtoT5RaXXonrwSXg4RRqKpj38MyCK27ol0oQRxmQ1u8+1NP3Enk3U0M6SSF+qsWtAAJsrR2
WTfURroyfm1H/ZdyApiUo4ifVZvx4kbrs+s0Js4GM0wQZKi+MFMt4qYrj2nE/5M6/HSbNuHU1MQX
txbsTa0s3mkhhurHzbbthhNnFj7iTh5xp2qXzkmGFxzO+0Tz1kh03bPMw/6I548R/Oj6Z7apJsCL
JPtihP5V6+PupyXqPb2HswQMvzRtD2cgCbhHE838kTgLIFSdCfiDRMX5nqjv3aM0gSaBeEBJDrwW
M8n8l/Lxr9ryqDrPXtgZrrs0j/qTaoNy1epg8x6+R1eMDK9CyiRbmf3R1fwfHiCHTd8TEBw52VdF
QXakBR2cHtceFyKczT468R6M5zW1qHRbO3o48Sos+CBl+BdMKA5D1WAem7xfgjnxqtPHi+bE1sHV
XPyA80XO2GVRdZWPRQbpgqD8GjEUxStHL9InRm8fehWPG02/GJR0jCOvQ+q6V83h7FP45bOems6u
ooOD820snx/3tQ4T/UB1cov8VWMrDacYAgIUWNLu0IdW18ct3zCh48+Gv8fNYOdg/NpwGOerys3Q
iEqgIhwy1i1xTes2QsFbJqlCJzIhhFF0W/aVNRKvCmLgovcNE7+geiHXimmIRXyDDA7FiKLZtnk5
ShnVSXoJfeNenAwsCNLucQrq0DHozhrPTWLohH1AXqp5gX4zJwH2OhUYGUS0pvqFSeaI3st8bZZi
R7lRANoIcuS6pLo4Gk5+KMCwyFAl9FMBev1xW5S2vhCwxFZQoBcxBRJIVymXZpYyu6OJdoAcAE5M
qu1kDfJItx52GBu7FhkgABIuilRCqv/jNjKgkN8bMGlYJKy88MV/RkY9rgkfdkXFjKFybmmJvlzw
IzqyL+8W0wwQzQjp4l/ERxEGajvU1cX0p2BjRs4XTWeGSZ84B03X74fcjdd5JLHDBNnJbNMvqnC/
+UoHo52qne6Brcqy6NTBAOOLDW56H1+8KbqQz4xSyryzwwMg214GMuQWI1a1RZoRtthbZBdwFpBO
ry3icfiK8StZVmb8rmGQMSbdWsZxdHdzSi9l7S32aJ0PnAgDAdS2zPvuTPanmMSul8x+8rCFSPCR
6S6ksrl/H9zD0gdl3MTFNh8gA4eShL++Huc51i62mxubk/dwPsOkdr8di02tm+Bgq51pxPsgRbES
XpPc9bekjy10zKGMD5Cq+T2DMaBCJw0JVS9QjlXdQa/1z6J9Zp/v4zAamSsM7GoMJQxEuj4gPYK3
OtvGW9TBtYfqwWzNiI6RjopTB8dso33BEpN8Dgm+Ql3Id7RhzZ40Dww4KOOC1N3TakPxma5gbOcH
MS+Xj4sMyrgK3Z0Rez8hn9V0ZettxRzJkA0YWttBGwZvt1FoJAujXJBBJBluQA7HobhILE1DDGgC
XNeeNQteaYFKdT0U6TfQVmzi5/ZOJpckjL7pBKSufVcSH4ageOWOxO04Cn1dEUEi49TJtJRyiMyB
Xz4fddn7+WrSOG+j6YMqmlSfyYcVl9m11CFLBNWQbeYOco5G4wcLxxMrEMoEy/SeQLg7i7wX1c6a
x3wOqlI/dggqGzznLXCti1c5BEg1Hh1QF+9aCvtD90Lr1fXKL6qNUtyalMA2PMVl6PXxyUTlVVel
uCVi3n3l6muUF+U7X8lZS/03VXXMxlX1yXCSUZtbTdu6h2HnEsK3jJisIjuwninak6MtDIZyRNag
U7fCi5Z6qyYy1aUhMAYfmfbWsfzkEVV7PM75aiWnL+kjD8Ynr5ZYvsMdPjFvO+nPMJFa9JjbGu3I
jfn40kHflrVIsm1XCIpy19x2DCPLws9OHaBjiqVXnVnxScdUgt4YB26OECpuTXW0q0YdS2TcKydV
1dLQ9G7vOc3XnMbRopf1gSlSyEDQYP1ydBQOhriGNKhzzb1KApvsUf9kUsUEOMDnzDhy3MU6WUfs
pbZJJ2/65J4R2UQwPA1nK43QQN3sOZukh+eT3nuayjstijs4S1DIiip6ETZMwcmXJ761bhk79JN8
3RNrmdBSjuE0g9Z0j3bCr38vBsLZjE40q8d5I9DMV29WbbFROOFzIo6n5tWndnyTLnR2oOIbmBNv
grk4GA2TNChi6GlUIw6fwLWtkPXeDA3pQ44H9WCAyEAJtIxIUyXaw/eXLcc02QozshuxlZaViPD4
ezKyp410QpWntNr1NcpCP/fJj4xIxkigHBVTT0rhYB2MtuC8mYli44vp9eHbcmhd48p28GMhyiG4
qPZJlG1wsbepz5D7XuTeRkt60H19LY1DmaXmISypKUscTGn1TU7pt5hmBKBJf8ALYjpkas63c1zb
Qwg08WECfPj/1F+NgbYxMVD9f/4ZrOqfHYS98OrN2Icv0sy3BvEoVed+iAThQG2nJuo1zd5kY55g
Ysq8nZofQGfqMBWSLAHwbMqD2NOEOCEfF108GpvxR0gNTv7swGbt5KdttE+1jK3XU1syrWmj7pb7
5SnxYt5PZkE6KLPPMRuChWaR0Jm1rXaYzKc681oqTU2uBbKkheESIU7+5/TsV2hBhD8hZOqDm9iq
2s9eItG9Kl2CN5kdTfpsUxoCbwGayTyOBlnX6E578dIqxipeJ9/1ISvunj8W90mg8cDuH3WAQgs3
OfSWHC/hGFXQHOCrJuhqA49A9qpLDz4z+13QaCVfXEsnY8z3k+1rdLQbJEDaoGUHiWmD5qr9QnZQ
XpbJwSuA3ye9YMmGL2z3OYwdM25WUTl+MVGbX+D/gwDzXJitJMFHE2djVcPxJt50RaAgbd2UzkoL
/OjJieuzhPZ0rNp863Ekr4DVejwqokE0hEiZ67Upp+SLm2XqCEWR5TKqYb4xLzslaX6x4M2+lR4s
cExgcp82QXfzNFT3jB+a70MCBQtmfDc19gupQsWWn0BOUlaYvxU5Ual5rH3iKC6RthsdoZtheuEU
TaHkdeuSzfhnUNLjaaNlIQb7owvCm+tH4mcW9qsOkJDJGgMG3+pOeQCPRunjjiwUKLe5RXJIAxFQ
IK7apW347A0MdDp4E0sKarEqgjrZEy5EYF9mTzvIVNN2ylk6Riu1OLcgzyLUATB7H28ht25pcdSH
GnwShPvWvZADhBkkLQA9uq12EkoL8B969opi/xdCoB0FpbtHZhIT45c/JUZn3Gm2HQIaCuxRPOAB
VHDjHOAK1qFdz7cwnxJ7lDXi0jAYxjwzgf7AVLNGJ3APqRGWcUsVHCgUzAh2cWSiOHb9MV617Mxv
Ay7n2BHnWEF80zX3O3Gr4975mg9Nc2kJJxoGbRE5unksLbJ6kT3Y+z4etI0qO3HuVXaWBIOcjNRD
NqEPR6aTxZ4189wZcXszM/czIWIrROOyKma1a4ykZYmAetUYA7FQbvvc1pyM60BHqi+nH/CAu53t
20QH0FxdMLfKN67OAFepOSUZjb4YkIpaEiB83LdUCRM89mQkcrAdP8KwYYtO8srl0ZbyHGvL2Mh9
NvTPyrLLTU666LZr5Bf4Hoh9y9A6pBE5DmNJ8IFpcowNUI3JOXuLSP2BLNm/8G2Nezf3qIFggG9y
s8UsLcceo2RrbpNAx6rKAcYSAVIaic2U0B2uCx4fWuodMl267BgjVaPeHru0OdHmdE6D8SHa7Cl3
anULZ9oy7MbmrKENzGxOaaqvh60zfoxef/FyDxo8UFWHjxckQg6NRAJoc91jbMbuBWHYe5BrxbWt
/JMI0YBZPT4AfWBkk4zukwcmgpQ8dza0108Tre1AMLGx+zbaTEUVHpuofZ7chE6686OyhnXuYGPp
A43NNtzFdY2dnUoddG5FBFzTZeuW0Lmt6zqoavvmu45e+zgB2MWxAAALsoRqom2GQe4cVp1JYCmd
NG06Qx7ACDwqawUnkiS/uXMAapf4ZkT5CJ5zQpH6fN8lcxiYrIzdmPBx2LZ9iTIpPtQrTofM8Ruw
H5064Ed6CRAQXuKxNI9JY6zcipCDgVxrRLBlcfY1TB4UkJ5pujvNjjbhSOEZ0tDrW1inU035T6sY
z5TFRrrXZ31snH9tpv0YRYfWsqOLqzFrZpNEaKyuCN+NCA5Cd9cM17BmObRUo53I7eZJzeDak9nJ
Og/izwYO39ZtsjEoQtYBU4mlO/H5sbF1j2EhW6zb3iuRE9UWDZYPoSXHhmDD7wfLuzGARMPLbD2E
S3psHhH9/+ys1N2Uaawd8vY5GmT7pRv1L23DGVZgYtmGBl8xPgMErfDH90EbjsuQ+fwIlutmACXY
FhiGZ2x5d3EHZsDA5/y4sU8o38XeG4o3GxPAyannLLTcRMRe+haQ3TrgINSSm+QpVhGyooVpxf4W
bkQ7BctuELuI+v9YN5jKHG90jwV7Rr+hcZR0JsBIGVRnR9OJ7gjpmjqFcY5C903P7HbHWvXGqEKj
eV5UNd42thaGYuBrSlwLicnRZ8oyA1rXY41regR3HssrQ5OExolvbDtOvYcHcqO0k26L2eBksN0A
O8NFZLIiE1B59Ht2hKUuKxAkGjhvl2FzGRn3HgDh1o81dKfVkU5qdgzg62Dm036lfkWkAdzpu2VL
MAJJsnXkh+6Mzr3WlEt0Ox2vPvmI9K45i9RQWNn9HZkmaPMmUqH5RCb6dNG9gRF+AbPAPE82ycqn
cXbM4CQfwyCVS0BR9rIyqhw8JoTWPBvOGmn0WFDBWxCG0A4rM4h+unGVbkjdtg9wiOTea96ygCjj
yIj9pYtPLFu4nNhpt5pcVTMIOQK7vvZpWQD2ZMHgBQ4HcgXSbOHVoJ+7gKafiEcMwIRC7yE6L1Rf
+WpXtjXJNZ2DtAstBXBJzi+T6eMAspuyv4SORAuZMojv8ubVhG6CHcCPRybajJgeED5sTpPHkoza
90lhhnqCTV8/PZadlF8wOpRkJ4Ynhpbs1atG5hcxj6ntwajPzvBkBk64kzErfJwj6hlHI3lCeZs+
iUj7mcxxDnnTA+smQsIwvW7VqZT7CCIBNVCTTZBuJdvYo3IHZ11OSboP44xKIQyZsgoqUM96JSmT
06SNthWOcsyZO3DPfYP8r8/0czI0gKjyjMjHJNxXetrtWPdIaPIMeO+szdu0mD5DYQVUyJkHDzg6
543SP3x4+Wjp3XytT8a1rSn8oYAj7uaDXNZRlW9tBV6/1NOvvUGob9J7xzJ3sH+5tnjz0Gay3z8I
3QruqjFo2A3jMXDIQYGmTzqfJb+PoY2M1SdlAdgmYelCfQwEeGJ7hTrFlvRilIF/RscYsB3u1jYN
lEPHVs8QhfEt6avNFGVMD9iE5pLuX9ZqitmmSWdn21mms8iq2rvHOSbdEP0ye9fTkNJP6DLzYBiq
eqr0Au7mnIZilp9Dp/90gva7U+TFjsC78Y76+Ehr4Q5HM9r1Dc2lx/HwODKg2OLH1Jt12aTFyswy
fw+Dlt95EHHE18mrrSrcA7QztnVuq1tOZTqGoCl1i5C5ilYZc6ivXYg/zuC8sWAYr05BbNwZgOtE
hzDP6ajdNnS2KPsYd2KgqUEyZ/a+KuhUxMMEyEMVw1vuOT+1mnCqOE31LftM83Vq2bVC4Z62j0XY
KpgqRZI9nTM033tkKecMhSXJvZh5x5zJpopNbUsAJwa7WryFOLzvue7ZZ/hEb0l1c5n/v7hkot5B
LdOhziMk5OT3bWDHqYPdl6VOW4Crj9sWsqbfrk0jwIbHzXC0kVlFkce5DrJOQ3ba3rI9QcjGTOF4
XOR5/26oBNcZEgx79v+2kGxBEs3Ejt+uJoy19+Tf0mwuDo8LZ2a2eHPZ9bimtxFnD9Dl/oqffAzE
DMwPFFE8JAxC55Dix/U8IngXoh1RWSZU/j/oBQ/0AAGZWDHd6mg0lb4nwPhH0oCAJFONJ+hnNEnz
YA7N16BKuazh7nssHPxd3Uzd+O3qMF+NZqR3JViNwhriI3NliFkz5QI7c3l43PzjwhFhtIZ3T4tk
Znk/nuDxhL891b/vUzOmXwTFLqMAmzFeqb92hv7t8bDkcd/jCRL8Dyn+DF7C354wIbVijZjx7YFi
L9yeL0KLw+rw220apwfAzBO9ZhzzyHrJASKJZol3szgwuysOj2t/3PRDjY3qzNycH/HH/Y+P/2/3
/XHzj8dZjHlQBv/7mckWgq0r85atPV9g+Me3+LitaSXfRFQH0JQcncFlZB98W9kHwtjB+jZOhiDD
S7Z9j+uGuvTxAM1GklyX+0EMZX30ZvrR43nFRGgOTUv+H39GHz3+8rhmhLJe6zF+k/nBj7seF3J+
2ONa7cl6O4pi/8fTPe7/7TmLgcafXaKfIwATttpc2xOV9fu1x83HH9qICjxNWlwQJVbgYtw3Jai9
sSPJxNP4WaVVVh/YFy3MwEpJdODAwmM9f7f/PibSZNPNP6rHL2mYAWOPi26+ZrvIrqspCtck1g2H
qoRYY9Kep6nHzT8uHvdl4URlqNE1B99XEjlHJtzjjTxCP35L/hAqWAeYRJGLyPzVizukTugFUocB
MjoXtZh1TQjgrURthAugdoxo93n6uJaZ2MKZRbEl75psibb23W2c5QOnaHeTVRXiYAJF8/zZSmjB
9sOaXCZ2p2FAmBVAHq0et2zQzKN0KPGNxFiOVHignrrXNDKfMpNwTnNMfmD19pEi1a8uOXxWRiht
1fKb1vLiHQTfviMVd5n7YbAlDOdsc7hhKkGoF1Soj5zhzaycp8aMg1NgB5twmpvNkX/yEzc8CF7g
ol+Isf5GL45ZOYPRBQKwpPT5ZnhCNBn4gZtx3fh0/0dyj106d2FKBmbJTnvvu9bZt7GnWO15mGfD
mHAXtRuTLOYd7bH2YW8cyb9hRtqOeAnbdztVVzpm2xb5vQ4mLxzl99J5b9zMXRaNt6+D5Dur9Yoh
IO8niLaxJtFrVeP3CY+BZmd83Qxm5ejJRVA6r2YvPjV9q9cPqE/zXTbMWcDEaRDimBf4dTIRg8oE
JzQpFjiNEwGzCJ2WLK82sRear69bekDnwI++VhGmvL5NDZxCw55krlvM5KYjvHROUIzkbFce2crn
NvGZJS5Hb2WldgtGQMwhOtLc9DRQ7QbjFHqUidLNaJA6yJc0dReGxSdXU4kdfLPba0FL4FQ9hpsS
LME697BzuFvC2aBSZmzxS+Vv6s6/Rc0lJyVhXcAWtb22JI1XZqsGby81bVpLDIJkXLYowRfQX7c+
YpvFUFUtEyu6kqYZnT1lvYyN6S19l3QTtBHPtKjOvPcaHxrmRsRU8UYQWzYo3BixM+FPc/M3fp2/
iAZuJvqkcc2Amw3+3sZjAzfQ3PmTzQzDCrdTF1V4nUlMZonnJ2ti2OTYjnGSBwVufCSJG78p38fG
ImCpiL5FJQYfNNErFJL+egIJwRs2nkfh/MBiunL6Q5loIMobPuNW6aS5mBnOrTzzt2qwdzYir6WO
cmeja1WyacIGZyDWzs2gaeOaXbK5zUP4NViFu11M0sbSDhv7PoBiz+CNHCcvRA2QZc59yo36xlR9
M81lw+OuIPEWqu2NZ2AKGmchyA91RWq8bzrnbGrEXsTQRGKbdgGuHLEPnEHctRagjuX7YM1VhKDT
8e84zN29R5GIHTTnB2qBl8tdx0DuY5srn3dQ22V+s938/7J3XsuNm922fSL8hRxuEQhmiqTyDUpS
S8iRyE9/Bmjv07Z3vt9VrrZESQwIX1hrzjHna4QLqmwSMoKmgBWPyGVjofFD14JeSaGNRmXi1j+O
40S2Z5U8MVH0j/d/2nE7Qo66JuU+DnimpFZ+1URSsMcKhkfQ6FT7CdYUkvk7i8HQy/EQP8SKgHs7
XylVIDNWZdbaMOblNhHiSxgZW8AQ+5LGrNlr/a6eNXoEbQcL3rhg3TMuIxmzUzb3D2InX+ui+YrE
HDNSSwDuOCnFSVfbho26NGxMKVUYNbDKNiUWJSlvKi+3GkJYbspRYmfXl0W7Q/j9wXonXSWUEan7
EbmQFeqwN5LnHCAmq/+h8QKi5gJ5eEToARu2JwNWMi2WThXLQkj+NcDvgyZPJFfJyBVHdA0rXZh0
7uREg8tA/lhZGUB6ImmvSuq57gnVFfRw9ChX3exSeFGgzB+U1tyP6K4IkK5jbL3R6OKUqNwmbhe1
eg55r2u/p0y+oqyIri3l+Sgg5Iwcw2m+WVct0hlX0pdcmoZ9YE3VIRGky111UzdUJeNS3IZzs+51
Xv6/VhZLi2Pgb8JtE9WVoWi4OSRdlP9ptZh7ObFiQ4HTh79+TegFZp4chD+awScT0eJ1zInSbOZp
pS3ijlEnzO2/fgvyv3N7mCacEEWUNEmkEaj8g65uBQAbEgT96xzvthl08skgKdMVhohYysR8y2TW
5wgCqhWIyuioWvgT5VxyhDswo1ZylHFhtFvEpmIv5afeDB9bmssbtqvicVGB3qtR/827XgTX/zhw
piGKuCfQ4auo3v+ueMfNkClJOXLgLBAZmSaZm7APjpIyI3svM9XXyLt0x17a9CRZ+Wyb0rdZWZNQ
8hkP0z64qdbH6FWSGX3qsvhcUsyh+KN9I1DRVMYvlsBUYx5uS4hjDp9z+9+8/39nbuCoWzIuApMw
CFG7C87/pthP8MxIeslQV7B0VwkDBz7DhyCdKEVQvUGVUSzZjD2WfuO112OGB/UAbqEFckiqItr+
/WB+amnSrGfdfLWWCkidVG/ceQ/JWFU+NsaBSKRI89tEPapt1v0f0/1/xHTHJmNiRvnPme6b4lf8
UfwN6f7n3/zpADPVfxmWSi4x0HRzuQgwdPzpADPNf7FJNdi1S1gl/vjRvznApH/BLOKqNwxNAuKz
2Dz+dIApxr8gvYrYPxSL60r73yHdFetuaPjb/bVw3Hk6ivjEGMjyP4xBnXyL4hlZ0oYw1Zncy0zH
qC4kgKGDKWJbaolEvnXG8ZYsQLeEuifSMQR5Un6mbyu7yggpigICCOmYpl9b6AhaMj/vcLvemg/s
qiylU/lTN8hlVgvp3Oiyuu3T+KNG+Yv8CWpcqZpMNGVHFDggB4zmJRo3PRL3zHnkiLDYqEGib9rx
te20dI8zwa86pd9NQwhZlxBlIi0CZkA6AAgL9lZWREuhet9PEOHFEmprZooHIDmyK8gFYpQ6+Zxk
UsXITb05NzTUBamtTtV2F4GFfGOx8jJiEhGDXKMrNCGzUBQT+BMegSgK6OwZ76VA53rKJfrGDcnK
gmrzK7UPucAXQpQlXS+VB+nGDFYCjlaLXxi03hJW5UYuVh5ykJ/+xcIYrRFpSSk7oWSigtGXI81D
4GX4E3VMRxdq1NChyiEeqfb0ElBRAMyZNSheoPXsRKp8I/YfUWd9U6NDFmbs8yz1+0I6YemT/VpH
aqcO9bMGJ4n+5ZqMhOgQSGMLnbBDo7a0CeLoIUdh4DHafIYsxk6RqmsAdvV6XYbiVbjm0GVWQMqA
nOWV3dypupHkTXJhHeFYiee6+0naE02C8GUYGY7zIQV9Z8hfnWrgXNE7R6kBeo1WPB/VvPPz2bhM
cUWGUq7qpzo7p5RGDHpdrp5mA0l/Rvhwy1jO5e0iX6GmXEPI0uslNHCGY2RpZCQnwhCiXMwvZV/S
JiK1EdgBgsmkDkB9ADK5EcQCmDMhFLHKvoLSyqiVVD7edIrMA5BGAAqQOU3hKS6CPzRoUZQhdmc/
sYonKPikQttjUUO4fy7HUt+g/7u0CumY4EhvmwDPsCvrFUoIQNeQtOl51x3uJs2VtYlFBw7hI/sG
8IILW74V9SuRztULYVYwaGDEhJ1bAWJegeSjurYEyxZt1rozOZ8z0BzXVCHnlt2wboUYbGR5vc0A
tIIxHDby7QZszriBU9b0tW5N5PqkiEbYLYoaUgRi4rptlIP/S6L5qGvvxqACOOpD4tvYwbI4njYJ
my2YCSJOKsG/hUPt5WVNGrIK2gU1kd3lNV1eAyEdyz8Nea8j5tmAHjGPwDTdPuJZf0HRCbNlSBzD
6t7lpD8lkxIgA0bRm7bVhZ2hts/qMzxc85gmUWcnSUbiUC8mbm98pyFWlSEnx4kFki+phuKi/v0U
smiVsvMibib/onVwjBRhQu3VrFGx5p7cQchnMwFYqSF83nRiIATkE8PAl8g5VujV0MJSEYwNE2Ep
nf4wFWK0LlXMan3Z6itYM0NrmMR1ta/JVO8SsgYgPMC0MuevIjMhiXf6IUyqwC2YYFcw1s6d1n2n
Ymg5ggw/Iosn19DYJgQ0IO1WNVAXGeqlPigcLrUtIVMWlBtmgmPtdi/Lt2MoiUhaJrxMEMmKVFuJ
+bxOjQBleTmnngF03VG10PQIdFujbjvgQY0cRafJl/XdVsKoiOuQ/buQiwbq/b3E1YGIb2RhUcU2
gik6uUV9jgpQIL1Jo4Lt69hpS72BoT22YPW0MKp6SbmIlfGmBfQ44ajsBuElk+liolCCfCjjs4ij
3pmGqaAJq54FqybIV5nC15TKiEUxC5V7wRihl4+RaL1GA40CoJOVO8toQfH5fIS1fMStMoC+KJ9N
QBjrWw9YM0ppTg7xt1SWw9myYIeqs/mY9wLQd6E1r2U82CGQcV8pw4dg7i5jnM9LqmDpEb8wbC3G
cQDttZuOKJg7StCW+RNKcYAGqnuq2lw9a/G32Y4ka+cDOjWcIokwavD0utd5AePM+qtVJYdSzC7C
KF5asf6lmsARYrAHK2Mw0bcw5cUTLtNpPEnibWVKFINRBoX0earegzaPYLnzw1lkQyTD2xOPwy2u
Tp1kPBV40Q4mGk38RpHg41eFCB7vEknYky0A8pO+x8jCzZ+l6FuZy3GfGD9QlfRNZm3IXkY9imp/
qiSvSKTujEi3dOr5pATIZNSAMRQ8jdeNaLalLpnWDYVEFHsIzeJBOyXoqiAusbsSMziNM/oD76ah
haL4MY7GNRwmFBeieNIX99FIcTjNusoVOtQv5C/U+5s5fwQqsVZplT7rhkjLvNI2YYXWR8PfcMnH
eJ2mZrZgIdOVDtDKjEPt0NTFGaOFDtpRHOzOAmhVNEJGGaX6rqxC3DepzOgf04qQdYBHWAW2k5Y4
JrWzQ02QJblucudrHYywDEBMQogHikkFOWdglTtFHD5nRTuKSO2fwWJ5nWp99gY7w3ZphBuJXK0Q
jBPVUeK/1PStFDLfEm3/iwb4ZzJ1qn9TEzCibTERbJZsk1BhHs/pZpnadUqATlJfqjB7MFXg8B7c
qa0fxZQljpDrvacpM3uHWEOntcQaFHAuKH54XZs9VEhtbQEK50ouxcANJYSpFiEvE8NZW43JoQGd
hvxS34xNntKFop1cpRQC56TN4VH9yOPimqj0g9EiQ+qAVE2Uw6K5rew0Z4Ku19YsTetUCQenqHRW
X4oILY7kHxsEBvrn1jyRyjk70vR6a0JqTtCZE9rrBw0+bM76aTfhhQwnhUru3KvHts+mDaqFj6Cm
Wa8bnXEIezGyVWyivkaIDxjZ9pdEzWRf5wMeuSyPcJElh+SxxK0BhLj5NQKQWZVS+aSr9XtbKT3G
SKaRUEU5iW5zKtvsGrfIExgNTWkw3UrIX6K4Vld0IJDzYaeM+oJmtDgyZlfI4WVh/gRqXDpSUhyb
UiNQQ1vaVLH6LLeSvJIryMRLZlXzDAUvIC3LzBeAZ8QkX0nqinIiSvZ+kTEHaG/K+SsaEplGi4zY
ZwmUw3nnVkbOCI8FbqjS2q8mEfblLL0JXYtiLm8Y2FAjov/MoFrJ7HuB7nGj1E5AeWGWAG6VQuWU
XS+esrFeYfcwgaLq3abX4sHRYWGNnUh0r8AapJyTZ1OpxVOSw7yyrnHaChslbntXlyZPxZhNdNEu
T8x5205x785z7+aYxAjEeZ4Z6EeU5qNVDiszM1e9JIWkJSXyqsHatEJeHgGKrTdtU8ubNjgQOFVB
lRPfidWBv84q39ZIraACpsfTLoi02h8FcZsaxVUmFWEFaGkhtDSU9I2FQs7OtRJRsxY3yOLRr3xh
kOsZcsuxCx5jNXokCrKnNdD0bhamyKRNmrBeW9IvMAMqVgjCuq2GpnmLeaD58/v7g6yxpU3agMGx
cohEKvLJmrzlLX9L4DPtBFSXMQAXDWWHZw4IBu8/RmIrrrROPNWdWm2ZRWgSLV/9R9/+R4+NvWxg
cKWcd//brIEoW+V6RUH+P3mW++8FtSTPDiE+GZRgyiO/f1tLc1rLv79vWcO7kYk//i8/+cuXv98U
gubZrk00lb//WhBkEoKW/BPRZDH1x/P+Tz8lAil2XjR4HG6B96nWJe/3q/3xCe5PlVYdl7eC0er3
j8uGaKXAIMrpHtZDupRTt6Wy1u6XQqOE6FqXFJ9yuQLuX91oA7lhwHT2+wdI/2fHWK6yjOK1I7WY
jPS7RhUNNS2Zu3z1/k+QFDv0l5kvLe3UZaj7yz/3xywkjm5YpODtCgDPbZet5SVyAetRsSUHp0Xs
F9Piu0c1iAVJLYCunuTlhEY5V2i7aEPvySt3gej9q388RqbjWkz6jp7Z0oSjzYKIwCrg5xMQD3Ft
wilMA/Gur5W1tJ4dceHhRQWQjignCpGiLGEEYQ8UloSX3//8jnn5/VipW6vMmDX/d6xJOPfCihDX
/T3+5ffjfU/m8VTK+3uQEL1mdtzA3YEkLg3BSL8AZC1X1r13HIawNLlX+IlidK6CbGv9WxB8/+of
38oQZFezuuOK3t+zOpZ3kN2Qkwn/Pybo/pW5NPvuOSFR1cu2iVkah9VUb5tFA9wsbdn7t388tjQW
g872080Dbs0tEbX2Q9JwobVbdMUvomX72cAiK7o03rBK96gcDy+IZuxwM61q9+Zqfo8ODl8HbVZt
9TBvX4aVj9rAhlU+ITi1p2RPw0GaN8HV79Ntvkfg4wfXxsPpYnerPbhCB2SF0062TwqMi2rDe1te
DHMzG0QbkKz7kpjOfnTSzUthuC+msNJP0xcPdC4vmNnBVaPMUf6Sck9Ir9zYfr5/Ce6lYhY6uHIj
00H8s2EVfOa9IZDixX2em2v75+Zi73Cl7ewQ1Wv3g1tHNAbcyrrmoF0ijsWkUNJ2hteY9MrixGGZ
c/+GHV6jYQZtW/Rm7P/aK/EQ4/s4nQpr8Oa4XUfytr5RivfKiabJCuYC+kBrOtXzg25sgtAb5w01
ZRY5R147OCD09TJW6sPDsOKU0P0cFKdO9lhd+8buf8CVUbOAsCxFjkgc6/DC+0j3nenzNlRcVZBO
M3tY6UwKG/I/QSQ2FNDx5WJJQaro8C3OqIrS7uSgJsOB2eaeio7IF4edNTk5LLGJfG5Htw4mG+Yv
zIqysKIKhExQeu8Dj0dR1VZAwEO3Sa8DTsxawXW1jbOVURxZ/C8vNtJncDkL5evCnlzAeQ6vXt48
QXfjjY6sd8lBcsXTzLx2IDvdijdcFnbYAfv09JrxqbUJ1YBEf6o3pokc+YEZy+N/6kvpISzFhHWG
iAdUDfA/Yuj0eSLU9Fk5KbZYOYGDFlu9FAdZcvpDRKxhbG9V2i+P7DDh2FF3Fb/w7FMpHkw/+gT8
g/AF+fM3UUTFO0cnn56DC6OibcnHLPpA7LWKHns3Jinlc317FFfeyMi6Lzdxc2gh4uffFfodsF2O
ckmd7LPID8lAKzp9Jti2Qbme1gfxgl7JjV0S0H+CLxaLGudrdo7VAdkS3canrNoLmx+VG6ce3vrN
mJ1beU2UX77R0BZUgWM4I82PngZJHbReriikGtgaBPCf8QdvN23zffLBJdBpwko0NtgM3MTrrv0x
/wUQsHnGKWW2fq441eRxnpJnvTpbBMyn1aOU+2F9vhVv/DmdJIRtHA/1dLMQuLicdYk9du6N47tA
0MJ04nrklHXOy7wVv3x+2L1SK3mXknXv9GzeM/AiHhdSNq+LHwsxjjPfLhL+2uLEayOMo7Wc/XD6
K/ge3De4KaWzWh24uMLIjYgK5ELjzJrXYj5Ez3w4nnKRA3BijduFvnitLld0ihITtTV7s/lQYFXT
ScVA0t+sSGlWBfwb10n+QaqFmvWDK/kGb01yLWhv4YGLMjNcpXI0dcWD3YL/ISWR/Nz7USrSbWo+
1dWjVX11yi/YgeSBeQBHSszrHWYu21ginldxsheaT5KWVJ5AM69Ks8rlfc/ivs8w/Ei+NExrqftQ
godeYQk4b/L6nE7g27HQFW8ievOsfJCrg3mdpW1NNLPAGRky0mQRMhGBl2D3YS8eST5PEZW/Xgrb
Kp9vNy9sWIi53HvUAjV0ii5wZhM32qajSe2oX6ZkT6u02XTzg/VunjjDcrPmuPbOBxy6U2sf4+ii
+dMXd7Au2QxP3CYMC0OzJm4Nm6R1GlTvQzkrPtqLzGEoT/e0ZxDSLnIqx/D7be8tYzdj7BuXEq/h
S9vua4mGY1M0efzRvC1+NL7xeCv74pk607SSWY2hmwSXZwEzd+Sr8N1QqHvnVsFgPX0R1eWhfoDx
DG6+PE4r9aqfjEN0H5pi4FsUDOA2brkIeSfIvl/h6h85BtTdqGL4s/raIXkOveAE1hZQ7iMjZ7zn
xGHT4WgZHZ1rR+WXNfBjHrrZV+LmphX6qumL0YehFM4wnys1mRaDNcFL/jJzqKHbe7GDnCX3imcG
y85lc9/ZVPkSepB8BsM3471+MultwwVwhSe19Ysf4R01ty6sSAskwG1y8M5JLnyDfGMZrEvtPHl/
U6/C4XsMPJFIYV6ZdzER3smCDOEET5+8UElh2NViYmq48x1+ylB9f3kl9yE6lXtkER/Gu8fRF56M
M8jkV9O23o0z0x/n0fA5QNHH8MUXPraoZplF0hiI2Yq4QubhxdfBiV5mQhKaoIJvhScSkEyba0Mp
HioIcuYpoZ/KMuEM79Pj0uK9gnx1iO8k6MLnfJicDuxWPkvJdLN8ZEf8+uDKY7ogKcgmGHbP/GWe
OEvWmbt+Zia+rdDv7Y1zzvMxH/gvxjvbsD2UGQdLCr/OoKD44kk4CE/SlpPEfy/J8+h8cRD0K+xW
xhLmAkhZHFWXz8/H4uJnCsVGy32KmRvlDB9SOjO9aDrJAs/Zs3zlNJZ7pufgahxgvpPqxRjlWwlD
FsfKODD7aWfushwYhZt8kMdBujZc2dATpjWvOPtMZUSvTbzpAR8TyxM+Z8VfMlRSZ10xit5e3/hj
1ig5l7SFElRj4VTM63jPiWfwyZ4ZBqUtdx79kj2fjDHglcldO7zxKZR3Pg3KYeZQjqxmo2MRADXb
xvtbc9vHTKjv/EPFE5h86IaPXPb5Zgo94wzwfOI24rwUtqKuoo9CQ4rO5Yz1xWWU5GKl58MbMHyO
cN64ypnxn78al4tUH1dcZtkPb4vJn5dgK46hBx00LdUvbuvA8DkrxYycnhBZlg0eL20dek/Ae+ci
/ecvJ309mtflKlW9TPLhK3OdiH5QbygajywW1NXwkP1QizdZ7YUXlFWzP83jlfpBROG1e2LebBlT
6/eGTD9NGx44BGguHhLs14Pf9U6+AeMXesUu6DZLTZ+rvrVcUEEKGpuEnAG4y91BuBgUA9fYxxwN
I59121P86KmVRLcbv3fPGdd30FvWs8IWftMaK5paCG+r20PTOK3+WNE+yGTTSyRHO3yYVzbpdqXZ
DA1IyzJQ/Db02PEYGk8PU/1a5H4GdvUd3NVM3uXkhIJio11wiKJM23aDOH+/HHzgTcsSbRUP15cs
p7K4YtmEWKNzzH4nX2XobPmJIcqgLEHs+FaaqGAsRQD8j3HyxnQ68DQDCiI1wXTNrDbCjViV1qEq
n7WDbm0rTiINEeRJJJsUR2v01H65DMySwNulNuw8hTfJnk0i7mEPPbAyFwdfLg8RlysrYnWnuiIa
KAZ/Vq6cn0t40EpPQaaff5vs9Z+ZWo2nhB0lF3DoKdynIMRONWua5QLb14wjrPWRCy/TOetsrt18
jR15eIDCfXvryYBg5Y+2SfQzbVW/Tt1G3AQrTnTXYftewcdiDiyKXWSiTV+N59E8SqKTDnaPp1nx
fN9nkGubi/C0sKtVr3xlvOIKGEVwrbY4riCOAF/hbcXVAQ454Qo+ffWZUYBhZXJmCmAyIgOXHQar
ldERf5mxryCCFx8HlDiWzY6Da8uPShcPwI3plbWbLSMIeyygvrA1YAGMUKVbS8eswZMF/BdGNrV8
JihHOYzTWg7dfH/7Gm8/OR574Ux3r8COeGm1rfwovdcuN6XhI/QD1R81uxZdI0tjBmR1qxDoBd3b
hXD2UFORbgN1DRW3wY6hRm819s/kAzK5ylYmtq5ZstXa59TnD0O2qKs4vxAQx6EwN/k71nmCsVUY
TOTFdzZidmLHMjh3p/gseKwtPVIlkzULW1R+/a5twFfHeyBUQGxvb+0CvPCZSFm1thd9Tcsi0x3Q
3KJdHU379sUtVyb4QO3EQKTJc2sEcXE/0mZgIYeSvNhQ+Rpt64V6E1LSGIQ+1aGv9odpythZhdcy
1x0YTDi5keq36aFM3FBYY+sk0vlA8ZFm5+0sEh+Qv9Pcrbd0WuieRCuRAiJLF5xyBAOLSPyBlDtT
4+m0xAbKtfpmEuxusAWkdjRqj6byIL7hn+MSGrmVAeN0aD0j+4GwZli/uUA59pcZPbSiU3TPA51u
bZsIrymXTeOMygFbDI9M7LyfyXvVjsCYA8VVGfkJVRpfR414oda5ARf1bta3rjMKvXXE0FZ+Um5N
fkL3KHE6wEVwYLpzC4dP/KChzkfRY1LX1iGrZx1Ai0fqdeqYjxdQTiu0O8vCBF85m6N368iNY1yI
PMu/w6fpgQkPh6gZ4zHcJVR25ZqRcd1TCGDWzQXM6MU+UViG+IIz/Qop0l861U13BdOgXbwAO4a4
HDwGazbdY4erRoF5qWdbkYQ8+v8DzZ6zdrlRGFYRhfp5y53UigC83w3Gn/q9x0nQhuycIpflvUBk
d+Nol+Cs57byK1Oc/Dl4h85ERcSGGpZcQ1gutnaxOtADnyYwNOCCtT/QjLxiAFeWTL2D9B7srUuL
hbNsSdFqPJSFycCsyGlW+03sm/I+wKp0JRaOLAmbggvPxLnOlHVt7LX2iNPGbnZTf461h3B4nLNX
opfLaPKj6E3hDVDRtQldyVXEkDqig710c5pT9jUrbncu3gYoF2zlXWZgRskd0SpuvJ9cRHcE0e+Z
leXCIem7+eT/0Sk7yU/tA40YiGmk0FGM1vuT1R+RPQQqnkJnZLxIPOGQy4iFPIDS4AKiD0aMG1JP
0dYHG9oO0oVC9m6Otq82uj9tOXZDDYT9fV6New2woK167T6UGAl7t2B58GH6BxC+jymhJuwto8IL
OSL9hliBUH9HvUCmrUe2yjqpWCuz3yOH7eMmmA+iwT1VbcgAe7dWxKly3h02Vs9gscyD/kSRxYPJ
isQC1wXXO6G97UvbE/m7Kui0U7ijj2qtxMSu2F+tCSBnjRK4uoDV6hDD71+lO7KYbOsk7HZTvqGN
oZ/DXe2HT3K3rsnT8GE1ahTmToym6lt6GHeaaCvrPPWUteLmF8wgdrTH7qySw2MLO+0kuVS8GRWQ
+a/HPXZnPj62fShHKFdfYQ3T/HGDtxp/MRUAv/Ru+haLzb7bSFRlH67BEf/g3jgJlBRs44QofSdO
9niN153gRaxC5X3+M7K9O9WjOz7GXrbSByecX/W38L17akVXjLYkOD6pHPE17/jmJPNeRI+AHQdz
2KF6kS6oOMvDlB5LAspNMj+unGi8D4weNiJWkHPxitbWgBO5RInBYsuHRwXSijGxdCzG/COGSHlj
eLdXoHFcSG90yEJf4igrsLQYv3elig7DhsbV1e8V1JXY5S6WLrX6gN5WAo2oogP9YdVlwr9iUoJw
SiQcq+48F/lOEe03tk5Mf6wQBCgQrM1KRB/NiBo2fF3+TzwDRzzjbt6bXrGdvZA4vw0snpQxc4cs
P6OuwnsJN7musJ23Z90hgW8/vBpIEFjTmi/5HqurZuI5mvzmBY0CocYqhl/RDr1K2NHMYldFS4dW
GwwybGQ3uzuT0zodEE2HNGbwPeAuLbwRtgro1tFuDH+QuFuBUHElpOz8Upm0aI+lfuUZ1sMsnSn1
i5BY2LOjJPFiXqS0mf+pZgiHafXBVQADgGVv7tO2mZJ3cjUI5fGiY7QeftH6Y9dU2ClMFfo+TxmR
mVdIiy8WNnPbsuPnziAob60eSjt4W0bv8KmlNWQTQPia/sQv3ScpJSXld1f60qieuNY6nQAfOsG0
EW/7dHq//WRYGRQUE4zj1kHg4xA6cA5/9BuRaigXeZliL9UubXEaUPINVil9vnURebWdbWgzoQ+i
fIACiBUCozyKjkpwk9fqCo/n5g90MNbmhkX+da63sFUvpF9IySqoPspzg0G8QoyzQ/9Eccg6RifQ
hOS+ZS8mc9UAD4OsIDv4RdiQR/qi2ZFNpylAVdwCbu82futcgUqRsuxeIMhJPkY8wh+Si4CMie2z
Vb9Vz5RUv9rkzEpL8HP1oWuJtDtagD3wCo8IZMt5zdABdAGDopA4/WY4Si/mG2pnv/bZ3u+5JZVV
f21f9LeIUZSW+KoMNYdZSRvXYfKQdqjXgCGyc//mCLAL/MmJZ/vWEHti3FUuI+sJ8jTQLB/SD5l9
b+jNXCKlLa2Qg8J18WgSlLSXX6rP6rP8sg7atmFnT13jhFwAtYBSXzNu6G50gHl4LFW+E2upj6Dk
to7KjquDFHXqGL52GqtzSH1h225FUDr79jN+ql6IxGRVdgoeCwUWxSms7UABFwDrLPiuoV7O+jIY
MCVl8aqQn8y4tb9xQSfOvA53lAYMT8YY7hGbwhZ9OS1sGf3+s7Vnu+f24Vkjmm67cd2uR7QIiM2d
fs1IEp5Z3h4srLX2Y7Uqj6nxCvDdBJFI5Da2FK+/Xqxj+E6/KgIZJr6JV2pszx80gPRltH2OXlhC
JZxlXpYU5PrJfCDsomQNAPWPcfaF6JHSpS5+UhjJU9ui+GknK5l9vJ8ftJfxl0zh9125lE/BpoMG
8BJvx0euxO86eehJ9a2TZzXcGpdH0v1i+6t24ic4p0fgm/PNEY7pFjYpMzKXQvAAt2R2a7+3Owwg
7zmSRfuURute9mTxdd7pjr5lcUZ1I5XP7RCs02HTWo9GKexbISSJjOZpmI/s/e9fDsrSC2om1pC4
ZECIloojwrSiZwSKZMK5iMCrp/UxkLp8f8yq4x1x20xUSwsrWqx6SCQoyMiwYxn5hwmo2b/9JF++
+v2tGpLhkYiPrVjkTrs04e5/f//n/qutmvBMU6pFqC1rxoG//30qN9ImHLa4RBqsgjr4luWfcPn2
/lhQDSzRI1P7sNAMeTrbYWK4/vKr//jL+59ri63y97OVTVCusvR21TRzC5An8mjUrmFi1dv7P2G9
vMb9S42GvbTgsuqtibda8iCOFf5tjHa/fx3H159v8/djVijUfz7F/cH77+RYNtZMNavfv3d//Pe3
f3xFxJDo/OMnpK0pKGSYmn7/wFSASdv378uBdRluWMu9P8VfXv7+sVGEhuyVJ24rfFamzD0NW633
UEZR/FpquHExrfoKQH1T55ukr9calsoVnX3Rl5X6EOb0vOKE2tWsPEqpwHp0uN4ka91VbP9SRQXw
AaWgQz7R6JrTtkztemRe4lD4NNP2cFPld8tofVgCXx3Mr7SBLwWK+gUiBuhmWhawXhCMqNR/JiJ/
HbS8JAFbyUyt2fT7XCKwgAzEVd9La7FBVpAGhrVWNGSyUfpCPtLo6Ddt007EzuXiY3XX+qT9yFOO
T/i1GQXL5DoM8y6Hc2qLtVf0kwu2HS+DN6qsLev0IclfQ3JzVKocwwK7wQIp3Ja4WJCt0ZA1K6Dt
7FfiU0RwjSoZjF1K+DB/YFHYGhBhbA0gg5o3T1UsfEB5O5OeuwrCz6FX6AUV7JsZcCyS9RoiZNCo
mHRJNRlDE9iATqIASvxoEBjvI3JRZzSLB6Rm5Kg2JEQSVy+DyyctSmEW0ay3MESsV6kUdMqhFw7w
bobA+J7aUXbTSv6FkuQghsZrmCJhlbvZH9MvCZ73kH1hcgHvBCWC/uYN/Wr3ExXmJ23kYteJSu8T
WEkcRRyvKmE910gTNXw5I3gGL2iLF2NK6JVL26aetohJNnlOn2UOSOmRL7emf5gmAkKHBnUUHOiU
jlBDgpnYrnIo8M2gsxZjuA8aVI2q/NRZfm8+6irRF3hziJzGdq2bu5CaZ6u9c5g+b4j+JCs7SXLy
qbLaykaLRAIIYbLqDBVVj5xjRoDAd5V0nyBjcAbNKqs95vgGkQtHbNKNfWtI0HobLdpFs2kHraTy
ML06CwidW41n2FHq10woUBNoF1JoXvOqoQ5qdVRTsY0affEthQUZsJ2wG25YNNSS2Nja8MecMhj2
PrQkS5+ahWWSCNMmqpNfJRBi2RDdMB+eKpPZdWo1gE79bYRokuxH9EDuTSMoWGhwi4lZdYxv4ttc
ySmoaRNEBIECpOU9j51Ubm75/E7uPUOKLKGVwV6DDEBw0Qa+sden+xQ6UobyMm6SlaWo31xJMCDb
52AwP1qQLwFd6dlAqjGL49M49nBnYq/Ra5S7fU7gp3iYjPBqRMUW7GFLxYryhzLIl/G5ySnoZFYv
bxJ6mZXcEn0Vq09KZ452rckf9ZeoWD91muPjLDlcIz7QyJh2skaw8FDz5NY0MXn1wa7V4p7kMDiQ
kbaVIuE4i8EKhW+Aja0BBdp+S4OFY43NQ1bpT6jJcffJqG+nOiRD5f+xdyZLcivp0X0Vmfa4hjEA
LLTJeaqRVZw2MBZZhXlGBAJ4eh2At5tS/2b6TXu1WaMzs8hmVg5AxOfux70fAiozPV+so1HE5jJs
90ZnolpM9a9sKvdT5MiH3Kwp1ZrvMT8/WG3O+qObwoNL6UvkQNkb5VcPCsymBYThwQWF5oK6nUxW
gBsdzHRRfnR+tB3CcWH6BE9d1LPIqFiQqw+3nz/hdib+HrMtjKJUb+nzvgrRf0klu4vSHuEg4uhF
sUbsKIKWDsXPhVUSZvHm+8YwPid8N3l1va8pGECYsUxkUvMcxBNa5dL0KbPv02h9UQn2L7sb4iO5
QwZWiUc4YXIYD0EPjfrx7PTiDvzGVaR2z47GvAd4xUp1jB/rd9U1vwhB8rVFgCwvTjKbu9ZN/W1C
KTP96FspfGBcqmDWRpCNsxuKSzSllzCQ32vCZcBBGXsanHtOXRExMdPpY1K0372mf22r8Z7X/H7u
7FPLglbLDNXUML/EAUOvPHyJxvaxnOej0TSPqUuLm0HVOFWUMJmiMv1wNah2DdzfEYQj6uTRpoUY
azAo68LMt9lC1rBxmG4NT+HoEmAN3XzYmqr4CaYxwVw9fLiC8VZbtOeYYFTOyXs7OMlb0M3ZGWuw
vvoRW37O30VL6TcccsyIWOH84VMv0w9IiNOjNfDpn2Pc6m5IEfhyFcT2UB/KQNGsW8hsn/Xt11yD
leuH6sF5BKM1Gw1VYOW7V9L+9ku4yAVt8q0Y3kQy81U3Sa7W9NRtrXLeY9S/2CVdVt19rNv+Hnf1
4iploG7VEzsb4CoR1BLOROVnI5Fvng0s0bcXqWuZ1VG6Sm064eC6Mrg8j6+pmHtWp+EDtk+bctSE
LWzOvB4Du01jZnMxNDRGs3aRgXMD9gAT82ZgCBLg7SVSRQMi2hdWXCjl0fjF1NQT0nl/7mhC21bU
cuCp9r6YncmK3az41MqBQUiXv5iz/ZMA3b7uJWYeqgsZ1jYeq6cCc4lv5TgIJuHdnIxJ+sDuM2Ei
RnqYgKmKCnWmX8Pajv0WorQhb74TITeZyAxxFOI10cXJymkfjBk5hiWmT9+ZKKhkOmX2jIxgJT0Z
ioF+HtyXso52iZIhzxadpKr0xErHYtDeVODC4AUp15zh2zACCOyLCSYW16XWu5RcouisbJtiDtv3
svlp5eK05qT+r1Xs5X9uFbNoYKJt6n+IlNXjv+TJ1r/wd54sNP+yPN8nZOYu5V//9neWLBR/CdcW
lrB9OtdtsVQV/SNL5vwFF8AKfJeSrSVK9idL5pp/OcIPvcAkl+b6y9/637SJEWz771lNM3QcD6Ov
7bihiZ3Ucf57VnMqh0FVfhpcWif/wsUagwhxpr4COtCG1KxHOGPtCUXTYFiR4oJNGo/Z9GT/MDIH
NlU7FYDmapIXs7o1wfeE7/HZ2WV9nr6m8HBYOH9gbktP0xTiREbNMayrW6DAT8o4+XlqvzhU1uom
cK6N2d1SAF/3cnwFasyMogIPQTTtxTZN52ny8dD0nPOacSlgpBxcVLRyiSriuzMGn9wG6Gc3EEjJ
sUPEXXCLO+YdVCidaWqND85inPcidzjAddkbtQ9uwfLTc5WDDgYm8CUJM/OhtgFJFk6xb7J4vvco
I85Ifm+ixnWe2kq8+6JgYJ+o99QbmB933i0NB312Ay4aGmqzX/SIvxE2bLd2jKvrUtExDt9GMuL3
qeSMh/V+640RVAFLv+bs7RvHvbNdWb5RtXWt+/QU1/P0pKPKPFtyOAdO0XKyzOddVNvZMYICbw3K
PMQK5bPz/HPQNgUdpBFz2+ZhnAFEu9m2DUl9K2Q8Z/LSa9f4M54y2yZ9Ns3XLndObnGeBkB2rdUf
tXcKEy6WlHOiBNIXECTTG1wH+zbJ0Nz7I7W8pObvXSWtoxYFUkv13e3618lOJUkpHPtFwtAtgqNX
ITz2YJUvUZNxarcnFCPFRG4aIVvU+ePQd/ZFCmfENfgsS4vpQb3PBJcuywNrT1H41Un2tq04WWo6
YXz8nmwA3A/HYQUMgvlaGd0NDmN4Y9V3EJ/zoYqPcwiKS2OVmIvkjfCcoiKE8iuV25ch9u4pEioP
lZfqU1qDQlrErZhLRo6sdDQz+a3yYeanM4srNYw7q4q8s21b17GlT67342JPj1SFrW5Jenm9c0jZ
/Cnl/6pqD1nM5ZpoxtEvMGzjyVnyAnkcpLs8nRjdWumwbQz/yasYGahl2u/FQAsCob6TcNKnwh2g
iswQeSOyH4CbzqVRnz0/Dq8zCuCEnaquoy/19LAW3gjKJJC2LPi6l5wP2LG1XNTO4KtnOPN1oj5J
GXZ0Lu3mqeuUc6fYNt0y68PtdIG3XcIBqth2d0aE5EkvCMDb7iqoIL7yjdOMn81r6TZUpodUew0D
U0/iTFs3h/ad+KVgHP7T0H13DFX5LZ4GMCf4qnfLyOSCMmKHPsEPO7p1LF3RjaHXB+OEGlMGx2Kg
Pp3V1sNYuqQEK9aQi380MRlFmjupXLydbnVXWiWgBHhSJ1qoD4KtH8lVAqBugHRPqy1Ocdxdw9R7
J29oD9rHkCeUeyzgs27TsYgxeeRfB6q/I1+xLPHQPb6nCKiHnshZyGa9GzlxWdMkCJOZGxtZjTp2
FiARnxpAiNbswfKCcrFJ6KBmFVQQWu+fCnv+cCNzF+Qg81KG8yGtFKlnvgciPova8LZ2RPgsmtqT
zsqfPO8AKcM/g+dA48bFuw8qB1NSXaMvztt6nPSuBpl2HNJvmil7Di1i35dgDNQc7Klpei05aW/E
NKC2FkiRxUBmrOsZbj53NZrWHEnq4IXO743nuCUMVVXp2W6KB7cfFdNU8RMCHOwnK8MsJdoKiz4b
/imX9hk80LwdChtSXvYI5ZF26yJv9i7hzGrAnrQM9kdhBIj0DyLshi1dPMyASZZuZZRn+8lIDmE7
s38ovzZzl4PwoWiYtnM2EGQP3Ha+9TbmErBxM36aXxDSURZy0paUgR1K0si7SXTfBfSTjav5LdsB
gxMR0i/luw6JIudVN587bJTED6i7qKdbmMKXlmn1s9bhjYqa/D6X7NkHazB2pkJexyWSJjzlWtGI
R+KBfFZpI6PYHoBT431mkX1INbzGWps4Ysb33Cd0MekQeG7qxJ+55h4gZTzOXYiNk0ojpM7plmUJ
56SqfHOF8WqY0dUaybDQiUxXiI25wVBfWi3xE4RbVl/RpegsH+4MIkrRx5/CUj23qvIOs3a6veN6
+R6iLnpColAziXhBJyGwVqO1+CDvH3CXqs+TE0QXmTEa6W1f78ZJ4JdrrOkIF6G8N/2BSK/deHu3
780tsNx+TxHxY5R3AyyN9mZFPR8fD/1izvzpMbegM1kgIWkWmW9DLVEbYz+8BDSrbPKOla1uPGdn
h3j0/dagZSGE9pLYw8mdm1OdyjOTvHJHZRbD2h4XGHR/wrx9NlwU81uh2PGReGx3SqB8NoR30mjk
mhBomBRG8RpMQbE1VPtqmji6grhP9j6b500/aQVhB0e0sA3MYzOvWzdbS860Lu7deuLkGw2HUXR3
qWxuJd06V7hR1Fegmoier4mn6+xhhHkiYud+hi59saFFE41H905LJifpSUU+VnVjsPZ6gQ1yZQd6
NRIoaNDNWLWQziE+pnHzckWeyUXUCU1QPk4Et6LqpW2v/lCeGBQDOE3ZLQWdHx4tiTegMNJtWDFf
IRw4nAFt7YqU9IEOXT4IAfvjxA7uZOPap+6TkTJhShxngVzFL5G/NHTXc3sUUaO2IyVFJzLdXHJR
VT1h3byoZZSUZd6d2yiXt/7QNoa+lR4R6EJ5Z5nX3l6MxHt4luVDn7IMCHNvZzCyjwvjU5Am8ZlW
IwIK8Fhwzc7FjcjvkelCTD6M7G+rWzyFyyB8DTMQocrkpwH7gx839imefWvG4AqkK44nbwfrpd8B
IqFdfYkXyC74ZQ8Tgxv7TKVH+zt0sN5ylyCCT3bQN3W1L3r1SS+s0kAScWxrH6d5aCDZ2oIWhiTL
sRPYw0U0zvcMijHsS8aYTuOQSGmKk8mo2jPldFkPM2Uoe7IVP3Ja0CiTVT/B2TPvX7MgZrm82wVt
du4iCpTeLE+LrUZokmAQIXGzpiGijswrkmVBc4TlgY7RugOdKrnPdSD32A8by/47hndEROZtYA2+
iXOMMOuT1AwT+TqKYVsvJDktPTaJKkfQ7l+7UjD87OHQGN1rlA+kTBdgYeAFgPzwo2X1xCx6uRc3
wY1UH4KlwwdxSmV7WW/ZWOB+31rvrocSUpPTpEyerZHCpuXQ//PWZDvGGUtWp6IU8xSkwxpeUGRm
1zaK8rPifFLJAD9blWfbKsMtW3tk3QbWrwfLbR7XpztiPTsm+EjETKqsWBiA68EZyUtt/twXEIxw
HYgvepFI3EXIUE1cQIxevvY67bCnsZfh2tpBVe2q7tgvcSBXdTy23uxdXt7cLDRo/6hESftiKQvv
/8LMY9BtYHBcbhZev0Do2mC3vq35b6SfJOYUeMtxfcBy68cZIiw+Cv0tbqE6rkT99dafg7OwIddQ
k2uWO2EDOZsXQccm0Xhx4N5cvOWw3u2m/N0kyr3/81DeEAwBDMY6a8Exrq+Ft74s62vV297Ns9Po
YL9U3TBfEg+wIPAusQlmGg9kaoPcWQ79egg+Wlllm2SsJ65nOInymD0KnbPqopXe0v4rTpHpUwr2
z0PY5ePFLOg0yMP5tTQo1YL3Z0AvXD5zKd/PlqnpbEgM4sshUH63N0X/XpjzaG7nkdoMWkZPa2Yo
WjJD62FND/2+Vbmkdxl7UAhvDN/+NAj4VsXpMhDtgYUj5z6GDpzVcR9lLb+pSOV91HXxUbszc3kG
tM+hTyXb+sMVTOy0uMyHVts4d2fUbbmkwkwYtrs/4aRuySqtCSVrCtBl1/tqiD+nwUjtzfIere/F
+kapnD5pUfmfegey1iZaGZTktvzUEsf1nfmXz28/gjZoYJ8go//jg+0zJ2LZfLZlixi6fpA1Zw2c
nBPs+Y4FAd2SvCBcx/9+qdZXiei8wihHNcqZ7cTvl2D9Ldffd2Uw//nNOW1Xh6BLzuWkdo3qgMiZ
zi9KghgU6wpn32A9WeyIfRfWnGd3rL0dVHJzdr/1cUx5vCKOO0BMnWo6dED4Z0Fl4Q6gvSYMhneT
dyXA0qqLcfraLb1lRRBjJ6gK1K4uJC4y4ar7c9CLj9Cn2abH1Be6hdyLmXEnthTTrxenmfesEiaN
WChbg8ahOHrsBHs3I+FC78oLpFkQBbY4u737XA/1J/LAXDFR2t3ZhjTC4t0q8cKH1Z1Wd1lV/bR8
6zPwQTqFDMZn45h+Kc3PWYJHogiar7Gqvtp+JLaZw1fAKrP7LqkKCA/6ycRNVrfZYdS4SmBaIBOQ
0xfKAVXBzrNj9U7guT9IH8ClOSM2xYU8jdHE0sdXL1ljN9e4G+4GZwxOcZG8ttbkk5jI9qabU8lA
tPRsmVxfY3M4y8CnacOBvQGTPyyDl8wpTVSq9Bq8GcwJYIeXp0kG47NH2+Q4BerS001TdD+1/RTM
z/Bm0wM0U/yuZX5LPP3GhoTZtWHcGzC6N7ZLwwVckF1ELSOTiBKFMPJjZg4G71j3KYu9h6p4nIL8
F8PoGYd5wgm0iH/0ksWKMTHoN2V+CzxND6WvTl7WPAcdvbts9WywU1Ygal6u4TH3qeFINIFVtyz2
0VjeyRqUyZypO1N/jnxkuwHKM23o26Hr+EpY6KJIDQCFh53fNK9BwbWOMm4sAayrgpz4wUChg14E
7R+9p156EXxXvAhzguNAjpRyhsL71BX5JSjN57YYMNZBUWy6+Wdus6dWWYiXfOyf3MgnRo+xtitC
IhoF1hrtAPyyX6cowtUGbBrK73vXOd1OOu1Z2omPQ0g+lo3aJzUKk74OYbag9D76dCAUM4TJDoxF
bmvv1mawCrwa2YuuIatN/X3mYXdozP65bMCS4snNmItWQ/pGR+IzmAVIyrm4KyY8lkFe3Ricn5xq
ugzldM0RtHKVxxvl6p+VtO4Jqr7Onf8pt8JvoZDRFql+S2+YdzYd/KtNi2eiwSxrokTmUPNYkx47
Ib/WdfnMs9xYiqEzrMYAZCIbL7coDtqpKJNGs2NSspix2Ln7Kc0hvA0xvvfCZeGY782TpWbmNUr4
uMaxkLsYqD0Xj7hTho+p7r9CFybzEGGr7vuvcN0iWJeY/m2BEygIJAbW2N8MOsdgnrbpsZqNb10F
oCiyai4FRIfGd7/u/UMUIEpQUfDDxKvXmQZ1GjZy4zBzOhDSAqRUDNC8A/BJCwJkMSLErJWNIr2K
ynrpA2oYA0LxABLKXWZTdeZ0qGe8ai3rZNTFUo1X2ffTDrHkNHngN3t3gFk4mu0xUOCZsuqjaGl1
UqL5Grg2qUMV7mvLeh/wMEJXUfcNS6wNwllPSiaE9NsQp4kVzik3wZeRPk95Ml0lRZKbWB2dnCx6
UybhycwFco9vXDJqYm+mHd8Sqn/pYTSzRyLWmOw759h7eGuTrtjW6HVM43FdFto/MOL/YGWB012q
dst31Ldj66LLz2hhT+yLZyBvJI3CkpW1kB+ODAl6tQwkOueH9uhunkGiV/RhEhl1rxKq4BYExkYH
YA+k8wtGq7+fs1nTAEGLUo4V1yVg4wQE40rMlYBTUH5t7IPtJsz4/25MZBE/ql4pG3/sK6axZY5u
bQ6udWEB+5mrBqa6iEHgRF10PLJV88dbLamzyuY3YTpkJDG/wCUyxP1QeA9miIeqMBDwKeLdwLo4
0TmBxy9hLECvNVJf8AHrB6+4sLwtIC+5y/y02ELUQspsvvZMrG+c1miO59304u6Dscd06HSzc9y8
OdHW9KnlHARzuf1IihG9KuLyWXbvCVMUgo8fQTZBL6wo6CsGCiKKJ7g1OZ0JgohPad6GTj64bfGL
S8yt50R2APnPmmP4KlXwziVdbR2NMkjK+mKV5jnLfuWemPbjDFtHjFwbM9Zk0nW2dh/0TK8OGS1K
/MaMQTxqbsgPawZeGV78eonLKiO+lNGuDsJHS0ngGQZnGVa1ZHPMkUpqd+lXm403X3YewUiA7DSf
cz5In7scgLSg0X4jSoHSKEHO8y9Zhf9IeSeWoKAB1OLSlqPoeJZ3daS3lut+77Rfsc6U47EuvZM5
v3cBX/nSCuE3wr9xsANsA55aPWC4s5mfoyrJS1sn3ygZB+6DMbsl565GxLq5n54iLxKIdSmsfh0T
VaYiY+M6D66cqdtrMZnlmHxr04LFYYvnPsNEPQZ5dmq9k+O0480QwVsSencGu7CdcLFIVu5Llc/4
SbOckouaE1os1WOEs0N2zWlMo2xrl/oejqp75/CpTiEKzxnURtcZPS5ftjwklxwL0E4DSUs5S2wN
gYnSKhDM5zr+knr7cugJn0gsco3cuJ71HPPRL6yDQ2+b548/cyd/qeVdD++FGmiwW/QRhVslbfZM
IWyccmYCJ4DsEnhF+EofJ3XUtBReGJORAjTJnsEXII7bCcrc7MeknOSucL/kzLc3f+DivhKU6VUE
farmBczdCzIjGvuGRk4mXgyHGnqC9syCwSUTqZrSnIt//FHqqKFewzWPPsxhsiFiORnqk+EUd1zm
tnkiw3t0RsDPuvqUqbd0uEZ26+0HlkRYNCPwqY7z2g0o7w0uk8HPf4QRxk+0iO40FerbbOk31k17
Ky6+mwQmRoxnT1FW7xw6C7Zd+uQUPJ/eH3/pxD0zqbwZZeDiK1yME+4Pz5uwD4KfYaN8nk22V+lQ
vIN1ewacqzZDP+w8J3trbPdtZuKxawZj4FzEVlPyqQsC485OVYaVE5iKlhjceU84DedY3fyY/b4h
4S7T84drsN6OWAqo//CeHeghW1xVe6909oMVQrEGiGIXGR0M8zJKGsvPVAPUe+n3DcNM5yyckr4E
T14ngLyXRLgPvgX1twwyY1OXodgBSiIUA7fczHHXsBsYNr4C5aG7vL0lIqSrumx2DFR62lh/VEpV
O9P82TZDhBkDZ3CT2AcpiHE1ZvhjbCpMK4RSyi1TpxmBFvJBsAzMpTXd/PZ+nBlahF39UhZ+x/5q
gixgOT0Zr8IsNlQ+D5f1vtnGA6Mmdl2fi35Bta9zhDLN5GW9/+eQNgmnC48zvVH5Fz2REUms0YFF
bia7afl/MEz+gXTdswV83kh+/WbAVxpKtpj0gQXPf4XBr0R4hb2LkF6QbevlH820V/Qn5YJyMeH+
zOW3gFEGcIZQYuYr2GROVI5WQ4VGXQXz0nCmuK7Q5cdEIMaEKFEdKF3jwBO4YTqqjuvjpviW2e50
TksxXhxJ/2kgWQjOk2fRklR3dNiSK+4GlJH1ri8GUGt1gxF4GW2ky5AjMduyOWFm3MQt3DjkLlI0
1Uz0cxmIYExkE77SRv55KAYzxQ4zE02CYXxZWx505DxbMFIPeVq8eKPdHTzKOC/rYWXVzxg9Mzpu
TtGycc4y0GPJclhv/XmsNsfHYSRP1fmkMyhsVJc4mjBgCLxXv+//ebDqQEV4BT68pW2rmId9l4vm
ZHhsjmbd0PWWRYhFnZfJDc1Pw6VYxlltFeBcaDPCD0WG6U2ibhkZf08Yfn9p2pkA5nLLXQ7rreVP
4IQaTk5IFqIfXOqZksfA8Ze8l8ST40iK+kzb4lcUnbtlwWZfSmHb9KpwS2VtfPZRPtXSZBitpYbe
CLvM7/KH9bEs5sy53rIwo21MKRhwVvLdctbOq5bVhJEQDI4A8uZ0Hy53Ko+HXaBx55x3DJsrWcfl
0P3z1r/cZcHb7/OG1Nf6/IxaO3yUd1bPL2wuDY3rYX14GgZA+PWT7GcCEGwTckLn2b3lJtwFsGhD
/OKQs0gAXONYODGWJzPNlBIvh/XuehDtQF6je84brsRwDuXFr37/+//lSSwvEo3FPsG05XmsPwHz
CHSCJXOyFHRHwYvbdqR5pmYrkyZmz7WpW/NLGbNZmX3Mp2kCjCEDJOdNPqkF7UQnUhFO17j3+LNw
59WMtA3FNLuPhptlQ0vTQfYj18Uba6Bt4dCaNlEJt7PqFCd79VoPfEpyeH1JDbNizk2J0iNNsKu8
XLoCgRhN7CUMxEOV9uXeYlBxcCb3OrCjGXTlHaluErvOSHYf5k6z3zzOEXVzdhdfGfp2PHLuUuu1
ttS7UfAbCBX0mzjD+j3hnUcp5ZOr/Eu8AMh8BTHUIIXTCozy/2caYec4TP8/04igJPt/Mo1cf1T9
j/7f/+031fj86z/+3fr9V/5hG3H/wngLTdikcMYNbSv8p3XEMu2/8AvaeECoeaQ3GNPGP6wj5l/m
8h9f2CHkYM/hOfSIOsl//Lsj/gpDM7AChicisIRr/a+sI6b5/1pHQuh1gWMJzwlsIRZ++n/BZCPP
BAWLD3G1oujsZIV5G11p3vxh1JeZE1JspuJYTQ1hHNmqa7pMxd2ePmP8eJz3pR8ApJ3TetOLFPPp
8tjaTbLeWmtJ/tzFlbFVQ+ed1h9W0feUEszz2rRjLRPp9Zaz3OqkdAB0n/48/Odn62PFWtLz58dD
3XMCcvJrt2KrEhZzhxSCg0c8kGzlN1XW1qEINypqjfPMhuqSm0gFjujKbdAnzE/kgrWiGTYlLFMn
+1m0zakLKSXaYtGm2lSDNjd2Y2Ik18JO9R5u+ocaZHv0LZW4t67sQXd0hDhKz7yshz7iRIZy9oVt
Dh5eR/MtNXm9zw1R5+V1ZFt4AMBpHOHY/n0JXUuQ/uWuRlyZsQuD59UPfgHZ1EtgERazvFuXKRZs
E9zFdIQtjS/rofDYlVYI9hsXu3gRLZAF2L3bzCabsB6MmWvxZr2JONOcCn7nuowRiRTG1z9PY30u
8/L81lvrgecxHHpzhA/Bxb39Z0nTemt9bKgRFZD1ThVQ4BNDZ0z7qDoZU0xRY4YMtsIrkr1rIBs7
AUW9CHz/uJSaaMT439VJo2ZB8miIBlHxfJhV8kmHqb7U2ksvs3lIl244kTKGZspA/S6z9yjtSFw1
wGJmzD96JjvgEhg5Bkg46wogLZ0Dmkl90g+xocILAnjGji1T+0qS13NqHBVmr4jmmuCogA1ZZUpD
xUz5vNtgpK1bYtBrz9BoYUpoWustrIPbWle0VgKtB1uW5skM1Ha9l9Z1cAhkcpcxR2Z+ucgn62Ht
o1pv1ZOnCEA+oz9gWkeXE3yrwIMzn20xmZ+pH2cleAiSKD1VPp/MMJP7MKppJxcFcddlGTo2IUmD
mv69dUGaBKTIBzv8CFtoJOApGQHMy4X3959uyhhz5/on3f5d998i6Au96ZxU5ka8uvLJZdB1sHzf
3FvK/mn0zsQqr8PvYFHrtq7JWiwnF1nOE4RrXChlkzW7MuoIhy+qj5gCvkvtAnpbXwYvt5qD2TTP
//K7r11ctGxioog6gzw4e5FhEZ8Q1P6u4Fq/mwtf8e+vKcIgK6DKO0l/Wy6SgJsavzoFqs4o0ZVn
mKcDS/GxD7tNm4QhXADNrgrH636OMLAUBj7PRGHjEZQTQldrXoTOwKYoX1z8jpIhQ4DDkSE486o9
5nlKElRT8xiVp34Yzcu4SKL4gHuTVIG9yEtr0ZcwFMwre8EMBhOpRT7kNggITL9BBSckmsi1RZJR
VZol3a5V3njykba6RRN0XZvAPuRa7BDcbUraO6cy/vGnU8ruwuJg6PgtptFtU6sQ7+4gEMjT4JSr
lK0WyRgWMD0W7kLTCYcg6SyHdRG/3lofC0ZL7XOR/Vy//QGulkvb5pwN2NnjnRIW3I1GMUTB38hn
gsVr61goUxbJ7KAjtvv7KYEKPLVq2K3noPUh6sOHjWvgulDFD2vZa6wbDlQGUu6b3M1KQNtNX5/8
1iOUuPRxrZ+F3zfdRc+WQp3CRUekcO17WKXOPnei4ZKHZDVimxnzzAwKd4lL3ejcLO5rzUJT3SfU
xB7sRWrOaU5iHvdIQYnNFnZ5ZWF8T659HdMlYeHFr8J+mkuipzWqxsDAcWcWAKrWLcx6fsNbddWu
yH6fl4OEnTVAeq54XVqdTKsx6M0dnwy8FyNs5Y3bNHdpTYC4Sen2KiMYZCwJJuapdb4z5zTeMTGi
BzvrbkgxeB0Xdidy3t/UTgIhsHmM4VTKkJT1Ev+yyFWz6+Jcvd6Ff/+LDkMJtKKhP3n5p4Y04bTn
O+9T7lj7Oi2L60gS80qikHnHhYJDTBLZsmZcb64Hf3nw9y27z7ATcdrs4trbUnpCtxVceKQ0Frox
s+yzY8MQmc2ipPhbllc5imZfGzUj/8Eb96LCQF9N7Ht1K7NzVKIq4DOATBYl2QUwy8y4+2KanGFj
PkUHNy+fqx4a0+CwTyKqgBQPSBlQflmz6XKyvj77KCehvVwL1sdwzNi7sMDlXY6c5xlbTkfL9M5+
taQhWhVaGAfa5BiFDVLM6J9TUdwp8LancdQzNEuylBNTWBW5EU7WCUqH48X7ILfOAahSFtrxseVP
XVGe1DUEI9LqfU6kw9JNdBDMyk16pnmnyo4K2PXWekhYCB0dHwpPuC2HpYorls+aZHQmIP2mKj7J
1k3YlWNMoJATYz/fg/VAeWVGu1D1WS5Zw3QR4otlsbMeoJ/TYNiU2XlpV/OjJcP4+wchQSKKSsri
vdPjQ+k34822Us5fQ0wxsk0yqrOesxqMFkrTDxuFrFuibU2hvqRx/WPqWbw5Y0eI0pDA9yYT3RcZ
cvI/Eatb6GeOuesn/5JGFK/q8XPhQTCIhMxguHyZ8qLf0xC7eAEVcTIMcBg6L7nB+QU4/Knz2i+l
Ei95pCnXo5/yuLhOvaLZ98zDR76MjBrSuyHyiqOdEAdGKDgWBBW3Xhp+Lq30NozzdBKOc2gm5wN3
xn09IdPIyN7rpWAG6+X8uQtjiBquOjhLRa3ftZ+FAtWTFp/9QZf3KGelA1SiShfEfUb4kJ6D+z43
b2ZaqwP1Rt/9Gp1rJj7nsH7aY/wnKl6Vp8wHAiw0SQhWjKeiRaUu/GHY1brY1X29XAd+NHVPVVTT
Etir7RxZfG+ddD7Yj20iXmm1ufAv+0nZPEQpEzaPTsoNZWXkgBXgSEoatgHtOgc6JSXsFdXvcKkC
QnLLl9QO812TjmAjZm197rkmBcr8YIIL1bAwfg6mIw6qaHcIfzBkZwFEL2L1p8UvS/G/WJZfLEay
oPNUfASWvhkqKhKymUVGqGexL+d0T8fnMVY9XzorvurmHGUE6qgwRbQwgbT0ztdpGq0nRY5zS9xH
avgcwi5i5nnfW69OyEahW07QlkMfUD8e+QebeODZpULnRk/Zj6D2mDEwjvepAGPklxY75xENOnvO
07Lf2A7kaVn6ZyeAw4Slbdhr4OPCIxQP5EkLhFZMxs3B8EicYWZ+tdsWUM00F9u+QuUYAvB6MNCA
B9rbuhLOodDuLpn99Jgm1TeFppWm2VLBk+wrv7MYCwEyIpUKa8xQ3wMJlChMzM+jt/gfxPOIUHNy
6+BbPpVgJDwXJiZpzv5O2EpuCfjgBdb1eCexUFZYuhjvWhvTCYaDNYffimC8M0KeqXqRJLkFzh1B
9x1nOrSYpLPRUpNXF5GhaHrzNLMJ3aRp/Tg4DH7qHFHRHfnjGpA+8Zn+u89/R8xnCwvHaxLSgpn/
iuOh2TVzdhu8giVp3zDdxWHujA6Qa1s9TXGC1XBCpe1sAOle+KuPO06ELpYJt/bzo1D0pRmmFrt6
POlIPFAxG/ItBrBTlC5BTvT4wUdcbKRGfApzcNvesaDYmP2JP+0SbARkr1GBqRYv1Sdkjl90cR4b
i1/c7ANm/KCkw/pLrKu3OKE5Zh4Zw6CyhNQD+FDP/eSt9rXJUEJ+s0y3eLMG8UNBwxjZLuPXk19p
1GMP5TNjGSrsErHn7xjfJRPkJQuH/H+ydybLjStblv2V+gGkuQOObsoO7CRSVBuawKJF3/f4+lrg
vflU+exWWVaNaxA0UaIUEgm6Hz9n77UhsQH+LSuLM9Md+tuPcbxTbBscscwSWtYXAPj+0f1BX5/L
7995l8f905f/Hz+XRfWDq5XRMr9qDaqju2vdWHZcOS5Str8M7ctRJ1puvu4Od2f7/b5FzbhDY/1Q
+zkY4JkK5f5Ra4nyEAj6Poy5tYwzw/3T95tsedTXQ78+d/8IUx/V2//2y18/Ji7Mv/+z6TnpkQ5+
/SChmcFhCgXcOX6rrwf+L//B18/pE38pF5WVcDr+1x9QUDl7ftoeGPq527ms3uNlj4uWMr7DyLxJ
atyu6f20ff/k/ebrMV+fK6Ylgvfr/r89xu6BSeUonrCuwY1bfv7XzddjkRlSYX7dvz/m7u7/+lze
laSW//XIf/zNOtdA9ubksAO/fhypRi0hYvFTqWqCCorBvkrmwbtc0i3vG472XzfWUnXd71bTVK0G
H8EtngJqrb5c2ihfX//r/j9/Tf3rp9wfn9Qh88mx4CxLHig1Ob8d9sOoF8wH7kfhlNnfcLl/OCub
Q8VYAddCM340F0HV/aOvm3t48NddgYg+ZTHdf33q/lGuYe22mnHAG4HS8Our9+//p8/xjon+zia+
P/rrMURtPZWgGwAvG5LEnJ6bOv+tWRno21JzvP/fwvzvtDBpE8r/YwvzkbFG+D/W3+sC0/x/ccD9
/a1/tzJt8z+UqROm41imrf9ldfvbBUfYGtQDSwmOgIvTzSDL7O9WJv1Kk/RDA2msMHS+DYPcf7Yy
jf/goWSg6SQBC0kO2v9NK9OQOglx/yWx0JVKN5ivmJZOPIxh/5sLzk7GKqvTJt5H9F09ayxfTYc4
XUD027zUu6fYsMOnIB6OeSZTFBgcFI1SGLe8Y2SeZGRAmFlJ0Ztbt1KrWMGwP+yiGaUDnlvCgGdl
XnsyloKyv1odYrAgj58LDVhaGg3gA7uyfDfYINjqE8aBn36Xw490B3R5DHJPyYx1JeAksmojaT9V
7oxzwfSzZzsBZBtYAchYRmSOrk27Vpf6ycQZeyJUuNvBLvBJKKvMXTlSLxVTM/5sXUAKjtT4za30
pHIr3c/oT7yekM0PUdcbVtzxW0Q5p1Wtib4LkX2cWcU70AOU3KHdHwi6QRkTdK/jxLgh1Ajm7Nq5
fW3ACuExwwpdEpOysoQMX/OAoooiPs3m7ET/93GanyafyXXvVN9d2803cZJ4kj7LLotMOmIWYAYO
Irth2JZFKx8NI3p3KXG2thVuqjnrz2527p1kOjU+PnqerDfR1hvM9MYhdueXwmIEjbG63liW+q1h
IisK/jvBLGqTzJUNinEExwZhLSzDPdPIW5ew7dj682DrRJoqvGJCEtalmsLT4G43nfsGee8JAU1+
DbrxA7XdsMvGFLRIFg+UYF2xd71kCPodtTh6NbBL4AfkVY39La97ibM3hjCXpQRk8Sfo1llzUgjZ
ScWcnbC8thaoDls8vQ1i9VWn6vjNR3qnopmQHFSlmGpksS/VL95H1T6JMwSlkyUukQsk3S+MlybB
hr3FxLfojS6OnulrtGIlibk9+bumPnql3o47kxdnh07NU2Lqd0QF1gfiUTTYdRiq82wCbBxX3b5N
qOi0EpKEHLQ/RSN+lJqY9lNQGU9COxLnaRwkWXJnk84Dwzzq0NSn5UJgWnA0yKaCVlilwB0idGN+
7Hqt5eRrNnfjyjEWKGSfNcgg0s/aEMm5XG7sGZ0Ezah9yM56EknKdR/CRmkMRDqcem33NhMA/eBE
o/6AqzXbNKlKiOCLn5Oo3EVcWUcHd+RmiCfsLX68xPKurcqxnkZjAr4bYmq1mmrRp9ULnzcnO11E
/jaoQPSVCjloHGQkpmrk32kYLInFRg5bRDZHBq3btMX0lk86xgeeciwFODhiOp+wKehpEvjk6RkM
cGOy+p3dlVsJqWP1Mox5dxrr8AetqPRQVwjRTVwEuRNzShQo5xywlLNdI/yYbwNKkaoq7SudvXyd
yeXPnzBp5QaM6VGr5g2SpBY6Ahdr6ZM2y5mGibFcRKt94pyiIXkXoaqvbqE/W0HCudwwHvTAeQux
+53SIdw0DSjHnhbFB1MNz66hz+SswA+8d97NNiC6sZHY7FIo0KMO1sw2ubij+JT78CsNDWdmmBdQ
mzvf8ro2IQw5RrrZiR7c1JQ6EPsT3mhqwbkhBNgM6ag/GhHZCrERoqLBNaqqCsVVER9FRYzjq+am
21ZFSKT0GKZ5XTsHF6cN3WXkFg6RbZy93nKy7S42MklbFgI88Ngfxex+OG4bEWbMZDc2s29MoYBa
Kn9XOVrxbUkVnIS9w25VgvVp80fLHcdbGUlIU3YJJ3CawWM4kFKZsdlYiU1rrbSsu7R2rT+pRFz0
CiaCM9hP85xoBC7TAnQCq3+sXIIrncqGdwO3rVgSt+K3YAjmrZOV8PQ2RQ/XnZh2OLcSVW1v4y9u
MtvdAkZajp4hJztdi2E2aj9M2i/Psa9fChC5wI+6B0tYTFsI9NmyDxVnqzYgW3fv2KfsJ/lb2KF+
Kbn6t4R3isfGZVadOzYJNWNPyJk7wy3psG5GPb34ukGGX9nfg8h33wx6yI+qlkfcv5ieSn/Yd7EG
SjzORmDEmr6bhOnuLIKeMww8V0YIxWdsDshyDO11EsaJ0KXutQBdqPuwy6TtbHTGHzvREiWJMIs4
Ib2DvFSEZzOv2DxoYMJ7VNOpcpKPNJLPQTRqJ8cH7pSkyUs9/Sx7/9JhlXqNNe0DwtWpRJ63mRML
DZlOS0QPO3CrJk9tRveKc0pVP+ohM5AJNvQ8TJ+zyD+nRfrXky296+rKJaU3hzAYTA3ymDbau1zx
mxYQw5NLppMyfgVF6L5VARK4WQTXyEkZ+idO+BxPCR33KbqNgrypvOZfHsPzDDGBMvDfSEhSJ9Xo
4T6q8o8lp2k9JFlxLJMQMo0zZ944a7HX+2UHUyLWPSvU90gcipcuBRmRN9noWbJwLw4JXILpCAoN
u12bvSnOLqIl8qpax3Nma6CLkEHfzsWAK0zRlpjy4HHQXAVA1/rUSSWUvaW/DrKAhRLL64zdbV0r
y7wprqFgICWEuf+x9SXSRFM3PXbqcqOnpAsR5f6HsJnvJAfKt0meRJ+7b1M63CiMvs+EvK+rqXG3
Kmleg94NweGLrjmDR9qWifM9VNNA3NDwUSJdkgaQ5qos1o1bJhjY5emvjcSe4kPoQMScYltuEVaI
fd2wJ3ZdS/8uayWHuQpou2qyq5uC1Zr173olzCcIp/JA19Y46yj18JSwU4cKopdCCbivW+QRtQyL
F1RP89Z12NY7vaZhV0z1PjWa4lTrRnxgEimxek3AMVJnz9udTtrw00pvqT/7p2r0Y6+VTgwALJG3
JIVd3/buyagKr4eMc2xMjsu2cQk6Rdpg+zg2ZXBSMjrWU1EcyqQ14NVpp370550M4TqaTdk8Na5/
clmAzgVsnnWYZInX1I117vPwaFUCOWGJathO09/4m6gKtCVMZXgCG0RWXdCMt0B0z22jmS+1bBHH
WcCJZSUISgs8jQbkmRiB1MCM7rTTr1qA6c5dUkJCQtfCyKEXNpN6hLMeibyZoN+aaPmvSJT0PV7n
FfL27HNQlrPTBXD/AaKhlejiMUq59ouyzvfhNIodr7SBNvmb4wbAHCvMyVuj1YLDMMMgnB130xdO
d+mtjuIxJo19qiR4Fz+gi2yCwHUqZ1X3eni2zOJ3V4/Ayke5s0KO+xgo8NEPTn01NO19KOBgq+q5
tbXimUnJUkYkorDWM83oLJc7wUxpMyRd/tFXpCeytGnzVZrJTzum7FB6s6lUaT841IUbdHm1F85I
zG33W27CqlTDRS0qSBUC/ZqZpVbNWsi4eZI6yrS2tU8YHncQseSZjklLEPIp7ac/oDBDAgNQ0OcB
VlBlRwZEdmYVcZ4lpxYrYRf5E7GZ2OHbOm6vGaXWiGV6G8TdlZo1O2c8i2vLHlGzqiDF8pkka6ER
bdEbARIC23rLdBw8WjKLfVZgAtfthC5cL9pTAm+SCJEIFXGBZN6ZXhUUH8/Q/RdbA6fXViLyzHi4
hIvHYHFH5yXehLnlPd/yG2GifUELqPtO/bEMeSmDSpRhl1LlW8IIn1wcAYeESTxx8ojkmWu4chJH
Uz/S5ZWPVQzIiUJmpmFc5rTw+/GWqfItVIgsO7M8gM9i7yznWwJbR0Th9FAwLx/RNlyLIF93eNIO
zaiMgzYCjbSgFxsaRXg9ANPqaafvwjT/ledsub5mROckZ+ATTUA7w9Zm9uH02JNGixHA5KPK1GDj
VKFm7xpnLtZMeMJzk/TvWR2rw70Y4veF+Dk64BrK5waD8HIKADgHWNYfZvdsL86MjmGBh5n02R59
7M8yindVSG4xiNkHvn5MUclsrAQA/iKTBuA/11s59AYaaBis96JssAciP3E/8JQsONY2dk/oRj/j
AiRvreXpmRlWdehzkW9sLUrO5sCMnzPR1rWncrHRTVsXpc6+oweJBivZotbjvxpTfDQG/iCrmNwt
SWnl1iTxFVNSMdwMd5KPNTqz+xcjIB78WiUgsJJAXV/Dy2xmt4Bm4rpgOQ4tTE0FLdX11COnrii2
Mf+TbhTpVUpV6R4IY4bmElFTa7VBBGiGhCHjqiQAO/JCQ8eZ5jzkLoBCfjLudsGsdnLybdF99joV
lsk5gK672MZq/GM7pbNpXPbUtE1+olHiDWkw38FQxFslCbV1rvCjBI0xb4a5jjxC1gn7ThMC+rTs
CGHtoAeonqOm1R+LUsYzwojQ3xuaziUQ6hWhhfFHnBBqhZEdG9myDPDSbZv0LbbIVm1m3YQciiWq
rRJo18xk2mIY9lYNCEPXg0d3yPMXWeaQjqmAmXXvAwrGjT6y1vsTSEs1js+ZsCAAtgIshW8sxAJ2
upEDi0iJvs266GVuMItESV2gSLdwPy20B/sZKzSK3nJmFU26jA3cIrvL8mvP1rTeS+Pp3Y0r+ei3
drpOG3/YuMtlWROvwqysP2ZJ8lBO5XsUwhxOLaCOMCGgkObTN8gPSDgV4cdx4Vs7pxmhSIN4WFVR
8tEBAQVoDwk66WYYUA5UNF3Lj+YAu7XyC3tHOzM4qhHru66qg6zMX9Kp+y0QGX9dLCMbBlzafgz8
gX21MTZTXyS8SKT7cOCOnIk+fps9T8zs1kMv/xTUL9se9sE2DPqfE7Y4ADkA0yrlnFsOn+uwUfxx
WeXsOysCyDDwVosyVIzDpAW7ugIIWCaYXpMEp34BSGM36Q6Dx9rZNw0QfCWxWkS2sPeQ4ijspPWQ
yKh40JRxtLChc/D1xU6qLkCxb/6MDGKbRUU82BDo3uS39d7yXAnkEwMzzCLWbRhn1XfLnH4286Hl
3Lmfm9F9KEmtZ/STY3L0tUM5Js2+HmMA8LYx3qQ+WryGS+x3Cc6ZXgfULzyruT77D6Pff3Jy5QFp
j6rFad8dDAOHUjfba11c84jQ+DxsLz77kado5WyqkueFppXXGRtjTt3zPPQ2CSO8F01YQTtRJ3Ij
AgIyomb+7cSz3IzVGFOKcwiLJ+ec6pp8scig5BWZU3LSy4qoLWwhgcxvoV8fDFNvL4x2ixVu2dCz
nGTjOhnk7vxxLHR11gc7PRCMTi61nTPIlXZDesM0N1sJ/mJVNBnQbj+GX4DhiUody8lk5vJRtAzR
yNVF0eC/hcjBOlFisozdbiMNqp0ib2BHz+fZzbyIsOFHTgSt17lEr+KIEFvUOiVIFqdeW4Yu1nLZ
Akccs2ffjV+tuh3PpWSfm5L9PNVXmFPTCbUuqbp+88JoMmuMdm0vPhTOHV7c5s61HQVmC23p57wl
I0WXsBzrQFxsQU1Em9cNiVMB9FK9k9tdSuIS2C5nr/LNDogb06yo1vu9zTEzy8PhoM3Ok8waeS1w
NMJn6sRQXEuZ7WTTYjxDc7fR2A4OSKLXdYc5Zc61/ZRPwzrTAeAlxCJvbMWMSg7RYZIPHcdhMPjD
R9pqzVtFLqzW5z9aTYueVRp9+HEPJMYPP+87Vkywt9/kNqRKKCzFTPQSjZhZWjVUb9YXozYeEh1w
YNi1vccipx9YVijZn4ygTd9Cw8AtYG8Gw+Vvw+Bb4vjxsqjXL4MgeKBo/MDDDZlDyxBIO6wCOaEr
5cs8AeWvY7F3IR4te/Wjvvy1o2ZgVctVdHDjofWM0K4OQNztkXovGEgvZs5gAj+nnKtinV6ThF8+
29MVRNZeQOu8jZSA+nTLzK78FmsFLj8cG7kBYsuBdZfECvlyHv+JVS0eTGhiZhZWK0WL9wCZTzFg
1mliNCJ8tLaY7J1DNRJYasXrxid7Ihy0A6Cx5BRhm1wHiQuuC17FQ14U2r5yuufCHRarXSIOfVbv
QQrmXh+6CDUSHDJqCqOHdDB1JOXoqYKJFCt3VOoHc+5VpQ6lOTQfEvajknQ1V6zkFwVEep/GPiU+
qQrAWNwHUfxyxtYbx2pa101L3rtwv4Uaz5ZDfwYZPq2AgN3t2mTyJgCqotHnNENlM1yrT0fNTFeM
muk7WjaF4/WcZZp5C0OA+414D/vW+Ay0D9/XoKUY5hEYpH+AExecYic98scMFwvCH43c2lOgifdp
xDrPLq5tNE2jGZOJJy1GglNGII6QZB3idKCbazjJc46s1J2JjmjMctz2PtdssTRrjaG5QV2kmelg
aY9zmA5zTLJFocB2Q3t+a5KnEXk9rRTrp26EBNxodn4hOZxu5PBCRLUNTv4Q0EM/u+zLugTJbTYj
wQEWiC/Ac8QdWcjL+2yEaeg4Pv3Gji5WbvOfxGl3HH2NtIUhIYYgIPkl0hYdUAcmOgcMtC77YZHe
NcHOLHvS45aORT9DnM0Gmwy0qFCrIp3abR9o2a6qYQ6VuNM8m7f6XNArJyz6WmjTrTA4jafoabqx
698ml0qZ/flxUM7P3izc5ySW7nOJACcY6U046grniOByCaeZlnO8azLroHUC2YbjV8+hSVACxd3D
ECTvDYP5I8slmWj0GZ7oj6yLsUiwH47ZYaTWo60PpriYjH2eEEnAgOA4ySkgYwcaXFRlHgS2bzpd
81XcWdsuha5l2eXeSeq3yvzZ9/OwdDgAQAmkHIkb07Kk/eEEVM7h6B5sK6mORVk9AseisG3y9AlL
wrM1t7ZH9TUeMDg/UuoEjIIBqbthCHSiL5qzn2roAwudjmuFoR9AmItlUSLoKmp6wTWorD6u98ie
aszx1EfsFfHiNwEQ9qOH2AqCGHVlP8nrmKFzcbT8u6Pp5J4ngRcxzWPHmSiHWZLvccDtaE/7tNbh
p7MfWRZNhcAevDiwH21RNUe8wmRvI5xY5AtJetNmY2Uscjy53IhfY0RrMEvwcS8oiDYynwUtlF3r
+59gdQHnFyyT4IIXUgyk6ZqOq8aDtDwWWJTC/QRQbF1XQ4zZT1yoQBDuLvYou1EVmXwaKJdGI8ih
q7ZWy/ZlN124culeIa7Edztb3QU8XHsYQ2dnYh+nbRRtx8Ug1S1+qRFlhsPTRu8WTIhdh1eOFZu6
MjXPyNSjCFyT4BTrEWdg4g1zhR1e58CbMrHVMLRu778nnteZv9fkjJ22xFoYPP9u8UpU+0OsArke
K2uT9s64p6RmcS2IGibTvtgEAjj9zzuvw1pwO8yjBy+bkkO1WIvuNwHlelLY4jBVNAeHgbwhADk9
trgdgub3osZgWxQRa1FwzhYHG57l7miY6R8bkjSZ7B2OH+XY9GnyFlxAgqR5sr1hrH6OJps1g6NC
S85x7X6b/Y870kWfbQXKwQepixbbXm6CBAteEE4QfReRq9Dwn9AC6zZ3gsz9hpZvu3IXN5jm4sIC
0pd4ftef7/nG06gPpPkMP9rQrXeBnjzb1EFMj/GnT9Myl0BqqISzBlgNaSxAMlVKySudJ7d8qv2V
FeUmFkKidzrrSHew2KEnrtHXZ+fJGQ2w/7iJkV8QG5hwyFqNejIgnKbC0HL3R4ANGa6W15b2yxyn
v1HV7UTRE0E4M8hgl7S4VoieCpujNIJwp6MTuvNbdNhjq6mfPs2QJiWkeqpA1L6jdm1GRx6AVxLJ
psN5DzPtCO2hg8dF0kw18UJU+aswZhIahcAmZ2E0c8YrVy5bYEGW7qJWsJDC7lTjn4oBALOMy9mj
P8HFEwRvPTqn12JuJax4G3pSEh7syu52QVn4u7mcXoHOGpv7jGRuivoEloD/6/EsI5ibmtMl35yi
3cQa1YdpNyBnpPkSaqPOnN3GwJVPb/owWlsRtYur3VSMMQIPSD5rdheoj8nSQ06Px0CSiGQkdLnp
WIGbKhmfcJaxnLUK3ZaLAFm+NMdsi7cU2D99+sUuOCw3U1PWO46at7+uy8X8ONFnXGnKelVRD97E
fsncX2b7VkfhTZtAIMxd9d12wXjVtdvh4SOhMxNEanTJn1FMG+W208bSCLjQXFQ3OjRg2sLaqmla
TOeIUZjrKGNf5rZ+1PjmUM+XhiOvMUJVe9mM1wb8uf3ARYnGlR7izuo4t/+kTHHJqHObBtGwps5D
qm50HNdwCCvStd3vjl5+isVqScBdn1AAW89jc52D8VO5kqXALjngDP2HlpfvzU8nfMykBUnOP4sG
m2rfLYdq/bUWzTMc2KOGsxmr4q10iGTVx03IlrD26QVZXbcRkmiZKnNfE0IefM15DRdXo40RYDDi
ZG+60JBwLQ/7YQZoRZZhVRkHphsoVBfPIox4RZOuYyLUUfHOdMiqyguJhBsZMq+tNiK+5jy0HAcr
iRDFnIonJxnlGmQNbDhTz9wNB1bI4MkunKGMDQlxNUUU3BK9ohuRyw4qdPJIKIiOjbKfoueA9hPl
S6AIRCDzxBjmTWj0jI4XuwQtDQHoIoeNYmXAjMdfsckAMN+XYbtx6pqWgYaqxg8J5JyM7FDPah/W
pusFHIikRZ6ZgWCwCwOFtfs/+U0iVseuKke6aDrgWc2AJEcAFMiSPcRA8BFoB8GhuL8ytKhb/Q4v
gnTOIZ/WF/0BbOwxh0rXfYgs+4OCGHaqX12cRRLTlQ5SldGU+6AOhBcttmFQ49+YTHDEiB2yKVHe
beRC6GKGQl43dn4qpUEd3bLKdjOCSMTGq5F6kh5eJ7zAKI6zGfrHrKKsHm0FyG0c3yEFoGR1prdy
+bY7xsupeHUa7YkKAU1i6l/EEoy3bHf3m3JZ21UUY342nWslwtOoh/x9iwGkVvDcGiN9rkyTJdZH
gl8WoYRZEIC87EFAzTrnQiT4xaIi5retfJ73MIAuYICeQ7UA9dGn6EM5/ihA0vpucCxVdylbclWs
hDd6UkzfnYHEnIg5Wgsc7K9dOoCXdv9oSL/3kQ9QqAEZNRbaBwNMRJF59jY+GTk+CJ7Ysmyq3UTh
W1LO0J51gLLkjZdW9bpU/SrO7Bv71bCt2+rmFgRLciid/wLHCQnFaM7sB3eUxP3E/btuZ9+7wBrX
0YSNWkspfzMdDJZ0jR/uUp2YW9dgeTZyhmrobzdIHh1Qq9I5AhTNDzVgAKVLw4PJ9maa7Bks59hE
Ib9tQzchki5VGYaWJRjVwaONDZgIW9dn60qnfh0u1qFU6n8qZR6USR9znA3vvm/TwOoI4vhuCO1F
ReMlXK4UcjBOQWDtwbzeGnQ4nt3A7S/bZKZbxhTB7qdL1+DZ8OPdKCyGk6XlKaN6m/o44PKuH5N2
PBl0hE5KhNvJqNXNqLOKiQRZdpk1nnklW4QAw0vQDxcq2ydOa4TEmXW9xYSvrVVEyrNkgeCsvHEF
eXFwBt4d3klVV5J/1U8Pgyr37TsmVv0wowdf54PBKwfxaavE72aoqJ4KZOesdL4X9TTzBkghNUdA
mG5NfaEjWvuLD7Bx9r5O/oSbluNx6EYvTaFG2EtjzrCLYJe8VLFGjnwYPrFOEBCS0sYwmWxjHZQl
ySKZDJpDVw/QEUiPhKHpLOia7FpkQvAG1rzaqHzPTJp0H0iiAujYqbWuaciMTXEQTrPLA2IHtMz5
FmG4OghJEWMTic5I5FRDyYZI3TEIGC5tgAiAwiStu+9+nP8QvMQryyGp3pRds0G/YayGvvrMLf0T
BW5qtOZJlAbmo/hHLpGwFFOLWsDRBoKRcYJwYCcbkJM14JkQYOat0IcDJx7JLrmKXUFYGV4cpPHM
dt1k1NgM7H5D5fyGo2UJIf8lpLZvJOxfo0QLU0HIc6V5jWOePBATtSczGzBVFb/YDGz3zdTh/PHl
cTB/+4VPYpQKDiZnyXVtkXfnFn+A5qcfLil8ZZMd9CZMPl2vcoHsxlSQ+0ER8Tsb5m+3BKwSNw3k
ITLC/Mw/RSHxZ9YMv6qPyoPRSPjOrgh2wqJBBgMVY2OOV8K2UcS7+BwVzgu4FdYbF8EaBA65iQ0G
nG4RBgT46JfJvO9mlwXuu9fbm0ANvNGgDkxJRIGnAt5U61wQFrhgIhin/LRcqEeCOwN5pbhoJi8l
JQA/R0erUdTWTgtI48mzA5SOgQmR9Hk6h4BO0zOC+eCABGtao2RoHru4vwZ2sysTfYXR+xfte/Pq
dKDD/eqhxQi56QNMPUNEuw4/+4qR2kVywDYzC1NVEHgsUPHeKUpzzVH6I+sOZSp+YXSjN2GMsRe5
+DwYfpWeb+aeT2OI1YoqhZSudH5wJFxb1+639jydxhEQk7LJ36zrBl4Hqi1Iau+GrgjzRGBLjg+5
ca1pt3vdsH/3D1DVI/p/deb3q0kpgjYtYjeseTNuBQO0nR+rT71+MWyDHPkBjUKEtnyZX6H8Qf2x
FY1FuhxNrsJA5pLkT4grnJ2dpDUD5YUhhHdMaWxHRCHoihMU4M01UxmO8R1Dx3YamDcOjLtyRUzt
clpbQJXAVGw8ApYoPmxk5plFHDmroF31DEgwt3Hq0EFkGCwammLY1CTZD3fAZCWWX8ws3WyFGvas
54TlRk1FxFhIDBD94EqcNBOERxAmL2lZydOEP8moNM53fdKsKo0imW3ORjKDHIzYVuIl4rjuNnlQ
LZAwNmkBab0EpoPbHp5rNx1Uig6oJg/LJAoqzIZ8DZPnKaNRsDGi/oddm89zW/dr2vybssTNdLEc
I6NpytiIviOBMt1B1OHOUWN9LBoykCaR7NsuB8qV6rvYH5geooxPldHsxoTnLpDDTasDdx1ydZSJ
eWQwmq4rn3hZ7HGeL/ODOQoyDnUCdAJbhzXWyJ+Mfo21VYKVbGKocLM+XkUMnGu8ccKpj+biTPZ1
Ip+c+bOK+n4F26Wl6TV+WKD73aZmfqN+pINBlMZgi10X8T7Piv4b4h/igFrbJ6YcIHksNS+tCUDn
W3apM97qfOyo9LBVNMtPGSyhdlVB2BbhJeu2SG1aQYfY0MonK8uvcdq6R+Y31kb5059ChAuHzXog
BYG42I5xBGfVjaGHbLy4UXd6EF4ScIC+3yr8mvpzlvbnIHfkwkarVjlXa1mVw0ZoOLQt5habANtv
TSNlVQ7ZNtCCb7UOuSufX8vMm7mi8DngSwDtvgPTBXHaZi8yM0Gv1x7EahTuGd0YbM6yHrHA6CSP
Wh95CgnGaTqELuNzkMUc7k0Q/mODWQ/0LFdDQ+ZMhF3T9FHaDe28FSJ+6SxyDxkfZQrQj49M1JFF
yHvuNUWHuEOiwTGd6wMRmdE8GaETnhhTPQwID1dVakU7iAAnx/LfQ5dIkA72OVZ7+GsKMX9mhvul
i982FsKYjpjqmPp/1ogRkkyMsmnAJ6IACKHLuhIOcPHtsdlJyWXjqNpH3FdpuyqL8KcN4WNdTt/i
x7FTP42Ut+tU5q8lpNgVDrzPCDDBLnQx0oV4hcNZLm3I7JTOHC1yUPmrRQ0GUojD2zEw4m1ZnVpG
8ZHOvuwyCqOej9580wIZbujBOg3ocwqzPQ758k4cqaFZ+8K/Vd6V6Pr2RCKSA7vwQABdebSX6vp+
89ddm4OTNZF0c/eEa1OV0ORIcZosLM+7/f9+czf3f939b3wuw1m9ajl4zm6KRcihcXt3HvexsNdi
5Jw5QcbbObXzLDgSJoU/oTYinvhfvJn7R3fozP2jr5t/+9z97heX5p++TamRw0JkdptGyYSVhljT
uKnDCwEVzjaQM4jIAlIYVgcogg3tmXCOt3lYv6pB/Qq6oCZAJxqwaSb2SlXOKXdCuiOWyHcKOfLa
4lEged1VaxB66W/REJUQ5XoaghNjV0Jx1unQx2euPI8lVt+NEzUJlubxMmh4xsJMbXJzIhxcb5lU
0uYwGdWuVBedAr4+heiO0bGsu3lPs83//JTAFB9U+oc1k/BZwTIHkNrcgm/xzCWZSJffg9joyF5u
gk1O6jYwElZJXPUDZ0Ka7/JY+Po3h6UDrNQmH43PUvevE9ZvIFz0qBhia93wQy8tefKjdiNbhqAW
jJN0GiaenkvtxgY9QwPxY4+iSLdA0S8VpeVrb132RzRu9jzIb62cftNcDTeQB1+B6oOGNibPaNry
WCRJjMcNXc1c61B4HC8pO5KVBk72w1j8mqf4gdqFbVA0b+ih6UvPLAVAHB4pF7YOJ6JVKO1kG8nu
lvn49bQbKiID1pH5OtTW/2TvPJYjR9It/Spjs0cb4HAIH7PZhBYMMqjFBpbJZEJr7U8/H1j33q6u
vtNts59FhVWxyExGBMLxi3O+s6dLj/kOYKhCxJ8tAwoMKDHWcQWHVzQk0hvYE7txnDcgyLs1/TIQ
OGhP/fg45RQO5uLhHnNoiWWFVUuG4dmPensfawKewb05J2CeOO5K/ykzLAJXl45uyuHzMi6aNt40
+7upaW6zvjdOtfL6ddATkBx0v2qHD24HP5x4EtuAopAwyLoPmcDWXkdg8XQn2FVDndn2zTbjRrOJ
8xSwQgnxIJryez33j5ECyWdmABfhzuiVYZFX7+ZY2/05r+F5FpDMWLekMePUUREBwCnIb8csPc/n
vWpIv1ZKHP1IZedZldsOU81BLrbtoaxS9gcd9uMGrYQqeS2sMBdn6elXGsWV7pSF6WyMDlWAPb5K
0XxP1uH7+VvNHYE7jFAm85Zt+Uno2aXzzl+9NL06k31NiJaLohcZoALyzcpElsBgmaH0Q59Q7wjG
T99/kCIeyuU5GSMj58g1dh0zgwFu0AHdBghczSxWeRjkmxm+f2fgX8aMfqijAQzj7Oxtx5xZWmFc
zstzGpMFkt0mRXIq856/d2CmP6+80HPXhhOcIPVz4VAPo3Gl+0/VjiLvvYnoBaUHTsEfh/VcUb5l
EA+T+OI71ms3OSQHYLtsK4skKxenv/eui+xtagY0jWDovTF4t4MoYIsNEH4g1MzURGL38PPWDisz
aUskz7hG2z54s+re3Hl2wnA/nt/TirirKmUeNRB8ug0SyEm+GZmPpVN/mbm3b6I0eegRMqzwsEHX
y/ZjKuOHImKzBaH+xfM9ApMz6nXah63HRorVtJ/c5dAKTSMAz1BKMBidq45TEZt7lTN1GeUNcRDG
oY8bNo4NScwYHdB4R3dWb9HO/MCOmt4UGjZcv51r72FilBOycawQdezaObrPli5qJJSDyRS6BZ/N
A3tHoq+z8YlgE3CZfUIQw7J1KCv1M8F9gJqrJ3UQeu7pmxrQOYzqVcvLHhak3LJePkcCj1aYMt0y
qUjBteI4DYr2Ngpd9lZV8ppUcO7VCCwcN0UNAWJJOM3nUHP6ESbjWC5h4iE64B6I3mmethnmlbWe
laKlIQTRRDPDbmd8Hxaqif1fvASF95P6hrkBPulLYQ3D3mIT4duIgmCnFJlOTkEnSGs0q/vBwpe8
LDS+H3oA2cxMDGKA/eBlSid3he+gwuZKxI89TL9ys/TWvkLqXPf6TMmEKZU7SNptpAifipxCEefE
uBqW2ZPb43yXy4MuB0aEHZvFbxSHJeIXXfG9eTtwV3NFfxbF0vQ0v0ScFgxX+RkUADRWy5nmmuK3
8v1uPcbyRTaARrg0SGSw2XkOzcVH3/ReVWzwsFoDV5lem2WDXfop+IQx/YVcKjoOfmVCQkP97vUS
mHtsvKBXzHUQXxEZgz4E1El3kcrd2Lotd82JPYBJtlvlE4zNOC46a+P3zLyeTkKe3TZ271THSrvQ
VvPlV1viFB3CfeQIfkTYb2PPotg0EWM5ox/fpbK+YX6e7VFkkCEk+wvckSMhjOUDcJ2f+KgfQxnp
d4NkGOWN01duxxd1HR0dvTdEzG204cRscCrUyX5CPm1YvggguIl2xh3IlU0/YxnQEUtUJar4TfTq
HRZn82tuX72I9PrCvIaddOmWRmcjC/t34CFGTcrQwAbsQ3MYBL1hgWDLxouysaIwYuYdfKVaoqPu
9DqakQESWVGQnolEtMHN/OgtEnBVNv6HRS5z1V4703lwa5CxThOmx9aHW5PXz8yoWFxli1sg1zuU
cT+c5CqnOIKcTw66GzubmKU+nwxONq9OfsCJCYGfoaaEgtDvqLKroxMiKknL8rFEI1cRmYK+uDVp
Z+uHEdmoVPbwSRDsyK1ENU9VVJ0SKtuVUzzAVOtuAktv69kqTklsBWgFEHbNdRXigLEwRfE+upGH
fdZnBivmL2VnN0WY7EtIer9FHR39Bsk3zTvxMSMvlOpt545wBevIUdjvJQqLRzxf9Ll4mr6c8GBp
ozpoKlzozro/h5GDY6a3roAC2Z82rBU9170Rfbmfy7G+DJGtrz0wmX0qYGpOjNsuvmved8ilkS+3
xYXIXrarCcPUoTF9zvTeem+FjndxKjyId6wpvh9yesJT+jpGXXUh+KG65E3sbv2K6eof/8kgfw9f
ELwItcos9Xj1u+gtIrCVLo0NT1+Jh8QPnA1c+iW9Oa620IIXmwhBlWkEysRwvFPnAKt2pq5Zp4Hb
HTuvffM8nd6EzvKaV0xugK7Lmzo1np1eqC1zgGLbRb8tQoK4Rc4vrIMAw2gidAaJWtphHYzHF2Rz
jMqxrfCeRpk+tZET3A7oAeyMnOxoTq/+4+imSIigXKz9skcgoaZs3ZBm347IMTFvUBILySypwjRT
chgfjLzwt35gZH9Q7T6n/xV+lVfGamFZ/A/Me9cyLrr2f/9PZ2Gb/fHlhdRGUWpJBz+jwDYoiPYT
2Bb/zD7royCLqy5ODi6oYZC9rbgMnXmKRafuebl2PbOpUyptUq6Y22xdObfcxdn86wJTCqUUYvZs
jjMULcnLN5uxzDNxitPYOCBfyUGLuXm6Giv7P6xQNnTJddl42SasWsLgIYXOlPAoBjL3qctUi/ej
t852ig6/tAgrCC1i9ZgnRQdRBe9ZYY+XVtXJUfT2XUVu5OXvD35etAfAi0+hVbPXktRJAwo4E9ah
Zr/WVgBUrYfeU8G/eRkl8Yd/fRl921peTc8HCyMWxNyfEHJjhCFCCyDh3ej9qobQeu8bKM+pnfig
EA2XCccQv+m3am7R/HgZEHlrsh9QOzrIQbLy2MvMfmD/2t55Uu/QLGBgkTn2F4bdj3xwMeP03pM5
t8YxheiEviS8TmlCVGoMnaR03c/MakCwWnF0L7AhIrmIPrImQ1M06fyFbM1iI0u5EP0jb438M7j1
rP7oT3N9RhJ67QQ+PdnWx469M/VZa70Qkdyu/kQG/G8ut4Xa99fXSdk+JaAgcFV63uJf/dPrVNh9
UEboAg69IIu2yIetG7T7aix5uomYKSWhIaA46s6DiZQ1GnYJ18B+tPv4yHj4NiiUeROxofDmrDl8
G9gS0tMORNGpbc6+cf0LtkV452/JMJyfScK9ncx8IkMBLaMR5O9GkgyPxijPaHj+9XPj7/1vn5zL
E3SRC1vyLxzBYsbFWgwa2bubZUfkpYxPd2Npxx9RRYiaDMuajxJvBNsrubPrFoi3ERO4XhNZT1oU
JXVWHWTiZNvCZ9nK/nSAMNSbz41yIM02OaNuLqtVq0kBZHTV3oW2l/3p31InuvWE3d3OkOkJvUi7
z4Ej0jXn4tUFLbbzCThkJYEr17rVZVtswtD03gOIE0AxsAVO5ovZJe8xDMBnqpt+T26sf5BeLx4y
hOArtEgIMYnyQqJuvDL1cR+xSoAkS2L44PQc67KESlSzNznMmQsaeWNhSzuL6Nr4Qq/q0PIfuenB
8mVDMNZZdFMpN7qlmeVACPBSNskUnNu6eB1ad/gaWHYRdPlR9jOpWy5SUOE8dAM6htRzapIWO/lY
McvfwwqDHURDvTEsjKR5jZzP6wf3rZ7KO6vRzhdH64HpZ0D+84ShNg4AgPR++JQQbbDtLce9xWaH
48LID5guAR5gMkyiHfftZqcNLCrjrtVV+47tDeF4e+Szi393VN2NSHC5LCEHIIaqt8ID6KwQKaDF
kqcEFuyhs5t573RIMYdEeCirOnubUWZEQWm9/+ur0P7nkwj+DDmtthLQM62/fsJY8MSGjSf3oBiY
HkykyzajzYs3vGaDuMYeUAkZNiS0FFqcMxBjjPzITkJCT8dP4Ne2WXaOsSl+5g5zXsnubu+Z7MnN
GYh5Ps8brbB3iBanQL+o6nXnr7yuzdf5zAyybfytTczOGgrWO8I2RBtMR9fwfC5mx3cCj3EOObvK
f/O0l/vUP97HUFPgenNtSc6Baf3lYDGc2tA9zJUDqel3cTqLO8Jew7VLvtltCJo7L0R+KMLiqRQK
mfxg9k90NHfG2NNgNm1/bSUey8ETbH+c8GIEmbsMK21kMniWqwH1d5gPKAcXIaSefli4/1Y21Foo
RMkzH6Jqo9iJpU176xIhKUrnwDg6BdRD8gN5Es4mE7mzq519y/5ro1ln/ZuXwHL/+a0nRlc6yl2o
qCa91T8ertBvKxzBdXQYRDXczVlIchspEVYu3lyv6+516EanOow/PYl2Q8bVKxj8TeOF0871TAZy
uares/SuG6zHbE5RMZPc+JR7IelwpM753ETOTt0Mryp+D5ApXIdx+FlPpnkQ9YzPzZDmi514GxQp
fNLaBL/KXN7BDUa+zxo7KrOXgsXbnY6bVyPsSO4m2ubUGk3/qDzAldDreyZCmzqfKhju5TWrzPGu
YYV8M4Xzh2+2wFeR7REdiTrccV/aOXHuOiHlHeflWyZjc+MKi8sU7u0D+iH7BtbArah7h9Ywxx4y
GpceV9GaKHFnC3WqugPZmmy6WVy+tSWc2cc2o+UfTAIInLkmJsexHvy+Ks993TzYduffTAiiHnKa
wUppFMfoJffsWs8Aw/GcdEW893sHN4X2971W586sWRWMZsyR5987Vp/uDZcA7agL5XY0EKRiUwwJ
2CPQYYlVc1oD0RLylwlp2Y75xy9vJroWNzXkVJ/shLHPgmuWW3dMHLJ9Qr7dtvJRErdEhm9j2vet
aeWgR30P8Z1lpLtYpMXVjPsDklPkezF9eaAZdjsWKT86GpMzmu4W+ihDcyfyg61VW2Ivu5Sj4IXi
ivovY6JnRBif25+OVTH50jNSLj28m57d7nWECAVnJMPNHoNjVUBSGBL6hkZHv+tMXNFtXiwkW3dj
znBU4jD1EeasyGVurk3Wqy0QJHs7zQxc4tlKWa0XaAE91BZzbD7hMy/vs2iK16PLT0aBS62u/ReU
Yivbo+9DYere5P3MgqcKjOd/fbJYAj7xX48WT3iSHGtpSVfJv5TIkUXQyDx4xp5t6rReTIR3mRcE
axTdxNRr+WugiX4oqiTYzFZL3rIn4fhG1gd51CH0BAZ3RgJXolRquraGiI494Cfy+NSTo3ywmiAL
doM3Wgfbdl+7wlxP1ZxfnNJp78gnRLpXD+3KjrLuVgUGoSF+SYN3naI0ui7rvnsKUrwVlvC2cYHq
N2A575skLPtD18EqHPi5kHEKkR0ZdyE7vbgEz68HZ+yJhTKdiyNz1ualBf5blT9YmzOp9stLD2oR
dT/XY+xY3q0gJglYcNzuorFJVrOFdTufu9d8FN51TOOtjdts8ent8uiUQ2P99Ob2GEPWQmh5FeIn
44vhQFo1iqpkpykibj0qXO4k43gAHoL+xE02IwfydgQVjlKSbGIzD/TBdsMrhCwkN7RgrObmI9wL
Z/Ptg3e8sw0uB2hDpQ85E5tV5o7qBRvtJZ1r6BTyvtBorii8bfLtFHZAsF8H7PPElYTK3kps2OTn
FvZdWlCaI0y6QYe5toyKYgOjFylRIzKP0iMyKDR3yNgXUduihEBcjd7FeUpw3jD5IgxtCNBiJmSy
HJSf1rcxehANtmIrQ8x4qCSTkEBdlSIMUAkx0U0gzsLDq/h9xf7/ePt/SyqXPiX3/z3e/gyivP9M
539klX//0H8Afnzrb3BawNorenhXcIP9T7yP+pvDIeBajs0tVjpLY/OfeB/1N/pmZQErt11uLybn
x3/ifdy/SeUr2D6W5I5MDfn/hPf5K9zHF6aFfd0h6p4gB/Hdf/ypeaL2wXYG/vA0TtukWMCm6Tfn
2Z2MY1kFl0W05ni6OWWefMorbCFIfKODOd3HRnZKjHE6Fiz5ybckXshk37TKVDltpw4qoDsuaBZk
35uuIkYuwyXIoPsxNZipjFOOodAFcxugfhhVHBzHevxqBPjpXsNT+q+35PpHyfbniQQSkH9+nrxS
jskZ5eK2N/86k5gI+nNSgU0qIEh3XTrdborT/BDUYGGDJdgwRpuw6lToUXOZDTpdvhaWvmTw1oJk
0NmhsMyXIrBZgJgw+xqHj3iaxOekAfLqBttG2f2JU/jZZeqztvrysTDMn5J94PX7IcvZM3K+sCRR
wU66SCRRMcU4NkBu1Auur9jmLkD13axTbv008DNolQOiino7e1MDRFCMZwpANI+x/JHaJIw2KRZZ
ft+n72AKd0mnUECeT5xe3xkU3w/faOUZ1ftRG/d//7LyOHJ1HqJ+7NBGKMGpGAt9+n6IcHeDL1RE
9iya3e+Hb+y8HQT3U4ymIHA6VmoM45Mdxv53+Due+BpKxK2zpAgoGwC04Vy/lWastskipY16XrNC
ecEmXESsFTfbfeGSB1SmsFmnZf9m9+woQifTn5bEybbcpNMppdbBbQCM98Fd/IZVmQcn6dr4gjEo
o//nP3VnUhL918P314yKulHO3qHC57aP7fY6Ld/QcvktiWAHMUUGywxUbGXGsjcV0CI9i29eQTAO
j2njseRTCDtJFj59/9usIX23r6lRD7sOEjMkanKYQ6SYwOkOVajZ9P5BTF80+4gRu81oTAO8H3wi
0tZqFXT1D5ES2PudlPOdmTPb1j2qM3D/ptjljJpulOvBW4+Gavv9wHI6x+dYxueBafe5L9vFdde/
fH/p+yFc5A9Dro0dOLB79lIkMH5vKr8fKv+3tYSMZgV53qH8qNJsOJakgjlcVLU5eZvvLWhEWvlG
jo5FBquzEo2mMMZVN9T2uSmbmwzIHYpT8eG779AQ0u1Eetzq70k93P7I5rKNl9KgH6xGN2H0LUke
wQSzwsWJ7ZoAn+E8LvDC0CNGqxyWGN5WvSgX3X6wOFRaMMVdrt0jGdrRuZhDd0dc7VOYIOHJnIx8
q2sP3fbUxOkl63Fs1ircRBNWW8E4g2VfePASkuEMIFb5ylT81STfqA02yZlbfXaT4fNeYxaw1wbe
1iNhCb1Eu6ADf6YkGdI90MnmD7z3ZIZIvOrFB0Ygy3fgDmMBYiUNF8Rm+crPe8fvSBYN5RyMVD9t
oxp6N93evovIYUsQMG/yAe4vOyk2YjW4ehS4UjGAcNtzWmM0EdWi1+9+uDozTlN/mDRGiMCf1kXv
Ded+jLJ9FNePYTUPZ8cGXIA4Db37c51rMAaVqVdMrZuVC7BQ5v7WCUe1crOKLUdk7wTEb/rEdh+E
UbOmpC4xDYYHrmK1F7bFiYfr8oX4vhyBVaaPQ/hZzq53wnDhYUd/gMlOYeRgYFVZiUNqOSi599UH
yZQtqJ16j73rvvV6b5PTp7IFZbuWF0/g4liERg4O3xJdb+pXDVjFyUH/ScKzjerGWLj3pS/sowqf
o4pAnIkEardLf6swBY8C2jLFzp+K4Sspzd2ow2Tni+SGnGfWnZl6izwsFpYFECPMXrAflcdo4QDM
ASot5vUsSBGI+7GhVyJxf3Qt6obvLV5UG2Kd1OnTGCI7qu3nQmQnPfvGntCJ27IHiJH7wRcYZxkW
Hxi/ayAkf7D95wyodNy0eIvzj8I03W29zDVChc66KRBUMOLkEm7cNwNK284QwzbxZMf10LMYpQfc
gPMpTy0SC+FSjLbiJYhR3nFOPHj2S2uRCTRkRkveHStSLoiHIWVpJjznrAXUBX6ZbUU81rYT33G8
xVE1/YEwNBMrveltNE3prRWZTEYseMWFWW5Alk28OaOTOoeYgCWQNz17C9tFAAsNqZnFofZYu8ie
y6tgeDzJaVO45kL2eZd7xWRzmVZ9od24lb6BiKxlPtxM9RGKm3NxHbjpeY8jrQMzkfoIzyp+wp47
79ZikrG146xjUAoTQDTYjkoTS5cgr8CfCNoJcEDszVn9nJJyFyMlZ5pAsW2GqJeVM9xVmD6Bnx1r
cPQ7Ahm234hNYtWLAwjBQzPvxq6aD0megxBQwV0GYGtTxvWrsCJs5QqWsz2jOospX6KhQZHImsYO
bVSik1GRX5J02zgbNMlb7iEJK6Ak47z1EV2tiqi3DmWgL9MiaU/rtNk49aa18azbVTttQfJyHuFD
hzS2ZLZW8SJXA+aM6mXQOb/GbDx7eGPYaRjGPWtR/j/L5jIXp8WX5xuw5NzPIAD/x8lCoKSAvwvT
YmV1sCIY7M8HhgrbPl3C4h3ciR6eOlJhQBDUxXtsUpmN6BfJZnWRg4LZDq4jFI5Ht8oujFa3HUgC
dDiy2Ta2sVuOsh0LzDvci/lz0fPXpa+uUlR7SAORpDku+7PmqssZAFl6ivRgshcLL7qiffIsBIJT
f2+aTbY3vucWw4fTOS9xRsBuKBFSOTGXpSVTY2N2FqAApfdl2Kygj+BT6xYkRJzY27hz+11N5Kg0
iVQFppTe1FRsr1l550QPQdeNd/B33uuCJN5W58gSGsx6485S3lum8EPKwmhIDUNqIWZCdNBFvCVC
LbKsEV9X7lpX4iHEFZ/0XpbY75Dh4v4cn7A7Ikod5O+MiUc5x+1N6pu7RFGR4axCW1Wid80sZ960
XuEeARKFm/Y3SXFElWJ5Srpg3yETOYa9vS0KUot1LMsf6H1QdTI55h6TqMNEgACEIXzaYdam69yg
BMYLT9JX2N14quYW8iRBDx6Qet9YU31heK3XcVKrtW6PpEccLEQv69YMx4/ZvMiR4blf5uxTernt
emPTuC3XqaM3JMN6Zw8QMmjnX61fYSDSxRuJLGz3UlLDZHnpMkvC8m1J5oj98uQj1QK7Erk/POBO
CBfYKKBLJpgH5g6JgdO6L+ebiknunvIPCRp7htzhwWD8d/GSdd2R4tvkP33lR2uf2j1pf/GmP5b2
cM+GgDlvll+lQXxOlhe7dhlfD0rm68p6br/rvDA5ZJm1meYCGqKaf2pg8Qioo33h2LuapFg3lPee
hlNTeBbTXBNPSAqsP53UXRgUh1Lb2wFSDA0DFhevGNgs2sXXBEywDl2IfD7D1UJcDEjivps2u7KD
IIg/codI4WPKfGqp9G3OQK95yQ+3a8d1BJJnMCA+8itvUheVdpi3V6sMihUoDaarqMdWqJr6PXiM
og/qVRmLmMIB956X9elGNOUrzKm56NmBFQz7a9Xsh4IFa9LXz0JML9PkvWHseCwFOAjVDT87F3KP
h6LjoKYXjHWgBaSPJQsx4SLUJ02dZT5XdnPsej7BsV2QxmHlG7udmNektca+BOOdQj/m49TtnFng
GLEmcs7a7nYgny3kXd4VflbsUt1uQoCrBM5Ua8dpz4A3XvDoQ6iQ2yAEcm5aMLZQO97IAl3DVIji
bBH/iBztq+x/jK145n6ztxVpaq7T/67EcKz1xPUajy4bI90cqTl/e3027sK8ONtMXFaGqy6qDM9G
ek+60vjQUo6VdoMyMdZQReKHBNE92pUQaaLzqYv3qu/yTRxQBg3C5Toc2ZZXD9GybMrMZ/CWbIP9
4mhCz+fdSF7Boa1KdxhBPPugnpIB00TQIMTOm11vIkxmDDhHIe+tpc/c96v7IL1FzlOHaXLjVvbP
0UofGhfQQ57ZdHJOfIGMOe+c1L2KTjKZGWvO4drGxE39RAAlSbfhcUqK+qBdtg+jZ9A41SkmH0jv
q9RB9xhYSbImggABaHwUKbEXc1Zb68BHNW6bVrmJQ/aSA2phESa81CaFZOgnz3VW3tvOOB4bi4EX
9XjDc3Ya29vLwrvFfo7wv3TORiV+6Zrgo3DpqpwBYgB8qMCNIzxPYPZDWm7SzkGrJNa2ilAdlOHd
lHDtgwCpc4oYNGYPzZRLjLqchZ2pAXxm6kPalbgQxKD1iImDJQssm7tiql+w4jOTcgySqREvrOhv
lsSvrx5tk73kKxQBLBfE8kUFZw3n00RnZ7B9MpsdZAh/b6gG754HRK1p5FNaLy8pZ6GL368NsEap
iYTvogWhlS4kUdylJYiI9ZRRE/dtc+v32eKEb6Dex+JHWAzTlnHkXaE5vfzUOteG85y59sVs/M8A
iJdHfi+rGU4JmYlsm6afieU5G/Is3h2Jw9WMMGCqcl6HFk6LgnoXMSlYq+LQZ8UhtMN1XZkJZgO3
3NGbkd8qh1sORx1SObJh3Phxd4tSgFKQJERj+t3P8fsI5mQVCutFNcxA5hY54PhZdVl1NOaDwhm/
V6MTrNIiXG+7JC6Jxl2KEkvKVTpmn30bQetVn+Wy9+lpEUsAZyzlcZyAblAGgQ2K4w9D3dkjDsYq
f49ZOz9BUilXZF6CyjlCQaHizl1y1rPy0wkIkWEWeDVIuGYC4GwZtbaryLHrnaVd4M3aWfmc73OP
DpU5/Lhq+lgCpyfdHFk08TRxso7MAZ0IvOUVQ6tpDUt4WHuLGtV2GMmmuBe7LuoQAUzIg1Rzb7jh
M6gmf50gPW3T9KEqqi/b7b8EvYjMG9wyO+nNH8OEqa1NPD7040fW+48xsRKDkd6KZOB3yJYc2xId
heF+eFTw5kiKWTF5Jg4S4y1r9aGVNA4ZzAzZ1I/8wZRNCQdY66dvZgsPOW3VmqShaWP6FHldmUa7
riODr+xwrI3FkWyukzUbgqkwzBqEbYYZ3qAD91DH4cxrAWT19HIoMNGnFVm5wZ3N3T9x1xA+o3VZ
dxH2RhxAA80lAWEJVwm2F5MK22EmuyinEzJOAPwS6vtkwrHeubnYohh1cNz21ICBvl3+yYkdQ2Le
T4gqogKcUOe8M0HkcmUj0c1VteopSOZeHyMzeiuNjPursVj54M743GMrqDkgfVMqBj4OlAUADvHk
bAAp8vFfXkjIUa/+zVBpXoyF0WUjr3NEAO0vRX3ttPCMGD3i+xYfUgODYcqM3L2sTgBk6iUf93cW
pY9VvKui7MtgFlCjolglMPc2Ebxux1SYTQeWr66jcY7n5pHa/iUpvb3vBM8KKRMoNmTZFJFruwmQ
XZTBvVFzI5uClNDkJburz+4ABvwipJpgowc1oOhMSGmdS8qNsXDXZkKOaJG2wSo2Cg39D6VddzDF
AFaTwSM3x0+0KYBtsXRh/qp7+n/cK5r7BOy96RC4vG4BHCCKSB+hKfuVcca9NImajrwCcw1Iwtlp
AH3M4G1vPTpRuA/YnVV2jqTarX4qwRM2ovghWD6RBL7kW1Ul54i0MUhbEeMTwQ0pealC+ZINrJkm
Vd9Uo/E5ji332O4jjoglAJtGaPmlgQqQzhfOkKE3Hh3SqKAF5k9zeFe5cotMnciWQfFt40H0wS2U
SAZ24y5IffsDzaY97HQ6j78pLSKjfiBaF+auMxF3XGt7TSLOqk4BUbaGTR9ybsi/mW1eQKr85wmB
XytJU/e5UXLXw/7p8t41oY3/kUNUB5x0MZ1AVoME80t0EWPwm7pquC3U/FCDEDtkaZCeckLfMIud
+qY9tKq8EZJqPiuHiXQx/WzX02PQxnedL81N5EZflQQYT4Qk5DPnwcnqFxnJ+6Rd207/UjryroU6
0Oc5MjC19iZw61762Nl8Wgaq/igXDzl4vMCD6JkHuMJCD10RXauGnIONUmTBO4upnYG3AggaKmcD
w1v3ZTUjXcu3TCE/9mUP46m7M5fPml1+1U3xWnr0EhpfljN0n7o0rBWKoA5rgXvtFkUXy7enphDP
gfVouLjLZWn8brv54oeE3sdGj3S5mqZNlufceZvpMyXC28P0vh6w4FiN8WMyTOK4WwO7X27/pGBD
oktuU9+Gb7ULJKuHm91MyNy6Ib6S3+Um7m8xgA4rU2ZlVvgjstU1oONcQr4BEPw2jPyxXJ4znKVn
t0w2ec9B7psxGDNLrFreqbWX4EMW4IyIWb4ItbKmCA2s7H5ZcjqSVVneVuZlCmNBHml1TClT10Xj
B7sGL+wOuBixV4a7gws54nRgcMZ8nw6ErRhmBeKc2jlmhJiA80KuZ5Ndz7J33oq4G5jqd8YxNNRj
TK9g1yZ36eTFQFoK6GbKV7EG01uDIWOp1h+nRpNR1FaIOOBIhwVGAC8HfYlT0+lIVYdrvZ7wQwGE
FdzpQz6lsJVXOG/aXaat9xKX4GqowBCnVXEqYRsd2EYzTTfbc+DqYkWJzQhTj595h0Rv6NOtXy68
hJHe3M0BLsLIpXo16elAH9Uv6c5CEE7jbQHziOWL71DRwDh32Zlmt3WqcAYY+icaJ2MLk4QAlQFQ
l0UrsfOHihyimiQknb62CIZxHD3UAVI8F1PY4wTvYwIKkrXs/Zbp06Euy4+yy5+JUi930Vz+ktS6
a+M+c6MLUHRe6aKJN1E3TDd+1PzqIsyOMpbWvpwxeNZ26l0CinxqLf1jytVE7lQmb6XmQqj9+Zpr
qc9qDDdGLpILZo5V1wChEDP3EE7QvPPvIla8zPQJOvUIsN0DIo8R0GP5DTTicGDBeF5uYw1ITVs2
1DXPBWFG6uYoL6JPyavFqRSV+UZ1hVxnwGIAvkYpz9tmaNsNPM0poZ5m3Ky0RJVdPgmzDzZaZu6O
yOZqlQ/JdTZUQAcyPY0o/Em+xNHBdHwbsP/YcsYBVyv4uWocN2ERFECHhmozJUD4ct95VCKPzjHG
vihJTlVXzGeqZI6vuZf71mt+xvn0C/kp3rjCOXlVds0K4psHPVQ79NHOHoUx9q/E+0nI2rb1EPQX
vn1Lit/PidnPuS5RnLEXw3M6GivVYiwOxNBz3NvJym/a5EJYO0xZTKtM4n8k6RysBoHTk8ZR37R+
/pXMqO0Cm6mU8OkIMAY7BJ1l961hycuS7SMZX++AbZHdxtXbTVn1wPo7JoHMPv4f9s6tOVIly9K/
iDbAAYfXAOKmCEmhlFKZesGklJL7zbnz6/tD1TbTVWNWbWPzOvUgq3PypKTg4r5977W+lY7tdK9r
yc+o0lKS6+b3HtjzRZFyB2G9Af44Q/eXfbQTmq4/JNNyWuatWWkNkHx3ojcRa5gJkVSKKk5kBGgt
i3hIW1kdKjODUwmB8IhihXI/AWaNIQKnr7U8IavRRiTxmd4Mt7TSQ13BpHN6Ehb1U1JZ9qlSf1Ws
TRdu3ufUZrhu65VhBnHqqaFdpD6md9L9JZiJHLqcEl9C5b8Onf0ymaJ+8Jr7SpgQjgbq8BIPAOOE
Ms6ZzNeMmshlAMMyArgpH1q36M9REVEp2w48IjqiwsXp3+ntpxyWJxCpT82SYDF3fmEyJQFz+JVr
s31oJ+6o5Azq9XN/cNKvti+tG6i1F47L0Tly/44rA0qc3Gix05YCuMXXmk/nWBtqdCEExKH4erLq
+JHW0XRgKcRu17s/qlGDD7W6z5EHVsKs6+nWTekXnoxjzxkp8HAZQMGpf2KPo+HFK2l43XsFdO6w
TQuDdJrRBuner9Spn9HzQMacm24Hy3o3iCX+FUecOCAP39aJ2HNOdSNDMALTozR9bZgS7OPlNQb7
18c0UddG/h4M8YSSMCBiTaO2Q/o/Dba4UkEMLrVhXJGTmVYt2Sxw0scUR7ohx6PpWstpnC6yp49Z
2JmGi2OydkkElirPE8SWBHBJI7nO03K07Rh5OHQRP63XPESe4gYGzOg6Jy4FkXagiul+Mlfeyfbe
PkP1SYl6aBWPIGdOU8pLc80ZSzyhgsPcRQvc2U6TST4HoIgt37Wli2Cl+7I0fs+EqLp6RO6CSfqq
DLqhUOP/lETj5YObHAURDZXX/rIm4eLKpL9SOntAWzZrYocDYXAe7Qk+LPXdGgDedxjkGRq6Cary
BPExyXErmKgdsopdqUd/EUmWoWRmZwzWQr8uv8dV8YfDFXqkNMYH773PjSmYztTIluohyOI0O0n1
tXk/Ay1NEU6Z8JqEZsl7O3pUpbAuels95TkHvHwRvJ7Z+OB6w1s8Z/ieQD0tmvvaluM73K7kkjPt
htHJtNOs873gao0lyJalamju9PpIv7x+yDk2h20XIVBy9EAACx9Fv2DQwpI1wmzk5s3P0n7D4nqf
llaxZ/w2nA20Nzu2EiRa7V56i+kL3XaOcclYWnQkt8wxrpS1qQiFqX8MWvqzGaajZy1gdGkfByPY
+qykPZMNW99+iz0kwsvab46GwJmrPPhd06oG1Wjxt7shVLihw3Qo4/tSb6a7vreCTMHvTSaHnX5q
QxJKLqUxdQGB5vhT2tYIzHR6mkjnOeUI9OG1ZHi2nIls1IiHZN/rCQYhQzNvC9mSzgK8qbC645wq
M0DorOMnqQ+mqTO50dM/lA2kf7hpDTNc3PI2gtZAu3mXGlQgzVhzhJPl08biAiQBw25aB8VYn+RZ
VeefsVUZftVrT33RS66LjB/BOEyhOxo0G9HSq+K2lhbq5BSXUbXKJ7tkN/DS9d7iQMiiPfgjsvSz
Jc0/1UShPs8EbEbgll/z/kENfyNq89tqVt59p61hRdoJvzYctJx8zAE/2l7eSPX7IcalPfYRbbkp
Ft3DoBsfSGOLMM21Bxz2mEGy4YI1lDZf0SfXFqum01aBbk3tTwXdwojJfZ0qg9jW/KBMeSlG3OaD
95Un75PMT6XO29RYrUAaCPehtmA/UwMOwOIOi1kBfXA1in+IQWSQ2mQQwAnp6wyRudUVGDSM/fCa
rc3fSpHgMsLlK5T47dl19Yla6oxya1gUgL5E4rITw0FiiD8ojeWlUcUdIqig0eZkv9qSQ1FE6Y35
mCvl8gIQGYKCxtdW3dk4+nSkU21XTNNTvdF6+znaxTYYOABoLEYi/iBFATzKaJgBKXPXXOtowy8e
qsRlvNgOwLlsLi/DkG8IaXqNNLRVsMTaqWiG8c7I18Mw2PmFqCJVIbrWvzOGNDg8TqJfSK2A7lDS
12sANwWYhfu7adQSjqSSO7Vob7SMrfNUrjdnypdgnNYPqg1tp9R7MQBq7bFvRn3lnGM9RUxYVFNg
ztYhtzI2v8Uob2Krb5wePUen0rABw3Lv0C4ngYQD9iiKB5Stkh5DfwCTZOYOZu/mT6b6OpTKyGBV
QApLOX4YGFV8zzU3dCNGBibB/HhoLFXxBEP5cR3z8WHQaFJYktuJO/ODceVVwlz6WjcAohGwmcXh
gucroMDpniAHXnQEp41tyw8AiES0gPkBRhLf29bA3reSXBOTi5zlYk8sWXpl18AUsvYPjqO4fQav
dN5eycSBaMta0eluQJMALiKOrkczoXUiUZKHRYtEkSyQI1N3hsYmXe2KjC36PB1S++q3l1UPdl3W
QWcqhi/ZpZgNEIf6eQUOf/n+Auq1vNgy4mQxmkHS8Cx0aDgoYkkctXNCSj06BN/wRgXgCCCLmTI5
cuu7FUSUWchxLxvnLa0ls9tkFY/grVg1mSuiGmAS0UFMwRT8K+6rO/IzxwDQ/UNlZ+VrWXCve4bv
lZNCZ+ttdCTbpNNgXmWOjvmSE7y8PChGhGfPpeBaEO6xMuPMoGlS3Q2Os/PS9lkMC2kxjacFdOrI
qD5rHU0vFzpvazvCn8a699NJ81GfSDSp+Ywhc4XK2OM3xlTuuEV9yDttv3piClvKQIq4rxnb5bGm
jzkNaB6Fx/TAIUNj55I7ETbGGoXJQoGi6BBZxnSHLmU9eLDsYnPM7mPNfcr1kq71OmqUyR6NO7yR
PvRF1D3zOO3TbXJYp5sRbQkHxzx5YInvv7/oMgvT1A5HW6Qnq7EWmv6Jfmhmlll6cha6sEy9JlRU
zjJWBx1zit/i2UfdG90Peice52IwL8mWgixouYox4Xwa9RgX5XpabeFdBMrOtarUYzwSYDs759qh
dpqxGYVLfMTdYu4N9AQ4he/6rMCKa9sXM0nJ8O3MTX9avMNlbMOy2IjtbrxAvCeX2pyyV6BNh6XI
kUSP5mWeWZhAyZ60n5mFdqPRynFP3xlFacfmboqIl2wdk0OxKW67hlDXmco7nrCxgKBbn4CWur6x
ohQfcvnDK9c/7s4bTOtnIyhrGw2CWwNLxBnKS9a758Hh/oB4PaROWYKjk48xZwRlui2wNWBkWgud
3p6bvyJPP2Wru/tWx4rbSGWFdgpfeCgtXoEVTtLK01Sb9kdREsczlYRsVcjPIFReiD8hdzeWJzd3
fldpSnep9674TuMfGYNHcjx8ymJWxuKlNbrpHvGXmYGUt+MHJiGc6CpQNS71gMHCzxg2VGsMgbrZ
moX1sq+lOftdmR0bk5vecVrYFSMDtVTxV4aYcBVo8v0aPw4MyGjf4Tk7dC3ywIrcPXaxe4UEl9Nm
dxeD1YtoFu7gsySBArG5a3rCaWl3F8I1D9qCO8kEfzYUWAjMcjkxBmRYTXmgMdndq/oJPvK6Bxhh
YVUZjEBbqt+O+ywMRkP6mF8Ik2JeU9HdoK/uEQwOteUNgyGnbXpAIDGfOPKDdMiYxhgeAgc0tT5w
BPUkQedmWXei2xIHRjZxzUz7jNFso1zaL5yRt3wbfXlYEwIBsuKGG4qT0pycE+R8Bw/L4w7W9MgU
lEOvg97Pxd2NSBzWGjhOo+h/O7mrHXVYttGQag+tPfW7yGbdXUvaZrrrhLXVJM+jM2E3b9abhQc4
FCJChVlD0xzsjtINhwApDRFeyeo0N7Bw0t769LYgoOIb6AjKsgKVg1htOWeV8TM3smLPAX4hV50v
3//vGx7ROwmp1quOVBzLCQLmGR7XllD6/eVbjYE0gWyGQp8ZQidojJTISrpQqJTOnDgY+KQ1BWvC
eQp1WIWT36cbzVyIP/r+8+8v3dzG+x40J786I99sI8x4c0Xr0+gev3kz3/8qph1NQP10zDYIR2oh
HCpkvbcKJPSKNYNGfN6jJHfCtfYCFuXuvG5f0BQiAMlsnXOY4MS3DOOZDvfwjy8/i54P7W7qs0oD
AKcgymYbgPj7X3nQU/9hqvn/Wur/SUtNEMe/1VJf39Pq65+E1P/4G/8lpHac/2BuYCPsRI6C39PD
EPtfUmpp/AfSXtdw8UmbDhrH/y2ltiT5qq40QWSg+iVhQfwvKbUl/kPH2GbrUqfXjt5a/t9Iqb+t
UP/dLgZ5yRM638hzNy218y9+3V5mutaTxnQclh3plQ1NZWhvgT7szD8Ey70NzzRJcWnt7NMU7/69
wtn4VxOsK/Fn2bZreB6fBm34P/u06squW0f3kPDO1BmpT14kx3PExA64BTZL+qrOlzH9v/7YzT72
3+TjgxXZo0r5seoXKrAE7Kl2CIcCqzmpDnd2Qzvnf/iR/2rK+9cP+i+GtJyBY+SO/MRewFC6GTBR
iGYAQZUGffbz319VbH7/x48DVuBupmJTl5ZB3+GfP2BXaE1GuaGOcT9FwHcRbFjigb2TiW3ltte0
o28itjOL43FkXsi5v3rlxFhPInauzRzDW8XxVoMOyJPr+dVSUtxt0XCrIlnDcAVxm50+sCbqr0BU
jV2dGfp+KUmQz/ABoSSYufHsG7LCbJiLQImyP9C+Z2bXUs+RexVprRmQtXrFcIQYae0AQ84YcZ3W
3Y/8L+jo4PW1frJq8wmBq+WvUCWpc2K2cZsuoVMSy5MmYL1UwNbwmqMy32np/CLw1/hsuT9m6Lk/
rsOmDYKjcZymFR271OMg5nhtJJ1BxtB7tzC+XMV7siDjravlxaaJPlUDwq3CPuO9lb6BiUaCYGPY
eUZkd5rM/g9D33szQg7kVeKLw/U1bdo3YY4v09Lgiu2umj29LiZbHm477GUM9glWgHBqIInDks8A
lOHFao9h4XwMadf4ziLYMker3SHheZm7rPGbRr3p0CJ2SDA5F2j7BT45GD/JDHt250DUxzb/Y1Tm
Fz0d8sQFd8KEoemYfCszzsHDuaVvVOutNmrc5cUSqgE+GJftqLXLr0ojXCQvw56uZDA0vlEWBsFC
xnaOTEMQGW8ypq+S5iEtTPAh80uCkdmOGWOq+WWhcbj5jVAPOShK5PolRPkSN59V2b0PHUbmBXsb
Fp+OtCoNuGdG+2pq3qIZlQy4HrNycX874wtO9S/yWzZtUBFs36cU8ws224elfnRarwxysGlId/y0
sdE0gFl1neSJIUSzaxico1bkP6lrLEwkG6b03iVhNMGgNWDuHGYfOO7GoOy4am5jBiAN/3Ymn5GI
hzpHP2J9aZIizcCIaaEI3uXaI6YFYyez9G+X8wnKDpRzovWXHMetXwr6sWahfmUCAUlWd59ejYRe
SyS0rJxxY85/Dcf1S4cosdvSdCJzdXz04jvDgFHYuvwi4BQJe6vW0tfHOMz0zLwWnjy2DhFYScvv
LLvq5hnqyVp5TArDuNSZx6xuS1cVOgaCAg5OX+hhZRpgblqenzbn3EEqG1pBioaIKWWSt4pHhr8w
tow0udGey6LTRu8o4h75XrGP4OxtiLgYE9EkDcZVfjq0tWS6gqe5LTL9x+NbbX3DqK3/0KWkEnSL
G/1s5hMxhNTe4gSmgOcigyGtTTMaIIHwOYUNWkk6+Wl7bpDQPcP3ul8ozn3OGm9GS8h1p40kOW8o
VYlpGPUNyXqmzg+QjV/Zw1eh0ZFbEv04ks3F63uHNSk7oZci3leg/szVY1rNxqEbuqvb9C9apWza
rFy+7ydPp6/FulshumreTJPXsNhCO7IMQp6K4tDe3jhyFXhgDnqb7L1RpzWGQt5vLTM7Ei+yG8wm
zOMYN0S/FbSbyUBp+ldp9D84g90zuvdXizfV2L4IW5CeQjQoac9q7znTyyi5xp2t3mRaqUB6w01t
8dq4FQ8ulFKcCHB/xp/RiN5ksCeJS5HY8bidwbbacHbiYqWoLok7El8E2YzBgkCP83sayCZ9KcRP
1Zqoo1yGZnbp3OxaQ3PMC5nQZF6IN+4bDm2Rzp1POF6sFUv+93LEWW3pyAMhuemKuhqZeUHzsoz4
UKi9dAZFuyy2vvqOhWpcuCMAmUFQTkFlRk/U8PwxN9VazS8a6qzFnndchfOUwNZz+MX6mX9ZefUt
tdKbGqcDAbYvUBjUXqVLSieBDsn2UKxoAWX96pnTSzsu0B1KeikAzx0eZz2dJSHW8ws92n0s0x/D
2oYsqvmumqwvs+b3HOAmBIsq31Rqv7QVUTINXXslvupseTEJxmbNNE76LG6TVdwMHbSn1/71VhmM
tokEanuPmWXu1pnL1eEQtkZUcbq70dFaElgjuRAEVp6jtbsOOpeinLk7A4L+hMuKE0qCmmINkuR3
ScaeCGkzspwmpCsp+w9K9fmqCo1d00NXbCrzK5VME9AsPRf9A+O5du1/kqE1j6yfmsdHQ13HsUVb
Tp2n3rZLgvM655dErhvzNpUQx/18XL8/oKGRN94Oyfn7gbeb/q3tsjNWpYa8oLDjZxIizz6a1owP
u/43OzJNQpOJScYN92jdAQQub9Lqrmztb4mIf6mc1kEq0T9s/B+UobsBG7WB0e3gzUSi9KYIB1V8
rIZDaNK2qtnfTjgj15AQrC1QPFqE6ZSGSE/8mqSSmzsp8F1N1/l9E2U+VOJbtlSjX3vKCF0oibRt
L0RU8golityeqbypipfCnKdHq07uAQld28omb4KZZrHtfOSPXkXW3yytHkK7Tn6wR99xCwmMGmuy
kBnDu9NLM0tiNWxQG6RIAbufvb99XB1KxQ6Q0PIPDA7gpFE6yG3TGlVnE5IpxsyTNxYLBq0Fpydf
Q4IUdlI9ZJXVUGWXJpI6UgrSJdqjKFDT8xqXoS5hBZgYIQryDAN3dn+plrYYrCSG0biSWoDP5QaR
ltB3/T7GG63bfCs21c/OJjCWfkdGPg8b4HyB7n6pezADhOLRmRhN+E8a9PbyUIyUNVE23E1ZP9wR
K8ZTau/HqjQvq4ZZ2Ro4h9JBYFhg/3aIftm19cSPms23yZjOHQGBFQAWoEPrcBqdNqyn2HtY1XxL
cK6zxlrvc8Q0nAzdyh+nLvKLAo8balCyHCqXy1ngucm8/HlcazShzor3uyg+tHprWjuYoySBLDRE
QM4tyTb1sJBt1ehNZjgDZ5pwRNhOPVTIiiRWbXL8WN4GJ/qwaGP5yDHetB6ESqItXI1lPKaSpEOs
LXM5uTsWvidtdMGskd6VMW9wu8ZGLD7vZUYBx0dpglLRnteH1T1qlrqYa/sgJqe6Iy/6Z6yx+Iyz
qYWoTUMmebM96luqWrl3SIJtKjiBM+ICyjIi4FtjGz6uNg1fd/qzSjQbmVA7d7QNeoWuv/Tjs9sP
FrJEDXIMzaE+0SHT6+55geDpK2vSwrX7ZLWb7hx0EbFYjbCfccC40/CcYbRExhm91y0b0D9+ibRN
fKiRR2t5MLX14s3pm1F6MCD0CRAdyCzeD2yKSY2lSaQe6ChGfpmmA5CI6Ln2zdERs35cEXKibCXy
dUbkZGa9OtQcQiGmWs+LSJ8Ih9sG8WN8hnlaBao3DDqusMaNmvKnGQUo8Nm9B8JEHSjOir03I4/y
BMcb56I8zbX8iFwLnTlqDQylgbHOn6PkpYoSo7mmWYG/B4MFAY6QZPsNgEq/7dib9RMTHqqktvvT
8WoCX/wkt5R525j8sZj6IdeRC+0nHZ0/kzGPijfIlh5kBh4de/6koWOEcwWuQUtq1m2mu+m25LYa
I1xg/Ok/nigWilS6Ke9LdE3BowfevI8kQG9SJ4p4uRhTg/IP7A/gZOw4XAmSqpwSIwbaGD+Lo/Qy
a2Al7M+44GZ3yJZC8GRXGzNtaA08ad0Mhr0G4Af1s8UrlH7k/VighEs5gWRQyzxHCyGng+RGqEcW
fQ6LvuoF4msHRDJtXSA7BHZqpv6SMggfSEIKC05f2NVaecgn+71EiEKxdVpJ/HwscdU0pl36IFsP
EVv4Putovoqp/4sqicJtzj84FY0+scti17QWtXAJIkAMHueHmB19IYfURV3WC8anDJT3lW7+tE2T
KRVc5UAhEEMHci+Z2fkiITCAVuRIyA+aWL2vGO9Ez3kNzs6DEIr0lrLF7FrClzLWo970vSRnVUQh
E9S2uFhp/pFUU8XedhokKbwDhFifwL57JOGfAwdWppgF2Wy22Ycuxy1lyc8yNv9WSDrPyqa0bWpk
Ja3JfXWszjvMTntybMwpHQR0pKDDa+GMT7IB1WGgpGILSk6xi+a6MKP+BjI1GKUxhYz07rV4+Gsj
SQxtIg+oi7MXoRebyQ3tOjXqvV3Rli1It8VIXe8Nc2zvOkqL3threruB3vKMcK9NyNV0BrHFA4cN
BjaJM0BW0vO9gyvnEMtoL9RMSF3n/upzA9yHpf1AP/kEfQbesFaSbCIQnG6zOIsEdqho0OtVRxG7
NNgcs6M3oucXdvQjuhaVbT91eY3zMYK8VI1nhC6+pYO+j/KRv0u+LopVO7AJXznxTx9y7YFLo4Kb
vNGCiov4JYFA1M/jQVivG8rofS68Hw4GtxOVVY2WxCHXK0qcIMPX7PPEXSiES7TRvNeAnB424+Iu
pWWQDNPiOx3JDKhCXCbc5jMKjwfNnT8sBT8cGR/3N77PJg9bqqLaBjpxKJv5w7Vtj0WR98zo9Bpu
BEjQ2e2SgKvL494zz0GiHBCD40FaQ3WE64uQMmfmFNf1l7nfXrdMTUdncIK1ZEphQgbdTps8nl6e
+XOs8DTY2mGctietQLxp2Ng+WjPkZ++nhBOjQtDCoTjF+8EZQ2eKdx7mEX0qtX6C9GzPrUoQr9OB
OFauDmhW0nvo6DdUeaiNNWsNrFhAJN8cCwK6GixKBTYAZzlgUmAuyFAmsXAg6wngSfwsTiV+Eyge
KmPMz2NZfEgteZsgs6R/lL6eLaqaXWO37zXqflYS4wxY8dzq0WUwS2Jn5oM2tpvHsLzpa/uVLwuB
BVxDTzETS2i3s/7z/NIvPDpd9VsngwjOJ+jmurnVqfbeoJfYaGcAg/WW7QS36Wiwp1HmkMeJNTYZ
u+DBYATFE6s+AaribW9Au5uVUR1kSpM737RtA9LWun4abE6yUV9v6qH8IxPM5PTKwuhq4Qbkx/yo
LDqH+bocoygcXdcKnEEYl0i6dwoLzmj/1GCtHFbHhpNvlPemSwssxa2XRD3GjIrJm9b6NTmve6sZ
vhhLPY1l8kNWqNtAhOCMwBXjJpWziwsWVanhrES4VCaWAntUvza9bWIQx/wQ4ZSiH7VDTIXqHLKK
yt31rkFiXMT8Blzdy6zEjWyRq3AUjEkMJYesQR1QiPlkAT4rSYs9WrZ18VYbvVCcgb6ik5Jx26hq
xSMUFH7LeNF2FupQtWjWAR6TDGRe4n9vX5jaNP5MQGM0Z+s+70YLrmP56HQWKzPdpJCcOBJVRoIi
Bgp7dCMsglGjwUwfH3sxE2HIjNEfdOcnNqF+b6ALLtWm+UAndCdc/ZQ+aro7Hpekn3dMyf46idMG
2UFWNQ26hstldjE1khxckkbQUIsiO3A4Gn29NSLSq8CCo2ksSvRfTg35l+7zS7Ok3n473+V2q8IF
FyodDN/B7IMAae9kmXuIMLuS88YnwIQ1SF7HBHj8pcgofxYLdrgOEm/CvFP1OlqBFeFQudznMDNZ
UEi7FKlzAAi47jGXB4NhAG7qugVcI0tYsuHlmIIFIiHZNp/H64zjmlNbAgKfliDBj2SOLEY9HzWh
fE/wT3XRiFcYzpehnSaAdKo6WOSz3tU5Bvds9XZCb7TTaGdPMtbKE5PFm2iFAJlPONy21Oe6POtb
KOCcdbxzGRUrI3nGe3R+RRyXfqvF9lHozI2WVXwknXqeuuYBppoMRAST2lsWgHGT2qMXs3idvSvC
ii1xpTiNpvlQtHif5hXhRNwixyvZXUuUVDC5aTi1dyw4HOy3vdoZILtPHNOyhFOT57Fh211CqRtJ
HEZST8hbb1/JMj6UA+YbN2Flx2nPtqeAteHboJKT0aMn6qCcOuGXOi9SYxYXVdDJBPv4ME/Ta4Tg
ceeY5CoWS3JmdE+xLAmIaafvdTF7AcGgcEbTKXaY8nWqjg8TuTX+aJZFqCxara39Gm1WRnOOfOWo
z6bUfhdI3IIun1Ez5ewKBdjJabuApq1OwJ+Q3dXuvvHwH+SLFcBK8Q6VzJQ/svYaSWTvu8pDtQxU
yba4pjgmutBGc7BpnbMZqvOi7hy7vCVoJsLOY8eEyU/FkgcZnTauTLWfHMnrk8OGX3J4B8wB8ehq
DhLbZb+gDQms7fkidSA96EAdd9DAihDlyqXQUGcu3R8nsmjX2eZPL6Z/W1QQNkgKyFXM0ei3owxM
fSRSLfNhVupUlyQh9hPNR4TivCtoiisHBXueZMPetjfSwND3YWfwzPNwz3d0fD/toaUpWPCbISq6
FkJ7GDPkovN8ATwJFImIyker0T7Qp22BvIGpN++Q8UfUVKo4shUZ5/jN0f6aa+MdZMECHHcLeP86
8Q52BupBjAwV5I4jkHko0MJcDVUe645njo9ClTVMN+yY0J84QHirYfutB0R7sy4ssGMPFemSc1jK
JvJHW8cZIlsUDjMVGxlp0E3s2RcGHpdOIlzxEtpzNs+fqzn3tmwFmbKV9rzZWoNUTDberSQJV0Tx
SBYBkiiHTpBXbwtQPNGlZfS9fWe9d587l+RfBqhBbubYTuYg95byli7va+dlhw117GhYMBPDYzUp
PlLNQ2hDjoTWrcC5Btj1ptyagBgadzCXHyYTpTGHvd4vp/pl6gkmjBXjgMhglwA1R21tOntlOORd
0IDudbxMKHnH8ln7tKPobiVy1y+LVfoLdOcN4tc3Ap+ZZpGwmuzbpgFM27639mlRmIOSliN5Z0cf
TpSSAOOCOlz2Hr711WNML1MDurbjvopZ3DlFtxslsPSqNy6aQxu77fYl4i9Mdt7OrdV7DtWWjiDL
Kb1R7EAoXcZPz6SlnBrFvYPy3c5jCvesW8L6aXY25LJGix9lf08QN0nJ7Hm9ivaN013iJqoxKRnP
hBWzwpO+MW6HjAQKgm4nt7hKTraqSaSpUU3ruXiFPLiz2vbdNaEOzIN2o0J9b0y4ZsPymsXuhTnB
DcrD3pzID01lQRaRep/zpSFDuCY0lY+m5vqdxuBrOovnVbOep7zYp/2ErVmwkAkc+3GTNQFP/DsB
Nz8srfpNnBrnOjB8XjfowWKTGal5TehozVOBe8vv2Czz1ca8MJM7shi/+hadcJN6FyzqlPKi/oOU
3OBzs54pwZflJwCJN1ycXBbLDJlqckok8Wsna1ZyRCN+yyCfUAHpf+87KuUMXCAp5nylRxa7SAuL
3S1xycVzcgWpGxoca5HXouAv8MnY1lPtWN4PpJCkWXMI1FhdqqglZggz30E11Nw2YxYnU44/9ngV
1WnhlUQhFo1IxxUiYLeEOZxl040wxqOU85uJepiD9kNHfynMLNBNjYNoysuQT9nHKsLTn5rONe/q
9bp08nW1kY87IwiWktIpSeoptKp7mKwje7QS4AY5uYOlpujccBw520zi4PT+PuQVOCYMa6Sk07N9
oqUfKl/m+85m2U811MFlnPE7cPZbF/hRvZQNjsr6hzEKgI05Hb0FXTASsqU5mWbTkrUCHHtCFl9+
TaP3gSPhUTN5zdGr/p5HVoueuIHRfdYUrt4kg9yEiZ5RMjwO+izWSmeafNUp5akX2UJPeTvY9uJo
Ryg4SNm8LwR2Dlne0NZzCzMWyDnZuAAOp/2BsgTs6/NoxE+qRfqIwTEJlgYyFn/StrSIDIJ672zt
1sHMC7RWPmKHri8TE4ebQ9i80H+Wk5HuO6U7Z3tOX7Ohjc+EXnd7xNDkU5CtWTOr2+nKebHbyToW
1iNtgfSgIie6K6ldLEZMmNPNoyrzp1GORHm7w6nuSVRb0V0dLOOAAEm75rV4Tpb5s9NaZkM0/e8o
9oi4wKCpYYkJKiSy6ABhGMwru0lHoE4LVtI3YTx+XzNX1h4NQPWs7JdSS+OTsCDTa68tIlGjp1Wg
SLNs6F+1W536vRfGGt8gM59QALAbzM6Gf2V6NuT3CK652TRVoXRcW+HiFrQrbECNfLbJLeN9ho1g
e94+xRjHJsUYUefmfS/0KBaIcJuiW2832a5N0o/vRxcOIEd8vbBJgGy3CjSh7TdpfyE6UAihg9NL
91E3iJ8u8xGrTkxcVQe9eooGxH7jmzXLe3dEQv79nnNe+SsU993MPlRKRlXRNn+HOIH8zrf1ugRF
aVMLtHDJ4ftpGAvv2dt+x3ort9p8k1bTusCFQEVEH7HNajL1qpqZ2EIjtPd8p2Hci3ADfXbNt2zY
zZDzd0Em1v1guI6fGrZ5NjPv3ZsYk6aRhcHUBdySUwFkGLjgEGAPqMlLCSJouNyc6DZYPwSNxbOE
gY4vOmT52WgtAzwfxVENtKy3siuv3cDoG/XYniuUoSnG4IsRtqrWwJFIEjNBtMKCL9gxOW+Y66Qd
e+BYXsvxibMXlaOuhe6s/03JyAy9xJPnUZ6N3vlcu8Q7iy7Wd6gCRJDIfr7//n9DR5gaD6rBQH8m
iyxKi2BwK8IkKAVSnS2ij0fidwT81Ynq2G+EW6FCa17sPs9PRn6U883UeGezvrSJAe8a5K9LfV5c
VuvYeDXT6I55ZXE2RtRvWCP4zJ5uPDS6iOF2kaaxMdSSLObUw/54VNr8aLu6pGFRYr7Ui6/CYpeZ
HTXQUnADJzKLXy0ZT0r3DqKwfmOMnm+rvXCUTB8TOjNwV7NP4PuMSU1CaBDGBdYQvdmjJhn3C9dv
yjcyIBG6TyB2MnmtSIFaBw/YQ5/de55e7Np1LCmU2teK3OjQ5TClnfW06wLcz7+wT8e8k0N2ZyMe
95vYC6DvVUTF/ydh57HcOLZl0X/pOSLgzRQkQe9JUdIEIQvvPb6+F/J1R9RTZWQOKkOVSokEcXHN
OXuvne0yjcqCXCj1oinyYGlkxEfTgNfkmGc2R9SvmZ6TdmH8YmTFCR7WrBq1o5KXIgse3Ewfo8WC
NhgsumD4bup2G9ak86CLOLWcI0DTVC9pWiwp/X+6ebAX6nSSEpIxLPtaAJ6UvkZANt7M8NyHVwvC
66QNVpAvh+MtK8jY6o3qy6Ivj8mNUif13ryGz0aDPrPVsGWDTGt1roYBCkfMGPLE0BOBePCmOO4j
HD1KAaZgtNb0CNtqjXD/kOSFjB2rQNQfVYiDaWBJbvsG2Cu99fh62VrGS+pa93TIs3UXyEiWPcr3
SqTMRIv+Z6CIG8TxmGDz9mBEQ7jSFKI82d1MVfC+3SHB9RfQd9Jcde8yxzPIYZpNWNBNIuYO9CIA
FSsd1LXLf1mZYiLsNy5YDmprobUhSXA/SKiI8kR6i8nbsHvwLcuO0Qh1mr2cG+G8Rz1dLhNhQv6l
0U6Jhm+wcWTAtsO4kaktLdUofSaMG6uL3FMcosvv+L3Tunq3Jf16XXmkqOlaze5Ilpd9KDD4RnKC
Qj2L6dhicQmFRkRtguMu9ybtBGmT+Cw4N6bdNReHDC4JSygbG2hH9PrQChcXQ134TUGqSkZSjEyh
k7xVDuGmvkoFBa89xpxI7aRNPiYmek15kY4QYQPOQ0iGTUeKjQk9JXHssFAP/voDLlK1UaTUhx1A
dsb/fymLDDCpUmEv57mqO5CLDv/5UfqHfOvXvy3qclSef/2GQAQNL9sxYgVOFkG6qdU2sEvuI/V4
fm2Y1IGjhO5d9HJtTabMLQ3M8kj2JHrT1COuzItIV21lCwXKaJ0JSCXaIJcQLPu5tZIsJxJgTfSh
d7R8fMgXfcxgd1SWexgMBksqv5OI8hWdcUNI66COEycf3GMOajryrfHENQQb/H+Ma21hmEFj52Jr
HUU5hwBn4hXw5OCcBnSP44YIxbL50jTmsURUoY9htgIOkZVXiQV9NIWr20Gsia0d0QjrVKszh2Sn
F9LPayoJ3UuI0Dzp3XYv6n677Ew1QR0AMD62lL1XqrUzxNxDJRjvPdZdh74+PtwmiLZJ0i8tbCDz
JE84vCRauy8yoraCvF/lU/yuzJYpCVMnsBRyiV1sMkF0ARJWOkKU3XvycnwSDdG/quwglZ47mDQP
TGugIPLrgJ1kgRv8pJdRbXd6N4WalVtqUph1xraFrAUNUpBBHflSpK4VdH8zTeynExa2LLgGkZF9
U1pkk67FDwurbBIYDhiQKXkHGFRDpRSSkBRuReIpUa8gz7OUnrgvJTu0nWHYPpXDBWHN1oYu/roQ
J3efnDl1CVAqxdwL8IyWu6gj6RtYhS2kYF3QkT4LOBuABTsoDxaQIspgu0arnMpo1rKirUb1QWvu
qHRCDt6D4wdyvqYAGBx90Vp18azmRLrJhOFrSM3ogaAC/4y0aX0PeXGF9iPw6TYX6dDPBo1aHtYO
mDaW3DhRymBHrUU6Z1JswZrQ+sojjyAOXbYbgeefDLTP0VcMJ/fNS553VCZyurjFQGs6nGRIra+F
W7ytTozbezPAKQNv0n3LYQcSCEkxrmaytbPvUNGesPp9ND4QByNQMYFoW3pvcwpDFCOlibfjlg9k
ef7Ca9Ibg1g74LshmaEk3qP2R/Wqn3A6NecmEDl2exQsRaxeijim8ypzQR1JgB2hXtPAThKCylV5
U6JH5VFpsV9barfUjJiiGQfyVVkn5jakXLT2Kwwfbeta6wJLItHRXAbDP1l7lq5sCXasOINY8k5v
3HHZR7KyD93cdCKl1Q6ZS4c99PdVobpAsVGwlBC0Tobkpou0UNLVSLcHhQsG8zqrvItEHXKuSVp7
oQILcVvQhIvSmfNWYDtvekl/rVVa66VQB7dCFVSYVYV4aywyBD3VSO5IdspZYWRsgH0SdC0a5WvJ
5UBF5lAw01O3xMnKQTAJo3Ji2zDCCRV98lz2pr3YpE91QRMp7/X4STJNWGcdfWGxzPGEdVX4VE2/
FJqq/0QtFNGcFHlPAFaSWc0m9d6niAji0DLvTEwU5KvcuCOvymYS6WgnN8JLOGQyFW7kUYTEstZN
/xv6o4zTMhMXffDcxJho8o7eumsJtBYL4YS+W1sHOtYFdyL31HWAOzXNlV3j08ec/r4uSKIgIrml
T2Vo+0qqt2Vo4ADVzac6Mu91hy4yxejfdyCIoqm9IEgRGn3vJRxr8mj9kvaxVxlzvScwWk/D3sm6
oFxUDUQ4s+VGCDDg5mjdPuhXDk5QlhplatgeRUZvtBSlYS+zL6EwEimLqE7ehGHciaKUnUI97JZj
fug6JVsC4TBOwMwPAgx64rY2+ETjS0LW3NQBxu/sWsxnbYouivfvwqndRp3sshDREVRzlBJqClUA
kWM9I8yZAjh2jcDX0QUYLWT2lu5J55rEOcL9xc13qb1wW5fZuCyqjm6NFp3KIFg1ZRdu+knz5Y5M
8m1LP7lX4p2bmd2sHjduYehYOzG5ATwQWQRqoJhwymmyVVDcy0/TDSm4gfeZZm0P44utJ00JpS3h
fAS8J3Cncy1dklmHHJTJnUkkbatdUbI06H5B109fYtsVHIRguN9loBamr0ATDiIdlgfR0xYZ1Iwq
c9wpmq5jPkT/CnzLMZWh2Uoq5uaUEvDRyMIdna9tVZbj5MfPnNyEg8GE0K8YfhpvDPN7XyBiJX64
DSieGwOUBWiCuOdIstRiX1s1OmHuU9YO4U/SAkYiJ4eQxqIa3itdKk7e0Ms2cc6vTNvjUpmQrxyF
ZI9QP2h3F48yws4o0LakCvzGChvwTCkxYFpAiZHEzdJMUen9x0wlHgFiTWHMh56aABc5rmO/Hk94
Ksl0GPemKEWHytSdAajFLg5a9nmGYW7UVg/sJoA+H4vDkmyG6VwmH+kKIlRVlIcQ5l+EHN19hMyM
rOGo5zTLe01S9sLIjOtXEL1ApsUkXkGZ6zNqtYRO7US3oigQ4jWCUHhEaNEbTMeWiO+Ttd9dEBcO
BmloH1lPf2QQLdznDY5StVe77ZQavZSNY602OPp8GjZkqSUbwYcx2frNDg9NtjYHgG6hmRU7dmYH
b3RbWG45pwA5wr7s45ofAgm1kb4te6vf1L2KOadsyXlSmwXtWKhsaCI2mgEgshtQ4mXeiyBi9oUy
VC2HpjgNPQkWSimpK9bQZ1nmGOQr5lT8WZVGebBkATBDFYdOCn9g6UYK9iuYJVmte5vGxEJY5OUZ
j6Exa9kQAGAB7SCkPrkrPYnEsvsrQ2pgMLY7w6idro/LbV/px18HRz5Ju0x0YekX48qIE49yAQqC
VgOsCb1Q0Et5VjRgIxqux4llY09eB4SZtNUXkcg5uhBllOGCdxgTOd8R1jQuBGUgLUFXKeu4FlVC
xHgzwp6pkYYhbGg33kRjin1T1reWXu/INakJggpPWjZQJYk9faYUarM2AohPHFljaetlpKSNLf3B
fFr8f/3drz/a6bvuSDaJrZUDxeqk0kinN5RVqVcrTzPELTI2U5gR+OeobpGslX4Qt8H0jV9fySlt
/hSzMBXx2p2be7N01HNLxLGMMX+OUkHfBDBbaV6f2+cOufvNmxOEMpdO6bP52n5YO4l2of+QwP1Q
+F2wrVKfOC6oZ4gDEqknZ3PYu28gOmrYDMXSQksoAKNlhzGrVGK6benFax2YFStxRdzkQv/gL47Z
VedHkdEDLSWxN3mSz0F1GF8mD3M0Q2SnndIpt9wu78YucMa9IDrC6qkEGR5S5LbHYwKo7UaLUHw3
1qxSyky5Ru+64YCzGXNbXPbzIpqnn/kNsJJV7I38iK1NP3tParKqivc23zMhgARWWEdoZQJgrBYD
ed3yHGN4DM9hjzI6gWiVUrCbW+YyyDkxxE64c+MlUhj5Urxnot2sknhvGrDhPrh0xHmOghF1hrSH
GlP3WawRlkAv89+ACPQHFZlWOcs3+RIQcnJl162mGIIXInJF5o4zHpJmnT4B8XlFSkApCdvDIls2
2kJ5Ut9jeSuLNmS40f+q98rd2oQM1VWToD1eeTQT7XZb7NC3kYYbvrZvSWsrZ39unri4YaZ+9Mvu
QWBY++zfmifJAe2N1HYPUzEf7eHKqoaEaMmJU1ogF2kP4COACMaoMOz0DtMYNYlwCwUb5nbfYkSf
u/VhPFbdnFBu6NykCeBIgH+izUB2YQG7divsL2D1+TmSwGfZ1vCBaNjDJt2RYnfUbmk3U/VzI+OY
s929usEt2kJYpA9xFc/GTcYfzcAR1iLjupg/Nxu8ASO14XAm7JKtuadwzEHyFq7jfhoBHieOYeU9
JmCYk36V++JFOPebGIX+MlkD3NzeEU4u/D0O5+IRVBgnbarJHxVb3rdyTu3vIH32lPttbV5gcziW
rHGv2CEeTMCJss5gngZLXPsoMWoW1YO19hFfwwhek1cjKuvwjlGx4STbbwyKzDyq8+ZWOOmBczha
gmEmiBv/KZ501XPuCBBGD+DujsjZjXft78IyPGjLYG3cy/SkBWuiClxv/pDO8sldszeNSHd9EAMT
fZXbZMY0WFEsobbqeLh8UYK+VPPsudy6lAEfjaPOhQtkELhMNfQ233dQk/iH/i3elHvjlC/fen9W
7ZRlvkCVC7x73j+iVwwhV+OMxiV7Vu2MWrRHcKYTeAsfput3+E0OBeIJIOOIEA+icqpXxDv6dvfK
VKa80+ebBPUowJdUv2NkeQdQ5yJKzVV6td61aFa8ZndhRsskX6q3emt2yB1W0nv1KkYLGq1kKuyL
tQiXEnXvDATic7E2r5I/6z50O5uXy+aYXCdHD1Lc0RZX0TXuVsKNWlFYc0spB4k31ZE/qufwzaVN
tTCW2nkEvfuAr2FeOSeO36DC6niV7MSrcrbOfoiX2nbXIwXkA58Qh/VwA/27eheIz1iy3UgXtIn0
jb/Jjvpz5xiv7q7cEqCwyr+Jz3Fn4XsxdZpsK9kadE/45cAecNHaLubtV3fbGJf4HFPrcjCKxnfq
9s8wIqMjIbmQ/SKcNquECQjzDGqgb0/cq+h1G5ZE2/hExzkMGGAOHdIa7OrMQDc8CwVrDYNGRg5m
52QbpHONvWdiu8qaT97On/w3gWRmcVZ9cGLtF/UACtOmGYsbe1GtpJOP+ngZRnN92+wCwFzPDCZo
HNPSNGkfbPOYnyGpTTgNlqxgK3RLA+hjBalspi+qjXuHbEtmq1heEET240m4yvQdL+EdPbdAKdiO
E8LRFtJ+WGG8U1f0TOsZs+6HdzD3sK3bubiod8K1P1m78SjQRGXHsLcg0O7drw6i5Q64ERVgOqI3
VkSJvduzdjNOxot3ZUl4MdbKp7CrVjx/IYd6CgbgzqqZvyqfiEwhkRml6Ew8kiM5429f9G9vi0zc
o/lqyy/AHFR84AxVeqQriUQlm0ADb25tKg+dwgwBsKjMLWthXstkXn6L3oK8n1eRW3qR1tKxaN7C
XfJwGdrswdErQ5+dcWpDJgNvtuPtHEGhooFYFcyHYrdU11Ux99bJ4ITfVv0EG9+cax1LproHUkOj
l6QEuMc8WZDkzHnzkqyrfEVLCU0FsfTiWtjTgkVlPcwVxDI0QFbj2cfMT4juwpvXIJWB6tjGWRls
2amfrL0EAWCLCVIz7GLZ7/SlxWMiHYXnaFGv2LqTHvjl7clxNj/FlmRHWzwNEtQ3p5kbyRKdMJsg
9QPK0pYeZ8IlFve2JmJjRipDv0Xm6y+yA8CIZ/bo0q4QbMMAkDEX3qjzI8d1P7VD1NnyKZoYpyN6
Frt+t8hLxt0j7kuXaWEOnf3qtWe934zbeF4tK1zts2JZ7MHfvqcP+TY841E33yn9+Btzmx4SdVG9
+E/5sKg+eORIra+3yrtw4dN1wFf6cz4wozvyQYzgSmDR3CJ/ZVnnsLMbaS3TRqspa3KXeKZt5UGK
m24u+jVEEmioK4m8qEX1XK9qlLvgc8DifLpw2vt5NdPFrSvOjX37DZHNpfYlUwtapk8VgsFZexde
Rj5pgFocxo4mSET6TYt0uMTbON26K4uzv13s/JX6rlrn5ogwMeuJe3aqD3etEAIWOM0l1FYgJ6s7
xFz8i7WLgcZO+PC2GBQHaH+0n1fdUWt2ur/EjSHvjO+MsR3YGnClPT157dyw3AvXgf1GMNOeynOH
TP6dpGt3IeD0OAmOh6QGZa2BMhm04oIHM13mS3OV1KtyPDLCqlOSr6V07oszGlbIH5otMQImVqR0
I1/494Zgwwel+jRc+nZrRM6krQRXi2cSzJTvKKlDmAxn9kA/s1MIs7uu7ut6XoEBAADeQHK086/y
UlvXOly5bENfw2QtnZmgkD/JwZ2iYHqpjsExxVO5AWHkXZvHhByk8aIxR2EcmsNSYOOSf4jGzGfR
f9KOvYJPBXjUAmUAwKUMeCCEdUjQNiokMiPfzFd5zyQRf4Xn9tWgdrcC0vGa7Yq1v2m29Yt6yQFR
0BFGU3pVyCGAeoYHyh9XPtGAi8JYWa81eXUoipJtpoCLOqbGHAugPzPdozdes8/8NfdxbkBvtAOT
rfmXp5G5Z6ffeLsS9Qtv2fCMdxEbVqzbqOQQDk6C79yuHeNYQkjYUCa9pcug2VZXup3uQxDscT9+
Zzv9mj2HgFRX5s1j+7VJn/CgzhRC4vHm7XNtnnOzsI7ooJSxo9oGg+0MBLtEgTKL7+zj6vTNI32a
0iiIsVnz4H1iDsU8wPIF9gNTmG1e6Li5+UNrz8IpueKU6VWb7Tjd6xCp6Dtiz/GLha3AGLH12ErA
NN2KD3QrV2jI/UZQYLvZ7sFcER/KxwedQDtre3T04dPgAJlR3xn4wqaNN+xbMfxAxZilr9Dgyq9m
R9oijwzLE6o6BPlPwP+Fjbti3zJPztFWIQbCyTbE466DvbnL8YKZ7IJnxt4/snPwXnlm4m1LNBwW
GHVZi3Z+hSSQh87kt41QsC9K6+ZijWG0aRvtYMA+3VJXp06hrlwcfLkT8UTAm7jS/vVeJSasiZk8
x1iSbiNzGT+50nzMPl+E17x/JUO1jedg0eoZeCPXYQcVLJEoIKRme9aXt14tluYFXpPrsa2vyX5m
7wPa9pObwaoasY3nQLOWbWGf3Po7eNP21YJNuoHdQZX9c9Bs7Yahhe6kpM7HU0nLzyke4orb6F5c
JEUd693WZ+MnQ+UgomXl33lAM5TjjrpJzh5pv47J/LmJ1/Eue2tN29vGN+8AvhxIQ/FoEOx8UQi4
qO/0ZziIsmElaZnJb4di2bMjxOKb4JReeNvSSXwVz8qNYgYvizuKM8ILXp8WRTJy9m025+YK2/iV
2h0HhfircrcISKYu+82Dn04mwwZFVX0wHxh238PvcgVVw1znC/XD3ZmYNV3OfOyR7WxvXfAyUtfL
d92GCGFtXi38zySkh8V5aFXbqGSey024YI1ivDTPlApYr5tnSh9kGhI9wKFh7h3Vi/CSOOKHODhg
Oyse1VPEfIjwk4+8fiNhQf0ov1m1umJej7OsmndraEPKwv1wt9XDK7chYt61vBPmxgbuWOHPCyCb
5lp0ihdLZybiCeXD/kZCL2i2RVymDTtemru9oy2tc3mu74g5HybEEfyPCD95VlGEOsPOf2NXHX4z
+0nxXA/m8ftAgc+zv1pYHqwK6gJ9Nqt8/WjOvrKLP7VnRucleHOXycoiajuYW1tyXvAXftJbmJDh
45NPAXNhKEjhbfVV2IkruG7KwiJcac7sr29pncz9PcOqrxbkohKfyBFfuk6TzSQS4wxnrKVTPh1i
TToMS+p53oHc4+fnQqItP6fsQ9MWzzkLY/Eao2Wf9Y56YOBwk/yzvPW/sL+al5jgp+/w1n6wCAhX
yUlf0tuQgFGd6Wd32a+NK3MUD4XxSddtp+wgoWAUfolAN8Sz8cov619qbw6BW4U2S5wQWPQ1O2L3
C+U4x3W0t+EXaOCEnZGKctIGyAag5cIs79k9dot9iAfmlh2yN+To1m6qbwp0fRbuxbv6PE+2+4i/
GMPtM1toopCKmXgOjkxHMlMOljMShWbVo3poL9WD6dG/iFuMBKfC6R6cXdV9ugPau11HZ1BuzyVP
GxEaZQZUd5ostRf21vf2tVvRjXnkdwRqwhzATLZp2Uo7wzMHdheME4kfc5lcG0ek5Uez78naMJre
y3MhUJaZRYjC0nl3M5+HfmvN24P70fUPGGNCstTEZaZytrRR9a+MAyGVHP0mhw+HOAI1JVt8mR6g
/lB02/wbeqa8GlUHNmffwNdfeUv+YbbUtsMhPzILojm0NgNvFpD9Rdv0Sz4BcacsKhqCdzzGvh1R
D0qferIfqAuxUNLcOkzbZ7yE7ynbMn/RL8TPwgSKtWACfwhM5JNwwYbNvM/fqmfsFDIHT+ks3IMp
ZA5wMd19dWkggu6s2N0ItGY2v76Kep0s2yiHpj2K4dwoeaQR72NoevUiAOX0NbuRQgP48S1eWV+M
tsGvv48QYSVRXTBUrGhbSa25CEvWcTxPLoB9DFNkcDwLMXRZo9a4bp3w1o2opXzpmRFQG2pnRYi7
JGDvhUoZhWjXnCIxLJZxyvvx8xar88DD0E1/hMhuZg2dDTzeo4IMrtqpUs92qc/+74/eLPeNmuvL
SPfjTd8B/qpVNpRxSayf9WV9ZZVF5rjQmA3894wiLPqERZILnFR+/aGP99gQvCXNBYqYCIzzRV1C
PiPF/YHIslz5ORtzdI9YECk8q3hPUXJQoh3GT1ELb0J08qhYdDkUKDeSsD6XYJflTzkSKzsNOczp
5tnlejcBjHm0TM08KzhzuQLnbwt3d+ENX8oURQkbkS2s12Aeew51ueJRIfUKA6XdqPIKvXICHntk
eezPRkUm8ojVgsoMjTM3f1Krx6CiXp2+DsyenPeg+hTC8GbF+bXsq0stjMQ2jSppb/Fbp+eUUIfH
kAvKslbFFZV1RxqMUwRpLBfkg8LB02rdSyqpV8PlcGTImk3yAieWUllBJj+7NHcWXW0+5c2oOZGH
Gsjtx3tHxA23gw1MprrUifJPE+wuiU/NvBT7D1PWhI3l+jj6/JWrlLsq7at1g8uKeSaO16XB1hWA
byeSyFUKmE4wYwxLt2iWregFs0CdupiVsTdjq9+SFgxsrqUYWCSUg4SRSC9L/hgoGi9M2QCNiDhj
7kku/tHH2GjfaofwUXB56qImdrSY7UIjNoTMqoew8DkNw6r6nz9mc0oggP4rCtk0ES8Z2hSCbEm8
6A+gi97HMnhds1x1KnyIzAJT0LJeyG6wrhKyhhMokmq4yRWZxbgc/hLF/G++y/TqlqSIIPB0Xf3B
dzF6ra+1zChXYIC/XZDwYuVROgipYgiTQMktdapdIl7pv1w22KF/XbYkK4YF0Q+RxM9AUrHS817u
JaBcHojKEqdYqS8DozsNOl74UURNn5R7bHh73ULPSTuZk22mrOEabv7yVqZr/C9wEXeAJGdZUVXL
4h39uANSpIkD8tBy5YpgEcJCAAshfPmZiSry6B+9nP7kBIRh+PZ0z9q7RuIAmdEAe73hL8PB+M17
kSW0qIqparL1871ogSvJQhbQKy9SDFUhC/yEFYiH/M3Hi+YKpvqXO6H8bgDKWDwMLCairuo/srgj
OnZjnpPDp6eU+4wuuRuKhk6SnVYz1og3+fgNqX7NcxdgTLqscKIWPVt75AC4TOKN8h9UdQgSmANM
JLPXVzV+yI0cbLc4rsryyUQDkg8oU+uE25s3tMALyBEciBCHLQKzPv/5pv7unsqKYmCRNSfq1Y9x
PXhg4sTIq1ZmwkKog4ex9aL7y8Pza5D+HDkkgYumJsLfMgyZu/kP/FOP03moLblctaV2g01zbhNj
2xkUv2uemJwSrNGl5zEnosmz+KIziVHS9vg/euzr8Vn3GVFxlZ+6nauaO+79MjfVL6uemCX5a1yU
+3EAoJHrxVKs3JPY+N+kkJXOnz8s+V/0LJ4ARdY1WbRMyZLUaYj84zosTe0lT1Y4DlhsTT0jg1YA
tr+h1TIk3NOxDJJVYijrHtqTOJWVTSctQUxOUGM/gjCi91+eJX+ZUXmvJuaC4kErGDvv5CZm+Zdn
RPrd3KGoNO5YvAxZ//X9f7xdpbL0zAh4u4ysWSNBtcFwNRsn7JSUtPeIlvrk6X/ttW2oULv0EMBR
k7FjU6z/9l5+9/QoTNyiiqIeYeiPIeAhLJEEMK6rSKN7YhTAZCfayOBTEyrId/Q0nicg6YBjaGN0
fvL553v328eXNGxZFeG86QzEH/cOv8l/xmCPoGheSjJF5jZAJDrcSVudeJ2Q46cnD19WBBBkujmt
fA1N6koTTqbHJoeNvf8iO4k7jdh/VofSV21EFFy9fR7nsHtiTtlWjb1/uLW++w4nYouNkoJp2G4m
ylI9Yaj+fGG/XRgVy9QNVmNZNf81L6FBZQCJ5INmW414PltXcAWiWnOIigH1jpaYHNc1iaQocrPH
n1/9d+siI2winokA95Qfa4Lau2qjJqwJw8TpEShNdGRB8tCGS8kz7qGWUiDp6r9c8+9mLVWEmKTC
94Fk9wMnF/VN2g5xV67GnnuJ4OZVN7PXP1/Z317jx5UFWi3jE2XAIvLbjwRnqWbyl8n3t2OSh0Hi
9jEqjX+NSSuE1SLXPBSF5CgdLQAyvW2rZ4DByz73vzBBarDQimaPX+aMqYlmPPrhmIRit9gGZbtv
RfyhJtjTbojpUhlUDPzBfw1yUJkVCuBWYSTDdyY9l7V5mIBRnnHJA/d9Ao6ZLiqNP39w0vQo//ds
r4iiZiomc4+FZP/HmqJqeaMIwIJWHuJ0u2YZt9U4WciIoKCO8pgZVXwHdkzLAdyNJxR0TXK2vjlh
W39+K9bv3olhWmxWNVkyfk46hW6I5pArxapIvwWPZrsvU782yG1R9eHcl7W7VQBW+Mr2z6/7790J
qkkTYZ2hE01s/vqE/jHxWp5Uj2VEbMA4+nND5pms+LBnWd7iR2PSLd2/7YemEf/jM+f6yELAOK8p
6s/dsVVBaB4GE3eYasKPQJnNVvY5L8OnP1/Zb19HlUWJG8xsrk5X/o8rI5IUc1lpZCuT2s3owtkl
9zYo3L/sNc1/L12KZPzjdX5stgQl1kl54XVAUtSCRVIAzrZFRRJZjyxAylT6ipc4yNZZFfbM2/mL
Su5CEd64fGoNbdM6gjVprpRkoaDHkoBMOyE7IXv0E95xOph8D/JBh4KtUAHcNB41IyK3sd/nYrqE
Hyosek1E0QvdpyHOlPBk7+ol+MBkl2N+qKy1ovKcsXWyxE92nUqHTmqNbAYXHAF8Vi/8bPzAZy6s
Ow6UeCY75JH08vPmo50SZIzIJzOqwC8GUAT0/pzjKa02r6/Rq5kvkoFSAuxjjrmpq+cEVzPSbvgY
N6bnv3SJLiJcha6j9erZy/1vqOEmKVh0sA3NpIY5SoZTatqz6MjheOLQXCxdKqyZRQO81bHbhGSm
2mbvPxHrfvOC459HivSbhYkNpaExGYgow7Sfu6U4HgXI4k1G8jJAANnvrm2cnpVOvpql9U41orXF
ITpj53lYSXiqLF8F0tRh9d9lgbYZUvWKef1Zk4qF5Of3UYhfJV2BGqzUJMgTYjAOPoWdQp8HovdU
tnrKzXWbGabEZe+Kn2WFv9qIztja6FKp/lPW0joVAIIq1juxAVettg5j3VyJhbKr1nXUkAgQIbEO
ZeEvVGyEtcoPhHEATr2Z+x1ezvCcyOoOL8lZrtsrljmv/AyHdK0o0ufgSSTAGgd4MHDJS/mtSaVl
3tN6DPjYXcIb1SAg9DhZFOWIuALPwmx6n7LaRfPKaK6+Ln3++rlW31VZdUZ9O69aCBUycr46tja9
4q402oJNKb5VYbtye+Y0SX1W5HSNz4LU8XQ/+vLJIzPNi2BD+OVdGLM9bheYO75/97vopfTzcVcT
aSy7HmkWabVXG+PT0vQps718ZNgRT1Fr4d1KT1jjsgtnUMaUi+HqLyPkNwuFbEFLpfikoco0fkwm
bgK1VC4H1NFgyMiBHjY15NKZblGHTErNCRLrM0DAjiSjRM4ictujqqcJ6ird6i/vZVrOf0ygimyo
4CYsWB7WzyMKVZa27fIkW4EDQZ6+iUjPnIxqycJEL9foUrtBeC8S0NS99Ub9IWXiFVi6hiHUVBdZ
m9NNNAVv3dX9XxYx6d+nDoUTmqjrsmRCxfw5t5feQK5Eo5M+imWAelduIpWl8YK43Nu6ffniJiN0
QkOOiYiHs+UL3bppRPcvi9oER/75EcG3ZT0zTY3/fp4V6yEyO3dowMuad4gAyRL/XyIsfnFDMHXY
fdgP2zRGnKhk63KiadST51wl9aUM4hBHo/6hJdsYOwFl+f4E72/cZ64w5SXi81GjmWyhnHXLej7q
wklpY64lqGWIc7C11Gx03EYn5Y2K+V9u/r8PJwrnIwUkg0ZtQ5Z/nA2qqM7jCE8VhNbmUMsWrffy
DQaV3cbljYzJW9wMSH+UEVhM9vbnF//3DlqdVlPJAAltWJr2Y58ZtTnuJsjqpC7RbsKvBPV9uFGt
cwK92HVychkFxEN/ftHfjCl27eCuDYONkSLqP644r7Ks8domJqYJySdaQkJR30a9AfoRHjUCypQU
j1z/loTGGRX1559f/tcW8L+fNlVUuGxZUiVd135uzLwgzlOVqODVqNUqvcWW0aHLSO/EGaXVYxjr
5xZzAO1tYiFSAbRFR3WiIP61F81H2Si3Zvq2GUTHocLLn/cmFZPsbRguSrMH47cJMyz6Rvm3u/Xv
aYI3zqGDTbum8fanKe0f+59Co26tNwlvHNO9r+AGHs3PEBM+CMq/nA5+NzD+l7Qza24bydL2X+mo
e/RgR+bEVF9w30SJkmzZvkHIlgr7vuPXfw/o6rZN85MmYqI7WKK5A4nMk+e853kNkn42h4lIyLr4
KB+psCtqGW2iCK6BQ4eH56wTq7lx0HnTMsaOspZPb5+Y3wNmfh7EdAPI+TTZXIZdZg5YUxERSiDe
XubPWHw+gmRYqLn24XzIIzdZmrrzznj8Paw0VbbkhjoF63zwxUVgVSQxateJNkrT7Ia43ZhmdBvY
6uHtn6ddO6aWSrrLEJAF9cs0LmFXHwS898ZLrZPdsofPuNBIuLFUZp8LxThEpr4KVWslYAuYFbNs
adBp1QwY7m1SIFUWHLjReVLc90bWlXCJY6CpxO9CV212hL8OrV7R+zQMafst6QMaA//BsHrmAPdQ
B/W+aT9rLmZddggjSntvqFnTSnt5PU5Tn2MBCWOlufhsFpBaQjmKNtICLmHS6EcGBNaC6mTM6xk+
YDDdZjRogmuARJJig80vQFWceLc+TfCzrnXHOfDBmzPwVmg0AgouakOj97hPIog1rAReMOOyJ2Gm
6eWCzjhEIXmTrtwqvY9Nmsj7iSBzho7VuUkDPd0k9InFU0fb45lloBRiaXXAi85PB4gnYScBfaKJ
nFQrOLiu+1JX1q5sQTKMGbZCse+tfGEUc9jHIDmCr+T1UL7hjThXsnYDiEvOda14BvC8yqdtwDsD
brpIfzuwQk6pGU1I83LAjSEMV99kohs65YsbopfDY8kedkmJGq0AiOJazS5LIZHQNPVCd87SyKu7
t7/E1YsLywHKF1KH/38xkSRmQfDgZfGGnk4kVfxsNdIehVO/s2m7km9kBEubfS+TOnYkF6OIbjcj
zYs03nQGRSe0iaIB2cE8XRUt9jXaI8wD9OCcm9qwTj42PqXbHjqsYt/+wVdXN5vAUuiC5CdH/9dL
aQxV2ohBs260Cu5Fw82iL9eV9xwlwye8yvlGVfy1LKzj1AifiK9vf/61A85RMFnQTaGqlxk5LgO7
jXxmsyFyX6bjXaIvS0r3ncla/32TTBKMmZE6A+l7/fKq7aso1caMGcOOKDFIOP8zLL9RZzmnaNCg
PDBnhUa9CVpbzrqaUQ6QfNaiMdFLKOIRDQ/sHDajJOSdyneBKZ8SmDm6i9lAjzyw0hA4vT8NX5tt
sKEw2eHLK2kZYZcChF8boexsdjgV75Q8f+ZQzlNdPwzqu7P+1eOkG7DuwF6I3yo3MQfJscl+bYb+
VtEakMhR/tyQNgUJKVDWxMHXJv5qAn7pFHBVHRGpXeyCFAHM2wPDma6Ay+mAE0WR19QMzEku1jnc
nQA8eUW0ocmYLh1A/wLwAwTKAmplgPaLJqmsxsyGaIKQ4CRFtVbFZ0eYjwnamuy192hdCZJ2UxEu
hSyQoKaxTxq5aaWGsr23bizp3gy1/ih6khk5g0E18mezjj5Ko35I8uxZ9uoBY2Q6vlFOmuXnUljL
wlNQ1xIvkaomBSkfR624N6A15ZiQzXT7NcgotvsiMZaZbh/oMb5vDRAwuVPu/cYAb6GuqPAvXMcB
eGo/pQHbXIa9iuK0x3928uxiOMwiK4C18+X8t2Mny/NRzgsyKn72NVTfW1XNq+feIcPK/Edv32Vo
X7rVlFJIWNmKcpcCWxJRu+soci6mC6LsOvRBPi6mWlOygflqc6RDqT1iTPkceuW3xq+2o2o+KgFR
Zt0xYRdl8QCL4240y46wVM6j0v8WftUkyJHGR5RgD3f0rm8yWGTRxJlyYhtltGK/tAwukWO91Bro
Hqe52HB4SIWAD14qp1unpZMg8+7rinqWo7yzDFwLMDTVZBtJg7ectnG/zoqx0/RhAEBko9TaTOvT
e693d2q41LziQ1YOz2qOVseNTzIb3tnj6FdmRI3JcAqaKdYal/G+rnFV45CYbUZXewHX9gnY/0cc
ZJeFTB/C/EujGRtjM7zaU2OZhXDH/6RmziFzjWfR1g8pZsuTkcQ6z6dM1brqEVDobroi30NLlawf
/DLevn2tXptdyWlpNvE+8dhv2+4W2mpfelm26UIUbU66LRryO0n3UEbpdsyjndo5K8OnQwuV5pDy
5dCRzDq1eYhr1BGOT+uMfxs747ewNz8lQn0ZYcGF4oOWDM9Rpb6zp7p6ejWNsiS1GPZ0l6uvqcgw
KEWVbWinOxZ2VyIa+ujV+V5Vg5NHsJXG/XIIvfUgrHd9ha4E1nz2lHnWNUsyV/86tpjyuroyC8YW
5ilzndGs9eaBq2aNR5mlhA901u/8UX3JY/WFPPUKYts67dyjpTcPtObPologYwY+bajpzdtn8lo4
wJdjO2MQg7Fzu5h1E7c0Ac5zJsc6+wRubDWM1qfQYrr0fGfG/vSgpuSWPMs62p7cmb338Z1vcGVf
xZlRpSFsNljiMgzMHTOok5TsUjG0D9P56Wy58Sog5vUnU7YPqhp9zBL70EfiGNBPhs4jC41PYTW+
1I53UlLzUwpkXzHpmnW0d67OK8uxZqCqkYbJmvRbdb6Fb5mO5KFRQjfsq7NXyyoe44oBFHjFSTTp
e8Xga4PFwGZLtzQdScnlRMTIcDO9GtMN2YEVTqHzEp7JDPLqIrf9h9Af+Mf+nct5OscXKy/1etUy
DCrQpi6nGeqnjXs+dn2puiSv6Fh+GtEx9vSGO/WNl6XvJb6da2f758+6GG9SCaPQNKdEmYSPVQUu
DaYapC52OFrwXPQZADaBrNE01r5aHMc8c2jCEXsxSC5ae0HL+uNE9E1MZ+VRzyvzAfdZ8wlQfUIl
H3cScEvxuM61JgDDo24rJX+kJdYHoW/UJGuhSOydfd6Uj2fyMRLNhPIjbL781Uy1zWAQF1ot2JVw
3Fa+ti1SZ4kx4O0QvHi6s5RVipLO2Ql6sEm56H22qbNhrRZyn5ftUSZAX5RhXY7VUemKxwiAT6PQ
akoDaNzeJO2wNRq61IrmrzCsH9uKb+mlxz6FYJK444MVUynRJZZGGU3a88ABYRP34yz/KrZ+xPYs
M3H5TVz1E1Y2n6PK3pQgy5TBGOaAtGW/aFVMcgyINKuCfrQz4VLyU1YmKkm68cydjSbICb1ilfQo
pdXkOUeaRWaxwger3o/eEMNCTVlH7AInn4wRCF5gbRo4PwrpBTuuYDpBKbWsQ69DuFl3sOkARXVD
iEFEE903CUGiIU3AILEa8xYTdR9ZIqwE6+j3jr+GLIRknAz2DBOGT26BzjqUxjrFFkgo+QmMHj06
jPpRpCdQ5wsjJx5z1H5bpSyFFtS4iH7hFu8gGb1K2oOcoHoUrthbonxtg+zklelJqWq0FC6aJ5OW
9uxbJbQnPaZvMcVjPuy3sAxnjg3ulsLBkwMcyc1p8gZSLP2Nb/FekXujYmrVAA4wfGtVK9tpSPR2
cZKDsxf2QBMpX3KaB4Ckr9G3ro0I7qHrH7qg+ZQ5Xr9Im2H99nR59frRHEdjcjCQrVxsWO2iKurB
ZkLSK3dR2szIfnc35DheoBIyB3vZjHLPT3xnHrwWpJD/YPeKmAKt0sXHWv4AQ8Ub6CKj/KOp8phG
Cfn89J2Z6OpyZBFhUuEk5Qz45tepyEQcBLwei03MqDdNh4M5TiNtQrcu2ZQMOR3QTf8kS/0mwBan
0N6PFK7N+Cyqjs0xJgt7uXGUeVIkeWdRUaCHIy5QnDbo3zvFPvDPR4QCbPrEzPXGeyb/pR+geAWJ
eFBLAMmC5GODIU9dlzgNY6kl7L2b6FSwLGDJLkY0HeTMWaKlXIKVu/Hi9CXz6vvG93ZwxfdyaIEp
4DbVWiUdCinZfA+jEI8G4qRrFkNmPxoNGLiI6bIZphphrMz1ElqpP0ydTurwbKTjJh0x3PGduSad
Y+KrCPlf9Aqb6bGlAR9fr5ljBPdFfipFhobdpGlArcfn6WxmkMHo/+qjhQjtj2ylosQG2jCAzwpP
OGfvIfcSiXxxlQ7hwlSx85k3DDh6C80LSNS04Y0gSMWrAD/UgCxUlTj1Qg8xe+1LMI4aCOHYDdZY
fuBCgEC9jvNXGqkAk6qwufsWLD/CiM4zsTSozce874rVgObfyWsPvIOkQ1uDQ0Ht0WntXaXSRBmX
3qzp6bFtw49jlEPfSCaROD2fgcsHTFjBt6/Ba+ulbbBFl+jdGKrTNfrTehmolZWkUZtCP6TGpH9I
7Hg/dOo60rCr+T991OUWrc3hDWcgHze+A0kxhS+ckmMHkzjvauWdn3U1SrbZV6FLQY7Gdu7X36UW
ep4VZsnvijaVj5uely79PltNcXuoDZ81D3sxOtnBDb/zM69FPWRpSEkRarEPuwiR7RJZQRozvfSU
fSGgJwktL3V9dHy513LOL/ffPrDXP9Eikz8Zm/6WbQBOjboFjuGmDEsawMpHqDLPmjs8ZXH5WrOG
QHVavv2R56njMs6a9LHkOlErO5fin7HKofrjoLAJ+9ifm5gctmgcabaUGI2q5Wys7YcKNhNecF38
IMRjEUFxLAdihLKbSn0ZPeb1SWGhqmh2pc80qYlIJ//xAWmDpWRQJ3AecRJrHyF6I9Hl0hQ3bu3c
sedjOa49N6/njuB66+hKw2uA3Pa+haO74FrZBwF8KYq31VxzH8qYxrgaJlwijU2W6B96WdylSjrM
XDKxCJoXfo29uMRteKHjn0BuFp/xaOo+LyqgSQgAMQnL5uw+0zkc/8+hgDphAcd7+6heHbWMWYNS
EKVpNKi/jtoOW2UF8l6y6Yr8NR4+SmgjkTtuwdcddXNZN4uQfsfxvUTmtQEED4hEJgld87edQdUq
g5/rdrKBUP0ajpw+OVbPQ1w/J5MGoy/zE9yfx7d/7LXVn8oTind1ujlH1z/NPKosIwTJkA8jlpAM
XM1cotOalv4ys3ah0G7jrHic4pO3P/fajPfT517un8PRjNvMUhMam/u1iBljoaiOna49lVl7fPuz
pMYJu7xMSIEiEmNbyqxwkSqvO4GhB6ZMGyMN7/u+7RYBsnWPbKxexjU2LvlfFmZuVJ/G9aD69LIL
mBnkDTVOtOtWzsyqNob3EmfQj2y7vw094wSrsk9cAKdGjMhP0V4wID+6lQksz7U+h2gkl7qOLK/H
dq+CMeiHgHOs8UPdgDQZowfmRti9kKdWfrolpqUtmm6Tim5tnNuezs0ltghVbJ9ou5PHKKMbqVDY
b2jgr2fsvEgYZ8T6SvqIzUZFSwh5Z1dbe62Fx11d4aaHMSRSqmVqdZ/b0ewwgWPbo9XWGrnX0bU9
SM4d8Es8TViCaxgT0dzTYQhHRn8yY383xc1FaTwJIuK+YmxgqbD0/P7J9EZssOrHMGuO2D3kSydS
9n1kLTvws4Hi/6WM5bC0/HqHx2x9tEoftyiaX3HofWeJuXbRyMmAmsIDV+ulqDOO8wrdZU5ePWd3
lRlPLTiKWjWfrNzaU/B9qrEoe2em168NXokmg24Ih1Lx5Xhif+nhW8gEYcfOUQd4j+zW1RdaNS8g
4QaTO5Q2leCqQG5sN8TSMHGPfRCGGy9MHsqGsmauU/ZNcO3Qw79SN/+E3h5zq3ac0BLRHhYvvIQG
oDrYrGXc0gKsWdAg3r4urnQKmPRYoPPQmW7IVV5cF54yxGgqY5hHbrJCP0WHu0rGuy+1o5nwq/Df
ymcBTX3KAH89UnzM9qREmD1kZMg9GhEVWa/bhlm4Th9w1UO/RavTGtcCOnHht2PpEX9sjZVrG8Dj
c4iXtYIBRaxO1tAqvq9B62/e/lG/O36DfkQ0oE3BlCD9M42Yn2Y0aQ8iqXUj3vR6uCxIqoNSE491
hpVFqfcrTbr5IktAhye69ujDV2APn9Le6+ENUqfROojYBkCtFL54Zx66JsRAtE3paIoSnN8Ss15v
jbnbMtnmwj80QfysxMXJz2iMtkwakWs8Tko43pXVPwJ/vPX7+sai9DVrXXaedeV87FaJn77WEScK
Sj0yt+R1wK3A6XiLJhV7TGtQ+5jKX+8cU/XKDIo2AqkAAjcKO5dVTTV0PZu0UYI+u8RIKaLfrxmY
Nlx1h/MzGhGObj9mwbbzd7IDPZCF0XgjVdgNnf+iDoV+SwGN6nYMMchwJ3/OpkD1pg3P3sjlMsRf
8YdMl11a30JHhXuCs6LMyXGkNleLFbTKIoSrim8nF9sAddwSwT2TFYDKNHM2cSRN3HZT9lLC2GU6
DjmGT154qnzBTfF3ANSA9MUkKNp24pq6r/Qp3j9VheGjNZTKUi1ylKeKcS+s4ClFhjQzGlObdTmx
klDEIZLfnI4p2A6bF89SF65FNJO2G4Rsi8L+ArH01XO9Xe/BfvJCa+EZ2WlaT1rnAzaYX6agsI6N
p6osH7WmedGp9VE3f2oDXaP6zxsbav3oE/N3XbuVeU2B3N9DrW8XXtD9deOqxlGyGnhmGK3JFtKS
XhZYpkjnhB0y20eIgEyxLcyvvN6M8cQdHdQvaTZ8e2csXBsKCNIMFdEKm9rLqtpAMSGuaiPZ9GEW
g4U0ZuB97xOv6tfs5zg+gTy1poKJ5zR/0WcTJdo7ypIrQQsNggKduTWt6JcJXuyuiyKZAjSZcfq6
OP9oOyCGW1lwbJCTbuRQLEf6SGcBrOX3ruIrsz+pEmo6pHGJEC+z7yk19qZLgnQTNZhI5mm4MTMY
Zg6g+4VR0F6V0Yx0ENaDxTWwSlwfeGi1cfMM32e/Fms9DY9uU+hbY5gsAFsJhBBfLtXatk3v3kDL
XGCY9BgIjEOJLdZENcSEZfl9Ffuvb/1/e6/Z3ff4p/rX/3D/W5ZjvOr59cXdf91gy5ZV2V/1/0wv
+8/Tfn3Rvx6zhP+/+ZT1a3Z8Tl6ryyf98rZ8+t/fbvFcP/9yZ5miqxlOzWs53L9WTVyfvwK/Y3rm
//bBf7ye3+VxyF///OP5hVMAjZi252/1H38/tH358w/SeSZj+r9+/oS/H55+wp9/PD2zFU29Okuv
vOz1uar//EOhrPFP0mUW5QohDVpFSfp0r98f0s1/kmqiAK5Nlbk0K2v/zz9M+U8VCZRg4qc3bNok
/vGPKmvOD1n/RJI7FU3p9zSZYLU//v3dfjmLP87qP9ImucuCtK7+/ONi/TPFpE44t8shZUPEejk8
gVAWjVI19ilSrQCSbDRsq9rb1p7azb0mSZeJQa+kgGhQSy1a2122T1UEOVmnJbsqF8VUENmEcaPe
KHH0zkpyUec7fzs0Z1OgJmmeoFHk19XZs3ozdvzaPNmQHYsxwzRKKgBGhAIoONZO9F/fYzIDQyMD
uzBkSjxnq6ZtGq/CWBPzC3jkGky2saQ8bsFbHIk4Qb+yu9c6/7bBrygh7s1GFiQjc7/+NBD+Ptg/
H9yLiOnvrz9p7MXUAsb5//Xrl14ddWWmmadR9vnncszCYzGGBXhxNFj5iBeIp/nyzof9aHSfB0+t
72pN39Nc4R8M3wwOrBO7ggzS0QGmLxSIW6LWPsgcwz+kgIs0IRIL9KLctm11z46/2rvEWSz0sLBz
1cEdKD6985umQ/5jdzT9JhIHusZ8OlWltMvfpBuBl0psdU4M9HRdVqCT2hIrT7Xz6HGn89vxNesQ
MT5WeSTExs0KZUc9bzhQWurWgSg+iH4o9k6CMCEsiB3Fox4EzVwPI/PejuFyeimLnPTqd/If51ju
t6/OtUPmTOOqutypM/m6jZdL/aTlYq7aSng/YIeQkNyPk8DFPKL193g9oNkYohsEuP0X7KFr0eFn
plCVCTSJGVUdrHtv7FcGSHMAox0URx+iOj9hr4T6jdLSwT848BgJffxboRjLmm0TeB1JncCphjnk
YxAdmUNpooT0Yps+UDNalRiSFXy9RJeIM/ANjDpAi4WdBfTxYC3lGLeWh8g9NjOPUv3on3LXhS1Z
59DZJXWiwTsCiJY355sI4kVrg/iw/Qb3R/Vm6Itga4GTXmngZU1XNUlyZsMXmdnA+bqAnVDW3ITk
V5fIIPt1pcJ+FKEGC1at29vzX13U3kUhhqUYpFT3hq5nR7VwtxlCQlHoeKV2uLra0aON/mJe9pG2
VDST7XFYFtu+UkskPPnLYPdymwTVJz31utnYC/Pka/nGoqLzTmyvXxuq5BPRbVPNVOl4+/XyEx0d
OtR79JOiN4fWIcCIRVmuXYjQoBFMnCb0Y8eyvc2G6oMfWAC9E4g1mZeRsNFd7cbP8nUjlbkWleMh
brRTh791hNqSJtJxMZbyRlrpezrf837wcpjakonZQXWv899fv7atqHh4W6WGvQuIOdX2773IvjWw
1lyQ7xE4VOghJ96jQcgRwM0wuAiU6KGSz8jY9b2tBn8JLwPGQIsm/AVwT6ZPp1WBn87gN8E7BaFz
MH/xdandI9q16Sj8vTTTSplGRQSTJXFFcacOlNaG6EvQxQe/yZq5ECm+nKnYidQ8aCMeI5oXfggi
Ub9TuzGm9PBvX+S7ro9vQxvEr8cNOn3N0sRZogP1oYg081A+xT789SwgtFeVhoLC5yijdYmiyY2n
U9+sO12/PR9KNgkr9v7xsUxrKFkD6EYQq6G+RTSJ/KfCxzgIlQMnB+4g3QhtnwALDtr7NjLBF8IJ
71y8OzyXbX3pFOpBIVW5U8L4E3jx9zLl14bIVCwnpNBo4vptJtPNqYdTddVT1QffzKYL9x3BJz3u
hrOIQ+t+qKK/7EycFKXA3t3t4y+hbdxoAyhqPQBFnYd1g9YEp0vfgQRcJ2o7G5V+PcpUWRT4j8ze
XjVs4/dz40x7wfP/6Gu4SO1reTj5Dbf6qawQ8upJ0K6ZpNej03zLh9q5FRZQriKGEdQ4JIYahyp5
UobwGCeKcmTdaT6W8WbWf7NEKw6aj7bYoq+Y/g0sFFVOCi2v0dbXQ+yaaZPX7dbYCvPJrj2xUanp
7aLMB6rMJ2yaytj5CFMxH6n8VakawI41HB2bZADlSsOr9CjR6/19RJvGoabfCkZ8qW1w7wXcDw54
FO2xEO2WVUHchj3ERjXV71KoI38p4FbTIAdQ1Dg7I2y8XRZqD5r0jA9Jr4C51jPKwbhOG2nS35Do
UHYJsB1z+lF6abSrt4+7Oc0VF9eEQ6Mfh8GkG5sJ5ddrIow9t0G6oGEzk8cj7hvt/eDDRxydEliG
Yvf3imw76vxszoZhxJ2gG7Y2dPFlqyTlJlFNd9VUJkYr2tpMlWODNHMOaqGYh6rXbgHKLDyRDaSg
PjQtnp+GkGQpm3xh40KBsx6xIQZFD15qSxzSw1u8bexHAWU8TvX9aDT6jchyuOyD291gT7gau4h0
RxY/tAWQWlmDm/KRofesgzO8SvNlYkVyq2dl884I1X6tMJ/jGgd6ijBVk+P1G4NA6fWmxQFVO/V5
+mQW6OFF438i+ZTtqwJwnrAVSg9so+dukCR7a/IdRWowi8w+3w8uyEtUDzep4QyLt8/hufj08zmc
EkCmYOOgaha+XZdJy6T2MBKJhurU5Ua2D7uouqNXCQO06INbkGsoHeXQKyZcuhyOgGbHKSyh0ZoJ
O6fNaxq+OcKAjTWUEIV1xbgpBQS9oGnVw+DKGxBLiGpdO16bJEJWiFEDDJspK9eNPyxRPHiNqd53
xlNnsy5OdKbZCPxoEzn1s5LGHa4jtAGNwTqJLZxizcm8iH3olPJEd4HtolmpMFamwW/YWAy0Od68
Qb7oXR/tZSD9lebg756aEQ17nsQ0N1H7RWcZC0PTsE6OnsNogC3c4DjH1EzskRGr6x9JFGirVhjw
1/I8WUmvwyRemhiJezCdrcwcl0aAnbmTUiZ++5Swbf81qQDKgfPABWUwq5EO/a1WOSIBwY1pQP8V
ddkxwVxwZSr4Z1ophe9MARZXvASYTK+ccRDbOgx20kj9xxqH5m1ngVrzna+iL6OjNTQmOh5nHBdm
Ts89offWcVBhU2Ed6pXlmZOX1te48tjbhC1GDbJTjzhPrRqs6DAR/FzXhXYfuf2HurVVXBMg/US3
agsJmQOmrunO+BY09hrMFFQbYVn+fdfq9kNSK/A6KQ7ood4uU3PZt0G/ElzSMyMLmpt04Ce1Jjjc
jLpGIz11wYoT7gFyUEyP750AosboEyUhYd/YAuNmUcKj94G82mIAKUxVdZH0pj6vUqc7GHgTg8Ka
/tKbU5+YO8ftDRpPXPcAyGupRn10axXdMskQyxtKCbA+The51xRAPlTY2aLX6LPU7+WI4SIIELs5
pHbnLuoifMLvB/SLnu36UkLfjLBqL0fAzbjYVmsfzVFcOMGt5ws5K8K8XaN/cMAAqQYWwhid1h0Z
eQY6WEUy5wsVqy+UACjDivjTUGratmF7PR8r+M12r+/aQhkOMteSZVlhx0w8ULpdf3JF7s21sAmP
yCjJjLv0TBp98m1somGTlj6/0zKPvdkcFItvE89xjypvDfy9MZ+tNMqxyBp6h2bpRK2zZQ+pC2us
11Dv4r3aVcekjdW1Ldx+UTZQEEelOeGPYnItc/XmifOihYq7Lv1BuRm7Ym65ansMW2ncUUj9Uhnj
cypSfxVGtPANFFJZM7RtK+w73OQ+lbjz3AVZh+sBffSlxoAITZwaaEfcFJENSSyrXsxY17e9Ax20
pF/rscRqM6vUcc9pC+aKyHYExhoSKXqQ4io6Bko/LkM82mZqFOf7eLDvMMseN30u65ucnCTWcTL1
DyJrXsXkkC3LKryJNfqcdBu+nu9W1dEdsHOIS7kYcZ7ZCk0ke10OiIDsYg61CcBcAWsMr53kBrHW
TRM46gxB8wSQo0SWQ5VoU36WTUbpVsQQyBLh56sAI6xVZtFC5XQAILsBUkfrsgujVuVM1ixdjAMY
F1gfO7iyIQWUfGeXkCsjd3kzGOD0G8ukv10npwPrHe6UjEpsQw17X9uYAXYltQ/+qbz1R6+6NWNA
VCOUmGXoq/G+jHNvidwlX/gmjbNC7T+avOqgqCAX81ERT73C78fPOq8ktbDRVO/iulbvhnHo7sKt
lULnDWoOUhXm0JUTQ58lMk8x4A4gs7burs5M64CK4LnB4GdpOZM9Xm/fajEyNzLbWAJZCgxFMYKL
d4x8qZfy2+CbyASNL70rlHWLRIiO17qBfczIX/Z9NO6M0WOu9etXpw77o5xuHMQTswJqwoq9HdI5
343WbR+/DInn3Y3wEbaK7t5lEDCVYjQfM7ray9L1bgJ7qiTKEmC2X35Mikh/sD3on0D3joG6Jp+M
dYSh0/bPsP0KCOFloIV/jQM8jKQa4uGYa5igMVNqWtnvcwuMCnuhaPRxsyIZb8rRuTvHMl4Y3Fa9
EhxdXGKQW/sbL0/cNT3b8DjiSanTFuaciQDscwX6Fwc3mtJc567J+i+FXe/iovcfzMhcupZdLVtj
/IQiDQljARRaa3AHKYBLPHbmbR4iF4UYQ4u/7i+aPNxU2FiTE6nclRMBhbUTLLRsaq9a28NdbIG0
1ZqxbUr3zsjQUFWyMT8gI/+gwNVa9rSgUPuykCQ1bOl2P/3J7p37615P0h272WLXBk2xY1uUf7+r
Vz2WLOdHRChvmZURYcog31ElGNXliEBg9/2+Cm/ADSq8JHM72xVISr/f+L1yozuVswK4VO2awip/
uikl1qC5tXVSk/HRM8su6Y9/cZEI7EyDuMh23HoRWc6wQ1M97BxvHLDkdbAb1VtaWLGlZbnb+V3b
rnU92YaUF5fJ0D5//2c/OPi2Hq3zOm125XSTYDS9awJMCGzTwsASw9xdYroLhy39Juh7CN2D0lS7
842vGdVOUbmpY/+bnXS4zMdxDN4W13A9o8uqS+MPgCg/lHZTrkWLp4FMk3gZCiPdxdgWTkgGuTBa
6KBOysUyllgd5ePwoPtM1ImexIRCNK305OGrOuNHRn/fXNyFRpUuRqWAfILT47Izc7hpFdxtjEIJ
Dtxsd74ZnTb//tf5bjkoJob3VLVCv2AbyQ1rcY6N2L//8joDaPH5fohGqtQo6tOJfFv22kMYm95W
qVmS4RAo647JfkEJaVb6ulw0djSuMxs7JoBEWGzQ19lGw50aTK7QAkO1IlOWjvaq5vZN11EVMVTL
Zk/bavNI2FQWCyjMpoerSW/COamLTl3Q3DkXcFWOGA8jPgxWnuPiQqZD4ZTVeuwC1D6m3c+aNrLR
IeYA1l3cFnN33vgWBJ4hM2cVhIxZVyQcKPIVu65U/1Kk8iyRLwYKrmiezw43quFnht2yrL0NJUJz
4eGb5RDiHEQE6sPK/K0oWPtjUys2QfqcKsGqE5h51CMShwrY6dRbetD7yerEnRyDYuXBtoJo4bs1
6UwPBHqiOe18MKo9qaFNGgsGRNJJjAuGkUttumH52kqvrNbnfwqVIt2dn3f+6/xvP577/bX/34d/
vIPlkxyswUnQDPLrZyYVUyp+A//+mLxQAyRX/f6n947Oz9GLNl5rqbPLh2Fyk5i+7Pl1+RQVuX7x
Wla5PuLOxwMZ09M4jyb3nW5kr3d+h/MjP153/irnu5GX68T8k9ByUBZWGTZ4oCKcDrlCMoFpyKCw
QRJZ/RKG7lrpUZwQp40LXbpwYWw3aHbnm1HXAd6F+JZYYc2EP+DBPLT1PNUA4/RALufCwsEjnHyn
VDsCmyNbdhwmUNV5rn9DF2NvA9W3dsi1rV3UWdjSpDROr5Taf+iE4Eo+P3y+adgH7ZAxga8ooG/I
1AhM/J15NaugtRvCEP/AcFyfn3f+p/PN+W5iwXNXLKjh05uc/92KsSQ4/0WrDFkDNZSLHy8gko9Z
iak8JPkgsG1PUCkp9RaY8LizShZPeLiVPoe9MxfJaG3CT17nPliJJZakn7Kd61nww89/polSjfMK
izumtemx801n0we2xGg322U5QVhTGHLhaqwA5xuZtX//db57dkh1gKqA/fzPc8R//vrxb+fXnZ99
8Ta9V8V0HAjmnE4dzUUDx2TExpjhGdHGP04x+6NXd8FKpwZAAJT0ye7HDZ2TULV/3B8QU//08MXd
8/PqyVH3xyu8wRfD/Mf9ay8hHGiBe0bFwm/IdXx/NlaxUNzPLxyNnm/x45VVEE2eZcnWApdtgHLY
uJA9//6eP57240P/H3XnsRy5km3ZL0IZhAMOTAOhBSMoM8kJLJkCWguH4+t7BW9ZV9kta6v3hj1J
I5kUERCO4+fsvbaRkjT7r0+/Pvrb931Nw/71tX9741//87cfUUFrkMFzCZzm1tE+HcRfB2keJahH
QJAcpiZa+uHZvH8YlXlZ7r+OTIPqt9wvpkRjLN391zn71xn9+jQYbDZgZV3w718ff335X9/69dHX
iU6Bv94VfPcfmCbL0CEMa1IPsxT3r03drxZI0T2Rfy0b8fG+/nQIN5fN1xUwL0RSf5/vK0nwtXR4
Hbsjq1VsfHpEGFVVHjCIDMRnzP/8p+t9G2bI//08cmMjNHowmw3Zcxu5uOwwuLi+fmlyf6K6thXT
l4hOhYGBxjU6onyIrvw6ql/npaPw3dpt/dKwqzvgoaiP9v0EL8NrkQ6brwP4t8P/9bV/O0XN12X6
11H/14dR3nDZpOP44Y/xT2mkTLHctD7pGhDnMt5h562sHpnBn2bk6OticeenOkcfuSK+82b6W9/o
/S3AcImADvTVfJ9hipx0TinHZNMMQ7+bAiKJa0pJEpiW7sII4jJD3Pzm3gwvcs53/4nlxoc80IfY
jGEK16Dpx8T6XEisfmhr88Ul6vJgDw8jgttTUJKl53f2nkbLZ7pNe1cTvZYXG5QBWIUKpkR922ES
br1LOiYvS0e2kyyw1ao223mt/1mzWK3GIjNJIiKYxyAnOpzT4KPtKuuhHuHezsKJDqYmogGNwqn3
zI8gIcVyAmS2H3zr3b2HimtFhiWxjJCjhuaaL+22G0log5oykwPPht4Q+ke6zB8V0J5TmtGBMk02
T0yYbGqDwNt2PcIqJ5dkTjn1fAis+efCAHirSgNsRdzHN5M0B7nuK9E9ZrF+c+GpYvWUv6qI5AOz
H4M9NFCFbyd4aqs4fZL90u6aKXudSjFsGA4XBKc18drRNYT3Urk/7ImGmWMtgNJjtEncDFew506Y
JgVs/pRAicz85mrh8oglNyMtyUPnsD8ArBtD0ut/GhUGyakh1a5A50Ef9MaC1J5QWicwPouHLPOm
Q+Hlj6h6y5dxigk6EeJztrX5hiLFdNz6VBtSbgOD7Avf1juUUuQFL1N2iMjuVhqcPwNk0qUcegac
j5+LdB6mAPViiri0ipCP3jWCBGUzZTbJPzZ7wrjclryeY8kc6FyOfvXm5+zFnJe57/wfRZwaq9hG
ZmrVcbEjybUZ5vGceywKrtW3N7snkcztLWQpVnBua3/lD8ZMnR0t91Dc66THdi+tWT+lSbd3SSsz
pDvCYAPQPjuaGWXpkx07kKkli4yNHg86w5cPi4jiQ5UxxMwqhP1JsRuHx2EkSmycAAkXU/MWT9I6
CHRi7RQV25Hw5JXpNv66i4hQxwHnnmbQHSN6LvGo5zw4F0mJabtMplNqfRqGoUJjYpyg+1ivBFrz
MPJa94BAdBfcUNIstm+wXDTEdqG/JRS3/1XiMXvAZf7G/IYKlh361rLUhru7fphbLiytytABEXKy
OvmcNI59Ln8sjJzfhuDTbvSTTqvo0UrFB8mc8w0bt3ustb4wwisfXHKFgVETk9XVsxnqun/r5s59
ttv8UtiEtPbg46uOHlUM0OeijVKtR8UcCWncemG4/uLfIQhmRi5CmXf7qq/flOM3B/anB0QR5i51
5vMkNPOLdDo0zE28uupOk7UEyIszXh0HGMSlMPaFXl5Js+1ecnLPInu+5c429uL+0S9TdIXe0Ujd
glYxU1ELo/RuLOwwWzSyrVSQCKaHOaTYvINbYvPsJ169qwvmB0SLx6cg9YA/Qy+1ea52+eCuQbCI
07AE3+bJLs6iX5ZwssdlbS70CLW5FCR+C+dE4UWGbmlne6t1QtXIMLIqonvL7DsxuffIc99Yud3w
3agVnsmpiC6GrH7rofqeNCS0j0TGO3bE1W2Ozamdx/EJ6cGz3dn0E/h0HS2Nw7TFGJjFfwbFYj1U
INvGJO8PWhrvJrvih+Fuq9MJAT4OboG8WEqCMP2ftlm/BHP/MsTa38aN3NfucsnK5nttdA+e2807
kzwvI5jfzSG31jVSmk0WdNH6Pn60nN9mdlBWgMnjO+54UkgTEp27QyNH6yXVHykC0EM9iQ9lj95+
zKanwc3+uHnW7eeCuQlW7aYok/XEXvYFKhlpo1J35MA9+WlrbqbZ8wCnViRlTnQYHaK1Ksfrd5Jd
a4HR5NWyzb2UZ7vIbNhY/npmHHB2Wxvjnh9IUnVIC9P+ZJ50bB5InN5Orv6G8xj6WEwSvTtV2aau
22ATyGdTie4cVxiiZqIH5mzyd0bEDlAbMt5l9KNW3hyvqlSdKwxiF3dci2Fsnu3ep6XlNAAnVInh
wxrP5fJZK909+rTr0LA/U8p5eE+a3Vwo/d3p84tDWnXvZMlzEBNXZiVZe2z7riF2QiWvhhNNj9Kk
EbYEyH9gpD1O+mdqi+7TwD+6btoFRGnORUs3smIbreyVlLMOuylW9IByuNADzzQfPXU4fk1KCroJ
44LzRIzHr69EDgE+zlz9zrOgAOEKwxIf3M6cqzOCb2O/9NRQNkyodQ8Q7dLUGfGu/B2RkQsbZ0Sl
KFdxX4xlTms4z17vOHnYBUmI8ji7DkgxuaxLJh4BQXlqrq5z6RKsmRbdhmsi7D37NPY8GO6YlHUz
6F8eGnksadhbdPrDMDt5iKv7sl3SiwbMyf1NUUnp1QXbYgAsPmpED+Nd5mmUN+kNuyNEJfcw+4bc
mFNLeJcpjOcCzzXayT+VHtVb45LlZRJETcxI+tQXxCL1abwza2ilpKL8gFtcX/qpwlXAnPqIJ0gy
BPRw7GYs9DvGLmzlhdy1uorpd5c8w+iK2t5hqj31SmuFy/dOzutcJ6ydWBx9z7vXSuoHzXlzV2Rs
4f1WBRcBLde18P4Gcz4/dAqa6jt/cjkojsJWW8v3xOvESptJg+J86pncY0WOBC3TiCMTNpV8HWqi
Jk3DJfC5w5Bn5fm3uLgnGHv2EibK7redh/HRMZntkg9Qrcw+CRcq1e9CFK+TElSwtFiDqB3WOlUe
9QCKa7ciRTVGn6xUfMW/XoN84UVkhiPD1L9zlrS/oy1McyWuj6b3g+EdRnM57jiQTlmqd6ci/dxz
499xx2SuZs6EfcqgrBySswxuczx5a7sqnmuIN+spRdvbWyz/lDBcFXq5WotDrjx7ZTXI/rpYbr/x
4vktZddMB3lJXyJvvMQxUWUt5DCIrAEJc2LvZJA727nYmRO364CAaJNJ3OL50IE3dDZZL+Q3U/yh
qiv2gQ37tnIrLpex+c0w58kdbfOXY6Q0kgPvG0+vZpNruYa4ZD82hXxNlnL5kcRetBqzBTy701Iz
Trl/ErlHnqjdGjukwsnKcFVw6PGdNo75ZrbVpyRwDTO1OkapRYiwWAzabNF4XuIkODeku1uepK5H
PbJJizHd9zk7jY5a+sxWfAxy+Wj098orIsYYyThuSP9xaasOyzDtEnPBHmpbTb0tirYh2ttbJ7EY
aQt7CX4/hQACGjt5D5n3HsTFB4Z9HG3FHfNoTWul5viEPJ1MlVyZ+yFvg1DFzs2vSv/mVmoXSToY
hUpPjAT3tLLpq4jlvQ3K+tSyGPSMY9bWSBuuxke2QtsWHdvRecrQzISF6w371uiplr2c5Piq5Kdn
BnYFxX5SENJsBvYZUQL9YjFja39tpBERKofrbZAmQqTAvzVzoI/kVrzPZdGsC4sHimSoWs3TmVJh
4BU0zr6R86/Wta7EIjfKY60uZXRq8+CGCvRqWzRbrBZa7SLzcCgRx5euvLVZ/d5YhCONjbEzLbtf
GQupMxnTN5TlvBzKKgLXl2E6JFb5lGkDQbo/5uvZ8P9Q8DgnA9jvqgvwAc6WOng82662Fxy6VlFV
TH5FC3f+4fUMYIQxpq+umV9L0R/nOaJs8vplm3ZtvsmHe9yd43LTE5U3FJDuEkyHfv7hNlr+rvro
h6jfU8ecn7zMvBaj814jLb3KoPlWBbl1HGwB6LzpNfWmipgCuuRkWuOpzlWDjxqpX1JZ5cVr2QHz
YEFuOZUPaLGOyf13lu5QhHbotYH1MhXN3jGikknb4h+HhHgy3D9POetvoUf3VNRDF2Ya7RziwnJn
NpO9swRwXNS2f+iNPyV4uBKrlpw+GGheQ9T0ElvvtYoulEf9Ebvorsvi5cEkvDHt5tuUn2VcvrdC
WTc7weFltWSfYchcrjNnYtU4XbSB/kds70hC2eDsIj3c9OCPh9yNjrV49tpCXKwBK/kcW/XFTqbH
IsO7VXvpJYgKTZ5JNW0LqznGsKrwaPrJ7kueCQ/U3gjMPFvW15B+Sc+Qw+2YBrn4NpKpWXf3Yjw3
5odP7KQ8rLJ49SUvKUEFg2ADqKL7n5Zfh4IB9Xny1d70++UwetgxOAoEWaZLxW8mi+5+jSOTXecx
6aEKJwMyxF1itfxsDo9kYlizmm3G1elMTWmKUzsWv9uYnFVkOCbFUZ0DmLBoN5bWEwiZt8Qn3ruV
9UM8fxgNQk2fJuQNQXS2jluUEV//5IhdL22pv6lcjnsqv/K8lJhb/Zb9WZWQN5mhRCqI7EyExoMo
3ZfeJ4Mw/953AqlkQH5s5DVAqtGNwChjD/I1dqrt6ZipyLlkUfv2z9ZAYTiHGPtbzRfn/Mz3TVuN
3HRxm+BcsR9ZZWycYYW3wz4P4JdO0Z7FYDy1ff7Y5rl1ijNPbLGJnTRWap5yrnEhUGgJo9b2iL4k
xFbp3+yv+72h3U/AlcU6M6pkr5LaWrEnOhWAxxnw+Qcf2yqCXPNXvTQKbVBlbIlC6E/jiKmR+2bf
TKRvJT1Jx0xVorVpD6h0xbhxKkFfqKYHL7oiCIXCF14EZXugBWwf2oFPkwbAmYPZ5GhIfAu1IBOz
h2MSZgw+duyIu1XJzRXStilOVQ3qipSWm1eUxvoutAEq3R8rDPwrK5gRI20q1Febfhr3DCKcb279
y1yoj3StzgO7sQN1+Deumf7UO08DXY3HPA8eoDGTiWqauNUSc77pOyYMuDaML9Q9cSzEoxtgRLyH
i4isuhSDs63i0tl7ZpSxRvvJdmmwMcItL0ObzuvRvmPBp6KnnkfWtY2rkjxakX7r6Sle3K6KQjce
hnuDK90UiQx2iTbzEB2m2hnYgUJgMsWJX6aBdIRSt3rv9R5qt86OSLSlQVIM/a8mnaLL3MQ3O56u
SRoFb/NgIVGuTPLRDfIys8bvic7MzlDV7GMlLErSQmBvQSi4cSRZ6cLFcAVy8AHzfrsbcpK4DQ3b
HIDwvCbxwDMG+wkm/u9aMWONySfb5cAuz0GZB3uXQVlYDdYfA7rBRfbEhY9de1UKwKiXpseFq5QA
OH/cVx7j8/w+3E6iwnowsAX3dXKG55MxXDEJkvPM+VjLQN2SJYP3ftBGoq6q914Ja7p4jk63QpII
OQbmAXGHJhElEMCCY0C6cXE1WuJmvPuGJG7d7KFcRgLOkq2ccvuXmiS5YgF4DDHar+pueh289GXq
4KeJCchWb7cfQTltO1H8tCHasB+3n1sXcngeoaLAyA3xxhnLx9GjIoEHQTBVA+EPFzWVeRPQrKhu
yC+dQ9RxNxRNsqEY60mH93Dv0HsIUetka7SU9y2DGlPwQLK3EdDJ6WLPLaKo2t7IyIv2XRMJelkM
zlVXLVyRmt36vSjJLCs7xg17BMaXTNqbjqxNxJdLitixcdSL42reIWN+BgaRvZkzvBhDfozmpN/a
ETEJ9hjtstEamWBgYegHkTK/M38EVFBu23GM8+b7lOfGcXTt7MlyGIY0G1/AdP+yJPg+mxdTECOc
NHG1nuL4U7hA+ILsKWa5eEiM6k+p7RBKdLb38xkpD0aqjZ4QXPZjxbq/FGbYsdULmaMY26lIj3HW
56GsVHb29RWTesW+UUdQBqxl5/evRlYFm9xPjQMjeAc10yJXpAIOR79mZt/DVYKdrCnT8pH88Tq1
GDiJLXd0hVCSG7VjlhcZV5vU1HzqxCbOzPFk5v7KJcDdL27xMCeH5r7MKi1EOMik2dVT+5wX0kcE
fnEY4YMVgfEUVGL7V3/N7J9IjVquXRPoKzEvRtgZRbZdKpI0m67ZxDbgF4F5+OqoG0+j9Gz08vtX
C6aQSoRuYlv7/N2pC4sZLoIg4GHcbouYGSJO5rqP83FndGSFkkw6p0rcqmn65ZZ34E+kNn1motQv
lBuSZffs9tDZ29pFNtECY/JqDHKBpQ9507FndeaILmnzh7f96LTpa1nF9rqnZRo6LqavqnEpjia6
KOou4Ugi82Owsmztx7mJ7HYo16Uzc+1Ae7nao3lMNVFERGPtGkTca2+pli3s33ZvS3h5jOCYgztN
8WRbxas/pU/BHItDHKfzRkwUIJ5JLiHZFoKYDfdhJifh1DBEMB9EHemj2zi/RyQWZ6t017OVDZiV
UU+kZsflFniKwBmDEO6cJ1xKpbJeUjmzT7byEK8OBcaExrFv3EuSk5Sd5dFVVebWl7X7QzUXe0n8
s1PSRwKDHm/dbPmVGx0wLXPkeuqW9jCmaUTNXf/+EsNHs/9ZNV7/DRSXl0H69aMdBGUeb9zwV0/p
tWu/uvOs/ixOHWp2TIjjBIZN65OCK70Oi03fr5uLi+PXt8lLaTbWhbPNauSppIWa0IJVCCWnu9TK
P7uxVT3Rt7VDK/XkmmrqdcjalJheA/VA6vpnBEfvomm6UxvjkRih0G26IrJXWV8MG932KB78mdFH
5509sh21WaJJyupTNI0mk23AUTKIkxfNSAKpLvqQqiZmufXcNaricd+b1nkpGnGJkEXPOFWEftZF
0hzcBIYAbSU3/Go9QuJayN242flMl97Q4AeG7HvLZvicecbbFDF/8dF8nuK8ufbpXbwYGGvbYXpa
KSs+quCpkRlAs/s/hSG45vryqZCRg3JT/E7YoyIcRj23Ukb1Q2cPVMn1ucq9+VueSnSnAAfAtl+d
CqZWI4LnghvhFPfBxuuD+12d04ybC1pceTJcUcL1V7vxdyBNC9b4jQmFnUavs5FB8acNJpJ0m4UH
Wd9cnLw0TwxZhoMm8GeV1PAFXDT/Vm6c22IsXtM5yx+7Txz5uyqt81eezta50gm0k3YnDDt7NlHW
b0pLM7KxhL4EVheSMNrv5p7U4qkHaPLVW7C6J7Yoxt5UTbpbUhSGCfMP0+/SvflrTozk1E6s9qQU
PlcDn9mju9aDFVx0mR9ISpRI7rv2iAGODPPRhzXVcUf5bYYhli5vOtsrRVErRTXv8TjQw0psJ8xt
HPNCpHudlTVLkBXtUYggF9IlvaXS90NSV6o1mxFvbUTts9k793ieZDskjnyqpN45A1q92rceoAl9
DMtdQTM1PSB1SXdNAcBlr3Zqatc/ZBWNQiuth1NrJLt6tqHGVvUbh4Dc7YUSXDvWzUl4+3cuUYi4
vdy2IJzCsZJi7VAR79Doko5DhwWiD5I9D5pwYXwaavJ2lQ/bQtZdtW3StyEu530SKU1uMYgMtBmX
qMphARXTcC78mGD4eSwfuvwzqHF0+nb5I2M1hZfXrXH8kPaWD2pT2U62dS1gCpWXQrmcMXEYynK+
uxPN4Xz4ltekBRe98eI0Q/PQx6xbMFKjXdtZ62QOlsdunqpbNP+pGMoTD8zugpaPvnlJlF3nnKBI
WX3vzKaHEL60SPNMZDTpMqGRrYbLWDX2ZnLZP9j+ylKTe8F05F68IP9Zxm1xqH1tXBn2PwcFow/a
dd0Dnnwf0MFCM+iZZ05AeA5BjL29Icm1WBF+YeBYfqLvnT8bxp9CD/WOmeGd98ZWRzX5mfhDtJNm
gRInTrnasjQ5e7lzzURdXwNLlg9F//rXJ/bEdYEkOzTI+Tt5opInw0GwalRKbFIhOMhszl5SW3GR
WPF0dgaSbaZRNyvVLXL/ZbiwFRWU3bOjZFRU78glZDTl+ed2YmRlgyw+g+T7Nio6eXDObjUDqz4Z
IczPJFPLxuroRBEoLameeAuofjNjL/uB85ux3vvugMDWkzs7XcZQmho8YErzjiCTmxuz44yjxy6x
5iuvgArd19tC2cUmj+p5g+Z3V3OyQmoaa406VF68pf2xlNm0nUckHG1seVvR5e/xfT2RMiLJczAe
4x4svjnpeY+O0VhTRsr9hDecTfVjUTnqwtzA2LVqhkt8Hzs2PY99BUUwEM2KIRYVa0VZjCQmWzUj
DweaXf6KZMVgVQ3kK0+kAJqGR/OJ53BrwdNPiI4AfXhq3THY9A2yuWnCb8Z7QpM4TDsfbMImnq23
qWZb1qqfNDBBZQudbCNV+qHVdBIOGnJ+xx6cc6OsU2MuGSEdCDodSUa2n7jMIipwSRWRLqtucK0X
GvoTYnp6rHtXKv0iMpE9xixZsQYqaUr9rHqX7zBTH12ZFU7NvTxLCT5f7DPNBYxGmcGIpCaoK+pG
dDlYaLSV2C8Si/uAhLcUNvYaALysYM1vz8nFwaAufqgUGZepWOdG6n04eBSlN4dydAYWptE/WffF
s5TmuDc5b0Zrh12jPYo/K193EHT3di3p35WnCTUfLlp4/TPGoBUK6uDMEOtYx212m+hnhN5Mq7cf
suHYILdgpuk9NMDf1wsbrnPn2d8i72OOveGNk/WaKh9sVNpB1nBG1AUeDDDLTMQ2Efbr5NSfwm7V
Q4QZvwx69s9sgJoooP7wSIBJMCRDsK/csXm3pbHB7P9c2qApjdEbbktdHkSbhaDAi/BrMpcX3OqN
pfz9YGnOnp3GPHBsC1hUdpL6ZRQI0HVdBCyQhb7WcD14pKt3Uv14k5Be7NrZG+yUzoX4NJDj7uIx
XjOUaHlsjnLNBJMw0cJLTkNtsnJYefRWJsPGT3CPVNbAmLhd1CYlAJyVAgVzsYh43Wun2VWADoNB
nUY9qdtLjFjpRDbXqszeKJ3aNWJmcunzztyM3rInnpBRieE5B7sqX5FKky8vZnXSTIrm3nWOo8rb
S4dgZRf4y6d04upk2k55+vqodpvqpHLrLW67Zhs59XKMiRE6fn00L0REzIaml1T0F2nQ2PYw2pLy
TGUOJC20bWRjfhqjnCYES2EfYpLMaa5AdTCQCoixlxV+hXyxXnQXd2ELgDzsYp+QGuKyLx3j+y97
WcV49XnJfiLEurYi8t579itJYL03sxyfnCJtTlK1mN8VpBTPkCcnv5sKUpqBkBQvNvhRQtI+kCW6
z4PId0IHEwKz0QzLU93049qqbTvMhz91Wn5PqPx3jB/o6qJe56G8yC217ZGRGfVXmR7TeP4uTAiy
VgL5kxAPNpFl9uNLHzHHmva0StsLbKYYagiZuoGqaGT6PtSHZIJOk9lnslGjDW2oHyMv5E4eWqGm
+GMNbgvKktu4M727XmU4TUK8keH7hDwvWMdZ/TNLl3JnRcZa2651dBf3IiIfvMyAezcQUMxSzcbQ
n04d46JTEJXnZozzNaHwaiVqqm5nGLFrBPWRmfFrjO/9SJnkrQem3HRPeToMZKx/6WSnzn5IG02M
0l24TIZQwzgQtFYxln1I5pK7Qd/tb/uS7kmqHCPUVcIsuXkZC7/dxD6rRGVGGM+ZToVZpYcwH8Gp
9jMN8y4gnz5RQ4QtPc82cJMnRnu1+5imXoE+1T1kFzSQ0avTtwzjWe3DwEORksqC3mgFYQYC5950
j7FheBdaWZT9JPmlvWm/+oX8XQLSVjw3dyWTl3LswUN6forrkp7u4ro8B6C4I6xSe4UEoUpoPLfT
3lGmuTfKT4wu9W6q02tCQ3aFs6Tf97236T21y8dM/lQkxXbktKrxqba7q5+obt25RrFW4GW2gCW8
VZpPDoHFgUWlbVvXdhoumcC2XNbfS1pqK+xEkvWlaVZ2I4etArqTSkQTOqjazT4oBnwvnpy3cwyu
d5RlcZmr8eecWfQlo/zgaPnaWoxIWihdq1lkuMUJvN4MDTkGzC2wCNb22iOB8sIGhRw8qzs2bvce
O+aDXfflbXDtrZOq+ALx9qbHZKFRW0RrFkJ9TGIM9WZlMg9j/sT+7655VA+GAJQMsvjpy08wCOsF
iWZ9GAbqIiGy5wzK236pvLdByIKttdS4VIxfLmDIfZnk7cbQQYDdRmHTY+oUeoXlnKth+BF37XBK
J30XkLp/GZ//V0SU/wHr5H8GTfn/iIhCELkPv+T/TUS5/Oh08aP69e88lH/+0D95KNL9hynkPTbP
FHcbnYlt9Z88FBn8A/GTSxq0a97zcP7FRHGCfwDmBdTl28w/SPgGy/JPJooj/wGUEGav50ouFWk6
/ysmCu/m30yzCGLvuTBAO7DLk07r/R0YVJlj1nFZYb1ZRgQ40wIui4GUlmaYo8kJ2f/kYMnug9U2
cMNpVmwlcokwqmUSoL1fQVKeRTWAdJDZf4FY/AehmBcnHYy8rs3b9MXfUaVDgfnGWJgYGbQI7oSY
FSaFKnQHddUD6kpRdm+a0bsosViXKPwbnFT/xSx7Pwt/P0KoQmz8si6Mr/9A2g2EgqGfTua9Hmhq
UDJj4W0UC1rDQZHRS0M0XBk7D1Hn/f7MKD837gQqzvhm5rxEel6Yc6znWvaYDwcRmn5aho1ZfBTD
h6ALGwY9r9lI/P9q3AT59B8v3fJMm2cn0BrO9N8Jz+OofRYEOexdvPJRMH6b6O1uwDftiyguw2z2
KJrL9ISpwFzHZueu70pvb3lPTd7lYBQ38Gn4A+7HesmR15hZh1uNgoC/t0en49/3u6+TZb7MdtId
08BD6xS9c5Ac0lYH7CT8mSFJH7EwKUYsLv0NSFSxyUOoHG2Km9ZP9ynY4NWytyTqhnIebZgbmabk
zuD+FVh5/ObJFo6N1MHKtwA31lGCLQIN0xAyvmbJRbi5iNCv8sucdhu68YqQXPg41qS3yHCzsNMR
tDC3Ogi0OXFs3Iw5bhhR8j1F6XFmKsaZueuHMkX43/HmC4ZG9GKaD0mbYZjdFsZIyRCZKnNYXAz5
gTp6Y9KuHfd+JO/f3UGg9LJbE1DUDAvwicyIcbM1tJ96QSFn5TGtIyRmhhmsk97zN07xHTlLuk+S
tsLfJ7D32vEfJoPIp8qpXLF/S3boAj5iJb7XPtKQ9n6BRzZpQThIUB8GzoRtpvlQKa6SMr8LZ34W
psjXTubna20AzkjcKz9OGrdw7+yWVq0lOO95SavQc2hGpNmbGON2nUpjHwU0RkTtnGWGF405+q2F
mLsy+iIBkEL3IljuxiIIdP0Hezon8a9CGKu27fWOspFpv/JDt7EwY9HboKNp//Yk+8LBiPi9vhXi
fcdadH8TxoTnJeOP+PwRbofYd19aWA+APtS33ss+mEY+NBUmwyD/6MDdOS1qk6gMXoByAvVnEt1I
0a86NoSMTfaaX0KREZ/osqAGzggxcrJvs5t/fP1PaXGaJqW2syueyertweyV4UjbMOzzBXmLP66m
ZCJ9w0N5Wan+VZi9WutMvBlxvsEhV2zvULtcVKhV8yoc2nsjp+G2bpfkj2ziMxjuVzhXTJzcJIQH
ghPEDwg6wyKU+8EGMwjc7AG8NzO/TrJ4dPBAV3nSPkRoXcJKAYWz2HoMgiAARmAw8Kt5pWqLZZma
5usdxKmEolbpZ6HmKYwDrlTam9yYE3FG9/O+TOKP8ggu7PAeZ+pFLXf3ltVCwOHU1Tls4h4GZ8Oy
1Bl9zn6CjgLCNiORBxphqAa9bls5o7nynebWtzNzHemvA5dxfcpv0L6o1oIyZKzvFwaymk1A73/F
yB4OZlcXa1ct79mkFWNEu0I1N13Z6foUrHx/vBk1ymRbuuyD2nvdb+jrtBRvmWsRWqCcT6Iu01XL
lHgbl/Vr13khK8fveKT59jXoyJR6qzThRY3hIqTF+o/AC1VPdI+Uc7h604DoUlKfXinkII4W/GBZ
6X1nDMW67QNOqU81+rWM1yYAxb60c0bBbKMHVZ8hiDFvnLiUOM0yodz/Wvzoq0yhEdnX2HgjC+0n
bljuQJS7XTuFSWeFcsA0HIxvjKda7hQk6F/nphm5Puqg+NCLCbbU39W0iBnXscEauUlUmgWrImZ1
TTwol1ZjXUxLfHb/h7Aza2pc2dL2L1KE5uHWkmcDBgxV+EZRUIXG1Dz/+n5S1Sf26dPxfX2x2eAC
j6nMtdY7CY6ILJ91aA7uhkkUDIuJyzl9Gpyx89OO49fMuLTXT4RQZXUzjjEyR+WPNcUvzcTlNRds
7SbPGkal8JODq1VYmUe8uoKExIJmjt2NeyeJeS9EGMQFn1EJnbqs1mWK7z5JmKREl8IkvzSYyrcF
v0qTxgzfirtm1NV2fSCqFK7o6WT1hg5HGnglV5P31q2fjJTjZV0mnA36Nhqjl0VvE79YuDSG1gLu
/pXiilnW0c91iSwju1muRt9tiRg8jyHmL9HO1YZ04yQveFG6G6cq7l7ewETTsm9d5QCqQNo3fTpN
+I3Qvwxa/oRhROkPibUFi8JdS55eTC94vkFWek9hNjBJRPmJ8DyAmz4GipiDTtO/KOuh+CSQIOTa
N0K00qTDlrwG3lBUy5L/04/ACz/aXJs4FcLjujDDmcM7ibJvJYzVQKGrng3I6eXSfnZJCFpLzGQ9
9K/rKjI8thVcguEVZk9N4wKbckqoOh9nLZG8NgM3M+Hhzjp2L30d4zAAjO32C41+w9qGLENopF3e
9dwDYYuyXTPYH5IJ7+lsKkJu0WWzBEJgmKzOyPVqy+U58G+VQDAb1V/4NnhEQOUExSeEk4/1Fnom
HywdJggXW24n7wjUi0HRuy0feS6rbNNnT8Io7hXHKsar8wa+xm1Q+VQsQdAS6oGBs4EtWcWviE2e
690b6l2XLwsMBM6dtE4DTYHMZxaVj+fvb6gBLOKqfmt5b0PsLZiPZdW2tvix0yNyt/o7RMOgMTPD
Vye8NRIP0x95Ymukp4Klx39S4OHW4lPMiTeHPW3szNBC9yDQuLvivtYBysS6n1SOST6TzSJ09vvi
cY6wbAod/ECN6UfHjBJWHPkM0k8oq/qPynSuwlJw1+gusyRzaOwuS5p9F9MNd1W0InV4x0qFPdGp
ZOl8GcqpRPTKnuzBaIMOv+krNjJ9EcdCnf2YqiWQ75mhRr8GJnzrC1HgFOKw4OcKp9CiUkjXjftV
SiVKz/yQd3cZeU8TXd877DabquXN/VuCaAlaploEhcc+xiiBUsttgrmyPSw3nyoj3Nu6sYtjLvNo
rF+Hbnn3bKy5zQ1kzkcjK7ZJhSocj5gVjaW69+qDacPulcZFTcNC6kNli0s/gF/20BiPc638pinB
ITjnUunDLtvnrn4Gy+IaNCe4pghbKrmtgnO11D68O01Z3b2I3a4mX9nXH+0WuNWIMV2R70Xbq1kA
Os7mQ7CsD3VkE+F7Q1nFU0inEyE2g79esjpENuxja2xeuJZh4nMVO/PvyFWlsRwbKRbawqcQs/zO
Uv54JhmTWT8dUOTg+BrKUtdXF8QhALzTNjKV9xLfA8flaLU81k+ZKIJi45t+YwdBKQ4ajuC50H92
zcGZpa8DCVhtDOBPpTzvF1nHT2a7E11+q5R82RkzL7LAsS7uMZbU2ZUVy7FRzZS7bjYPnuD9zGI2
0GFmDJpmhKzYuAnoggVTtOKrhcGv18AcdcJlTlL4GfLZDxmHiAifqPWPVm7sTNzPiVs6vjkReAN/
Ga9VckOG7zDn0oHFDt146onnYU+K9Q4wF6lxmMffyDBpVIYMx37CxtQRoYctrn2DX1ZaXCvlM58S
ItNCGfm1nqPltUOHfMB3DXJLdgdGxIWx5BxSmu4kUpy+0lLVt6I3zzPwpgpfcxdprNXWEJClS0rE
rLyvy88bTKZrkFzLYSvhCbFEWy7KB4KGpB8kl145ietaBiX6Rz5qob9uxqnm3tYaZN3E05bDVYMM
EBodf5bBLlWzBoNhqCx8lH3fvnkNjn/Ia92NUbi3SiTXqWjvaUVXo+8HZ3qc4jej0oJooczwIk5n
oRaYN7XZ11r7QhkHhWLK7RrKWQzU4JVMk2M/qEj5zr9hRnF1U3BDsv/waG/wNqCEhEV1SvrkO9Gy
exw27Je2eEab7Y9pS4zUSZubq7uEu7KfOf9cOu00bfF8zpBDyhJ1kdv/kpEHXWMbxHlEteESbOBo
H+HAFtBgHBG31j0THKTmbL/mXvZcpLzXQ5LfndbEg6DxDUP27pqvju6tT7zbVBjskZKNPlv39XRc
FBpX3e4fxZicakpwGoqkC1LrCv37nrRUNaWz/KZACUCtKHFEeMMNmmKQ1z6NMczc4TrIugH5HfVn
y0VVpt9UibQhnHuWmcXIT6kP5BHgZeWFyQdFQH1pmPwxtFI3UYL4rPjTJ2wSS2mfi1y/4n2gZH/W
te/I4XcSMvVcfyNPApNa2R96qpiib19xsHxwCnm+ZAtFS/JT1guMOW65S9M9JNTDmO8EQr43YPkP
icLs2JqGz7K7w2TO/fVjxlEy6zHN9iCe7horvkaae8AP8jKixAzqvrjrLc+10RE4kEC2bxOPXOb2
C9BSmxONzTr9li0SLA+5ob2OC7vduo7lOVyb5kGdeVoI0AIErdcBlsSoPc/qhNNWSok06/0fSs07
zvP9rsUGHhnEd2cQszUM85ZRKX3uGMNKjgYyS6AH4i7zMsZAS2N3qVSRPFRVdlYqPggTK5kae5wD
/ncfRmK9dar7K/a8Rycvr7nN9VVqpIXkdv67sJxhD8qQ7Z4ylS2mHm7JYkNrw5liD2olmz9VdilJ
qcPxGP1lDHQQ4WmB1ajjfoEuwLdx4ccSiY9DzgC0lna9tIiSMTXkhbLpLKOdjQU1ZR4FoQbKDSv3
J5KJS29UQ+AqlBbENb3ZHJAbz1Em+i8OyQVJXykwAK1NZBI1csAq0S59hdZFDcFlak3xDnFkPBW5
9z2EzrzJRsiemZXt0KKVdbcPB66aPgp3EwQEf+qLC4f1JXKpxNolP+oyQc1rEMlAisISrJhwicdk
XW34kOQ6d5wB7V3qbFQbRBqn/FcuRlS50kekcyocNaa8ROGEo/VGLQSGFNPilEHq5jOvIyen3kib
03gt8rhEpCRcDWmj/WgnVXn650slLUfUgjjuzahjL1ZFZRKwNXDjGPmmQOmMvXG8M+vhzZAPvT6J
UKdYOWDSL12HuLEP4XdC4Ui2OiouZPoJs/HIRrHXDydMxwbMUUAhIsPpg2yR9gironn9Aq8dUYGL
N6AUOa9f/v6Kuzo/rHrn9VbEyvyhqid0wCFmUfX073ez/so/v/zPnQ1SJb2qmtfb1h/X7/657a+G
+p8b//md/+dt/3GviSiYVDGp+e+XJ9YXOVgp1kT/PM769Fow76DroDGs/7B+gVFzitO5ZGoIY59U
Hp4yERwQS9cnsH7JvN+ll0xHo8TwUlNJSjJsJWt9VZhk1TaEf0lpFR/IMIJqZ9JMZf05cuznvsIs
etWde2Gr78d82tfS2EWN730HUMF7ifYDg15/asPJz+PcPvWOWRJL4nb2ieeN94K8cf1S13kcGFGK
HDDCRJEpGIqzMIN8107OKcpT97R+x3bqnJJK9XVYtAcErdcONuaunCP9pDSVfooZyJzCeXjWge52
ik2HiSn8V8b5W4U0HMdo8PwW2oAvHLG1NVGjhxS4EaopqjeLF4hZGFzmUcABLw6lNxzCGCd/u8gA
r0yEQ45nvuWK7f3uEQTOxqlp5hrEzW3hMAy+psMUtGxhb800eRhKWvmjZy0q1Hl8lGqdrKSQBGYd
durOI/Ssix+tFvpwXCgGZ7R+4lo1uOgTCoiWrnOwbmk2PEPdBkZsi0cFcZtfNN5jqJZbJ3lDR34a
c8K7yFUgdHB0BbKiJTwYiPOg5z5k9nhJ4DMHhH18tWF2rQwMqjQXljG8QlqanHFnFhV+by3U4WH0
NJFha/RYPeEVFuAifFh6/bV3s+w85gnys9pFlGm4f/TZ/HLhA2EDhex8GMVvr+1JS6u7L1QSwzTg
d4RKgQoRxmbSXa20f2wrjSpYTBeyNmlXbDbe2hqDqse1F5jgoejGAFoFTakxop7rf2MeNry0bQsT
2gxhJghnS8oK3FwWBPDdocT05ThZI7GSGIc0uVGit0M9xwJymJk5B9EkJJWgeDkIGUBi4/1DqkDG
bMcpAr2JXyZh2xQtmXlWrcbdzHhHb1ASgYu1pFWN7qslEzc80uwRWXBAD0YFThBtEheR4UIYJsoh
k5mvmB8HoWgHJ52JZ6i1XY2zHvRe4oPc6KOW6gSzHc7YjpV+ORjzcciboK0Iy2N6i9BjuGv4tjGB
QZ7kverY95A3ipnrOGjMbcdL1RkuqJ2rbrSiPlQGjFdh02RWYfebZ0C/ooUepLSKqMkoKKBU4GIW
LrRWMaSVeW+q8SkjVyGI4qbjacCES7LjEiUE+XhYPyMTuuAdQxwNFT6Bj8zjVB8kcjuonXXEHAH3
JFDYvq2+aA0PUaXfTY7GfUYlRmIGJAIsFmhjmCGmDQ9VJ9is2vGOpJhzrLru48DsmgVEaF+j1ryF
uIyow8Gyl8AZoZxabYfuy9LuroUMuYnMJ3UMd0WrdKx7TWw6Y3y3u/jKGOHNhrvRG2wWdlxfS9t7
wOPnFoaMRBqXlGoNezAFIgyM908aV0YqNj6HSvlDi3sixpz+WrUTsywNhr5ZDX6ZDO6x8OpPYgkP
2ujFG2SHPYwt+9FBDYV198DV0ozkekxHOpVPRkOfUOAfBg05VG6zGIpH+9GM037XROAk2oiJQwSM
34YXJS/ZZ5JpU0zKcyuyX1qPW3zbRizbkKENkmWkgRs85jjM7HEBCoc6Rl1+aGrnxzw5+ZNuYaXH
yV/YS3usy/qPgLQ9yJ530edLVjBFELiLhV6C8QROYMES2tfGkPRz4uLRSdygL+N2gJxu7uXs0dOe
xmF4mNOxP5EHuzeSDHGZt3Ch5uHGStGStNF2CSt9049Lsu2r2G8HE78KnkBstfswU9VLAUj+AKfs
mOLFduxEdh27rGLv1PptacfN+dkYTOtVSejOcErY4SR3VTvI1H2UI3Wb7XeSEd6mAhkj3UvZDlBs
Kr/Tx/d59q5UcoE32ADkljVvChcmZvsrXB4Qj9/q0tyz1d0SVMrDwuyvJHMVcM93LDKfBua9tXXo
bOPkDeVJ6JNvDIoHo5zmtITjEBn1qyRnVUBB4Xwgnm9HnAQIBz2iAOuLE93Xq+GGbSgyfeeKfqT1
ceTEymh6ztv4CybxNgnLR6iZTK1mFKb4UU7Cr7U8yKQXmpvvx5paxey/0nhiNlGXOho874Lt2qcp
ZxkKE0ZG6yAlSoAFOyjZ49Lq6I2rW2drd0TzT2BbNpynYziIT4KNDpZc0rACd4iulPjSlcZWIbV1
jEJOaXHpKiQ57YcW5lvobtekgm9gGg9xnd1mBG0br0SkNECD0z9jnTKYnIEDIpT3MdKfHbveQQaA
LwXDpLKtemNqlOVEZUADr89ZGoED9Adz6E7yPRcN0eeL/lObqquWRxc9GdEAMj+w8ACFGgBzy+yC
JBeoufNLE1GrddLw149SvEAXrUgpyBlTmekStLnzgkXzsMHR/Zov0wY57jZtmnf83s6CeUQBs0V+
NPKuEmc81OxsLpMxvXlI3Z9mpvp07CRVNcNH6NpfU+3c2sD08CueJuct5+Pop+pj5hoaCTJ1tTcr
jD8too49NwrC3ALxgiOMKcIxWuxTpWAOpEH0yXJpTTc+MIPfkNuxcxmB9xMs/uk+zUMZIFPaSPpK
FkcBMea/mKe8YMgQ5fSMaoqTWYfa2ow2OdGk8QLVU4BQsC11exSrtKrnRcHBfeSNn3N2tsR5bl3x
q1ginB6vLkOdvG2OVlrf8aCGEhcrv1p2si5lsmS6Ak9zxCYbkPsHQyEt+KGb9Muo4JbVpHhea3X2
giXAH2ZiPyhVgrqqvprk7KYsw4LjStpzHRGdZ1tTnCfsiCYiQFXIcMtShztbw4IJtvYzjhZ3Z7Rw
PuzGQ9+YxrbIUmw6NedqzoUq3d4yhqLiEjpw4hCbnW3Ga7ginBQu5hGLiNQl7hpq98SZNCP+DKwk
vNdT/aeaWt/uWg8CWGQHqrathYL/x6we8L9kNyg6iTJVQedOn21Wf9otpz46NbiEGRArHltOdYHw
tNWYcrvkKcWlc5na8RsJo9iTZua3FjKssKhoo6zoY1RYaxDfAVYpDyZv3I5kOwTCtXCt6BF49k7c
EneA6M1J34yZ/qgW+h6JNO1FXFSBMtFSiSZ/N0cDki2UGizcXphwP9sKuv4056C3J2a0OvJccx5P
Wqq9zBRJcvKSIajWGCjTDko/YTT5h1RRz+mUmXt2vy9NC98xT4ITVw0ffWFEO+ZL06aZ+nsJgBpP
fKTJFX0olhbFCJWaM72ah4s5ojRROLFNc6+U5Y9BZ42MqfjRewxOM5xRdoh5yBli3Mbh+qDPBmt+
7D9mwih6NQfUKmvU8RAf8DlX3iKcBgOR12/KMD/YSfyGcW3g6Ag5IN030Ob6c6pb+9HWsU3Qn7KQ
uYmjwi8mwnALWobDwDJ8kwGTbxBgjKRDufGttrwr7NY3eExQRz/NhfqaWs/GyXkzC3phuHLP6VTv
R+Tspl59DP2Thi25q33WC8gr/yH9gUgKmDnCvmtwf7WGV/hGRF1U4w423AaMl6lYXTDsskzGsOZG
xZlJ/pnL2a3/979BvfdNyvsmZ4yegju5AlM29m8ewubu5b0luHbWlbYf4l8NuWP/+lM9rtiNIIvI
X/HAriYCGXm40vIO8i56KG0ZTiWz029n7o5KXv6oG0VgJG+L9OKFb1XPG10mK/PLIY/Rx66DmVvG
TsizwuaDwGGsh7IbRL2GPJKK2RlxDDuNA6mK7QBVz84gbWr9Xv4b/1UE2XusHKPqN+vtFKla3W+b
lIGF+jkemlLZGEa8/r8C3qWrgI6zbxDreLiEQFZnfq1AMXN28nt5OXo8Frou2J4kX5Y7sz3r5pP0
wteY2A2d+i2fWNHNGBNwD2kyPlepzmxu2HX8hZaeoS76g/AY4RRcOPvKxBKMm+TjVXF1iqH6y+dq
tXW+XUR4N8hKlA9eNdiCyxcAcG1k0xEseaqLQN6dfF7yYRX5cjCAXl8791Fb+4huS/517KpPDUi2
JpiY8KvNGPry7ZEvT76F/3qp+OoGOopjybmsF5oJMrATgLVyQn8mvaFSVhu3tSBgsyM1VhA0+a8E
71ftT5W2BRL+SeVXW0wm5K8nkbpXCZ2R0USZF25ctLUacywmFHUMLZSbcMb2y5YEHX4FS5pggWM5
k/NqavmXvCtVYXaNMtRm6I7Fx+dYFrh4sqJkFixWnMuT/A35nIryT/z4rycVcaN8BhEeIPKheIiH
cUjZqfFqbrX14eTd2WNPYtqjgXaGFgXTbRTE6O37dGsX5UU0P9USEMstiuukM1hsouUENbwJCixD
CxSjwaCDdERG8k0w6M3gqkpHBSKeYlf7OFIVjvv5ugL4VZd+c9zelInlKqx6t8TiFqW6d1aFeuhB
zHU8FJBtqawlZtEqYmC2cHiPYTjtoSN8V157mCbQ7KVUk12RITccrfpAiAr0kPQCHZYUjpHDRn+m
W/gUwyQA3J2nlQYBPRtVr3jkkGRYJkERs76ZZYt9kXBaQlbnkka+LY5Em8e6iI8wmV+xWryFC3aD
OoLTmhqHcUN+asvhWf4nvFrfVpImJqlgLaQhvPKW3YDVfQuCxSHik+7zrYZDuUucL3Ixa7/BcKcL
mwGkhhG1mjD5XqjYsFHSt0bjvBlLimWI4+JB0PhYTRCeyAlR3Were80i6qHFYshu66BNcDiZsA+0
cXjJT5h3zPLAalJsNyDIC9+uqD3dSL2t427XZJq+ypCUoBHioki8UpMIDAO73G9IFiA05IAjbXLw
GoxrmLGyvBkKz2K+dn2WY6JcPkQ5ha09WZavdjAo2iL7Mht83bGAO3v6yPMv/pRuCVhr5B/wJ7Yq
KmRAF40BLukaqgBA0hMYv2q4rTtMGyqtuIwmSUZhhSTLIBxCY5SKUhA3gF59JcwalEzP72GJAzFO
H8QaAlKUUZgcaoNeZwUnqZ0PaJ0AQGIG3Tq8PtSmxn4JO5DYnGOYkCvSqNG54JS106fhrFZEA1WN
em48hhHzmGBEJcFMSy8v6wg/P4qSp7kyr0qoYhu1GuH/DbsEBeRGDZll442S+6MG7y0vX6OQInVd
6K6DX1Jf2NtG86ytOYX9TtDJzM6AcKoF9IOA31JhgTv3cslXCnzfBYvTnVVf7NkyEFDzqWKa4Y8Z
daNCvlZhzeMDEZsBsIr1hF2FVyrvSzh9JS4i4gRvjvWh60m6sKK72E56EaNEiIqjSn1tFfjIcabS
kxnl429aQdlXOvAYuVihuUk6WFE8pEsyImN1zyJhXYyq/Z5PbuMjONG3fW7tBo+6ZUmeQrS+uOLy
lw5aZUulooIRdkP87G1G9uiUANVJ0VYmA5KJ+iYKRs1opolsmcOTYepQnfHIw6Q4SH5YWLJtsAF6
tcmW3aETLPaj9AEMy+2czvoeTsO5axcUYfpPVQOciMf8Qh9o+fO0ZDu4/YjSyi/wbujjkAK3MRbK
fVhf+xYvfjv9dvMHD/tCWAaNiX0VU2d5LYQ9a1sR0xtcl96vbPYADXckfaCJ0FR0SdoRYj1y7Bj2
liisjS0pfX/hVAkoriwpUfJ8KPL8dknu9kj6DvW+g/fMFscpiBIp1WDLUmJsE3uxuiFpRAVTHIG6
cOFKEVL3LvbPwEUraNDk4HKUH3d8ZQB/JXNB/qSa5RWq/guWM3vAHoAbLuC+0h+73ni3Uhq4AtcW
IMdsKC+DXW85DnZqaoP5jH22C1HnLihYN125y8LrpPYMcDEaWhZ4cYVBVSYfBCkxs1XtR16Vd2Rs
r1kMD0iyvDg6qB4By5aOoMCEC1jYLLPczXehUP9I/Gwl5iwD+zAPerYMeBPMih+iOQSnpUcz4wzu
/4XegymS7HOniPmbMbjnOs3uuiauBj6cwPnxhzLizdQCausw5ZF7QQXXp23c9WpghRz42Mv1l7aj
A1WnHzDNP3DqpsMcYPIksdUgDocjAwnlpi3MiApeYTNVEz2JkflpjHTAjiBW4v/3G4IYFg8pGecR
IzIlQlpPBe4GdgOrv88xNqiR5wjF3VWWfjGz4WUB+mZ0yAKxB15EIj8kMywoIwR+m3XZbvGuea1a
r8adfQ6Ssp82Ntl/JN9a+ZEwoiejtAhp0r+qvv1UUzBkY6EGKNTOTwY+AhJKNjXhEo7zF2Yk0fQU
h1gpxz1BonB6Op9ksmhDLANvpISZsJSfNmbv7sjzOwjAuSZq37PJ22OtzK7ugGk73XeRure/5Kmx
/VVU38r4nJRHTN3PWS55sRLyyxOblBjtpEpaZyuZnhnOm12iMTepMGdW2wbSSFTcJWJnS5B9ArzZ
znPyLUFB263eW318zTQCt2S/McysXgbBhJhX9jPr5qVolI2qYKa1Ymd4qm6q0vvZjMvPcWIDKlOw
z9qL2YQ1HDuHPP0/QszWGNp/MnYk5Vuz8Y/SoVY7rgHvHNbwv8VANzoXGhzYjuBVOBRzv4KiIL+u
i3s7J+jrAjkUi2zGiCbeS+niYS7MpZ72vEmFAuou6VFqx8Y3cbBLrlKdsBrKprwqksnoRJRFoecc
15+scJLLPb/znmCCH9l7Pe4wfDTocNTqRJwm/dsAHOlJAK/u6xMN6Msivbz+jZl//fsK/z2i0vrP
fF75wuXLJiZP47X/Z9gcNK5SVClmM7Rph5yNY1q0B8+BPKpwNG8wpcVsoJwnJJ0a6pba1fDE0STn
oky5IOjkYAVQrpTw79AlsgXDBNiCLH1ThPyqW1mALd6nWyMKHdxdb/HuracoAzYfRfR5yDnW9Fi8
Dk3IhQAFOVSSb1k2xXKdZpLYNBl8Hn+59pLgUBSMgsJ6vlJlfRCz4UJ5KO/C1mmJ4uHoqjUmH/G5
+kOO4hNODub/8aYZ/zP85+9q4YXqhi3zU3Et+J+rhdi9zBkUA4cd/KY2pHTfFjBKJGbsZRLLnZrX
TgcWW8mUKz0C1OVYmozj5NFCw3JxSo/UUkt5G0jVimp9t5JjVlrTsrB5ODYeGFqSn7Ou5Z2zWUKx
Gj8zJv34y2YzjbdBB8ddaJEkuQH95mHJmudumDhUYxxGd1HMUFpegf//NeP87zVjWGwaqDBcmIz/
S4IQ9UR1eEnUogNu9V2So2STUQOocJnlRuBbQwJzm71C1VNmgi4G8ZKkRzIKO6OQJHDJJg/n8Mmq
lgsGcVs2v8Nis9WJ4dhWUCzXgmGq5+cJpkEpD5XIFPfZ5Z0pPO9W5IIH1Bi3wIFg/1HOoRjBiDyC
Y2ThaqUxlDnairxSo40Y2+3oEA0UIfPEkhGGR46SXi0OGJquPKR0NGti2aqj7eJdZMuzzYw1b28l
5rGURCw3GiqyAoCBDMZHCS343mtgf2Z3NYR7FM1vGdSExWlt9ACcrsBVFQU5ErG1UNYxiofHzQDM
xB7JUv6PiDBddf5n0Jtckpj9IFox8KoybEf9j/BDq1fw6ZhHMpBKwQ5JsbrvXNx+dLR6ohgf7cU2
cD9yOEprnPht8jqbIf7mTK56iM16F73NklNXSZ5VURdnfF4eXCuyyUvgj5Sk+NEQAoyDPkXJuim1
WPPa/aYdiBhUNP2XOi6/nSS6wz3bjW1y03FkwDIGtofyyuCDA7XRwVBglWWNrSKfdNCt9fdF4Ps3
1yGfh/1RSx6nGTIbUoY42cZzvhWO8hZ2iHxF1Y9PnkNE6tKdlbpT0U7qgdsUFqrW0Tpj3oE7H0nj
DTBJzF1fBjGdQm/AUswqtGM46jja1U8ts7qDMeUZhVdLdhkBRrDJ4c4GFXEFVq6KLVsb4o3yLjn4
Tm0z7GTDk8ywlc5mdDDQLeO33PGbnBpJFml2k3/nXrTrXPYmC0+Ev0yq9d91CjmjUZ7VIfomZGSj
pMik9fb3WlDiWnW1FRDMpuijzaqzkMStBpOxJWwusi+OquSnkzZHrwzf2CnvsjWlizb8Wc6G4rz7
OXrWz1CtsCjoofQOhMYsXrNnDHmpFyouT6FGWMqBcKPyg7WErM30TenpBofx2xym55pIO12NyflI
4dAnBlX44v3GvfM9avLDylTt4l9l1H8quryvmB7CI2K5QBJhCTHRbirbIWOlLDGIndqXWyWjE03q
ArW1c8sU6XwDCUpWnG2OrcHaW0Iqv7g5mR2RhZPZX35bL/uOYuCiU0VPH9kQ5AGH1GWI4MSMOiSB
zoyBnTKV6SEGh8jlxbIDe5JJp2hENfj8dYu4WbbCVLLbFmLkru2NZ9J0foZyF3IWihS1q9+TWv+5
XuBxU8WBVUzPcTrAAMD0FrxDv1bphH2eNJVqGTxEIHqJ2/xwo/FqGQqbDX3PxhrTPWZLGAY2lHKC
8k8jxmKrOerLVJcvVVJeZ6mb6ICSO9pjr+XwV8N8DBIzvCkMz8lwwAXCIP1tbbs7glOIpGQUsFDe
a5L+WBJEAeH9iIT40ke/mPQryrps4/hM+hGnB5hRbrjnyobhn3ZGcm54k82lgiRRFD9HgVm3i5AN
/3nzDDL+hiZWO/fQ0yzy9MYxS66YqxznGXu+UvcY9DiCNN9lCHcI0hhZ9NlLWQycJ6pn4d8WXy16
y6NCMlhQhSoAoDti+LB8Wtmsv2YLs+RsQI2MFmxBxNI5b25csx01QkUYwMQpge+pxiJonKpjvIXx
UNIl5q6IW90fdWPY0qET/oGwou/zvd0pFvB/L4LSm+SUFLPSxQS46yqIPZA0C7wjLOz8YCcRzGjO
ySblk9hOVhyeYJWdjKyqd6RPnjBGtYNmUo3NpCDgZmq+jweyaIyiOIpu1k+LtzzEpBFukcBclV6r
uLsKm6El2y8mNiBG+rOa65rDu47w9m2/J51bLYUZQ6lrxglKmnFyHEJG1++ADVHgi5Oiq8+LZus7
6GuHSiXWNLaNm+2hefe697Em1qRYoKKMeA8JKni+7QCDeux0yxhtfQfP+Kw7zRnKw3Sow0U5J3ju
nJrle/2hlbes36GoAwRtUPZnxZxuOcdRJRvuwwJ5/WCajncO+yXdu4XxI6k9jEMiDC2MRQSeNGoy
gVQwEigfevqfQzkuj5HjpIc8zTWUIwjbE6KXcPrBpKockspnjGid40G/QqKz9uuzXJ+FgXMcrIz2
uwzhsITYkEN+SIBU3FnzQ9pQvxwNay9c8p+I+ThKRwcbufWFTDfPtxIeTi0TGTbfHaqcwbkGeLg1
NHi8LQzBsyvea3wPDOK1jpnT2OdKFiGhVsKnm1qibPvk2cSN7zBa7t7RGKlk1J0ALdM7Nv67JZkD
nCR/G2OabbFcbM5m3TXnKda+asjpOzGV/RkTwx4HCxHtSnveZtOgHTHhAcxhSngeddPx0wjYkL34
NYzc9ywZ8LAMVegs6J0H3Pf7gh7SMNLzOD9b3fxYtFwu2AtcdYXWgokJ/EGlTQ/Ta1QsGh4bJwIV
v/olKhgMhdoektOwb7X8FPVzt8fPny65rpf2ZClOyyTD2AwLIIo0G72usRoQ7NNjWoZwj1EuMCPU
MjT/nCuITNDlCz4SPcVvSN5HBJX3MCLL8HUHkyWicR8TGOKBLjUqNGMJRhGAcS2eZpIBnLUoUcoS
lT6ucH7TRozVnfiwSrhKfJY2TTZ8RzZ8Hahil3XXKmTZB736dx7bb6ZY3tbqQgxzKXMh96MOnBd1
7c8Bb4OdC9wHkxvr3ZltasH1QpV6Bqtk0J6amEWH25UanU9Tso8RVM0WcRD4AM1RdF7p2YWe275D
IQ1c13AxIlobbTJrXWO3PsuVMC1HREsorlMcQGo8abH2qJlkXgKq+EvvAX+1RFhxkDUzx8eIvQaB
KTH1rIf5E+ECkuysMfD2rWJ5lsfnyiFH/AKrv2Hv51WkTClelpDpr2iz+yipwSq0c8r05rbU4i75
sJJ9bhsw0BE2ASVOQYskIEEEGZZLuU7Nx2gOOPUppQlCozaBmkNIb0tQK5MOpDgZOFxFykOdn1Lm
ipu+53E6qM9ZDelM6WtaK25ZRTJLVKmb+8rtH2I6dyfZOTkzApGNe60fb0tHXAB+dgSeGPFDk4/l
Tm3JAqXuXgnCU4OMoFHpRfGhhkZWoyyDSPltVBGckpY5pzDob+tpcTeJLU5ah/I1xVWYa14/TEr9
2KjeLbIWsEr9SneLNsQebxbMXZEn30udc60CQfXKLZuYONg22oFmvg+Y2286td7qc32tHZMw4f9i
7zyaI1fSK/pftM8JmIRbaFO+WIZF3+QGwW6S8N7j1+skehYjE4rQXps30/34yGIVkPjMvefaGE2s
w9JAO0pt3DXOPWqJ+yFrzF3foOJqnfqYLtM05Qf0xLH26xtcJCrRYMISQaxLV9w1XrmZU/MpVQPN
UrlrSFnzVlrlnYawo2gxz5aBbopOv29wvvC/0cCscnJgbrAIXcdalewqSNNMje9MMGssZHBRBf53
HwJ8X66IOQQ7siwZYqO8UkQPq2XYQvYtcTd9+uZ47R6wzS+saceA/Qq+4mTYaDH4q5gX3RyzDrmK
HKmeCMno1zaGAbODepdm2UcjxK5JxdvyAwLLR9DD+WDmI4xQq3lWph3J+cBpW72p2nOZH/iSSqSy
AoK50h/SYJ4SVteYZKh9M4Y2cUxbHwJvimpRkunmPKaTea1Ee4kcVNB+jdIZsvyzFkSIatnf2h5v
naeVGGfiq2XYLgJ55pKd9TxYKdiu8U3T0UMbDjdIC2B3FViRgQ6BL9SZPq+1yfliuIWef1AmMHKb
+ITsb7cnsGzB7LXKihopK5KvAb4Qkj3d0iIKvoXnhBe3D75EcCnwnDOtftFM/6cE04ZuMtkX2Hc2
o1NQkw/zbch5rf4EoNgNAXbLvrhP2bdy+mB1GdNtJILfes57qKpUHthbe3I+5qH6OJCI/a5l2Y9O
FCu7j/Cn1cMH280OfVt+K2wGNGe6Xya/+Hq1YzLVXz2TU1O9xpH6t3S6eBN7c8tL9FAO5XQf2Vz4
d3NdHokwQi5mS41GA7YIt47nS2tDfMkm7MnbjrtK7q0Qta45xj/LRMRF6RAIn0gVBoEbydJ9+Wvo
Lyu/15/cxP10R+/KDGqr6qWw70D9u77SWvEOKLdfEXzkwH2AuyaAQ+dTohr2v2dZwAc9FPEHzP1P
Nwi/c2AlTKNB4dgQXnxwWbtR300hnTwicY7DBt/ExDbUHCiqzX1ZdDQ4ynPXCCSNfeXslGlF9eOq
JbEm2mtqMn4IXLcK/cxCklr89bH5GSUThkHl8Fj6oxJU4yoIS8wzLUGkvfe8GKcWB4auLqpqEi+5
gTQJO/UygFvm1oaqmp0GU0o74L4BqICuNMDyS+GXqTmzHPJkbXKjJgwiD92oY7NPwr8LgMWfo+Fz
XPkBI38H1uzSdUjAT1GzG4CV2BZ1L5V9rwugI2g6vGs3t/usMPKVjvbkGDU6YizbZYsTpXA2iZvN
o5dO2nwY1ikmoFEn025tNk66i22bfgzhPyZdce1n+7EtFUxYucpE2yuK/p9JnbKEyKCZq6EF1wjP
6dfwk9mEvjLKkCNoPSStGrxJ8p42RsunuDhitWjiSQR1FTstGVDNWs9p9LOBbm95CTLmxB386l2G
MHvVzS1Ged+MOU9XTqQ4o1msYFTyRnHGNRQHCZi4yp9uOiz2g8R10c1efjRLcsmKCSMRZo27xSA6
QIi2OlojGL9PlciJu6CrWZpcA2ZfaTrnTiTs2RW4JyvezVbsgmK+Ngosv7hufYd9pUV0y8783Xnj
swfkf9NKDGrRmMtjrA1UJvZXgQ1i12bOucwR0E4Og/xy0khU8X/LImT2oJG7F/iHBdMxdWK6GPI1
DSw4TUOPsURNfIjaxvPXuPmZ2fQd1GLyTThCiTz7IUEC/aeTcNMV8TpNb8CQVgk8MaYH3DaLZ3lx
noSARznRnj1ZvS8rt2niWee20/vs6edYmx/6jOA+pPAq6jVRKoV8A0f4fRlb4RTluRp2vx0fsDu6
7aFwnttqfJVpvnUS+3nw+0tdWHtX9a8dowpUY3i2FNfBh7gHq5KFjFo32xVmWV780k8KDV7DIAKw
p0XCyCcqEJxXKxwH3t8nX1zWt6Zje8w2c6cciMvdlZhgdqrm5OYG0qXkBSwgx2QMDapDQ+e3q1SV
d1XL8bzccpnayCxLDbUo6vrfDolnTMA18oan11TSu7dcXGZ8iyztC/IWokYR7nqbk9PLoB2oyTF8
4nWjecg+1CPZTYLfIi6QKvMu/11J61DakETZyhPVzeLsC+tp2fQunyFSC3b1MUPnmmV+XdbHzmE3
0TjPLJp4sqgaqSBuiL0Wdjn018dxJEhZLeOFJr572f9q/YHwKvaVVRLEm/AQ2dweJQOM5WoQdVRu
l/timSEIFiysfPiGzCf3kwZYk5oZ0SZgLLW5WBZYrfXpu+3T4iXysDavBKJGayZ2fHSDiUHi/BqO
AkmDHwIgp5JeXqtkaLhKgVKxauTbJ4ygqhSihQbi7O8Qs6UqWIaq43wO1AVZdvTOqpbuTHgK9KBH
Uec3z1XeXg5ePeXwbaiZokCgeEDtTSE0Hkz1xANISSXXpjdVj5nFuMlA1yi/IGwINftSlZZO6bm8
y3Eo3wbqTnekTl4sXvqLM4PVhTLMXrIRPMWSVUC1o/vdaZLBj9r1RSH6lLkinDreL9/LUlvduWST
GtfVM43/Ty6wRI/CuXP55NeLsThT5zinPmM7Unyi/TIDGlGdLPNmwgwQnLKTUFsX9GcEnlHtscEt
dzHew2po551aYSI1Y+fl8rFk9Q1786+G5nauvBesDywumGWgqDcuSRr+Wu6hitCvnTPWGFacYhsQ
UuC2KtmPgaCyxAEI5PJ3g9tipHWVAV+5eR3xlTKkwMXk7fGWUGaoO9Pt0w8GR9pMH7ycFB0LbX0a
twmF0hgb6s14XVYccwaUoLSfpvCl+7amAryd5NnjO1d8OR85LfWKkCB8pCx5qzz9MZ38I8qGW0TW
pa0F+rL/ls6uMtEeL/5J4JMMd0uenFmTnycFE8icBNAqaGH8AIWkb1AX6wTcbd2q6ZQqW9iRRRsS
R3eLq1DVcwCHsY9m2F+VR3GRjVhmtksVHqwkiwJsIAtKHHemU6xtXEHbPPIZG8dcterGYu0DfFc+
GAH7Mk1MxMxjdh5K4miC4mcRDCCxZ2eat5vBDNrNR10LHUV5doP/SYES2B94YQB3Zx+cdL80b9qp
diZS3loJdSx0qI7V8ludenFJRgGhBzRHgbkayCJXM8iho4ZcHNw8P14DWDqQHLiu3QRrsIbXh3Ev
qrO/PtHZt44DYLf18iuE/cjYG3Z7VRCWbYVPywaDoBZaTdd/XrgWCTZrnpGof8lFKGACJKXWrRPL
+ABAylKc+4pcJBvdzfw4ChZnlcHbvQCDaENKA79q0AgbMTCeFonbnBaiWgV69QjMsaLjpfnr+Fi8
En9sZ616gZGYy2IpVnBC3fLcxUcb/qh3VP200KzpyJSjozFYiaiZNFzODduzEhZgcs6ZIM9Wnu6W
Mb9GY6pv8jr76tLooiqnOaFEo7bdpXGEqzjn2mGt8qrpjGF8PKKZPgwrY36ryC8AkIxPSxUSliF1
+B3zaTkzGuVLj2METQn+yRU+lpNfjzvG4lteLo0ey/S/tngqG/JPaZ1dZrkgc9e1zZi0GOdpTbVB
7E5PtxtkG0W+YEzEekc5HLK6/dZYeAgwJmtyQeI6+0E6ynDXd46d7jFPoQOTynBrtf0GLRlEddBe
qDH6P3Yc79XlvpyJ8HL5cV28W/YhtobrP3VYKVGCLWWmFrpI+a0/boEFosvOsQzDtevm/h07zfVQ
CXujZuALssCNLIKR3euCKtCVKT6cmPIWFmapjBpyuX+gMGPgYMy7ytLM3NZzcFa1l3TYh5Zkv4wD
KY0Qt1HxOS8AwUtk3C/LMGGZY4hmIgq0N54WOEadTqhtkwa1J36gPuEYdb2QHtokvyYtHlS6yjTz
sLFB2e+a51ny6E4SnFmZS1ZE+TNJAEiJwHpaWdZTyAZ8lYv5MLZcA3nOg13zen1XJIdOYV4yp7iI
jqgx1pSf7vC9uNR9Unoa3eM975jVuDSpVhmdQ5y6rtvzKCDiZO8NUKuVMACIX8cYvlynPTdR4TOG
DDmHTL/icU3IBbm3od6xR8uJn3qaNYfpY0+5Ow7la8uRrCYrWcE8Ri8PFZ0RGc+scrj6lwaatO8n
0+xe+2GUa4PPJ0nSaL8wlnzWJYKt7dCZm3EYQWVXiG8HGgzHTr6TsjhOqUYJaM8r6SiprxrUoy57
n6Ls0wg5ItjO9eth1jjrkGwZDuIMgUknqrayRMg1pDZhnNqEpE4+ZErxkQ79taoJG5uM6CpdNFhk
3DAYU+KpMqB4t7grGc5uex4twWQTXz4zfauYkm40gK+L5KK1XTpPKzjbFCnryuM89udvh8IWbQ6u
l9zJcwhd1EnanP3KKtwYVg0FqHb4fgRHbLhDEXYl9nYRD4VAmzdTQHva+BxKMk1/jZa5qBgavf+M
22bdRbxkp/4gUDHlo6Q4Vk9ytRNbyDuRzQKksvimUN9/hNS2ywCFj7qiKnlb4CoRBFjy1p/Uc7NC
g87gvjtBqMJGrlr4mO0QyaH0iUH6p+jeliN0Oc/y+COyaQrMEi2lfEu9aO+TDUappVJF6/risHvd
0eZ/CCDAelY+hNV373afZcVe3Y35zFKDkg1sZ7IeHQyYZnJuVAyuWuMtqBCK8XIFzY/564fq7vLA
O7gRBGaEOmZOfpkW7Kv5bPShwgM0zGvQL+9k6Z2E8PeZnvxeoByZ4ITL1GgaD8GqVqKPwHefvZYK
zDepwFyOczX9coACLJqOYQ7vBjf6heKQ4d64WsacJaueNX7Cvdc70WEBQy1Kr4EEhoDnwCIcUMu/
xEZE6wbJN5InKiO/81eySr4XsJBl80TxCnPDE/iti+V33KQvCmCkHpuE92HSKOovt2guiCi/lnUd
ar/91JRvs0sdBHWnhO2iuA1MOZVmqG9RWzZsdkN189Vt8YxF87gsgHWHjR05CCvpeTdYgPc+cr8t
pgyO2gDNe+s/qfZpHCnvC4BMrCQZ5vWOIlhRHWZK4tfJjIgSz1iTPfS9DIcNW9mJx57xVLdmQ4KQ
1eJz1xuU8CSjorFWcJ2eAB+N/Rymom7XI36D0cr1xGK0X1u9vc4aspZZxD92IepZ9e5zcaPrYQGZ
teWZMeFZaZVwLxyW2m/p3QpxjTJ/S/IfaUZ2ZOEZcfB/1QgfEWYT7rFCohvtRzC/bWy/EYWG7STw
f4dKUhvq9dZrDFak1CFm7T669LR3UV++tQTbb1jvgJltr2jNEMIrlJjq0kaFRMLvJ2F4A1CNfvqM
sC2GWPNOjdeL5rmRaK6X9qZVpLFljdp1xpclQft31ldqjTgKFU5CdTZqOhrxBMwbeAzm6GBLpGVL
+deOss8qKYhEGhL37v3UaZewmJEKmPRn0qpAslLAO7nzqW6IOEOaZuCrUVX0IoBLGiotZ47eq/u4
pqHI1C8aqgqg7e7Fwa6zfEvIBpQQvXlY+F0kA2WsS3fo5l06QAN2H+vWrY00vCnMkHvZF7ucPN2/
EMiyw7hp2M9qOj4X5DiL+lMRrVTPyOLjBU/LoUqrm2KKFJF1nhl6MESmZhylYug/gS39hYsQHyYn
Occd58otm7XnhX2YqpfvifOoCW1bJXiIyTVnvtN72d43kek2J4aYn8uUhRAtax02M41o/QJIfsZ4
GiEDjMyNegsJiIGtS0Krq8Q8ReGbLFAQwdBqmWn+mmrLVn2RUKrGc7lzZ0XXUz3YMntiRnFnUr2Q
2vTHVPNT9S675XzJSvfOKVnXzfafbKiwySDR1bKfSTGPHPllROOD+nhMy052IetNjnuWATbXIZ+G
CtthZ1M51Id8prJ6xMLHA501nvrXBiXaiEtjVanKSr3NS0WsxulLfz063PQLrUh99QQdDrU4JfPS
AbbgFXAeJ6dJHRTqCY7niEw+apAxRiRRxkDZhPJtMtk2xdbK6IfpGj7wJb9bDQevqG0Kbjg1vBOz
KrVdNb6HdXlvj/jVlMpz7lBc15X7uDxJelQ+4I40Snn2+0vqFZfouw2wMJuzO+KjYbZxRHWXJO/e
1VmzPPstf74SVxRu0YnKaadQbB1ynJURRD8+HIyVpUUnvYRtGOXlr7Z4mkzreSFIqaLXNuePNPdO
OPAUfpCIgzkI3tqr1oTvpTC/yge5S2RhbWoyaJeqYnnYCBc36DTtkES6vipV1fTCuDbAEuD+9wRo
DEdsUvdI9F+bwRtXuOufc5IAMzbJWCKeK8MwWSTGHF1kcaj6VuRSrDN/RYr7C3Hew99pnK4zDLAs
nI1GYP4/0fg7b6N2ep7K73//t88vTLmbqGnr6E/7n+DEuq4kfP8L0Tj6E0bBZ/4//Ef/JBq7xj/g
4BJcKj3bcg3NRDP3T6Kxp/1Dai6CfqwGtmZJGzVhjmQk/Pd/k+4/dNdDeG6j2SLdXedV/BNpLPV/
2J6lQfqVOqpM17H+T0hj9UP+ldhruKZumtKk2HOpJ7RFAPsvAteK+VJbpY1+Er7+1NZVcfHnnmhy
AjWLwfs96mN9h2on3DhEmWwLUjfu62oKT96sX5c/dXrh3mWp9zChlX/A9fyrKmZo/+pPFmNlggbC
bIc8949E+o286aEQQp7DvKbL1Et8zrkf3RmDDe4yzIgTsi3QDwWVTdbhwLAysmiqvHocx/4dwq3N
sgGQA2vme6POzRc/nrk/Rq25Mxx3PBZDds97fWtaIEC5Y0c72/bZ8nhaHa7qLvNxko4HS6VVSoPs
B1/bZ0YQPOhW12+mKefmhx9AnT2En6gODtnYDzszJKtrGvX8iY4iZH/ksnhSU+Y29H1WTaZ8mLUu
ouiyb71viKcstj5NWMgPYy/rU2QJXnT1xy6C4cnJCP2bEfJuSOdZKXjPB8yoco3NWPmprB5QM1RR
aaDsMELBeAAY1BRr/VMWlCCvXO+MpzdcpWGSYeimFePjY4OGkPfqTnAXdL+hsdXjkBjq/l5V5zUG
u6Peiv6KunxX4vD4nvSOCfvQeE/ujBrBQBXYU/atmoSI1MLw7c0yyoyIiCOFs+nPdms/2UwY9wYu
FKwPen6fFypqI7PPYzsdiiYC29SMd4SvUnRYSHoLvvyKpqAXQX2LmOHNuogA8LLBMtDIrvntjpob
2Df83v4ptIIHd9CSS+agmvcZmLIE3k+20V7BtI1bYUJUE4NlPXgpnkorji9hKz5Iq4+38OCrE2BJ
yrPqNcja4qT3dJmhVoJs9Qb2JUzlpp6s4ZE5DOYAxzj2btAcXEOHLWEkawTK+q3xxmGN4w1ZCMSY
1WTeI/IZ7v7lgPgfhNW6+V9vOMl95nIkgOMgWeG/3nBu0w2pX8/1aYD2u0WSZ7NfVUk6Klukiy6N
1oVHy4yeWoAXR1QH7xJqwCZkG8NilDr0f389BqXSf3tFUgOfLi0LDoHHSfCfVcsiIhRGdEVwIjds
OKZJhq3IKsU6LYfHLsnkUevBAzYVND+3sz8yXRMPfmmdaiT+lWfWb8z+bWJG9W2bEnuMBWJGsOsH
H4MczjZbcR75wztBXIjlzDh49v6UnjVtJHPv08IqQ39DpYuVZo/rwMdsaK3oC8S6V/K6oggvdoo9
s2C013b8h4ENGytQHkwWkgPrJaujJaf7aa1uvncmcBpddiinyYFRhbw8L8mkljZiJDPaajpE7rgO
xqvUji3c0t+inxnC+sLZ22BuajnHz0EHxlIPnZPj46tztb5l0KSbR6nbl0TowcXWaR8N1apCtGgv
WZ0/GZOg4Q+mR7fGnMfjPCES9QwN9c42hLzNNYG1Pgm6VjwA4fD6TRuXxrO2ZvWSryXlDN6h4XEs
jfgQQmdEj4zdTIbjURcO6+Thh1TEdo8l8UWvbW7uiIUddjbCv73wioee29jRilMQxGfmV97WzN6z
rA220ZBjKUu9dtNm+qfnNsjR8tkmVqJ7I2UHBmabJMeYHOoy89Ija8UAcmwbrMM2xOzUzLiQsxM2
R8GEUsXwJmb/kGNOboz8yEsqDgwb662bADGKGwz15CCdR1A/W5blEezeiuQjR18Zev/F7gzLZExa
C8LdtU6A4xYr5UQIu4OqnxC7HlGp6zTNKSRzuukt9ucWTRQuxXdCAbQ93gM69cC29zLsoD+3M8xR
wZa+7PimxBVBarbEYdaQ6DT+9IZYmMZ9irETS5KJ2skjd1t62WZsDAyxKHJSr/S2bcPaS4ZSnox5
euZ3uifK+knaoHZiGfUXVrbYZkFjpuyDr8vGSjUJjueS+R226Kw8CYVmcfgZr301gdXk7kDD4Ds7
R4WV1m28NgqvhWCjHQqV2GP5zgPW1WQXD2aCBwkQeqWyg5BB3GMDFKvWfaksroHUI+2RyJdPy6PL
DAj4q0s93IOGIabZfxKd8JFeOdVFqlo785JH1BOh3ZLs5BXe3huJYs5NBZ3o0NSNstoSQPPctGS8
uMxVHUIDWISx+ZwCzL5yzI9C6bfH0noyR13e00mXRMofG9P4Q/QSGK4ZJ2MSwWaVzittULYSZo4N
nKRCQsGL81RvSmR8tObjDe4zsakAZMu4Fhvf0LytDyeXlsMkhg4aDI9i4KYxWw8HzOmqmXoT83a5
K8jBI2KYyGTRRzl5h9QC7FMQpDB4JpcOjgxPqWqsrSeUyABqlpz09IGapCE5UJMbpgoBXiNSgt2m
eAn66TfQh/ogzeAW1x7QXJW0ijftcYxyhdJLPzyhjL7q5MHM/QFrCKVJKEg5terXPvdeGia6gKeJ
wxlztvuDeh+K2jppsRiZY2MbSGfMh+Dxul+1R2aYpd9aDWCM0Om5SWOCI22CaqXh32LpOnSDFp2L
EH1KmMLeYOvxB00AtNk/2WwU1AzZpqO+l5b+M0QZ12LD7r8Jv8Bw4VNXN2Pu+7fQrg+AUCLMcWr1
GYXr5YwrExYHNboZRA7muRz79jS10WFJWct0+no51Ci/hvjArMsu2aDVWvtRZkW1qV048bMyzqJ5
3idTLNaeMpnG6s415HQ3wWjZlgN6GX/Id1b2aPmmAwYCm+s8Wtd2yB3G5XxxZkaMuMPi6jikwQBm
OtSNUx/6ursiZysf8PasAznX53JipFqhEt3y4CADumq/GYg316zr8EaTceejk/Jr3b15WuDdXHfC
ZBqwKZYDE53e7MjN3FS8NoafmXlnV/YHmyuAHuivHu1JnGQ5kdAVUMIWUXhsPZXrl2H6ZeTOst32
nv3UtA95me3MdHbOVYEWMjIQ2ol4kwe5cUEeJKH8h2IzqOTGxI2PmTtrpzwZyJ7vnJ9h4P4LUSVt
pBtppz43v5lUxgesDkyAdQbONhDVnTXwFVQlPo0hlDgw44g9uuAr8ZL8oUowOeKVfYfjGN/VZveA
yaI95Rwm15p8sVPEanslylY/0z0cUzlax1aDDq6C4VgRlzsx2Nciv6KBj48NxFwzw32eGr5iLWOK
lVLucM18irljiW+Tz9bNTnBzAkInI42CLLWbM5uUAfRuy8PoPg9HkCjIyDcT9ql91UkYGYrnl5Ms
ti308jpoYXVxUa2yjBs+u5ZVUtVyEy6WfLQTEwjeFh+E7u2YARMUxju21oDe7xq/bQCnhDwgJG1x
ZeL2FYKbUYrKOjp1zRo7rpAM0Z6fRTw8LGb05U9DIhqQxgRL8qjJNy2P2KfUCA8WtoZDZSnfNNDJ
XnEzucbwofWc5TrULSS9/gNpQ5am7U3X9d+wj2CYAA29a0ftXtOAZs0gBraz5X6moCy3/aQUiBNt
Sd+0/N6BfJnqD3LeWkKhOWAjddR2ARoFe0Y34nErHfVu+mVmc3g2XL9nNqzjfDEMnukNRlB4boew
DhXk+rFt3W8cvsUpMYT+3PToYzyqppSSlrql/tJjxHauo19LU3/m5cSHPIm+R3aBt962jiaJCAxa
bLLeguoFKJ69j2SrRl9+ux8qMDlLtFw0sGCYh/E1GTpotatAi4YtU2rv2lbiWEzVvTSTn0gzy0MY
TnuNa1UKrX5geX5lJsrDYNb/BMqnm7jV3gyNreAm4ybc8EJHYp95c6c43qVOLh55dEl7gkZWazeN
Y/cg5yZF18tWoA6BI2H1ecfvXJ+YfT7MYZU/ljUCU3fs5LZQzo60BMJkeeNjpBnNVo85LMyUvVMi
bIMJd70zvMB8aRwDRCleCa9obxmjf7DFuMjDQnmU1D+6nAD7OObLRUgDVgfTKWxxxKrQ4I54nonv
sCYp89i1mDSQNvmcw/wmh7EaEaw3OYtv28LBszSQdeTMj+xEo8iCHMM86liSi4aHce42EdXgRst9
RL7gCLZ+qJJKZx+rgWsEh95v79MamVc5tDBwSjUkLFkbZ5PdHuYs/fZ9UpqRiA58KbwkOwjlMXIQ
No9og72I+MDlqsyCYLr1cIXRUtx7ZVXewooxXzOSD2FY4++QDgmHB/4+pDXGbvCovEs5lbvSqd4M
ujslR0JJ3VglgnJCgfvclp+8Ml5eyzg4oKZHfZuQ3NJPBlkIhEnO5nDnqKOfdV++DboSe4ORHAtv
sGlDSxJRB5/nFgGCRW7C38tL2LJhoa70+eCJ7LcPC+oac42i+bnWoKI04jDMhNK86e1HU0Tx1hXp
KRDeH8JstDvIEN8yKn7T4soTxDDnwFwLnIXrbuMSC95Yx1iQksHeeYzMP4YZ1RVWqHXA8o2HHLcy
f2/v6xYpue13OjN1hTVRMZqBcTT7Xj/3nfFbn6hyAkk49sTIuivxQqHBBZkXeebGiXwgJSHpJCgU
eOK67EgLdEVsqUkSrdj3+pL5phwYETdN75+tD7XIvA65/mgyiBAM9tm45cGOzIVjahXFq1VE49rP
AbDMtWPej+OH0aZb84EMXvcwoeXdkx11RUluEQ9wQDpYk5uZVTvEttBmBt+8+8PcWrvCAEPV6VX2
Jrc5241uPkasQCGMQobMXES7rfHUurDOu0qtDAfnbPJmbWnwDfT7AeKbOK8JIIn1fSPlD58KbOsy
IXtaTd6D+ihnBC44/0mobZqCVOjsoaviVz8qbPboLWYjW90FKrxI6hwAXlb99rEAnK2OTXMjnZOe
xNO1PfTs8S/pwB4fjY150EhQAZNhXArwjide2KcPEvjB8o0MuRbEuMywtItGzQ3wldo6kDcylD2m
nHW4tSpubzOL5CtV7hMM4d4x6uOYt1dqgOTsgu3kC+8n3QQTidHopjHI0R2USGXEmCnMY1JH8pL+
PwX7V5cnwqpR/HjjyaqkddETC9KmquZyg/TAMA4uqe9oO8umcxA1w4OW2n2baSYyo6nxzlrCZj92
9dPyD7iGNY6Eez/UNWhJxrztQHO6TqEdgL3ae/xTX4nBnTT0/AiD2gr3kXgc8q44DXWDkUON3bC8
M/hiukytwPDGqx3YrrVODvREtGIhXXD9ScE5RYAnCdXRafl/lZ5tfLjmd54kzrksILCEblHBp+XC
MnX9Poq0+JH5ZH5vdRkdGgcB8DwgUQZ/t3HG7tP04+TGvZKAeQhrVOQ0j6WR7JzAKO+rZPDPPiwb
Y9XrI7Uo5sATpX5yyl0edrUL0FDXZv8O5YaHPwtTMiV6/AfRl2SLmmePDED1gz51+tZoRYC5Zx0R
YLyTuf/udy20wVDdWTlsOdnBYkVGEG17pxrXsjbE85Dkb1S63R71r48wqToSmJqtUyyP26qMpns9
m2tYS34EvxH/UcLsIWB79gjEjJwIU2VhII1CdayfXCA994MaeonRvPYj03aYK8E+6oLoOcDMf5e3
vBYRaeEzp/RMkkXwBWkmcp60ynGewgqsq9Bz+xhOFtgcpzX2PMbjhwJ+VYQ17aQV6d9kdneKSWXQ
q49iNkMFnmTyb/fFXkSZcetc/6mnY9+ZloeBKuzIsRwLcUR2cVx+aWQxuyJADj7VxsWEF3hZrpVW
1+H4ZQ8DtfCtLFNCM9UQsmQ1epoZZWykb3z5dg8UR3dTrGD9/exvJ+jl2BUZlpBQDkturFfE2k7U
y068YRhIGdyw8qteZqeezzXTgEst7EffoUqrEC0RqKixvvDkubq07Xc8h3gABo4lFigtwz2DB2+d
xfua0gsoX+ScCsuv15N37CwvuLBGRPyUJWfHiMd14qJdGcEosvprQZEF/Ep6hEHXK/ikGrd5Jp1x
PCBibg/EqF9tR6U4kwt3yebOJ4mmiq6imRsin8zhYmpxudGIz9nk85DBzoqw6vT+I1Zy95xISWoI
BzpPW+Xlm/XvPPPKUzOkWK0i2qQUjfbeR+5BRCzOtbH1GbtO4QoKsgOimH/Iwmj38zA8Wb3hnHql
Ecc73B2WAgRb5x2p3GCSm1G/M3WUEfOsHwuMZ0CONBKU2OPvqVLMLNbxmw7fpZc/jk51GkA0I2Yp
PgOzKageymBr8IQCNeYiDAsODUMPtkOmeyQUIzto8QgWee6jnTSBV/nxtWuS5tWDrleX2qUDNPuS
ZxfDDnsQDHFAbLuuXywR7TQkkwceGQbcXk7QKmncG1rOmHrXfegcb954zpycvRlNiBuZp6ou72sS
Nk9j1fwyS7anrjeA70Pm44+BPKIVu5NW8exniL9G4rrJ9aRv7LJfrctAZ4lCEVlxcGWbgx3h128U
T72wi8+omb+L0K13XvMm2OvNtu0cTZMQ90CDXOlS7mTpOK/j2J73c4HebUo7XGQF4beNt+VDhkw9
9scSmue5EP0D6MLoYgU56blioPL0AGfS4mWk1KlSesx7i/cY+zJTjdr2N0g/57v81FgDM4WYXl1W
BvMmn4s2U+o7yTi7Y1Wz46BpkLYZ3F6yDU4yQk0LDrba08cZO5dkrQ1qq21HpfwSE3wc6za5A4Wp
4WNCSd+UecOEBqz98vlTuk0bX+ASsmX5Jvo237vGTCuU9vFOt2vqZvMV/Gt7P2XptWcKevZgYCES
MM5zynqBlarclmljXqbc3WHKAtDo5ZKmgkFmncDNbPSmPKOzWSc8K+/DaTskKBV4H5G519p4a3Ju
dFGXe1IX2w0r85/BsKtLw8nUdC40CSad+z4QwSbUBusuG3O8oVl8YJaEznngIKwhzFES4OCr83oj
LJLmoAHZoI0YVJaR+UwAAzF5BORsYoH8LehAYwYukCcj3NMmDMiuMyZ1SVwfookXNxGBg3DsrvFz
3oWAKSaVTnSHjRMextCbv9xEm69YVR8xn9XM84JXK0RAkqL+WJmC6V5boKaUjf+VxD04P4ZFpZbV
Bxy/pERa1QiwkzEX1OEUkVfs8Ny1GS/BcMx+nFyvoCkH4glEzs7GwvN3mAIA6hdrj8dyTPrt3Kf9
IQNkFxMjsp7sPL7LXu2QaTjSv2Fl1pRW0i6+zDq6myajR1pNd5ELNMpWRYy7HpYHb9boBpxcI4zB
jymx9NsErWZjZxj/qWb26QikyrEZ29iS+Q7z926bVQAjMMLlW2F/JP9B2Zntxo1sWfSLCJCM4PSq
nEelBk96IeRyOTiPwfHrezEL6K4rX9hoFCDIriollUlGxDln77UH7MJtybozkCnxhIRqqyrnyMlL
bvHD9ph38oFgR1pBCUlRG+zCqN3eI90Pb4F2XktWjhmC2FMSXhAWFE+E+qzxPeIGw79HmWlV33x7
ILUsKAb4qla87nuksbH9qisrOCip49PYteCNB5i23KdfR9pZMV3Qe+decF97sq6vQsfPrUuhHcz5
rdSUuUFpA6OPw+Azlp1rk87UDmHFAtoMxqkrUVHcOxKdYA3Hr2ziKpwRjWSgKgbmXwzXk7h1956Z
LJTekY73XM3kCgXxvpcC83bPwY/lix6XG71ggkOHXAMlVSESWld00Us7IZ0aBvxijlVhUlq+OLF3
IQVF7+6Hlsgen/CAGdsg89TJ5tZBlDP3dI10TjxPm3Ddfn1Kqniz9ARKJE1uenD4oxHY+ZlAkxxB
oPHZLYHq6yaCwxQM5rWsgy1E23qvtfWUWriHWvHTN7SAONe/CdX4dDMk1VPtzZtBg6fJWuWdaJPe
iComEAJP+rm1QYZMlTrOiftmGqrelWWV0D0Yw6d2iL+w/38nyiN4QXWAbUHX3lpyoiTCCQ8qXZvs
lfAgXEIJtICkWNpHgb2rmJviruFCG68XX6JZ/5UClSUSDzevnbiKBJl83I1pN+APK8CrdrjXtNWy
j7v5RjYkFCRjmb/OZn6sbT8/aGNxYo4d89+QESs6SeeTxHXVI5rYDH2Pbiozw0vSNfRn7BjKFYj9
juD313axnSUBY4PA63Fje/5NJ/lbAxcV/qb9WssfrU8cuqc88zYn9TkY4mxb23G+TaETreRAF0zM
+pPrFOFWNBXNDmsQJ8suP5k+t3MgZiaaHbIUNc5fM5Q2G+F8FeQ6sqUOFePaHIngAMo1nzigBH2+
yxkGHk14/Al9TWGba7fUjCOZ0p7nQN6Uy1uNhXT8MtThT1IlKAfpup39HngaS+nXorKfVULvJi0q
LHQDGwsfkbGLq7i9oc/kiOKceTqsSxIb5EeGGrlOwal2jtGdZNg0FGrI51EFS5ajqbZorXEsjBO2
zyT6auhJ7by+Vmsry2CmtiRc9JkHcn1ZJQPNCdMtUFaNYV19q8igIo6dXJr7v2XPZC5qrmhjFmfX
KFEoMXxcVTP1hFzc7GJ67HKKtKQrd7Uz3cIOZpIyIvvSk2iauNNw4zmED8u8g7GYuZK+030Ko3c8
fhoRUSgPoU/ThJqoWTPCqi7SmehTB5zl4dQiEgvb5ItT/pgilTBrK2mCYzpljaijkyIelr0/H08j
uq/SqP0nyjeasIwA52bqNm4+y0vhavhuYQIlNyH9lHQ1bz02aPtRUTOymVi45oQDSd20j0Oei7Np
/cTO+s9YO0044Qdp9xrquHnxhy+ma9/cLma0yTKC08H/q8803e8Ys3LUCP0yuph+aebcjGn+MXSF
flbER2g/WDuyBp4833Ecyc+RhWrd1OK9sM1XV7kBUqIg3a5HCed1CgyUzWpSKz2KR9nGhPxF5i5O
1GPidC/SRgRE8bHpO/wpAbe56xo/QtXKdWRYKSNhSonaoSY32oumtuW9bLeWsTdNAkzGlscnMq0T
9Q2eMwP+ZokZzy/ydgfhvAn7Jy9NNBIAcEhTn/+wTEsxe1gtoxTXmmEeF/64tnLzTRsczRm++6sx
mXjo457xgZHl9MQ7Yo+2ZUzAr1HFAEyYkW8lbLzKCR7coT6beRpeosgNLvfv4KWdU8RMB+2OMPhE
Jvo9+o6vg0KnjgcQOPyiEK0jxWifL/fv7l8MkkqOvW3si7FRV1XkEULz6EctRIowMqujK1msB0Cq
EwKV5e+65e+GFq2qluwTTFsTHGCutcEgh7N9UdJe719MG1lahx7nn78L58naNpoJiSfH5GoqP7ly
9J8PSuW3dCyS6//9/f07Mm1czgQNGmJva8YG7RRya5Ij8UhnTMpUaKQpsJGzxNak0HOGTFcaFga5
fSS98fO9leq7bC9oCK9rQjrosaTmMQjkG/kyPD0WSCjTzPa9kS5oDhJV7bluNlbA4Rej5rwx/NLa
wM0cXlJak2cQGzAng2fXnRX66zjZ26wIoabfRy/+lvPOrgwWwdbPrnFBh0yE7ttA5QVBL/5UmtXP
Yog/iyHaU/kf6SdrhhITxXNNK0dPYteImPZ7I0/WyGglFyCyS330ypzx9PCjKL65bv9uMfzrVGPt
B4JqLaJXM+9LZjmM1UiabJR7DiaaxdR2nNrcDrBSoZ5b5qipg8pfBbDeZzpnD8jZW48Us9JFp2EE
/UNEKnCZmu/FGLQP0VtnffeYF1FJyWM5jMAnanybVq/yTZCkqPpwuMjehQDXZQBDEydHZ2ITZ0q2
ryzHR9ngbpbut9nKSGv3c5IDciQVvvdE1Bcj3qq5OjO5EsDbiRVrTHprMswZRwMJCMMq4rBKJzpy
uqeQljiuVfJ5oqy7Ghizx+iLcCoP3Qrng4RDo6ElfTydnTGiNYuG4VuBPJlw0ZZlF8z/TFBsTBav
3/IzzWypCtt9auC1K8rvWe+AAnBEue5nLE9G6K4Sb8N1OGthpVDWp9sYfIfWmMNpJu50KjGDBZZr
rYYgpW2zZWrFeThHd2p3oIqY51HkiB/zACJqkAuZyHkJKm8dz/EPvM2utzwXjRlBYCW8QFbeX3Nc
S4gSabaL/OE5q9IrIKQnZseEDWm8OmY61lu3CU+28HgKFMWZ9KcV8ptpU9fOq8+YKPA0LZ6IXBQv
cv4O0h9p5zE1bXFPxq0ogE9UMQQPd08Y/LQWYbHDraxX09CWGyD6R/7rl6GvW8ga9clOoDO0RdtQ
d8mXyAYTgJPa3FTo1tmjl1TA5otdprvRGWKISPXfjmcC3bS3dopxmSyRAys8zfhoaxcFnwDwlU0+
1892A1M6n52tD0l4JwzvKfAGJgrKq+j/LiYcqIPUmT+sUdy6hu4j6M61KCK9MR2N8Cr+28PU5Ldx
t2ZYCVFzTMhZbdVah/A5Q6/Z2U7x2NLgEe7oMqXP/a1OzTeGkt94X+PqUYwGN7jLTVVqn+O8ZkDf
GRum1uwxJW2UqsX1oYjzLA0+nxBJBPk46HXBCB4i3e6pOWE1KYchTEXTHvQZ8BhQTUaZbYcpubVL
WDJWIAuXVBCs6aCx4djlQKxo27y4Nsfmtt8Sj6g3fUx4jynbdYEEej3nCJMytsNBNQzo0YBXI1uF
8uqzamJSvrErpzbNJjNb5bVrrdHUbWLkTZvEB4lnpE+ln0jCULN5NRukrMaMdabOkCyEONbdgv5W
YIkr41B87NaMBd+F5zwE5nedwRsBFAM5pgH0Fpqwb6sfU1KKVV7RtJ/BzqOA/VTCEMlyeimN1SiQ
mMlLZ9UEV2zxL/6Vq4zpyvSOsuk9ZUV78OAyPUQIarK2cbdDaL7VEy0fOhi44cTnboCC7b3mnaW3
c7ElNx4UoKcvZc6oNnRpxMmJ1Cacy0Qm0ykaHH2I3R6jG4d40ycaGuZ2g+RlNejI5+1pX2BE41Qp
UFLC3js6MR+qa7pb2aYHCrsvSZJ+t6KhfHBYjItm2gTxEO3g+L1O4wmr5jeblWitGUdt/VE+m7Tr
I5/msvSpfOP0KxiVaKMq0LCl+tzx1BG/hEScQAGo8vMb2T5/e31bgV04heQSqar5lrugkWbRM2qY
z2UjaJ1GNs2IBvx0rsE1G/3NaiFHJEYYX0w+izxM9DrDxEPxUZ7pl/5AHfCmyn44uNr/2c/B32QE
krqRGQiRffPh9/K0Ren6n/pU6XmCf6zAg7gd+B/4hXWZC4TUFW46si/iyf9SuZVeoRmFezmgdLYF
2naMhrgnunCTZiOMIOOSUuivO1wJG5kiKwczFO0Up6M/XJz3Xy7OcdD1uoh8PRl8oMPKcI68iFnC
MWl9cWhatB1uEGOPjeSGFj39/Cy4BAIeBh2tDAstWP05XoEundeGxblsmENKlNw6I6M3d/b0/IcL
/EDktH3ePTCuLn0rm6XQ/CDt66PS7dpAhUdJmUfuQMNpgsDEdI6NXc2F42YYxgeoM4j8FhAOnCTo
puX195fxi8aYq/BM0+JztIQfyA+foSVxfiukh0fUNAwp5pSgLFyRufNWuhw6s+XDrCLEJCVxTr9/
6eVH/4vfyxvg4/vhk/GFaSGWXm6vf8ubVeBVqIPdo1hG0i3jwiSO/Y0zoOKfl99YYRtAIUOQ9+9f
2F4++w+vbDmsn9y5pisd3/zPV7bIei0xKjiMoOL6EdnXUQ8GFDCSFLSKd9MAOMlqx9di9n+SI9tA
GLlN99PekoS6sG7zMcOKF/T034oRJ/vcnbKk6S+OU77nLod4tA5/kqcK59fLFqZv+p4tJLfMR3nq
lNPyCTgZH0XX0F8x5uOwCEdKhg7rVMj+JqwVk4Jmj0BPzqIGOT5nZwS45F7XPUaHltoZIr5Kmbkb
pFY0XTvtU7t5qnSlT51ZAaBGv+cJY8fcGBH5/CMf/G43tAkDB0YTDzmCi3NlR2jlPHdFKzpBPYEd
ntE0pkHbev39J/Xr3enjf+MuMT3PZsj44YMqC1mbvNOEStI3hswCu8gU9YYQ+q+t4CQYNzSALS/5
0ripuf39a/+6uvHangUs2GX2+QudNQvtAfV76x4tE2f8PLZbRJokl5DC6S1t09+/2q/LFVzewPId
xw0Clq0Pz6GrhV2jlnSPsW38PZTVJzAupITQ3U+t/OdYhX///vXsZXn58Aw4gRSm8JEWY1n48Nam
dV7T+SidJcHGg6KUrDgS76yW5IgSt9o/I4IYL/dKGc9V1RTIvAS7benTBFzGo3XjSWI1que7aDSv
yNArBFXVEBIo6eC4YcGatXIeVQtA3aCT+4ff4NcF1HedZRGlEhN89+EtK+I+nDDuShJQyaakZ1Hs
kra5WZ2vjqMXjHvLMr4KBmFuwOUiqOpAloz02BY54uCjEKmKXRsCA8zkFDDOcC8gmj7bcaVe5+JT
6NTzH5Dl/+V2DuyA0S5vO/v9x/ecRI0YA6tjH2k10OAnV5nZDlYvFIAHKyyx8i9GB1rhKjdPv3+3
7jT0D583d7LnChrQniQ15T/XPI/mLa+d28c7F64u5unB8lHu9E16sgTTfCg/08XSPp71RDPrWjS1
gCvGBzR+/R/udmu5u365GjYAS5qO6zriw9WQbFyIKHCtI5gE1qtFPTQvmp8b91+0m6tPVOU8cJwP
Dc8o//BkfwQvs/MEuHQcBHUeA5tflxVmXb5ZROaxMs1v9AQBE0Ri+ur4u1xkz3PMCFo42LhyWIGY
VxMoPJliSBK5b15s78PMsL43lrefu9J57MWRzv0qtppq3cyoGZSbkCvC4PJxlNZtXpBbxNceVdBZ
p7Sv+6PjzGSF9OZOO4X7oCNGbhWa2quKFTa8uX1YyO9bEsLZ/SY32MRlFqwTmT/3Qu+7OihODCWW
pcGZoPyErGAAnVDNWpOKAHnYSL9ajulBY7GXWcVbYqpne/bbbRIwKCSUfq/0yudGWceeIqY1sd3d
MOJcVJVxtkQ/vY2D2BsJqiQjT58JkRowu+LF7oeZuVjAsLOloko6E7+93/uwl7IXrdJb10YW1Vlh
/eF2+S8bdmBihLIDtj0KiPti9q+jQhFTPU5Q2o9qkP5pTh3Qavn3JGr9J5KqTpC+T006oRlILAqZ
1iEqIileySRwDubcMFymBatqdMV2l+2IBKVPgJaRYckCG6qdTw5e5gccCvYfLtz59YkH8s0qy/E4
IKPgfif+68IJmkK2whnweJeJOmhMZmP62SnlfM/z5s03piO4IO+SzsT5kl3JTLrobiQ4w+Wp2E6R
0OScv1izYvMcZvGK7rNAPdiMK4ad4pAqYq/c5LNiWrXpmfLtZNhgOaqYNbSMtazgqyDCiehDI5cn
kTHJd5GpH+Gy3u4nK03dfwbjUZBiWAWjvcnsmB4ys+WTzMXTCJ15nTV/NSGiZ+LSYyaFLJn7mg5e
M0zB1njzRYUpJcdoe+c7zZzuBe/wYx6O+UODG2xfanRejj18+8OS9qtdhyhbB3ccCyoPsf1hCzPr
Npp7ny0s8/cBzZ5r6+l6g5wNf1GQiQel84lGHCPBtJTlMasBUowRoog0qNSuSf+wulu/bKmu4N2X
FhYi15fy4/XUccvgspnmIx/vcPCIE/U9bzOWZnONJZ0E/ZRq4mu9Ct3jaFbbaEapXngM3uKobM9d
bEV/OOn+uupzST7WQYzgAbvlxwOUP9tosmkeHu0oFshM3Qd69AwMmTekkUV7Bg4yU05zIpdLTgB9
9So3e/skLE/8IYHB+uW8v1wLWmPLFMvh1fmw5ue4c6oWyMbRURa+QNwJh1bXu5gxIGQPPrTQtpG+
Mvdca9ew1l7HtRlD9ajSrHiY6vzGXD/k/+nkuqbapZiMkxMhH29/uK9+3Z1cDhRLUYK5iQLhY2mW
iSge3cobjkYDoBy3pHnIlXlGHYvDnrHjngbswBLTho9hGOyNYFeXPNpBnEdnI34WM/SYwXM+Rapp
DiQrdCCM/PwM6/8SbUeEvs9VPeYrlrurDjQgYtvNSWu2MRwN5Ld0LMNl2lbrSabNZi6Db2EBMmdG
/llOItwaps7RWVVFsI4KBOFOImkuLsLqqA7zbe87KAvddidQ6svWcw5OLciZnMjV1nYN/Amz0MmJ
aG2jTNvKzvd2XUsSam95BXZ9lpWOU+p2Lot43RG38MgzjUl3Ho70RkPkjTinS+kUp1EwFr5/qfSk
tzCC5e5egJQM9FC/Cn2ecUviDincxxkK67rf5J1nf7ImjvNJqj7ldvWNsF0m93G2MaS2Djg4fzYm
epBezLCRiuaiIkev3K4LHu+LaELT8GT6/ctUd9/Is8MbYWwGlFbn2DKeWxv4tgJEnHtSXVT1hYF/
gucAxI3bTPt7JR2Hzc+xQMGeBD3vBjvBikhWmMJZzB6Xh/tWOuMfzhy/3vyORaWP3zhwBOiipdr4
10YQFzhkUHO1xzgFI542q/sZuhpg5AuxNWoGCMP0/3/6HYvHXnqSIYUnPp43tTJt3Y+wSQl211vY
Npes64MTlK0MoIRLPKEvdloT3byosnLMPP/oFZzO9c+/f6jsDwWO5Jju+TY7IWYwx/zlmSqwflh1
40hG08Zr7UFs5CFiC3Zo2CL73WHfkAc3Ci/g+SYoY8nD7HEnOqUXfE5SYxs1A6Myf7iQNP2dgwiN
Y5useISOI6m7VxUwyp+jJ8H4D958TGJf2WydlCy7cbT/tNITVPCfB1jJ7+IK1xX8LjbkBmfZm/71
ecqMSaVEtH2MxpoIMiOyjnPumMe8Tehr3/+MZRE8+PIlLbIlgjQ+DEAij4nGCf1w/9YPkTwBpcuz
7SSMz+OYzsf7l5hTPBJ3wryzxlnf/wrmP81DWhcQHvR8tMGQ1DWsdIEQjiFILWBDYaB47KZDU88M
UxKysWMnMfKHqBr/91sTZQokM6Ye0D6PSeRPG8dtf+bBZBzjch7Z34k7bPKWTByA6lDmwx7ZUiZy
sKDpPgG7cuwTGR4z5NqhX/Frjz4hCcu3E2YhBhLHYvly/y5oYwpKszD5ijuZw6ownwpHY5Zpkhcd
StzSYa321KLZfnTlzvZNZDZj9FJ3bFqsYijm6tdc5wiNQVUwsprBCX6KcuXsvBo7G7ME9OKGGz/Y
TUQCJer/f+xX6AWx3Klu5Yz4gbqJsQwpgfXNiN8t3RxDkdfXWYKGgz0wbsWSV222pdrnxNuvRrQk
NsON58Tqrdci6tYtWpbNGKaMCjIGrNYkm1OAJwhKCn+cct8/e7lY03sOtxVR0vfj2TRUN5koEHUq
9SHv6WivMYrdr5IZ+KVg9n7oYoDhpgcyS6c2MPqUu4Hyhck8EqG1mxn6bIiyOyeInyguKiT3tiTz
TdNr0kV/C8PafE2UGexgHiK5CcIXPP8rkOL8RkYt2JfaylhH3l3tJy+qUNljnSCYLVMUWO7guoe7
XYdty3iAaJ3C/egRU2hSD6cJuzxuLaI6aVKORYR4VRjFLhob6oWWcjpwVLlt27/wzu61GKxX8h8F
CHJF5rmmJT+VDuS1wlrUTs7ZSVGeKXwUO43IdYdzy3qINfVTUJOZlIbuK4Ix4JKoa3Zljh8y7Urs
lrHB/Ed9pkf0iNWKNhQQWz+LrIOdy72i2EejDtMUVO1xismLjx/Sora+FrnzWRb5Vx9Y1TrqoiW6
N3cPdtdsjZ74J6EsrHyqPLhkd5Jai6uv6e0vCGc5OxeZ3AwNoOE22gy8aNI1443LfNAu9vh/OpRm
iuzQb57LGpU6RrLnuzF1WmS5Yx282ui7GMLQy3Q4+p2LsXssrblbFUZSbPwBeVWfxV9QwtZA7biN
7u7iEIXtDc41xpfYjf9qondTze4uIFNgR5ze4vbKSPhOohJbK+U6LgPu19l+mlHGvA5oxB/SOIsQ
J/HHrO4uGHksVlvTRTdCd8HrBkQtkRhvBE4wBOmTdpvHfrJva/McOEaxFz2+5yTDvDhi+NtIIDW4
sEPxjF6Al5+bF/Cm3tp0zE1iwH6SC+csYedd+WQuBuVBTm71AplBraqm7hieSOKhZiasRbboj7De
rjVPvonlFAFBtpeqDBANAftt5aQQ25pIIJvoTLMkOsiEVag1eSCAMBnbRqTtmrAyc90zwLq4Nshd
gk9OweCz4XtMqKFpodDDWXAadlP6d5UiFUXbV53NOF6UKRhOMoSV56B4olLRZ1q92YYGZLCqvURs
/ZKQiMwo1cHvyYZKXVW/cq5dlX4hnzgxYVkJ2kuhO+saCCPBE/GMcQfkU9OxxrTtnK17HdBQkeNw
4vePjm5hr2LTH2+JU0w3FFQRd8D80A9evYXn7d8M1VqPFQ9TTTm7UogxjzE++KWBOxz72jgnYCpD
xZCsM7+WBCAq9AOvJHqF7JTTtNaVekRA7L+k6V9sDExYW+EfdU7VQyVZKxvbJmJeudOYLPqwRwh1
C0arfaUtb23NeiKfOyqy45ipEwFMU0pSfVfr92wqml1MCvFKVWlHXHUfnsrSf27N0eEtfY86dQjw
yRzTABHchPh9GzPWBhFJGKnT9PmnPP3UtQLipq1OMWryfd9XpFjw2RgOW1wTOJDOiwpdoyc5VpLh
Mz4bqQITh/7DKgk81Ka3HRuz2YVp8iQLWn264sEvq0KuDRNPWofC/BDnhXlQU/6JLZ+FCo0q77ZJ
oy9oOwxJ6NtWnIlJAIzglGUMg3eqA9WqYPot09SkQkUk/fZUIZ2OHzoSJOuKp9l0rkEifqbkUk8i
Yh5rM6UJndHZxKimCsW8G+FseZpyjst1uHYL+UbKnQ212LG32nc4N2fpI6p7PoakMtctpAcmwAPO
L2OnMowCuMXmKyNJGm3mHKwt3MTbCNvyBlcMnKu5xisRWOmpMS92Z4orZQtaNfg0j0NDHESIrBVt
ki02Pj373UjITunZ/hkBXbcpnTKCapmbO95XuPcZBNaayG1H1HjOlx/NUDheWQutBekOUSve+DKw
Cm2It0WRWzYvta1IwlLdiHjiJh3hvNQslbnXFrd5Kgl37fWwmpd0sKZPsfiEHazM0LQ2vJPJhlxX
vJRTu1hG4rOOB1R585i8m8FnN73KuPO+ufA2WqfO8GsBVUvGoX9Bpba6a3/LNGbMEjnvueeiKkyI
nQoMDcfckJe8kBO5Wc2NkhLIVr33+2A+WOZacpSiMBp/IOfAfZi3T54HEsssLWcvO++apepq0+N+
tNvp2ySrcJ2p7Gy3ZrC3G6KOZoHUFmZ4surUYO04om26eHb3LeYJYPZmTC+OqiMiC5NsFxLa2j6i
anYPeVpb67KWL/exTKdFenAhaHHdxZtYgq907551UZ/kIrYeFbqdLD2XiWwOdtoxTg4VRutew/8P
yAsSvAqURCKwi3IXq8g6O717giL+o9ZJcA2RBQkaPDs9N7d6BNcKLB2ifzh3x9gK19F8KgDPXtGX
ISmWlXFg8gzkxWwCcmFgzgNpoBUEQWBKnsvAjy4O9gnw8P65bty1PwuAWeHwfneWQ2x68IktgILZ
nmsf0K0TQJAJtF7dhyFEOhkPXQ8bDAozNGidbMaYHlFJI3rDPB9Nqzkc0oTALj+3niq6I0n3l+ls
a8QIsgmDQ4ym5CEKK7LJTAz3ssB671ZY34fFwohDFJ9wIxjURd+RFo/7SosbitZiPSVNhQigC48U
eejksUavrNpvziH2zF1sO+9xKMTFmdvFqJQcbDP7Go6D3DIPhb6cY17w8PrEZqFPgDdfgqxapTIx
juHC+SJheonTHF6IRTJPnVQwWuW00pMsaBa3ewvbL7DS8pne3ms+2eYpm9GrDMRLZHHmMN7u+83k
ieiKnGQ7zNibAZR4Z6vTGE+GnshgnDwbTBnZkbZgTsHskC0Xf2YZb44DzaPHmc1YIG89CD9iAdEp
qQVO8EjrxI0RUMZMBBFYMvar2/6N7l/15D7dAScq9cbb/RyKaHqbBSI6c94XLONIuknjazYGTz4Q
vBmkvqfQFHbcnLNcS6m7AyKPdq2E3z8ZwXAw8TVfQLG3KOEdKEPA7HZF5D0mpmx2Rk4qdzgjvINZ
gFCljb97fTofRuKjUT7kz42VsqERKmgqWe0ATAcs9wniE2fADB6Hh2Csq+diBpRgGe6ycypSXXmt
sU+/9KJ9qfPxs2sN4TPdIvRQVWo/9pisaQ8BmJkSElaS1M/3bUrVgrcJa14/nwCJzo8LUO6hyQfj
bRLZI06kzjW8n2GU8Ns25jv1MAnqtiY7heloPdMF1al1aNKC843k3sgWUxUOsLbCdARQczgL/KF7
t/a/QwewcY6das2UbA6n/JiWEGGlEwiMG9Cd/hEBt8AJEI8yTsVc9ODW03CE4/OpduxNFFTFE2rs
8hBHPgHTUffki9x7H3jAghlbUJe1BUFS0nyugNs2rCaHWPnYj8cuwaBOLuti8KtGkoUT+dWtDc6D
RYskuWora62RrB3bqo4PUT7dVD2XWynn8KsbobYZiYoDL3pTveSZS1px9WZ25Qbp9xRH9i0U8jFw
Rjwgg8jOE17qIM6CV1/gcUTed+lqeaqGqXly2qp96nsUkT1E1NVSP9zv2wFN+GpoYLi0HcrfzhPj
80hs/DXpRPCZ3SfYOBN6eIw+26kirapHH0u2XNesg2E6zAZ1HhX2ZxkM8mTkJgZL0y52fDJfxqYg
arFgtQ0Tc1VBTT5AwVZPC1KmahDHT+koATSJ8SXXQAuGtN+7GcZu2ob+S+Z/C2cHAIoVvAzgV/7h
ivBYN0vwN9v6Mi7obGxP3G2YF8uQMWIBuKWVgLGXGBgaZ2iuivGQm2Q5+I0EUdP3IziAflN2nAey
WgC4yNJ5F2QDdAN4oWe2mgk+hI0AqSp+0soINkxV7FXb5N3KsMfpYFq4IkKwp9sEkd5FlGKLmCc9
5QybDtrTZ3uM6iN5Z2vfaW78OMS/yYSEOU2rnQ6QaoymNnbNRPBYGZovZO4mp4mG9L29NbfRX0XP
DDfA+fqQd2FyxmLN0gzAkxH861BM18bA1SU5wU1Fm+B4dDCKtlGzJwz2S2DtjMxsV3phGbWJ8zmO
8eDUJENuwsXVhFW/fazqvt2B5cVnZfknFpJ+h7/a39o0v9Zx176DHhUgyfqZaQLKHbCwyxpWEAgD
iZZ0ISoDlzCZzLevDMvGbxkU5GTa5lnmcrQdN244IG9XVUG9VbTXQev0aOnwmOusPPk1hF9dG7tM
jTg6JFOwUjAPuyOSNPrZDbKtCOg2wVC0oK4wcbaF0zZPIuEgGSbN9ykKCGUI0WX5cQ9nmbSJ1Gbu
4sZjtgaQok+90uKYxw4Ns9LpjhyH47OTE2U3q8tYR0QQ9IRCNoxKkICDOXEZsjoR72GBimpF3wK7
2TgcOq9x93E4XhWCy/1o2z+9ZnIuuemf77jOVuJJqadk2EfIMtemId4kiuONS0VB0dTPq573b+81
nwefpcEWbOvdMDzfQVCcjUwefLIpIbPdMRNIza1rSMRiX0fNxXC61xrV4grwYr6pfMjJaR13m15Z
2YUWcjiU43lwxqNPDXGsQIB1KOs2KH5TqFpucyLG69Ea/PaZ+pzbczHI5vEVMPvRTwP5iC/3VHZw
kmnHqBv9+3WfBPXGU8pcaw9Z5WRE9bmpq26VNfWjVXXTl26LpvyB7N/msUWILnGtef3cXr3OOZG/
yCcPHgJMa/k2NPyHd+shAVFEfXfFY4pVaG0p1JcEGTLv8fXnuhOvPTZkbEakVTgEnyYhmDAYRCtW
/u+5EeFBy+z6MvCah2BwPhtl8MZZ5aGWfrbDVssxl6bGjsgUDDRZcqlJR7xXmU0x/dMozSpXHArP
2rYWo9fZYe8yl65l0GfX2o448HbZSyj+toBxYQ+vJ45Vzt6sS/uLH75DUfyuRjwz0hvCTWSTpphZ
lP2jLfwNNktrHbZabXG27RXumHQW7Ub2sGOiILrgHPwhOw5yHo2BB9eqSWPVOIIQTONWs19TQUvM
sjr3x7xyizdjFsRtQWafc996DTJyjpT7TfRO/2jH2aExveyU1Pmzaii8pJBwX8LxaZgkoHXPSEkH
d33I9pV/iLV9ajs1bdpBOO/9/1B3XjuOY1u2/ZWL+85qkpu20fc8UJQ3ofAZ8UJEZkbSe7NJfv0d
VFWdyiw0DrqBfmlkQSUvhURts9acY2qxuVYmc2+lhbhjL3rikC+tdtyjB9D9W9j2bQVXMrpqMd2L
GNUxf5KLoA0Ioz0UaEq6cDur9o9Iox6FKxOjd48sQE78VlsUq5HN/rWUDDtuK760HOteFE7dXszD
iLNKKdauOq0ZJuJN3MmjPtECHbT68jsIchGQAX8a/YQwMgwOVCXGxMh8oP1iE0wcm0OPzrgosbOk
FCvz5NG1Fntli3AQte/WqQ3FR/9WrSD1EwkYBxaGmeSMa4z8h2AuQO9gEZrn8dO2gPPNauJSESSt
EK/gMqC33ysC43awRLCeD/NXZQuXB8ePe5F6Lw+W1OVqFNHg3/BdUAVgJ43I9kO9qw5Sp1h7E03S
KE4PFsVLLzUBupghgSB2QxWWbZ1TVO3WkCy73YztFFOQNaDnLTCWe92QrvWwLA5Dl370nRWfWcrX
XmNBynVYN+2jsruXnSv2orWZUiYyMCiaUslbrlOb6aQBG/aFWQybUA5v0mi6jewysjpSi9qnbcPR
diQbvXGxqHQSoU3UqrvbjN93kCTKctg07LZqgS+MYxIbKlC7McvlF6vV97GB69lWL5hoVXOs9sVI
y2wCOAR0ZQXcdLwi8bQ9u6FTqjbrsdfFPmCQ7R2rPc6qej87qXYhVV74faPg2JaS3w4bUWfZ7GRd
8LWRUBMcsgq9tgay4ZgtrHFXJgciDAmtcaxttjQTVbx5bKOg4etlvaV/ssQ6kNkwQ8zYBTPGKi2o
37kN84ver7s41k6trC+6HK29MmEAp5Z+dQ/l3Qpii0W1qKI6hdNln6Rq67caGVhw6R+rTG8fsiYx
9rnRUUpU8mtzsaRp3JtpeGqc8pvqZM66Gox66yBOoFDh9BsqvtpTzVS1L+h6lE15BSW+AjaHmy9g
QsBgvkfSPD3EGXiLdHIW/UZ8Th6y2jEJQM00n+HjSv4DuABZhys9YYieo8k6sRIdpjtqyL4glsJL
oJ3eo1mlSVdbpCVbsuXXmE53ApcbxuEKrHlVi3tliSc29NbZERYrVlWPo5G9skkrYjlya6gwWH37
LfBTAF1mEdIIb40FDw+joZIREH7d3qRaz7ym6JSr3dh6k9N3J8KdpVQBW0x9zC5qk38EbvHemxRN
puypzXX9WR9m3KboH8F6VEfdHL6z5498TFM5PYs5umO28g1LJ7saUMlG4Nr2KGvDVAiNh8Y01zMD
52PJYDRFzsFk0bSJRuNrVU/xC3qDLw6ZKWB+m0+TemeYPjuFI059r0ZngwFZQ1N20nvaBw7llh3A
8U8ZlxHWhozOlRiMlyB4Y0f0lFMxeiiJgvLjKL3rCACjkxFPmzmKMJjKON2xoD/JgnK6Ao76salU
fj7dZOLxrgnlCKQJ8o6aVGSF7T0erxedJdBZVIQdxuqW6MOiP0xR2tMNql9Ss2/9Om3qN2exIgSy
Gu/qulTvpVZ8wU9XXaey/VH00Mh0mWTbVCr260zGBWXgWbmUE96PVM7GRmfrtWt7N2EBpbSXcLz2
UJDKrZ0FvrATRMGU2FYQSBirrAVUYALAJoGznQ9BPFMAXFKZscjg50Emu0fJSaHLzVQv0otHmYyv
QUk8WwRC90RyzFEspRFrIuNwwPPr52UzXdDRTRedocxXxpGqbj89p31oXIeJJ/YM3lpdS1a7pAUu
8PThMcKyubMGlR/HcnGqgv5RdUm8z9S7rIy2pV1qz2Ek17au5m8N3ZVtBqZi05Ra92zX+ZKm6g8W
bndvHeBV5niEUAMqkqiQanqTQE9eIhcbuOM6ZKGTO9+RSTAjI3Nzc2930KfYxTtWdywjIh5cXhsH
SOotLekEvwP4ut5abx/49/l5HbzBw//OP+brNbjDLbyQo3nRr85T9mp9pxqsk6AoPSkw+ENyoW3k
d6wgYj9eGVh0yG/aSOgA0w68cXOSzl0sH9Gxk4qSND6q2a3hr9eX9eXtgrPM+yC8cxV443pc6xvz
UO/ja3wdXpwv4gfYG1a9IOlxJS9QVTZgjAEPdbfuTVofhF5tnK8j7aqdus+O01Ve9af2jYhimpEp
nijg9c2KwnXQkli/VrpNL7fU8nGvogTBQaJeoomoGrOKnqK+2rQA0XBL0ajsK6faAUIctkHSG1jx
G3eViEnZO7K4YLsrL04fvckyH/mhWuDVM/E1ZSFAJgoFUsy69i4sylOWDvKjrIAB9KNSnpeUy2sv
1Zclk7mVRLZyJtnOQxmyxoyzVyrJK7NBgpCaUY233DBexWBRMUtYbibFUWD4KHgTj6/N2vLw2Eyb
K4kgODIP1xRwVfB4te/xVdaVtHyznerD7aQ2qvpQg/v8/aIdJdQRK1w/iZ40Bxtq2yGoW0J2l4u3
c2nLodGTgKXRTjvQ+SJ9/ZRTud3U+lge3Moq6Zdz7m8XG7oju9kc/MQRxaHMbUgeUVhzqtEv24yZ
83C7ZQ5IfozNhgqxlheHIBEnmwbh5nZjUA7FoR7C8rC8Ayl15afrq8KmCIcHp5BafridhAmR6EHM
yV/X3c6BtVmGfebsDNeytrxmWzBfB3NQz6vbWzfjin0lPd1VqFXYcPrqELRhuZ26rGmPaqX3W2Jf
+ZPIELo9Z9vGxe/n/nZdUgNw0pqsWdEnfZ6LOto0to6RqY3izmdCgwil1MWBnU9xaLF1ZkUyb9Ex
6gw9eoRDiEa1nqk/n9yuC+0mo6RXHpXlU7+d0I+ldhq7KaejNYK7IQ54JVRG/cGMoWwRrnJIlxeS
tPd/1w7+27fx38PP8vq7Grb9x39w+VtZTQ0V3O5vF//xhF2/zP9jecw/7/PrI/5xpgNYtuWP7l/e
a/tZXj7yz/bvd/rlmXn1P96d/9F9/HJhfWPy3/efzfTwyafW3d4Ff8dyz//qjf/n879G9mfb/5O4
ZHmFPx65/An/7/+e46L4bMvu41e0/+1Rf6L93d8QtaOSNQ3k1ii4kNv8ifa3f2P7hO/DsVQwT9hA
/kL7u78JB04PuG190WfbiHj+RPuL34jEAfqEdNuhfvffQ/vzMr/KR1RXQ3EP9Z6mItwU/aZA+0k+
Igi2zDujAFGqKmVEflZlU90+lgb8jPXU4mI94qUSn3haZwgxjp05wmuw/dtPdaLn4Q9bE9L8zpFY
Ks9GQDXyRVZN1/4IJyMrP2ZbDMr3AWJ3Qy4JQ84sZnAmI1lXqVc7DttFj+kPfmpZWVn72Jj2pNPP
bduXWC/YLiRtFfXQFpnUl1FZKzcuVJzgmxn1Y7giJi7Uj1U0ZHep4ojKD0hAtjdDqXS5Z6gAAk89
bAEqowUrZCJIogkVX4+3emtljqlvdby8tDoS8j18tc+Kd9VxsIARTZLi1s9wbpO8g33BA+FgsMpB
A6F96tNIr7kFhzwi4wzzyovqsVtIN5iYKND0rXUCTJQO0V1fIDtDFdZlbtvyaslELHdEdDWYsiQz
Y+3Djpo03IMBIgJdbTMVwrNM02RPnrek1RgZD4bEYJKIuWY/W9pat/AIK9rP5J59hW1OAIJiuFl0
7sIhB1SQ2QGtbdUwMlAVcwQ3C9mQG7xh94croAbtzGRuihygaaxNBxo8IvFJsjEX97M9udcew5p8
FtKpxSN3dKvvVjRGz6Ers28qKsd226Y18JakaSpABSa9OMKRRPdONh72OgGK8JK7DI66HoinQsOm
HWssuQE/Y7aj8gnxEF7hqB9SQzfuCysTWACoRdSrSisJVm7rwH7ubWz8m2KouvHe7eE7MuaRL+7r
Ohj+Q9Pwp9KEFkiNfK3VqYcac2dVV+wxZryOrYnpvqnbammX6j1UmRae3QblxdxOXqwMJJtmFKl/
mLYUrae4JIJV3kg9Dp5JiTvDs+PGZu0/xGGsHIE/YUHOdYstu1FVswMt2xpIAcfIK21kMLbhbBNH
UvuoMjDN60Btc+AElJP0HYiaXN9YbLfUS1URsI2XXE8oBZuyPmfonsOzMoaj/VKYEGN20H8c5xAw
ogiDxp/Vz+k6Viu+FelRZpFsz3pWThNNTQtr7YGkJOVLZeTT42AL8aBBb1ljzGTqA+58Ve0pPPEL
oFPSmSYFLpWS1dhl8ffM0NMnpWnlVhYQmJBFx1/rAdTdqOjmkfJfRXXUCNhQ58VWr8ZubaPBJuHK
KitvVotmHWWdOBqNVp9jNO2oaii8KOmMgS1WxqessfStjJ3ymNu1TUKfmm7dQJI6rNkWqw4j3zdk
fT1adRj47CinFQi0ZBf2Qt+rQWi+qFMdRF7kxiaePPFp5HL6QB7aXAxlMO7LXgb3cphZ6mpacV8V
Q8jn0UaU/Yf23inD/uuQadW+V2PxGLHpRYnT29HZyUbuCOhl245S+5ITd0V2SEKHdOKnAk4s3Qg3
BpHjJDlB12Q07to4TNHWshYDeheewjKIHQ+hJPtZRsg7vBbFezEaybru3fBqWQ0y1iYJ1rZpd/gv
sBLO09jAqtNb+r40WlwUAFgeuuYsOBS3A7S6JdLUvA5GoHzoMaDzui+rF/gN3dXpE3bchTLBL0ug
9aHi2luJmjE2kFdsmrFxxWiuQ2eLjPyS4ifwoyRRf+RqUjw2fd5etNEhrNnCAmMh28j1vdHOyivS
VmAhg70kRU8TJmU1SsHFigyH+0DpFSp66Os0gei9uchlB/onSYngi2oI9T9B4AEUBX7mmKHHh9mq
+40VYPyz2IphcIDVvQtC8ip1+g7bNHfQBbQmaPScwoFHvx1TBwWFb72mJxwhmJgbQi0e6fRbl2Y0
WwBJUbkO+H52GKHMPTi5ca9XZHzTtFaIKxfiUMfauEsz8nGdXB/PSqJnzFYT9LQOHHOQu7ZfBKb9
rZGEa+Ijik+qWEr4TYWoQRfVVjoka4jYJXiJyt7FaTo6h1MVPQdtNp2jHk2irqvJBqnASG6bkqxd
vMYH08k7os35jVns6310eOTwRgbUqHxyXlAyJHDgEvOIo4YCR4rBBvnMeB/kCPD5DGyG5IL40FSW
5dZVlz4+UGbqGgjHXHJjtlNDTanU52pDDTAmV9WINkqoFftaLzESWEF3sacKz1Y29QcyXgLY8NBf
OsbN9RjaFOnLQdvNZKQB/gsHJJ04mpgQHOgKBrb0cA62dVVRETQIU+kgSH6n1gTfImlpYtnQJQqn
zLfIg+JVlSbIW3Jwio4jx72SQppL5p4OVoIBUtg93/g0DfuIDuiuyHuQSEKwfVBttOpIwF5thG7P
aePod0pg9z4Tpr2VbpJt8g4HaaBg2ebnzSDaTQElMmYLtFbTpjaE8yMy1PCoxSpBd7PSPECJo65t
gglNJOwbFJEoB/IZwenshAsrmW4SPLpDP2OVTYZe3sENJgyrz4eLxsixncGYrknPClbzOITbhExH
soZtSA8qCQamAtWVMkM8Ugoh8S8uwuSAOb49V24W42ER/QKFzPzRDYQvSlJl3B7bmocEbz6GpcWy
fY5g+iEDBKE3LEwxa973CUV1aybtwAar6NPjp3Ko8cvIjWLagI4jyrtwOYbjptl0SQJ0p5CAmxK1
30YyXyYQibCH+Y7GAhHZY6VxlOZJ6Gcj8XFpQjaiB2kgWSeDyhzaqAR8TX3/oChA+c18JqxaK619
N+E6V8yRr72e0X42DDOtcJUdhXtzjYxiXMeF1W/n1BoIZpzS9qNsKlhe6mBsi3IUQCbGXuJwrKvo
frCyap85ToSLw2mbV1D+80bIuboYWSKzDWhN3faTkO3cpk3bNjiPMbJ6X43DrN9EmuWYO4Kj5Hxy
+JBoGNaz1T2Nxlyxjwr6pvMNCnNnJvWsXAltKVNbxkRJEDhFT9C84Wo16aV4Bc2g8pqwVyb11JOI
9TWcB0OnHXNb2v9P74L+V+1vkIz/6/0NK0L+q6r41x3O7XF/7nCc3wjK0DRserZmkTaG8+zPHQ4x
ZAarP01n1/FHapkwf6NvIjDLmjwLJlT07H9sbYT6G2VMW8Nfghffsk3nv5NapkMh+XVvg8vBdN3l
nVlCuCjk+GN/lsbHdkw6eQVIIxvKeOfK7r03rAv7HSSexRgcHH5HLvqMbT5ipUniYh+OUHrNLlJ3
ja4LWlgsyqHppIC+sMXMd27QIdFVqo9sLJFAa/3nmAcM1SHN6jQnAEmG8sdQLqVeNhrM15iswpRA
ziIBNAVSlRDlyW76daQMF5F8Uadyk8Ld9lm2Or7a2IuwlojkTvxoKCVsRjM8GjKHqX+l0QVCpGrf
8xqBDHVFezOhX0C640X9tzAS0apzjEerGEm/XoJkRRilfjBDeFGDeZeDvxr7iiXYEnJGq5jUzUXV
mKSoBWalKDYJyGRXCbJLqpjplRm4XxkzPfQY/RQjHHYpLQ+/KQ252EbeiaeuE/GOKectEkl8ccsh
utgB26hOY0Kzx2A6sdyXCONITWSxvsfFB7W5aCsyVRNFWbcufjO01CrhFy2SztjmzeGkW5si2jkA
p7x4yrqzjqF/cuHmmulwnhjEdyUagzyI5TWL5kfHIg9CT9L00VG/jkO5x/U5fDZo5uY2oEHUoyhy
MRMoWkD1H/GLT7p1jWBgI0uSSFAE5H5q6S9F4Bi+rk1PWlVMW7dteKKyJvljIkQ2GAKf1LWjI+V4
nW2+0EpE07Yc03K/aBfNWclOjEd4snhi4SgCq2zzIaISDAL3nrroYpazexzjhzzIjk5g1BR2CF1V
ecIkr00aRMDGJTZ/YA5J6YlKcXdTkx4CV2+22OYVeAPagTD36Gg7YUjXK/42EIfEGoMTNZJ/nFB8
wpT0z4u3W2/3u133n1283RAYiQoayTjdLik4pVf5wEzRJP0ie//1NW7PV91uuZ2dcyp5dWg9/PW6
t7dhJE5HRkz/Wos2h+vxyxu9PafJUU23GMvIv357t8feHoGknzg2Fdf67RF/3XC7GCYhXd/b2Z/e
3+/3VOYX08K/F4bpBOH+n3f86eztjreXmQFTYvMlx0jPyxW0dPV0O2k1HdLN7OADk8w3kqQIBDf0
kIcp7Q6ma7J7COF15CdEAulPJwrmDPDWyCzhe5UrwoOX2jbXIQDUNiLY2rV8uz3mdm3vYIsXQIBR
QhgHExAQs3q5rnWdIrBI6nY3DadIYec1lgU9Mw4lTc2VUwA/5HQ7J+BIrcnII9ldH7sjSuODdOW8
p0kl18QaeUVa5p6q7YAmihNbTnFSlhPXjPUT/dqQ9bFPAe4VThbOjeUmvdNhrRL0F9jKdCwUk4+a
AsxmqKRxCkPLON3O0Y8N8ItPD4sCvmVvHygcWDPEtVNYKMMqwAwGu+TP62x4tmQaN4dxucfUBN8a
N6JRnoodqifrWOUFsWySTp8WpejGls99HiPoZ0mFuDIi+sVNNkhmSLJoTfRvmaOebve6nahIwH+/
iGox2VYy/YKhqmTwzD5kUOdbQRqWF7hTcZhtqN2Oax5bNsAtUTa7nOSUTgvpzhvFN/gUALHIa94U
qlbBcktfiLIgR6KW+abFDQ9oLddBkyEbEDO6Fag742lC6bh18/IpL6bxVC4nY6Lj9tPoCMP9GE96
c2UfK46EPuYHaUaX6BpLw4LrBtdSHUpzP8YlOPkC1eRyMowJvF/CrdQRwWaGxthpBZkbNk84xCxH
rTgtz6J4x1manVjqqxJ3RUMvfoPubz4pkzafVOIFT22Sp/sZblI0c9XtenCktacaDpkGy92S5ci/
nftag3txHZK7sr1UwKSx52ecWvSthSuJX04rgoAMFfp2l1srFYq3FqNHHohrOwUu7ySclWRHEwLX
1SORl17KuHGaRnDoUy53BjEXlU/kglgXqPkAOGOsqoT5cjuwGkGTzooIikAWmJ1ro8zPc4tpEptG
w16Bi4bStpsJ17k3qFN+BlBT+tIuyQZDUGkRVO+B0yRcmg43ZeV1aQNZLNNh8NIQfjyE4Wzfp8gA
ga0tlMFQu7NNfK64Ql5j+j07IhDuwKdrO32ps4/42Wh1mGl5GKe5OLC5Kg5TAJ4mbOSwmdHyrOuO
9HUvWe4jWwr0t3O/X/nX5dsDE7WM/rjn3+5+u6jz9WxARN3dXtrWOxugNqHgtxv/esBPT/372YLG
RBvoEUFp/3wnt9e7vfycgz/DPB9Uq9CKIav+9SZ+un9TtNpKx6pFljSxiJ5SU8W9nThLH+mvi7Qo
GlyGv1x3u7UfjIhAaVqszhZ6jr5qAgBnRWhfRF8j2cnGNepJfnDWV6qsXxGf175KYog12++0o4Zz
n4AXSwmwoHn5xQQzNvLX7LMRIoVpgCVYwFY+Spot7tMBnmlq+9Vo8QgdpWZnZOtxjmn2Zdm0zyvt
lUrO3qJeAm0eOhFsOz3SQvI/q4fBKnZRMT10GsArvOn8zUp0p9B+71MDHqWISc/QwFQOiAKAQq2t
MNdWWCFJDdRmsr4yfGVx0O0IW23toPQ17eAmJNDPFFP3CDtQ8tLeazuevkQ0bNmodM1Q/yKLhOZy
lNgbrNE52v+zrde4gLr2CW88ILPXaOhHIp5JA4Iijy3VqEcqGs4lwVyaphGE3Fx5z6t8wEGLsC8c
nV0dpTo2Dy33AWljDcX+fepxBkLiYfZU4ThrJVndibpHa9t7xdC6tMeHdgXpNl6ZZbBPgdSxRKGg
GtTjHuM+So04ghpZs4MW4DpYSIp9ZA4TxXZ1XGt1S/D8XAPjbrvRqxFT+3EroX2yAgsWjUgq7HuF
76GJ22QH9Tz28jQkwtxs0epGER+CzD6qod2nk7kleZuYbPE9XswjufpoaaAT0W2fJ0VQUsnbLygR
sLoExrCOpxS9EObqIMubPWFRmR8ryhKZlD5VOpatcabB3s3WO9vDEGpU024khydrMes6EXtyQk77
XrzYPTGic0ZpSClbzBTwnW7E8tH+Km0kPzqxFClGzW1lUcVx6WXQIZa+LhUWFSPgZbKL+Ourd8pG
ke+ebUdeK0rZ66AnOFMjM4lK8w4tbbXKErSATvcKceMz6t0dysHat9nR44iw9u4sdnxi4twU4eip
Rw3Y/LnjcOxiV0Xe7rJpoJTJ3qP0MtKajJK8eYCqkUtdvCt/2BRmoaX16hHPnJTFRwlEym/VctcQ
NEIbvDu5iXWisBydCaLYUt5kdrPGFWZLkC0AQgeUnEcRD0gV0XXWmngf52m6t6iXN1HanGPJsYRi
k/oB8XpmxwHqVOpdowyPeX/At6NhybRYPs8mON8Ai5hlLGOy++xGSr+uyaWD5hwAUhfZNkatIgR3
VE2n9KIkV5ZEvdBPw/GUSlvAlna3kcn/XQIO9PBZq+0XI2n4SQXhbmhUseulvot6K4Y/S9mjsM/h
VNS+qx5Q1WfrUiuJfeU9mshJCjMEOkTMXR4m/a4XcqeBzBQBq2zCKH2h7gYkMC+u2T2jTfsYLbgh
4L9Cqjq62AJ1rYVheUrHsGLio6dcFoVQR0h9wKZqr4lzfB5bgV28Jf2kysiVaup0i6LNSvhs5wII
ri63ZiFwKxCRt6EHYByT9M4i39aro8jBpUd8XkWe6ogBk80RETpu+CVAtbOX7fhF0i3Bt9ldIuTD
J4i9b05Heg/QNvJ1yWTVIMbvrNFVPsaoyTYFrpkAOr2fT7zvBDvAyqzzeJ0TfJzDht6YYfpiZmQN
61EZr/QqIsPR5fPpp2k9iURBPd7QPFKjyo+dUF+TY3ZeljiUDVeWmWVbyDudB9MfbhiiujIMFwn4
NCM8VM7IsOKAYT9Vho3WldhxZfiABtFBmjsQW2FzPCqoOinlAFPX7BI/G1ZEVvLFaKer8cMJi8ID
9uDuTMYQyrwkYhakShCpNnmFjmAhaNy9o/4gmSnYxXaOUCIMMXqnNX97n9xpOM7YhPPR6tq2aDOq
2zbCbYVvIzFluBJx9T00T0n31RHQ2w1c134Rj+/sWOkEDRpEsZmxyomQZrK0C3Zz5aJ9CUqOYDGc
G5vgVtoFvmJYPGurirPW5x7B8QMpkrPqyVQ+RLP9hsUAGYThwK9bRrx20Tx0dfJFK5punQVodlg/
zWGdLgmC0cKhyBnYCVaB6bM2G7DSaCm/h/3BmYPgEW0DGVjXnPhkkq1Dx5tC4wdRjDehT79Dn0cz
xDowUsnIc9/EwgDJSOujj/OuK01ymPD7oCNjaK7fmoJJyei6H1WMVT3ng8b9Muh+tGxHIx1giIIu
dM7iJzKN2Fnk+VUsSY2xmn8LNGZAlxAfrSFTqzbJBZFA3ksC2Rb9XgghWaA7M0B/ocDr/XIBkRMF
VqzyFv+CVtAYy0ghc8hlj50Hqp/nUH0IZX9W0WZCa1XwiYQNGZcZw4lqvIV69oK/nRK3lnjuSAE9
I/xjHgiHtiQNFeIC2XnWJvF6hVmVPmR9OHKQonDDAEQJkvVUWO9G3nerRe2RaO2iFP2mk0zr94bs
MIHHx8Cui5XausRdlKs6FYhFrCtZbqteIRWlSRybIqlWba6VU9LcqK3HwlHv02KJRI4iCd6//Z4V
4Q73CX7X0fxmURx+MJRPJx92Pbijh7E2Y29mN2QRJihqbVeZw5cmYWHhoG3SQ1b+efhR4E9fKWk9
eHkUskSewQAv8YAYx0qsAZNOvNBcxZ+yNt6sjroJg8iINSlICaTg7kFwzJb0qSzU+RIJ+3EdZGtM
jIVvDQy71WLfz51xBQcUNHISvdkxXnvcUJ4YKWzponiKCoo24XOVz9+juUrXqTH1G+AcX2YwALsy
WrJX57uy5HslkZxYl1JF7jO+dyjZaKJNeLqRw0TjQ1x3Ky0svlnF7DcJiuaKZ1V2BFC9Y5dIfbNb
Yo8GEn2SBhl/EiMyx6KRpwaNcWOaL0PQwF5My3dYz8hP04dJIio3cb/FHaCaYWq2NDRMKnHhMy08
cqOXJZeOKcszGiZoLWF3mi1739l0Cc9znYNdh1swFyiMzDOtLrr8Nag31xw2tWXVGzeMN24KBJho
vhUZVPG6aedX8rErb7DYAo1YUQhHdO8mZwLmaorjYCOmpMeHk9wNvLpx5+1IDA7ohoC283g3yR+m
6JrNmCsFJODU2Dgz7VyiZl97hIVUvo3HoldfpqgRWydiC5/0Z6w74hiKA7pxuX9P0xlhn0VsdNxg
8AJGpo8SEI6O/3sy6i+uzaSam/an0pWfIdGPC57Y9aooppHelsk6yvWSeJhLSZQosUKUOhQ3wOxq
sPuMnHhvOHujcpydE+JiDshdAZYgu1Nzn7Sz6scxcVWZU86oBQwCQgnZtWuS/kqiIo60B553Qi3f
K2sdzpnYKzK5xkYImp44vVWOerpwUXUR1m5g/1lsjm0XsL4OdjTSwzsp6OhUw6rNG+sx7o0fOigo
b4xDEwUjcDWG4gF2u9qeWNeVqfY1YtHUQyuAidmYm6S2HS9jU7ohnGmczz2e7ppf/wHJL3UH/vQp
Gbeyt1/TAGVHqueD32N7XqfipEFTzWFjHsq5GddFLuM9XJyzqoTPRVkj2p+dxmtQW/i2lb8p5vTY
DTSQrbFGTes2bxTDrT3IoQScUap/66nM+KY+x/tO6C9yqo8NKlRfa4RDuOxdpkEGB4zHrNsf3aRn
UlRCdBwVgaoDrhMYXh5RWsZaVDUpsShxk6Ako831p9EKcc1N9ADxsnpDfR306EF1jdx3UPWtirF7
UsOTpRXDgW5vDwNpXuc6PahcV0x8pmQuhDmEbGNcOLJgKyiVvrYBUaod3MzUZIeDhPxit1QCYeDc
WTnKlJlecRqaV8RORzPvzlrE22FRdeZzIh4ouNMjAFBW57xOyDD8sWxfKlc+pJXxUoueFW/nDn6h
pA+ZRlxEVE3mOltrMSCw6D2jb48XKhv8NCHGBsUKpY3tNEqwnoGzq5TorDq1fZz7xPI99A7JoXWg
KugbVbQFLiZdbgQgSc9qzH2tDQSg9cUla3FqLaNFVRGuEYpA7Fqq/NFGDvoXUAHJCkVCtK6EfhkL
EJNDlAqW0qGzdhX9e4VD88gmCNA/xf8KWZ47myV88X0z8nR2VB1pXzqQWpCs4qd6Gahdv1pRVx1G
4cxIET08IcV3kT32dQrDPgydbeekD7FOPNDUkOGFCtTwq/CThGF5qsOe1mtPa7UafdUmecapHDZf
eLjW6KYLvsUi30DD2o05kyJRtqyKlhJWt3Ook6/Z9VirlDWxkZPAXFukD/djuQtaigsWQwfw3XQ1
RDrZv8FdaBvnNHGGDUcy7fVRPumYMBundVbBBIU1c5Un2w1bcOQ0ydN2XyKHceee1VG3l0m+Q69/
dEoQ+KgWcqbWJYvMsrHpGT25uQ3qVKmbLPMpkeIUtbdsK/eEpf0I1CHbxdhaGcmRexfgD+BUsfiY
3UPdzziukE5vB+ZC2qvpuKpdDJB92T0lbasf2ohNDxE82jEfGlz2AJYMFf1YiN0J2MEGp9qTZgkA
UnX3MNqQLMNhoTf3FrU4XOzeAibDcue3AdN7bx+Gvi02djyxCF4yGDIOKI2MY/iHNekTJnae2MjX
AHSYAqsEjyOgCAz+SHyZLWuCfjw4U5+2qse4UMO3ONk5yIiY7IwEvZH5jh2Q8YPMBy0NMHLa9scU
VtnKyXrWweSv9CjMXerNqxB/7mpCqaMaUHP4xNjaCMubZrkbRuupCWDaaj20zaojutdk6EfM8xZi
3DoGhfMSBk3PZ1xQrVnSZETP5lktEFkRyAt1Ibr//9ydx3Lr2pZlf6Wi+ngFbxrZIQlaeXckdRAy
98BteI+vr4Gt9x51FSczIyOqVQ0xABqQImH2XmvOMUttxuGBMXVUaRPP1atByVprnmqBvRzlWnE5
x8rET/ScThGz2Vp5rylSaOpoXDRaBTNlBhkYbt2scu4UAZGU6vuxzceSMuAUUIYw//Lm8GlqiDbL
IhhBHEPQkIxFEt1kC0viaa6uwJyGl0QdFzcAKartzNjcz+unnLwxricUchxFbFsTIImAd0zqDero
LHE31awGu37IHoww6PyxZViqq/mvxqAGPMOLnNOZSByUu7rq5zSNykncRvxi1LgTrvM3xsAQulWp
QYwjYR2efWtWyW/sudd91j/gNnN8x6blobWERHFUJky4et94a8BHAuGwcUwjCNjMhl2vzSl+EMzM
DqDW7qB1HnNn3MWuflmrQbKj/0d6MhavJMYHYWRbmpNPVEVBvpjtXbscpNQjNxPzRXT65nGA9X1C
Rpa+Ex6z7Gomhrlhok1nBN42xo2XdArCuchEmzXvXQRtSItJkPFa9kyPlupOdYbtkJhPgx0SWm01
zMqi+feMts1vFVQWFY6h6iMI+50RDfdLnEoXjp/W3I27CN5W7VagCNDMYJKB924scUiB9xtE3rgt
K+t1NoS257KJhF4005rmyTW7RetnE3YKlN+wfzJ8h81ydXQnBUES2BmveieyDBNR+WAAq9jGAWiR
DmpU3aS3qmo+DGJcUumbjJq986vSU5qQSCJWmeY7pOGs4/ldM+HRjVV9imoPV5zFVDGsTX1F3IMv
TDu5QGIPnmVkpjMU10Q0BxzXHtScAbBTaYjn2jBKPyo1A0ej2aw0naotNRZlXeWet8860BAqjLDQ
mQ5G7TC0VtEsmJ+IdB5q0V0LtHDQqca3nDCklTa5lW8bGDjb5pLy5AZcjtgr2X3fvCc4bglkMF7x
eYMcofeqxR3QMrVRD/b4yRgzuXdsuo1W18POKA4oR6gClh6T8sHvo8RPLYtJW4ygJqQKtsIz3yxd
0b/mfsn/MzFkOIzIq6ah8pLfgNzxVhFEpA1AOj4aZ+wSBC4koELbWwn/vlCNzzREkINI/bMlaHOP
vhdmOM6wzdQFNK4YXq4cTp6rUYGsLDihbZRWoS4Z5hCECzLUsBKr9lSTEcn4EJ/trnTDHQfQSkuG
7ogqJj7AN9q6MXSqVOBxTarpcWpBi9GvhyVHmncbV7jb+oQUaJMeVOFWu6jjExfWbK36XIsvTOWy
gVTM8Dq7NpPmYsopHtZOismH0vERBTG7o/GrwIHkk8BL/wGtVszw1YISZHa4C1tlAKemOXuOGKoG
bYpkNOGaOdQ1XuQWaFqmbKtEWxylHpZ0zbtphfpiW2q/1sBX9X3hXRj2o4jxm4hmmR4lYBBytdtw
ftplav7GzOpyVg/6rLjXQ+Vdjbh6Nt6ovLYltbCeSsFuchHVGqK5VOAarEdQC/5kkVVdEL61svKr
Pv+M8TWtrOGAULHlfyIYsQdx3nvmR2x32SYq7g1xM3QTZniUUX4ZhK1fKsBbldwM1pU1kXJClUFR
7lxjjwaKeSjCJgaB2YYiEHVz9calWrrLif9khxoY1AvjMjbtB7yRO8ttu109iXpT9rMDSB97HihT
ZtAXS379GvtpsTFK7TZ3p5OVILYp8cUeYjFe6uDBNyU4a+J7C6yxJdVoTFLNGPtGnN/Oqf5Gb0pf
OeTGTCMSO6w8WhpThR7gp8Tqex154R3nZvJJAoooHo3+JWh6K5go+URYx0jLb+IMxAVefEBZQMq6
kOxPJTtoMxgE3ehv6Pw3dHEQTyeJxqgBV9d2EhSq+yrlWMzJFhv7XyTet/7cpnzBaYc/qiVVp2qj
J0YixkZnp8ZPuI4qER/mhpLqpLwGIL6DxuyfncneKWo/3MQNoDDTRm04qWREIxaDRQwRYle4EWkH
xMKvaQ90O67ii3xqfHPYE2hI7Fs16tk/GvQOpgjXtn5hgaJbhVPx2C19ImkJ6RZPiZWRxvRlEZHr
8pF6cYycnyNf4oaKm67kc+T6+dnn+2K62Ni+Y5VDgS3kCIPndTajslNc/f7bZr7e9Y+bdAWhS+rU
6JuvJ8mtczVcssqXD/xtK4s3CXhkwigNzkUUBPs+dUMGvMu/eP58X9vJcROREuPBZl7+Y/lwXXfk
B6sxvNe/b1mufz1R/ieNa71FmEp9uemI0hNb+Pe7nN9KfnFyNcryiCB3CERy9fyNqpaW72JDO8W1
8hgQkkS3kVplnJSvwOAgNak2WYLoICne9dGqFwozl54r5qjrzCRTLro6TKGsZ1LMmPn2Ci6nunFH
3TskBmGFKhzzsKUSBqLkUXCGS1CTmlr4wZQfzEmRVLhnu4FkvYnTfCaIMaJ9DzNTCbpkM04olO08
f/S6aj8Z6Fks9MU9ImY8ttaM4NTq0itVXVomEwTFSXGIyAov8F2e+ir5WFoY9USATNKVl6Uxv5EA
R+RnZV0Murnz0JJA+iTfaEvg3JWR4WMUM2FGBgq9Ddl4yZLTuxqy4EY1OKEmDgoBg6Ru5kdAzObS
wdbEANC7htpNzbVfsKaQ1xLvCFcu82PDbNexvevoxa9yzAhjPPdr20ZCDer/NLTZO2iuYlPQ4jJK
xw9V2Cie0Ty2ORjsMKVd47DTrgwxHriw7ZXS3VFIA4tkT28GtbxpUJ7R6SjrUB8vkOasiYVm3usS
LGXF9a5EGO9HkbHF//aCLIeZQ7tFl0jiE2A8c2wCPx5qWuZm+ZQJ+7MYjHHTV9Pn4GRwX1OTE7dR
9Ksk5BoIEinz+/k5CvWHQjC8LTmTYc4vicP81alUQUfCsMkzQhscr3FpWvthcT7kGsRDt6aBnsRz
ie7I3VUqPlaYaUEQa5t6ojJgGjBYu5azaS+YbnSOph3awfRWs9I9VwPZaY6ZPgwB4wq7TNY0e15m
kMgU0hzaUXBBNmEn3icuapAFl6gwUD5abA/46fRNbEJFo8RZEY0I6YSuPOrPK05jAIwQL1itoqBb
tvjwlUdYQHALB9uiR4ZZcmzsp4HEVBiqNlBAUW3bacujtJnIgcL0Wly3s/eEe+QIQvItG2Owa3Qt
zQj48Yid1NKEiZbHIb1o0TzZpdOsvqkP/+lD+195R/ZvnLfNf/zvn/R9+ri2DgvBxBvFUAld398F
fVGAADTuKE6RTWGssl7xjk5KZyHWxI1QUXfEZvBg4Qf3lSwnz7yNgi1IfnuXdYW2VowDEnzC3PGS
QLjqTlqmeLfmOK3GyMmuU3aEwmnuORWE/80Hly6qbykT8oPbKrsDISeGTd3/7x98jvPanqjRHmgE
pwfFtpBrUM5bjZAFyQogC7ZJXHr6Irq2koiwaIOcwP/6y/tJYF8+A/UP/hYppMso7++fIa7ixB6j
DPZv107XGP8PqZZEB0Z+2toDcbwvwIMCXLl3QbVexp16BJUNEfG/geX/DA+SnwMQtIdNTkXaay+q
zW+Os7SYJrNOnRDPbYAjB2bRYXGBNyonwaFJnvsZO2Yh7AfNDatLeAqosSm29CWu5KBRLnuvrS4Y
0K8khDlEMMP1SnBF1zBUmyGnaRSh2mVAWHNgWoBjBvTbSqMjbKcfToZEtcmxh/oF5ivb7fv9CGEh
9QrnQt7Ey1Ir5uf/+uv/w767WOxMDcTfkpzk/BCjdmrrkrgdhQdb04Gyg9ryE480RC10tiWG7cic
IWhUA3NLeAKWXh7IWKe/L2aG7eNFnoVEjauDudesrD/AK4agE2LrqMug38EG0wFFDfddAKpJfvL/
18Ln/w/tn46Llvn/fDeY/t3+WeTtW/7D/Clf809pNLrofwDlth1T1TTdUE20zv+URmua/Q/GGxra
OYTquqbyTv9USJveopDG9qEjgbcg1n4zf5r/MJjoUbvXVYu4GlP7HymkyUrgWPt2XlItW7U1Tkh0
1t0lBm0Jkvh2LJZzAQU5mKJre2puA8rSS2cl3+f4XVaZoh7mvHC2iUCb1rmJL/r4lfJgezRGW2NW
HNFEjkjrgsaizTABuvy3S71F4DR70d32DgJQwgSHqPGpB0KqMThxWi/fo11+aqziNhusay/SgcoU
lEse0ql9n0nLLpxkpipMCQrd9UuUjh85tDUb0fG1AAlzu9TUcxIvUyWlzg9dBSzIvOfqMzLWN43V
AHDOSG+qeX5SrOwXLv54V/wOh8IHErerXQorWmfmgNyholVYGtZhIHYhL0NhSMEricNnIRjhxM70
OZoA+vj21pynKC5BJlVNJlwTSRZh/zbOanqbtYXfeUAImrlO0Hg6J6WPzH03Bzpz6omS0cBkKPbi
T+g8p7wXS28JNnu/0fRG3akup7sRIle8EB3IfYSnVYw47ugcWeRwqRHW/Ijc7pWpmRvL5T83xw4K
dwzM27K3aBNiEh4zd9MN4HWY/W0SHbgvnW/qK9dVnm30MrU2rbmUVAzvXgFcT162etP2KJw7hUzV
OY3gg5X3DfsALEZigXRTPGMlxIimizetsxE9xVFIuwxzUAQCkGQWd2skzQtOHn1lz0bh07E66l4x
XJRY4VFX+InmUKoVdbGNbWqTId+AoO87+CPCLtHf2TMKA/rm6prQlwnKq0666zwjH3Cn62qI6lPs
it8w95XVmCHPJhcEIqyJ9JVtMCd8ooePj9ZBfhsJ/S0srHFvUDUeE0LJBRzhDZrZABVNtfyw45Vi
VMidyDof40XJmUP9zKEL7RAMbDlSLrPZe9cQhBAi57zmc5uvC6y6q34CdAQ5ggrOejDKN/zSCXUS
yM5qk1xVWp1ubNpeW8qkhm4fYdoPRB4lA9i9Kl4L/beHbALwYfesxmL26xF6MsMEfyzwdhmIU+B4
h6fWhuv6kWJcPiY5EDs7gmlrGtZ0oaoOs5RIv6X3iLevprsdRU8ByTIns0Kc18bWwOeh65xkGtMr
DeUVwLMxvhubNZQ5fInmh1VByaQQotbXjkJuPfQDF9Ea6gKOb0fbWI4LQgM5WFSb6WFyi1+esVDQ
mCXhcwvWNaw+Cg/OW1YHny0nsLU6a8q6nvRtPFOemUawshN18Hy8NNScbSfExwKO6WjcDezqC8m7
b7R8Xcb4GTWSkXqvLPeIoQGzI2PIURVpxjHSkufKcseDwxzmph4w5XZkHNd9FfomiuY6pg4YRAVx
JJjNNmAV+NUA6o9OuFPh/q1cV32NATAUTI8m19hyBiZk1/rkG88hydM3SIebFhtHTeoKpjOnx1pH
4n1uHkb22TpE6GkjUlUL/ZTGwxsW823RQB22uhigjk21Ej8/o7Y4o6XeF8Mh0aNnyI9X2JrJtHcp
UaLZrVZxCmXZFFg0XHrdHo1VFF+FT3Es3JJCMO6AtRBdjMnZU7yGMOXnEEspcRyjAcYruGYChuPZ
7+pmOoxUTIRpwl7p261uKm/AOe9SEb1ZeXydZ4Z1rTjLBA9MGzPY6TbpcC8+xrEvhDZtCBFt16OK
vSNsSfRsiq1qx2gxmV61FAL3NRxZ+DwbpTt0lqivo0RPj63devSiyCNf5fG0UPjnoSaYwaqPAqgW
QuWlHRaqp/Nd8hkNtVm9On695uux5YXf1vUoQp8zU0FKXKXHv1wMR7kE3/NmVuxPIw12SWRoO0nH
QALKlOPvsIy0tslhQO3S9vMA2cNpxt3UeNdYXCmcpgVB8GijwXIN4XUzN8g9aUL1wYCkMkKKzol6
Y0d4Il3dUa4iSnHqTCUwhg1C3DB8ErfVqTPIRXnTIChcz3wN1FgAg8ibMx3kfB9OWLLzEKvD2Jud
W2SPTLppoUXLmTCZ6zsjLo5lFoAv0+cHOO4rIy3cq9likNfEYj+Z3TWARe0ob0qkoXDBokPXZChb
ati1lXViv0qPkWXf2GH4qw2yW7IPWkzVI9LL8BIisncwHJUCcl2G2b5OCSPQll/O0irAXeH9CEmY
MtFyX1Mtv2Y9DYehfcyoUhzpi7kpWZxhRlNbz8PtOLpvbcyXitvzhNP2N8N3OHuunewSp7lGXYIA
ulnoI6FeHFXnKs9L2nwkMxR7grTLo6N/eP0iEkTmFtrhvKEUZ61CzauP8sZbFMO4lPnAclFrOT3W
YQFc25icvUK4c9WS2u6MHhfwNEP6bBaccc9FMVknAgSQHs1b+oj3ppr1x6w4RojrV6jRcEprKlmj
iLE4OF9VTS22WQu/dqiyrUpjI8t7fZ0NDbUdMwTYF6RYTOQeYICQWLdmD5l80XfLdzrf/LhPDwHG
NoD0Vhn1DtWPl2+EGBb8VSVdPfkt1Zjt6PlWf8nv5nwzO315PK9+LWEN3TqWeodYvjvKm7mdqN3H
NYWKuVCmtUmpc5XQai2BRIzYorxh1S+/RryIzuWNAQrAdzT9OU9HIXeHWeHwDU36IpWq/9Yn2sGE
qdJRCXaDC3H3PRLRhzISyLKulurcuOzy7oLbOa9maZ9ne/nI6Iz17MuHiPhGO0oTi/qUM6Gx+XqG
fKxWzK3ZN1GybiZzf95SnwOwQlVJwvDyPsZy+Mmlr818vcXyiFz69jZyvcu6R7AL7Kf/fopckpv5
+jjntzo/R95XBJZvTgoNjSxxXn88+J+uygd+bPPro369nXz86w75nX37N74tymcFbjczAhlTdJS1
QrLJ8j+cN/3t6X/8T/78+B+f+mPLctXJTFpn0PxMwcAci1Z0gmEQnYpJG8NtpQKcr2dY3ssDATo3
iujLYhbiLqEzyaJct7JHDhIO+ci6dxrKRuE8tkeggToX9T8uNiVDPKVKFnIDFEvNE8PGGFv6v05h
t0dFFw6IseWlcl3eaLj6UPZDdNd6rd6Xwm03ZTMiRqhO+bD8ExiH8f/o6kblMgqdtPeqlaA/YC/A
pwkgH7JOLkSbMC6vnawiq5UduliYUu6yy8nVkQQTQk//vS7vVJY9Xy79eEkxiJYoA4ZFC79K3tSL
oFMu6WkCETRhHABMJDvKjRSQRSayVNheH0QLIn95+0zeKxe/3Tu4xnNOKpxvL1QvhO0oDIvqxdZm
TsZRQ+EwUcSh7Uvg5YnrKf6Y6o/4bd6I2GAetBy38qZdlhIGw4sCOwEbIt5ziHheQlsamMsphUWy
arxuL60sGlCWtvfoJJYtzajQD5bvwmg/s4E+jNwgE1M+/rJVIGs4Tp2DHQ+f8+DdVFngAkflXyKc
6D4AY7PN5QlB3ie/Bs69zoHXnT+fvlwxyWsryOH717dYSoxYuhDFMjezNoGV4ftZ6GOMlJ57Yv38
cvZo5MqnmMsPXNPqLUfN8tVaNDPyE86BKqUeenIOSW7G3YjYkCHBuGnxzYDeGffStgMaBlVDrC0i
ekfX6FHyY3lpe0W4i7GV25efKwC7fGj169nIW0Zvxu3XE//908rVvOs+gMbFq7EoKNAXSTqv5bt0
S08GWiB7SRMx9ZDr6TyxqGX7skiX9IZmUH0NLS/t+zYfLjvVMfeiE9XRXcY+AykJR/aF32WUUZxe
vn/5SzRy0/9elQ/ErvGXWDwZk1dvLAhPHCWkKH75e9w+qBD1FmiexLP8ZeRuHao9mnCmFwHZF/K/
kY/Jm2n5yc+r8tGvHXr5sf+0Kp8sn/Jfb4rUqJGxx6U85OS+Jj+MXM0KwRjsvC6Xvu6cY3TfauiI
r98rVDp7r9JNlk+Rb8tckyNZLhJcz6H2tSiPb/nhGPn96wBM5RudP3JY5sBjGScqXvcg7VLSYhUp
gTL78jChbFIQRz2Zr+DIy50X9SmsnAj0g3z61yIEn+xI/wSPK8On5cQg91S5dL453zdhh9tORE6V
GvFFfz8HyX+s7TUu+XLRk6MTufj16ct5pHJ8ORbo3HuWm2KiBD96GYNj0eBZN99d+UHM+qi7unqQ
XzambQ7j5a3O3/35PrxzzMxDmC3nJ8u3PK+eXyuXzj/j+YHz9n68Ns4fu1RpOIfx1cgTZ+dEpHvL
dXnk8Y2n7Umuf334GT7UKlYGFcINJ1H5m37bL+e3UFHyg9xdYx3yEYcSv0HUwXFZyx3xz4tyE1+n
qhHk8d4tF/Yug7dkuZHnErkql+R951V5n72Mgv9Hz5NPHoKPAcX8Qb6//Hy93EHPx0zgLrvx184s
7/X0vJv98wvk0tez5OLP9W9b/fasn2/w81WkccSE/j1oAKTX8jQjLyNySb72T/ednyIf1eUoUC6e
b+TvcV6VS/J1/+lWS0LEU0xB/I7yRj7xx1v96b4fW/3xTuFywh9Vv+4I1JPHbEslwegJWj97KuXS
DFVuplz/L/vm+eHzfXghOMTl+pfv8utJ0k4pN35+6rdH5GJghv1KM3ROycsebc85HfLzgfJt/WtR
Hlff7pXr8vnyOPvnKxFAjURedOmsUdJjcFx9qICNddW8EdBdmDy1iB1LEnsqim/e8JiOQJPVplMf
OZ2M6EFK55a6MOLeuaseaa4ezAp7x6zZ00tu5oSOGMqjrgUesuOi2uhBf48MOd4W9ej5apJGBzrH
o2pbd/mIS1AzAop6jSgv5inON07Y4pU0iZgBsuYr1EnwozXh2u2zajc4VOvQO24VeY77+Q9/nU5m
VGLdMqki8xH20yIrkJdXeWE93yAy+dfV9tslVy7+6ek/7pOXbnnf1zv86XVf7zCk3gUxt9ijmPot
Q7rlxpXH7nndW8Z9I6VzymLyurmsD8uO/XXnHx//8XLbgruLrRxEc7uc1OTLM9fJk2v5zB4w31Yf
q1v5wCQPwT8vQuHB8yqKDy0mGAojyUgNb0A312KYRqu/Tobow8kvOqXkhy6eEBc6iHafYZ2a27gh
xTxvnOOgGgI8hnXs3dZ8asr4RqvtC3f0roy8fyPKr3xdYBh6k1kvVmfdBaP6Ueq0nJfTsx8z9N8P
mlsgHHQQWcf5gLafsJ9OI19ICRUI0g1ERQxFYpMli6OUOuOuVbpT/Upyo7XVQ0aGYPxa3uImFCph
PdgpfDEV9SqeyaUaIqhEsWj2XgDaSrPSk8Z1ds8lflEToPMsHGujKMGT3XUvYTSiLxAZAhiicUfq
bFT5QCHlFMJXZE1RgQ8IhPAcXB/OOBpUCqYrWnpUKWwDwLiaFdsgJWoQwbY/lSxZwBnNcJjR3zbJ
ymwCcFNm8alo3rWJV4ypcruzS+V3poyTn6GW9UvcHsQ1PQlgRygBmIKXhXODPPAtmvpw78zGmuKA
3xTBr86ubt0sQfCPeVvYfKtkOK71d8PL26tuamck0IiaE2vr1IHtiyz/JPv3YCl9uSrgQiKXzzp/
SvMbuNzk203ah4Mz86hijceMCrtEp36tDQSZij4q4d9T583LbWVSXpvtZKsHeYbVRzRUboTPtI3K
eRNBxsvtPVnVRyXp7W02qnAHoOUkKk0E4J3ZViuxESJGyXtX2aUhZQsNGoaxQCmU3Lgfiso9WVNl
IglBh1g1j94Mb8txQnJqXO8+GdtpvQD9bhOre45o+6fZqDwUHjLmmbAABW/gmmasueIElZw6LbjM
5zrfwlKkoG0M6ymK4Z3W1uznvUZM02DuXK96wwSDUwwlG+5xEzMd4pULR4OPaCv5S+de5RPSVx1g
I4HRYCyo6T1mk/bG7JNZpSm0bd7QTA4IESK0hKJzTpmpU7ALaP27PQiYl2ZxRFVkX1QGXgWnTImP
6VcR+a8UXtAKjfla4J9rJ0EmcRfuIlPr0IZg9iIQQQVhp5TxC4lUI0mPx7zq6j16yRYakLDpVXha
/UIwx2fmWY0vNPvBhLs+N/mnU2rR+2So77gKIAL2ZDrmVoHprNA27HLaVUsgNtTRCIzwcPLm2L0f
YGYQBQIXwyy3xRBekHMEeN/iulLQYev0ItxN3V+hE+c36ZB+utqwjwnI8IkgpDnX2lcTYhvdHu71
Tn2fiZ285EyRUkHoBlTb5ks6Yl3BBFH7dVU9L05oP/Zq0GKYF3oCf6yJnS3torcF6olQSBy9QiR+
HZjPhI0WAz4Uu3m1B1oJyfQcDs60mlv9ggCLV8UlVrNQYuq3va82d1P5kVdWdEsccr0qyUrahk1N
sQmLKw7n+sKB+rfW7OFFd2x2EmrEUxyTJqs4HxqIRRyXGcbcRcRoG7XvFBrpG6rzgNcyW8ijCAmC
UawVnN1ewxkDTTrGNgSf/dJLFGUGka30PjNKbdk47NA8zBciImyrIkmxDUffcQ6pzVxTE7+8mKth
v3JzInEnpVbu3ZD38EAe6dQ9cwsQtpHe6i6hKXV8xeXPtsiAsivnEPI7+lN1jwlc/wjzVdkXv4Y8
CjYmUW3bQQTrRvBFKpo4DQnEp5q324TTk271v7wBcazA6IsWjR8l724yYoQGYKi+QQoTFKws2rtm
a6+0iqO2Mw2DD21hdinUYxXgX6d9JBzfyJonRI/wFDxnwG6sn9waR5+ZBLd6EPtFHSRbt2vJp53L
Uy2WIrmq8CUU2qXbxXtwb+OVOSoBKqaGK8TEdSkjKmxNA2C6YDxDImENId609xXyvBY24RwgE+sN
EBAxoqfWnPNDW2MPzIYOVqLJjNDWTXRSGkd5iOgXc8c07Fp+1KkahsugbPHq02QmA5Pqv1fW+xhk
MPm6C1o2BhCIUJl+NoVdaLvI92bHpCk7mu3G9V7Klp6pXtMKCtXwtxK2H5AF5nVr3PaD4RxQk0Gm
qPXtaKbk6Y4Zv18UXhqz/mipJfqfKU1POEmPxvQGp1a5EvrM7hKJy0FR8LRkSX+gKYdMureXmJjF
lLijUJCvnKzHgQLrd9WCLHdDx1qBnBG/OD+ebNz/gDrYUfOJrCSDk5WuAbAwnPSOavwGE0K8U/nG
NqnhJTsjjV4TrbhKXIzNSOjQo9bFDBFFv9SV/mZuk5NHRtGmC+x3Zsy7pqJY68UET1C9sxAyrmjr
0QgNwkvd1st1V7lXgYpXwahRyKEsoltlj7dWbKHGF/iCSH7cG3nunY5aSS945HA8qcqjwKJBgI2m
rrzANtdG/EttBtcXbwEJfL4yd2I7LunVWJMRAz31ql2ue+W2Eml81C37dpyMHY25NALVQ/HIWLn6
dOENHOKVS+ob4keAj90r3W0O0IANFWaGZRUhmJVpj9hd2lvsM8SpFTp+y+HQCb6hnJNL7Y3JCTax
h0jTr8uLYWy8uzAOh0Ntroo4m33dRpHpIKccMszDgTfsE1BpBBVYAglagltusmEotAO5mFyhjjpo
5PVAfJmPAtXPddTUWENGH4Egp745vu9A+66mzGY0LYPGc/SWmgLUV1dATjRV9RhoN84Mp23okVe8
Gt5M9I1BAFGrA+TEC+Or9rgUfiyLXhTuQCuelt1WWZqW3cnqiVor05OpPE9D6uxCg5gcXSg1YdXN
y0ymQVUb88OIjSNuKr6GfElW0MhU5Nq1w20P5c61XiaUGmNWngZFACECmrMyxgxfVz8AQI32mpNX
hzapx7WNGpCL3AE7tUJnP+oOnj0hvQ0ZMMcRiQ3KTdSR2864qSQ209DK+Y7wYyrDIlLM1RyqGNaJ
JwsGrLhgQXwd3dSqRhY64VDureizzOeL0XACn34t30SsbaND4YQzPxC83EzdlMY9KglCc2NL2Ywt
F1RBjlOYQt6syvnIVYlOcFdxCMbQquCK9KgvNqEFVcHqDx4aTdDc7sbzot/ZlL6gNME1Ql3ios7b
Ox2x3hYGirUnG+c9ytIHi+R2H0EMFFzHbQHPjAyTNOs+cn5lzH9oR7sgHYjs8okguMisS0d5dcKo
2sUdc4dJOSnDPFwMS69qUuxtUzBuCcm01jibwseO7uK+OTnF7BwA7tG1j1rwJ5yUK70Sm0lz6PoO
+Bq6VSqyG90wgIkP3ZM7ub/rytbWZYaFxSPktI+myx4ZACkt0dp222kHnWCIZuQLmMYOsXIDphHD
m8212NXJhnUW1yZeJEgnZJc3Htpiy2LOAHXGCo4jP9UeT7C5VZ7zQWegXnjFSSeZOM+IdrIt8z7m
7OC4B87oj9nsbmzKVCe1vklH1OFkMH3MmH2DHGtKjAQIB3gCI/WyFVGymct+nyi9h4uj2NgdjpDC
8qbDQDKP2gCVCqsDdlnhx/Q757gjzTOpaqhyBKGFsQrpwljOQJz8jGa46cbx6DEOYlQldgDBW7Ar
UGgqb2AQnqo7ZcQOY7Tqfkwy8zabN4heaIRGe0+JXvJpgfiG9VWbT0hJolq5FqG2rcscQFVZXrVM
oJEA5ldpPG4BKjA1IcYpmdzXLNNpEOK6W5c2LhhQB4+RXW0mRgBjUN4lDkhBDYpR34pNZwCaiaCW
k042XIh89kPakpsEVOFUaZ/OTI58aSVMFpxAICA0srXIkh3ThueqIAqyQ3OAf64BHACx1YVBsNLm
au8Roz12KAk8SMF8/qOOVn1AtHDMk5tONZYROpp4N8/eEBxfODEFIGzyWPkmVBadZvX4zAtSJ8KD
6NgLB8IprzyR3Y+d+2G51vBcuN6vilQM3C3iM04Um/wrDbWNQ7agwf4lzKs6tfQnUTu/GpQ9NEg1
vw1tcZxzaBM5zk2lbYYtAvEWUG241/IE85yZ3YNNsjaZyED5IHZKYuUxX4LWGhW2STFlvoqBgbna
/MuOSCZUR4G4lN/SthL2nIII2RqCZjB20dZmPFBPRblxEaatC2p3WrTpFeNqMLCKVgb4n5IIIPAj
eLCBPwzg53eh4017e06IQkW7XtsAPmLy8lZkQQ4kpavuxoFrCa/vltg3gMXOQB9GcMlN0Xxp1kql
vIlYBRfbDDOPCOeOyxnBqWPVuKsQFMiKUIXUH6iGisXdXA8TsvKy5dDHMzS1FJ+Fe5GqFeSqrrV+
ZUyXkpBWfoEqbW3VNZgQJGxzXyGCUdsMjwFI/5q22FgPWAuSpt9kIeoxxsHXbQJzQjD54Ewm0uZI
7IK1hTSC6TqbwLHPgyCPa7ZXNijdTe82uwy5vciyaT81yW1mOwXUwfHAQY2ONYj5KK1znQcZgusR
d51NDLdT1v1tguvRWtiakWPSOalRp6melWyYnXPAsQdCiePsH+aWdow8I1py8J7UxOA0z0ULfAno
GQfGXwNo+FgX5LY2T258F5ntE+xxDLxhWqwhexDkbh/4NeqwIbYXXoYX8uOZ7oxzeURg1VUc0GCE
jALHADj0p6jE0EDf+xaYkL1DUZbvHNJTLS1JyW7DWKXNmnaNVhc5HSFeoE10qMuhPznRb8F3uQYN
6u3KOP0rHux3+ve75SMeErt7tahyrQJbPNbjQDVsavcWuYJelmSwjvJ6M3TPetDgQvYuYm8bWmCl
06q1Tr8rCBjHIAj5Dxz3TmcKsoKyVQLszhgdgTHAMqeiycI1xVU4/L/snddy48qWbb8IJ+DNK0ES
JCjKlaSS9IIoC++BhPn6OxLaZ6t639O34773CwKA6ETCZK4155iYem/H2ll31oy9jsIwGjzYsvCR
n1d9fCUqTwfv4ICMWrtbFUcGHYHaoQpS9YecsIuj1xlfiOagB2s70MAGWYNY7sYWplhP/sg+bTE/
VIYWH5wxA1uqDR+i9P/VFj8tDQEx336WlDPTHh7Yj+EfCOX/KVqGkPmxS//Dk/7NXUYm7JE84ui2
dEX8rSz2rH85Dlxl2yUa5m9NsfovW0NzrOoO7mBIsajP/01dRoismpTbeIDqQnA0/780xXga/qEp
9tC2o7NCkQWW1uC69181xZ1mZ+3YxknIbNJ3zRjfeTVQ5qGVUiT6EC55YQUWEq9ta1vYiXboVDU7
qUvenIX2c0tp2hYuDRkCBWWPV8VJ7Kvcb/K03COAx0w/FPaJucv7oFJg9uKqu9GATVFR+cXQwo+x
XVxVLocU8abjItkjHTxUnp7d4HbexzNjWnvU7ghYp1xtx+2NWiW7CtWhX2EgPSwaJRBEGl/EooHv
WtfLOHJhtHPbO0eKCmKByjAUPcqUgEJ7bit72CBbrzq/y/ODPTmhpL98VWfqNZRXYcDd1DlPrqLv
ZJPYe7IkblaPe2VKekJPp9ZeGXLXMMV83V0QY2m6vTPGmRu1FUFkihrkrQoBCkPsGafkLDqNq2RL
T9ttp6OupB6O49xP+y1nnUgTEc+Bpkd3c5x806RyY+wAzM+N+svQn8gdBEC/VPqBLJv80HPj3GHA
USijgRGqURcdCgl6aMRzQ26IP0RWd2BqdRzrS2MAk87i7LedOY85YNrzAB8tFSYRrYYDmzm+d5vl
PGjoIJiuhTEhauiV+oumjyJw10PvEo0Yo11OD6rD7AIOmozpafb2MkXXKWLsgjY8OoBzuXcUhuDV
QKiPl/cQ5sBzpQTeM/vkE1MTZRAc5eRwZ9xTtUmE2CFRgD1m2rh+65mCt9Ovmfr6uYxUbKk2dWGS
Wfek7QAgqYsv1uQRbUSESY2uHIEavm0vTtQdhpD5sDpcIF3yPBCNIbyi/QgKUWG4Mj8sbpWcigby
We6YT17ZkaY2KGdTuFeZMUFMh3Nx2lq7cI3/JdZy2o0wXfeTxs+rWMyvBB8TVyIMmGDmlk1YM5wI
p+vtI5MOsBm5gJJoOhXpbUCGCI9jxFsv6SHvtAfKLsCwEJ8+uYrDdL/qfb1FRtUWDIjIVlDuVJ0v
MyddCJvz2zxaAEhUMGuFdDZrdoUcfq9PjAqwW3EHVoo6IOc6CStqhmnxsCSFxydQlzv06yOENusZ
lzSfXrdCNZtKvybAdi+AgSg6ImTD6B7tODP40Vo/GTjPXNCiZ0BiC5HxJOW45s+Cbs570p97ZIyj
WYbm4uLWgZNsaivWYfcpXqs3rRrJTE1TUvjSCHR6/Rg3DPNqkyI+mm3K/eT16bYJWGJBJkpqMRIH
IyCnhOhXfr1E4X6vCuCLSY2PG4GyBl1HpOQ8pUVzW5ecPC0MdKR0SkAqruiCcY3vacwcKSUcbXPE
OYvvHMudhKjoiRoMAM0aRwdFIjOEGhUUho2cecJk1zAeFaO5+rpByGKR5FddS+/0GXuPiaDUmG7L
5XnolTWwmg69r3vSSyX+YvDwa+ZmGDrdN0e4534a272mODd1ad7PJQcySRbi0ujWdxW/Q7rWDcV1
fuObtGHan7KOiJxgxzh9TifwZWPeJce4lDYOwCII9GMZMAmsbvAxaFBZZs4UEKLCsUFJQqzrnej7
V5wKXzMzh9ds1sth7Vt00ZF7rHkNsGDfYZHB/7CLI1BlknvX5RCTEEFckvotxkwPZiQqGfuZmEQP
UD9+J4UIRwKjonyJbnUgdbsJ3Az2dCyH3ezYfrOsyV5XwVVHkAj9tpNxrDWT76oloASMy9C4nV84
03VQ0pO1Yhelsn5ZV/vOSKMmqG30k/nYf6d+Ux9rz/uVtubr2GbMTiug4IB17jRKABTcVnqqutoE
xtRJ8AYDJC5tiCfts5zCEm+zfFvMBZhDs54i4fQn2jcUjNPkasTGBXe3wZ0IYnOKQb+tpuHo5mWo
d9Aji1S/76DYG9Epc9Q6aCA20T3DcUlG7y3uz2F9cagSEkOpoiRd3Z8TyuFa5xYBhf4mmdr71onb
U1YXP1uR/sgqN7tEIhl3tYKXJlm+OkOO1H1xwbe5MytME0xr/dalHedLhyym18BhNljVd42eW1SD
i+mUq9PvBenRQcvN69R7CxnU5Ndnc+uLalUO1dy1Z24tD6r5pa1r66czvdhp8To40PMnnB3gOrlr
mpDT/EKdfg1eKR6qTDwCgnKpeGKUrAzv0q+4cE0NlX1H1Gd+hadGy2imrlLzGzNZHiMt1OzYH5qC
KUMUe3uHweTOa/iWBiF+lNbXuIzjL2pSoZrpuaqUt4sHV1NdFw1sgvpi9A8j8b8HmxYpxpmxIdVm
wYP6XXNX9IIg+WMXzN+SGl/UusxvUZRzYSYhbsAHcHQ0SXCMe06/VjvEdfuuLMz8jEK3fY9wsqOK
k9fHAmgccIU8A0p5TQn1IrgNqy6ydlnieK9d3TjU6vA2YNDyV5sx+aA5kz8UGWPj+ugYc8XJb/fM
GNYYiASR7AsjQdow6avhkGlk2cpPgAuw8iyKfR0BbhTjqTMznSYQHMISiLoovU5ecbAmpMlkKtzX
2lSemdMJaGoAhipJ6sgc6S/RSZ3vRWiZhM44AhBL3lj4WhlsFK0ELPXAcbjX3uHICt2mo3iG/CBU
9QKDp0GZIvaaG+ho2BKs/tR2MZHZkG6PTq2+4Gh+NVKgOUtfHWjTqLs5J1iyzo0f9Bz38LRulb6B
86LnQdVoBX0drufkcp6dUXnEQnk/cRj5FvGZXc9pnPbKDy/zDXNSnjw1uyNKJwbWPdyqoPOHdQi9
NF0OSepKSvz6mjecvKYOhjGOM4gTVf/KXQdrDij4/cxMFtM6RPVOXcnlWxHPGRp2HNWN7+o43fXE
IEVOj7Kum5lj11pYDQXVA6VigmVLUFf/Hq0wTbvFScPO0n6lA+MMstIpCrRZYDloXUGmIBl01bNF
mtDBKilwtMSwM3/UtHtNxd+iWMXzDD1Keps1motqdAt1ZT0MHsFDjowdJpQKqwxjBT95VTTjlU+5
+L23cq3WlBi/G/FhjheYxDMFI3YKu2P22jhqQqitlYWcXhKTMZU7giLOKgh9H9AfrOgSvBdi0BuT
yAuaFSl3wSZWQIvljEgJE3+oGz20iIsnadI75qV2pMYQMw61sQzA/+o169QLQ8M3qt1mXqpf1Dkq
9kR8/+xcrz7ZWEYIcHWvo/XE8akjLlIzmp8qnZsajZUoCSqaRu3MzZsjw8BgosPXIHm4YmiGZkZN
Lp6x4sMaWwYwiv6LiOn+UGr2uwnFaT9v8Ub5dG7jeR9XAn/dZC7HBpQ/95xkP8N5PxjAUwkfWg+E
QkMmkpfOwqHmrvZ3RmO+zzrHSmp2F6w+GSxI671yQbgvZBE8AdxQ9zppaQSrsNlClNmJjLORdjJ3
EM+7z0YGpyiPzgMnx540tcrPivqL2uEBLJ10vZlUef0uPNdvzEYEjt2R8jfVj61hgXzIyTISon2h
dhLOdkNSUjssDI57EjfU6pqhoSHLNcHk2O7b9kFRp2ZfVE5ytPKVmHimKb3dZhe7cu415hh+RI/z
YPCTlxlX7rJJIw7C+kW0pX1do/TOKNevjWL23IQV86JN+1jft25fn9yJ5AbHthT4Q3nQRxSgPMDp
JCvk3+eMRCfqpPjGZiL2Ck+/mNpg3zAQwWIpwPp5Jbof5McGvRQXMenVTiF29u0Ntdz2kPdGgGWb
+Qd+KOYc/Vfg0oyqiZ5ZSMM7d2r9haZ2dNASA78apMmBSKmbKafb0OddYDq8OEQw3dUfCaR/61Pv
rCfOG8JeoAt5Ap+xBt5c61JYwmV01mCUI0I+iiYBqZUmfNJrp6wQLjT+EXctfSteOcz6nkr6e9Is
S0ibNouYwTBxeO1cMwt6nduqPgj8ev2PtKNUW2jlpSMBDPFHfTYG6u6UZe3QtJpTHCYg2YMkFj9o
q7lXJC+jH2HuzMgM+IJU4ScRnS0+ArxjqfIowM2+4LIpgzT52Suzehzbbr5Z1+wCE+qiL+Fqzi0t
6jcPPzZG+Tt1pTFGigdEWQWPZEr3veuozLXrq+BX+7ZkYCjnvPodUxMSV37zBSeZBrOthS04OJzT
idvudKHrxwJi/X716EYfOJSI9FYnBMqdHp87Oz017hiTwRZBwIndH7oNrmhSdOALNlfGVvTPcQNd
3WowBXGSJlXn7el77uFGPjrJeFPF5Ipn7cp9gFp8bWpLYLr9o6KSVuTNnvmtzKxDjVWN6m31U89S
3xYap3bTtoxwK8h0iK6w00C1nnI4SDPZH+ldN+jF00D0xG60+P8bTenwCRNzr+gR6HsKeh0CGXpM
UeXrnN37FTQGREmtDnLHt+DO3DXoBcYUDCTTfdx8KkEj+Wyc+pLb6lIPd4SFvRlNeT+r+ngjgBMf
U31gPNubflFXcmDV01wxK05HjXq5iqYp6ZcHXaD5AHH+UhI5fbSZ3M8QzY+dtQCeA280i8Y+Qs6Y
A/q+MP1t/etgpPkhiabprBQ67RDtR++6BedpiR21PSZdll41Ie4wfeeMMnOEQmR6nEUknrxcsy+d
Oaz7JJdkLYP8RMYFN5WObLUo2wLQSMTQEq9W0/S/QEzaByCKBzrosE75sjMDMU3uauqeCMVq71VN
e22zxJ+n7oVI0vTgcR2gq4xmADsgvXOApBgyfdF6NfB2iOGFYx6AQOzSPv3a2Ug5VwXKsqLqX5IB
9VkvnBB6DKkEjsNYR2GI5dC+i/ls/GziV59qz3jKzDOeNaOLL2pkogZtmMKoB0zOSrIvBBeTxhtB
9Ov5o7mYF91c2uNE0CldypRwHDzlO22u6otKcdlZRvplucrkvNZaOhJQrJoB17BVPet1+mvVebnS
WJgeG5z8M3gTN/um61ZGxWG4iQHY7Mifa6lcY/5EJ2DeevDbuRyd7MWxdxWDt9bZMJL8C1UMAqxp
1a829YGkQRImlganenenuE8pqavUq10Ildp4X9m6Hraqoodcpxw69HJ7HWsj3Na2BYXWaKwgbts9
rGV6zigBgMokJDvIRWu1WljLxbbJxVvzVX0qfLI3dKx+LJJiMrkddcmtbWOb03HKMGrz7skViM7b
u/XyI2yLBr5bKBz/80OogxoT9Kj3uKajlb+x2Nb+02Y/dbu6QlTtyM+mkukb9s63Wq2087ax7Z7p
WBxy0f1SOw2mF+RKzForAyf5Ybc1Q6R3BcP840jAYPnxVwWgFIc9fR/5JZXxCPRQrhlZhS9V1xAz
jZkbgkkTkuzjkMKY4LMl58UZdHO/KOpwGrvq0HLhCWu52NY86nMfax0/0/aIgQGAftA74grsydR3
jGaHkJoJ3IE+Hkl3qbE7jwLM9JoBoTPk8+a5ZwLKzwSpVT2hJqdR2opwBSr7sUDN4tEz/Hun4I7C
UYKenLnuvdLlU0hrUjCMZM2Ti899eFeVUwUQ0p6jCWOs9teiUAThG276NJPIecRF/RiT40zcAE4V
kUy48kaR7nXpX/1caDLxnUF2E8I1nfauGveAfO30rGFY8gbUsKdFej0264fDGJ0DGiaj2SlovkoY
sAy80FHITVqVOFbGjd5JhTAr7SnMORPPmv0G4GYKVUjbQZukdMfx2Aq52Pa7dU5HIU8FllF3pQM2
VHIEvIwi9CDwhm3hAfdT8oGIkfJNy66TdCDms4WQUtq3QwW3OMRFrLd93Azh56IgayrMidI91nP1
sO3n/bMQvEGmoi2gD270IaijPmwqNaGKNxm7ZdGaIK6d0CCuD3B5An++xwn2uajkm/am9IhtO+8N
+Qoa7scwlS/Yyk8xLgXu3227U5YRtKbTAW2rn/AsM1Y1aWAqoOJjh8ukQ0fMUJkmVZVqg9Ga62My
vHjTRlwikTTRzHcxt5gr84m6yGr/0Fuqs05mnKdcuUYklLgdmlUlWuBR50O1s0g+9pEuQtGzojfX
qR/ipAuEKqzjmGlfWsP7upTVRCrtUUmzJKhbmNgLUixTa4drMpgE1dn2z0z5Qjhii7Qi8ZB3uS+L
Fd8YmVkcR0brQOon71gu9B3mInA5j0tBlY7c29tCMUFfxztVovdJL2DScMrMSN/bLpa6MjvURvES
u7QuzYEqKjLMYfQkGBEJotkVX+rGNfZxOfxmSCd94IxKlfwlzemJ2RnXS4i8xWLtTYtD0JblcjoD
O6IQBIHszniX1bysq6DlBd9zNWbA5qV0gGVdZe+QI6CXsLHyGz8HA73i4DGfsJFxZLryZqocF/Vi
O5xalW9Ec7QXE6xt27O/KcVLXzo04Dtb2XnQExCFN7vRzhVkic659zIIP9IAmxM3fXWq7pxn4sWr
xFV09RK2NdMzMOYGUMd2vO9HGKWK8dyCha9HBsvY2r7WRvWkEF4aQApillmJQCP5jVQ3JGxWdajf
yEYf6F87xyIsq+5rahVjSO2e2oain8F3vY0Gd1XH1p1DXc36OZ5oTU7dE5Us9GcTbCH425gc5bSz
eJhjy9mTB3m0HO5vraehANTGV2G5DPdaClCD/Y2GTfHdFuMbWFlCFZzk+4BUftesirdb0Jv6SjzC
X5yq73zhX3WEkW7hQIPVm51j1EEs9J8wbb+koNtkikYcR/dr5Cz7eaTu6WlWMHgUQChL7GZ7ToMO
rmhemi5X8JF7cFZ7B8rvd9V0ilRylCwRqYFRO8QzmlPmd3EHW3SOfwG4t6R/HaodAg3obQ9rC55W
0xFbtSMzO7Vxdlpd3Cxm1u6N3ntmhjDvSJ2tJ4AEdtq/Uyt4nxC3obWBvEviAZMlg1tJktb3UECJ
7G569WS4dEOW5Fl0KKp6EO/SoIBovMKNqt13j6vOP56705UhOBJYJDeEQGtMSAWF0JZGdz1dDSPP
DpYO1aW7cmpxdFnmbbaUI9xu680koPJUjY91SdINcvwXVcOMFYvhPVLGYq9YKgJ0h8OszxIqFxkD
n1o5Jkn1FvPDMA+39nWcmMcMMjO2C7JG3OzcVW2KzI9sW+DJNKHK6Gld+KQRCTdHzSFaVLOSKyfX
TrYyUE8PyJuXwhcl6kE0CKAxS7D6hCg/mvcNoPC9QZioLG0l1GKMUG3db7HMZ4uwcTE9t+4avaHb
nkVEVFDqW4DJQ+h7X0xXCaPGanbaQn88lTCRQnvQIvWVOJp3CtvVLooJRJiac+Nq8YVrKyDgIWAQ
d0i6wT4oM1O7xIark0BtGLn3BhZY1x3RE08JjRWmJj8JW6LpnRD3J2YQshgXCRsy7KNbKD8sswRh
K9TfHcLdaZ21lzqd1mOiy8xLs3yyJwJK7BzeLZS68eCYHrpxvAJwg6g/A/LmmiXjDih0w0UpmztY
B0W1hE1iP0/5oN+rp75FE8+RFzWtda5r3CS5Yn+r+vq5mot97uAFyFs8r7HbnlrLrPwqt8Q+XaAR
rVzY9SLODqTOHIyY2ylE+jd3TMQRTdSNbli3XLDQ8qVMbnRj5L0pTTK5vE2KF0vIFPCufdHXLAoV
g8wIKBvUZ9P1ZRLovIaItJxltc6dbt/Wi0GJVic+tFtOhUTfpt5LjgxaZrfqgQaJgnpIGSxLehV5
DCqZ4adJhLWTLN/xQ2BPiuZ8Vwj7iYHnVzUxFMpYc0Dg9BTWSQcACZdCUcbXNO36g+p9HaMFBc9Q
kMU0Ty9J1FBNdkJ1ortfNJ4WOIvzZTK1w7qogYmUbZfRj2HCZzVMletvdSG+tlJtRfYiKAs8HfWk
M6/VHgkUQLSnI+Bpo84v63i6Eep415fFL4qBJqLVRBpehSlz8iLquFgW0nMm921/2BapdK+WEq2A
uvOFuibIdIkD2RZty+B05KLrlgllsYUoldQ2b6cFrrnXPZYwIwJo18QvhoXo8B5I9/i2IPVy/Fhb
oiGSaLiU+A7c481MTou3Sxud1sqoiMuCASuA5onhkqDuVI0PKTVJ2nQm0ukWkmNEyy9GtRo6Zj+f
iii/lgU3Hs9r7hI4Q4GXaa7mV1M3hwhcz7mqLozw0zmcvQneJ4XbfVEzfuUm2TNCYRBrOwWBtXgy
t/0tcMegnLC0u+5DS/n+sI60J9P8cYoGm2yD0gsNopJCW/jzYKVho49UCksp0qOVdXZcBkJ2DzOj
GKzpUGF+QIKuNodFLcqLsbrFZdXG8oILhYoI06t4SYnSnCTdpYWY5Hu2xEHqfQY7T1qM5WJb2xZT
VjCl2lbB8dYhqORERdAEvvQy50SxFpn2qxnNJlxczu3CZAC3oOg5UC37GaskAg6K3YZWTWjgtslU
r9nZynCCOkL9Q/5kTpT+9Ws50FwCQr1u2tlp9y4CGB+kVr4Hp7dQsE+RoTH581P5VuZcUTtH6r7y
dQAxfVDLVAkM0y5PGWCHcmFY+LkwKoaKvS5RRdvq9peFcJdIZ75AgF55SQYAtqJKb6ukecu3OEeV
UHI/T7urUk3O8Y99g91fBYl/nKjM/Ox1wGOnCxqqHN0bFWRbox89nMcK75QN2KiZjbAUMWeCNCaj
ZzC9lNg2uUAP2YTrauZY+6NhD3mJ2oycRXgN84ltbVtY2YyZbkK41k99etGFEmQVdWqUkiibqOfh
Lw+I5opDzBTU8ozZIcurdak2y2G9SbTiTnc6jjE51N8WTjp62KicW5LN8P6n7q96oUrKbf3s0Jof
jYRhOEO4KuXYqeUw3Il7h2kLgvYNcELDDm3hBjcZGwd1kb3YmAggv3wuPDCtJy1mCluRArlbeDIi
TeW3KThwlCxhKiMX3t9rRutZvgEsDmRp4h7ndLzNjWj4EJDYpEYWud2c9kuygoqYkL2cBmTjQs4R
Szlb9CyD+UxMHXf7IWJJQyk2v33fOTaOKersCYM0mvgMyZsa0b/bVdalhQ6MyrCjQImlKNjAPnGG
kpLz/fQBH46bWgQjCJONLlw20WPkedVxe5/pwwhqyUseiffmMTKmh8Fdaec4I2N1qJOGZQ58WGGe
XB1o/TYRUoiME3n9igawDsHaInVJLcatBGbAdoCCIG/wYSv/um2apIUFcMzPg5zkCR6xjwyVlLHV
5EJpSLWIl7Qpd46RGUhPAuyQ0HiCr3YxjfG7rS+P2ZphFJSzUGLYm5BoOxhc2/YcC2qeXcp3Ierx
4sAwOzeUFTYJzrxxNLbVWh6fXW90JC4ICMJ8uKR9RSvcnbdPCk2UCZGhD1en5ycUxIPSRtmO52JP
cxbhG29SqwsBkvZpe8llTDmUttVtoebg5eV706pqw22h9zMf9HNbCKOHHrc+KGP+jvo/sBGzBr2Q
9iFdHl0cIdrqJytq/1leXOS+zrTbnUMXYr/9x6YzQkrevodM6V9XoqD22Uzmovx6kpsKMU7oFKMd
Dn3v1xO5xB8no/yhxNKSOLO09OnktLwr3e/YZp8LWR7p2yUObFlKkVvRkv4UcykOjjSLR7QPfRN9
r69t5B/5sbbzZdvcFhsSaJIGZeFRc98+OaL89mgY+o3XW7d4zlCX8OtmjpXwvS2J3+AjIuV2J6bx
LMoyD22DU74kqIQK+it3MIUcxbIAl9wRw3ks2uaLMUKSR+99q1Ua04c4IkgYyvVMrWVHhu4VS/o9
IwiKkVy5cL8VsNgg/qVgxoiLpHzdYtbkQA71mm9Vb8SPhrrmrvbKR7fRX7PBfrML97ZtNG/PjBIU
dUNmhGNZN0W2rkGTZdzO1SEkpu3SOw02UbyXraU+EhDdA/dDlSP9eru+fI89HcS40MtD0aQ+7iY6
rlQWheHmQZuaz+NyMdroWgODrXWYeKk+3mZT8Y7zmOuseR0nUnOIFfhBOb5/FNQqBVrtbk6WxyJS
TwPjMZCzcKyX6oxZAVW4S55EV9hXyvT3boavBKaXE82HxgRAMdvp3SxjUNIGGKC7ENMkDZMMUhmo
DNO56eofnJEr+dcMyvQUOoquIkbtM73zwTjaPt2C6rK0lr2bDLgFWPq+1+q95UTmjyQi+4n5CXd5
gJyjKOO9O6kvsanceRQuYCvm+dmeht+ax7i+TcQDOmLD72vFO24nI0Xn8ZRlgMWrTg0m2w22q4jX
6RBjttV8jvVzu5yRIaAoWAbtTitW5egllRfOpaOe/5cjyxR0WP4HrSdDDh3W8n/PkX0eviV/6jz/
esLfEFmEnqgo4RaiH9QNE0br3xBZ+LLc3DxLU03uoZIv+2+IrP4vlTad7dqqB29agxT7t+DTkXxZ
1VAtzaHTpaEd/Tfi9i8Gd/+P7f/C5LZc4x+CT9f0DAOOrWobJrrTf1K567ZOk5rsu6utKQlqcnkr
+eOusq3a2zWWBGJGmJ+X2z8eaxaBrDSPx6mn5uijaiaGzsKy4zERrRwqgvbkvYjamhAfmjfx0qZB
tWAdcrCedqN705HgQ/XXdLH7rb9nDKD3TLs6X2MuFfRzngEnUGxfMSW6fY4d3+h09GNOfMtYegyn
JHtLFJjvWuYgWpnospmSMDTNgU5nm0axh2nC1Hp8eKgPyzHnkpROhDFu/59behX5svJeqmjUVL9s
q0x7C3FxmdHsRYQVL+H+99cTUnlL+/gq/niZ7Vl/fEvbo7adCPcCAqu1YARuqn7cRLS8tcms2O4n
6FKPZGw/bUC+bde22GS36sbhkw/7xz5zGrgpbzsLM/r3qkk0JPdYKdjd/rQ9/XNz2/f5NuSS8MRt
+/9a/X+/++eH2dYAc1ln2HZwliaGw6rLwHhbE3JzW/v8Q59zb/7c3Nbwa3HX31Y/n/L5MttTtk3G
oDSlCT/x/9ODNWjC2Djlm/7xih97t6dbgIeK3baaOjuxorjZNv7xmT7fb3utf7zVtslgv9/RuWX8
9Pf/g/ecb3/bTiIXRlojoh3NCpTI1bZM5SRj2qbV2yqx6lVol3QM4q4Otl0fD6zkHz4f8vEa26M/
HiT//Ln5x5/zD2yGyaD5Y3V71D9ebtv87/+8vcUfnxKnCxkYSAmYtxYkqyG+qcJc/ivbI9sN5+hN
SrPvBk0wNVW4J9WSa7U9aHv4tgm9MAunx23vtuPzlVZbpoNs24V8+W3t85mkOVJx/nyOCzZqN5Z6
Rpy1gs6EjspAEC8H8+fqiF8jLDWAptvfid/LEUZ6jLUVVHIWQt69GB1zj2eX4EK8YhY6E60q+5Ae
Yw/1FITAIpSjMyjLaU1nv9kIL65kf3ysahK/ZPFtQrmRw/yP1W1vMjgXUyY5bVvbYnvi9rjPzT9e
ctu5/Xl74Ofztn0RFFQUw1VybGMKAztR1t8ZwCLAiJDWyLanShwZlVFqzVExvG/gsW1hbMNuukZc
2mlKMGNF34xxCkmGKacbk0fFw3Qi+1QRDpov7e1qtvRdCobYG4RkQ/TY1k1XQrPdKDXufyBcbfsq
22j2tc6kaSOvrZ0Boa1sMy7snfGVUjKaN0ezT5i8jACN6xxGMYvChm+artpTis0eow2KuDAS0RP1
jYc+jUZ/ayMOKTNlwJ/pftssEcSZA/8FheHMX+Z8DTN9Gpjauhq2IkGC8sYPbORkB/WcB8R6PFL6
nM7a+GIZ4pvhjiiu+ri9pNXYXLweq7HnAQUsVSM6ztr6JYL8YDejevrsd5Iu1odb57N3O5OowdHH
FN0A2eySg2UTBLNI4NBGmeobOb/+BE5ta6lQ7wycmsdZnkHbYgOTfW5ua+TBaEejNIkT5UTaFgjm
+8ChH0yjj9FlYqsqxGpgw4MS2J3d7BUmXEzRS8DSNtQSPPpEdnYjeWNi+jgQN7bm5+G3rW37WlCy
lHlN6FmOelHqmhaVPAsaWYuxOg/rxOf2toZVieoNmLrl5BrU2R0xh3njyF8YewHNOeDV6baduPxp
biN+lQlgaWU6g3lAA4V9kqR0SfpVaLyjyQk/Vge8jmOvn5N1JdOiM8OYjLsdMnr8oBTRXTnIzWvN
/Vi049kknTW0ZQsbV70b9sZqEnVe0U8fjJgCB2gNwEVHRH7JfDA4keXMYSfSk7Y89Nlx+aIC803O
/Zf53U2CkVh7UGWVv74UJ+U3iVyxsW9LpAGoCfwcY+QuR/4fNPHrWPJa+049LePr4YfR3LY05PqT
jlEuOYhZ99F7pphI4R0nPkRc4HTpehur99oC2PvnGH3Dk89LZ51PnhhhsgVO8Jcp2XfKQU2+lcaN
jCEtQne+jO6piI9w0TMP+sdrspzL9ZeuHzL8rU0SphM58Gcqt6qCpY7Qcl8QDzqZz7Z5Mi2qhxcR
f3V+oapcrGcLyMZ46LRTl11r+yUBWl3cRAn2EPKJLmZ+UyWkIZ4b9QQVuydahdDRJFjXnaxvNtj1
+TqpHvdccEw+FnqaFnvMWXF9Y/WV3zNzSNmYwCvXzXvkPLxiRM0VnSHkfhVw9s1CUnhBju/XEvXK
GN83w09bBF3oXlDMtg08+YB6aUaO7kziB54NyyfP2BxDEOtx/kgZdjT9SL2NRWi7qIxA2p+MbxM9
qKoOVHp8+VnPb0pkPa1fw3/3fBQgBGEXxlNqvKwUYe+Z4C8SnxlgKxl+64WvvnYvdFtmmla/pXae
8dqddpXJ8MWJqqSdHPCs1x6BHb54yS7Qsqa7GNnx83CFBe8e4sEnabo2dvlA/+YMCrxJzjgWrO7X
gCqkuNBcdXNfS091dLTXG1f/nq2MI8MVZXi/krP1AICltgO3Cwgq65z7fLxkaShWzgvyZoj7zvLf
dfxi9teY4+iCtIDvm3RnNaaWeEBuoPyuYsbv+Fb3NKrJxgkbmZx7oABtigB0h/Wbc9a0CAI/JDNq
0D2JENrvunuo8jOsNEOVXxjfE/Ja8oBCjk7dObXuGXNsWfpG69tix4sN75SXyKXGJV1Xx2UACbuz
PL/KyJ45QPCZTN9xL6hGgHaqN82jpRw088nDeKOezGTfn8vhFHX7uUfEfKEzDNu1G6DW0EIk346m
c78D9c08/TC/z8/4hLKT5h0K62HQz5AhdkLcWMNxyY4kd2aEW0uVzWkk2nZFq7nTfmXvNj5WAcG7
D8DKTvrjVN44lOSfdGVvKm9oP1PnLn0ludZYqfOEms0I3C/fPCPsORXACmv3/4e981hyHMuy7b+8
8YMZtBi8CQkqJ+lahMcE5h7hAa01vv6te1mVjIrOKuuet2UYEiABOBUugHP2XpsEjJUaPy5USxdC
IDhqm+SgxoS9Rr4GEBkCL5Xt3B/Ho46ZxgK1uGrSG+Y16IWoJkXS5ylpPrscC51Jd+a5d+9EESbZ
52RGUUL/SYvIe3HJB9sYt5ACgmjlcG72aF3cRAGliu34DsHBdnaoq0mDrPIdt0XlN2wyHgMncCHb
V2m10KGhnIyNLvP5zG/5MTtnOF7HfCdk+hul2wLiw6+D9YwSxio01lSXeSWxgqmWxtMLN05GuKqO
/TfL+Fb3eyfbdPv+Uf8ZGBiW9rw0rKpVYK4oBzXVjtcUtDs3p8FGpXqFHvSlegP8QpAiLoPsqPab
QN2W+hNS6A5KHUOxRo9pPNnqNvrs41tisPv+oEDoh16Em3hWdm18O5C9gKAJ2fVL8ZafAf3emc/K
plseoxj19kon99a4g4zTl1TuCq7hkGMSBbYzsjN2D8U8N8GRxk9evUAsr92Noxy97AHiDIG2+QNV
Vc3cKxirq9Wc7bt77w0EmfejfHWOmbmf9kQIPGEirMxD+LCA110tBJi+ee3anXeggYjoIEOELK9F
8ZNvqkHzAOGzvkL+3kIvqNZBvPYiH2SGwlUwR9+pUp6R/PbLs7nczPMDjJa0/fDUUweMCAqVSCfh
SybEi84vNdU17SuzfHruo+d5AUKHhJmKFmqsDO3wruifsOyN8zs+PfSBWCijt7xtyUE46+HdEE1Q
AFFYbY1hDRohcx9VoDT1Pg1O9rQfGFloQAlf8MdYnTTl2FJ4czc09QEWib4pxjIiWSIoJUiZcBGu
6DsOP90PXuVdhMviyN7TIzc0Ef2KYZXaq+gZF9BufET3rek+it+CVni/KrjP9o16Q5BF96k5q3KH
mCbt/WcVOcravtHXVDK3hNI1/g9kFNVbNfv2PUGSB/PBSLfLFkHCcb63m43xPdiTbkeny9nwS3M2
6bhWf1YMB6/hM3JL9cm5HZONsMStBd7ibfJ88gxJZAhfzHv3J8rhc3j+at7o+1q3CV5p8PQBeRFr
WHEvLIDlWncr65Hm9TrYk2W7ilfRmuS6rfX4Y/VVbfof7db2D/gJ9Xvjttjr9zODAhcAL+Yojpji
LXkjLFhIbN+sR9g+hrPKTX+qNsEzzTL+DxSIVUcU88MB82KKGsMP7gO6BjqRpVs32XXtmpAOdIWW
A5xjjfmNSyiazwQNjJsD6BMQTlG3Lr+3u+ou3kw9Nddd2D5yu0ReaoBbrNnOm/jG9Ic1zV6dtqqJ
p/52uTGIndP8T7qF62Wf6JseP93bwez98XsQro0TljBgcav2VvmhviKnG/BkfIQcBiCDH6x9/qC+
hDfpGUNIVKxyex0kt0O3Kl/KHcIHOg0P7jt5azynveXpBo/o8okEPdykvLSC1MQDPt5wHYFIoKXP
b3YFO+ChFVl2CAtX1pvKEUaZiLunF+0ZefnwpL+2t4VfbId760RjZ7hPj/ba8Pmxb3uEdHxoa+tk
nNrb4b45BLvvcHGW03Kqb42tW6/DPfbXkxdtzhzeyBbSlsVpWDXPmLBgQmwXLhDm4ok1YFavuNM5
QU547w7WwBufN+5NcPO9/ZhO+e3kW+XK3XH1cUIsecIIh52RzzFdKxvQxSuAGqvkHKzzFav45Tnb
0opbJ/fdAZdm9ZzeVs/Kt/hx8vuP5BmV17OzUn/VrzSsDtZKWDtX3Xv4hmLF8r1nPLCEr0NWYIpe
qfFBknx2b4xk/HT4hFEA4+zhAjFEryPG8PF+eWxOLk2DQ3qr7C3fOVnPlU8s+7rYeffFOt467yi5
qYOjUmnWy3u/1tfIjtaMUERShiv7XTH2JXAR5oAvrXfhjouSQ3bk5/CaPHen8Vd6C6DrVH9kXPVQ
+fqm/vqW38aP8yb4BUnlZ75X+SQYY6wjjtCz6Peimn8qnvpzoa+3/Xf1JX6wSwRnfPH0Spg+q1+I
opU1Qd7zC4KcafXsffbfO51vNj3WD/ne/TBfmvf5loGQAdL8aN6TH8S13iahPz2lx/Sov9jr4b5+
MF/SDZiKlbrTz0zXi6/wBz4xhzH6bOkr+dQKrZOzt9c0t76JH91eeUNBx/CGP5oRrv6OPK4/x2TR
iVeSP2j74o5T4k39xW+VPlCxOixHHGMvyzFkjOneynRTnjk7pV/yd9+9JXcE8PJv4ijyp2PO94UL
UmQC3dBxFXQodYVknuM5/kJU3r3xHAdT3Pu2doSrgQwnNhFhrHI+JvScnDM+l8/kSQnWCXKYEX8t
OvGVOe8seETEV70on+qZcdleW9vpgHeAo+Xevgn302HiC5lvp5/NO9oegE7kIq+K55FL8h/439DM
vSp3y1bbhvuSM1Ki7QHpqaRGfkt36iE8xIdpw7l4INR9Y9woZ+NMGurGecy/Zi7tSEHxfqYALWlI
6Zwyp/v0zXVQ+W2jh/lR3Tl3y6mfH9IzsU8MtVPKsaK+Y0nYDPvg/it+QE9BGkcOM33xgYOFN8ld
/LC8TXIAlKNEwNUtJyIspS/lF4oIBhV1ZX3C/uAfGs2S8YPT4Od4thkIXrtD4U8HDPTuR3dH+/kz
zzYEZI6PqOPcD+aa9+ibdRrubJy/IcMAAVD0jfAykwAPPunJeVNfmjskDwSJ5Q/i+uC79ll/5yUm
lR9bfv01zKfljRPi8LnwNSLCR6jlioGNS4Tx3DIszRuQZM1qvpk3n8OeKzzuNR+NW9cPVyFjRbQO
N80dYymnye9Lfh7nXfuS3THkZXfjmc813ZPsvlGOPYr4O8TmHKFcAq217+oBCI998jbugQPfhKK4
JvHDL/Ykbfj2zrsjeuy23COMsp7Dt2Zb+TP1qhVOyvY13H9GfrWxdlPEOW16sE/DquSEl9zxuqd6
ozFIqmtinlf5W80Z59P5ubx349r6qb1bdy7n7mTr3RZv1dE+dEe8Ud6jnmxGZwNUgVMa9tk9l3z8
dPMXIrsYnpvDuG585ag9kZm64wqVPe/uXd965Jpi/HLFuw9vhmO5W/b918A4sc/3kGHX2j7ZJk/x
Q/pgHenCP24bfa29YRjgaJ0UX39Bjd4+cMwGr9QW+QLNLyP2C5gDr/h/P6r75jl9zG/xZzAKOj+8
u+jZedLugOksh+AGh+Wt+6BuEj95/yT063E6DhzOxl78B40tGldot+xX/SO7VzAWVKsx26P164a1
8g3Ng4GCkUso6POrb2505kyjvrbBCYUi18U39k26iXce5d0D9wsPyVaDJit+tfoLPgeQd+GKeKnp
ObwxD94Cj26ru+AIvtQZQHz4gMyab3GhTfncPXueH94ANYNPWzyXj94bL+Iz3HGBnyTDtpfV1oEL
K1SqBvdG3B/JKtwfCPXLYy0x864Ow1W0ADBx/6MSpYkSlXzsUo1ytR4RbvLAXQhFKAm6lhNZibou
yrkQ2epKHw1EGqIUJV8PohA8Ap5AwWpPKbLAQxRCXwqQIRrVuNa61jlosOmKIT62yveBYo62DFjR
h0096PGeZO6QwCI+I2jLYBlgzqXlXlXDO52a/K7JQm6AxYRbF1tV7MNVnS/nWilewBwrxfltIqr6
Up1PAYh0ZjmbdipGLKHltwVGv8AXq8fAzBL3JXQbVCyYW7djUTyWSw0itBAiFelKmI36vjGpDSJZ
6280YVSYhBkhijRiM+b0UyOBKF/QUCcABRCmhTSoiILhohzAVZqd54rkePk6qWrREVATFZtUCuCj
C6p4Ny3lLWg3BtxauaNGu0eWmzFw8pqwryPXKN+mATlOn85Y6YTIqHNEe0TO9lj+EPOYZBTLkq6s
8cq6rpxDrIIgYqzrYx4gRkxoa9/IiTQm6MJ6cH2sUmB3NkQDAqfA1tqLXKmuJldqEBO5KCeqSFUY
Ru7AZB1UTipFqfWLI8QOgoeuz4etrMtearX6QoYMLXWmAgS1R7hWrVQHQcwkKuXzX3MkG5BCJR6T
kz8W5Xpys1SpaKPkxfxdA1O3stuvVG2/1Mld01tlAEhBP+Df5FyhlUetQxDlNWg/K97XRJGSGBa1
uak1Y9ol5XKbB0TpEnup92hQapOqeCW6OBMhOJe51PWOSxGlfrJM96VqF9omqKky5nXvDEfN6O/w
FGoAZlHILei0bmqq6tRI7VdHd/vDZUk+4ZEo68eglle/PSi3uyzL2WHaeIVTIfqj5mox4OsNReQO
mQ39JByq9MbkvHxYTgp6lTeZmFwXr8/WLUy/esh2crXr45e9GH3TLARF/3Njeywe3N7poFaSNTKo
sbYeZtU6x54Q/+rtnFJlQFOPcY2Pl3J6UKJtU3DxbdDAv5eZ1exKzzxcn5NzoVAMuYtIvZEbGHbd
qiSasQM5qXWFL41ITow81aD7ciW5EdVrENiabCOK1Sc0PAvmRbGr66OXZbmB3FTuFMs9p2E5e93f
ZU354HXz6zaX3f+5+mSFxbZphqc/NpF/cHSaBogINe3rbq7r/fnKflv+21d2/dO1lWY7HfT1ZRO5
y99e/W/v7jIrtwyun/Fvf+kyK1e4vEFMf8EaICRuU/H9yVfybz8T+ZedVqi65Nq//eXr+/zjzcgV
/8sruP6J5fvSmS+06d5bcSaRKXzXAL4/HvtjUa73x2P0AKhr/bEbTTatrqvLues6chflJexMAPz/
2OV1u+smf/4Zuckfu72s4xjLY0e/bSsFhrBUGbIAI5S7uk0uCXS9ON/KZztxXr8uOrLDyfj8j6g6
V3ZR5fOXWbl+Sa1JJ1Bl93e7kGvIyXU3l78iPu3Lq/m3211fyX/ejVzvuorc3/WxSXTB/ld79N/R
Hum6a//HDOvbr8/mo03/NcT6stE/9Efw5AzNNE1LBLer5FGzv3/qj0S+NTYl20BG5HBJCOrtn/oj
A5GRoaNZMjzbBCD1W4i1+j/RG2m6wx/8l9Bq17TQLpmG5+AfsXhp/wqYy3BgqHMQDadiMLsJ1SMG
hLM80gLRVpdz18n//LFQJLF4Mr3jP+8GSiQ2tBCOn+lrRp5s5d+6jAtyy8GkKjM4sTlXOVyl7CEQ
LrBM+MEcjGE1BrEUIchzNL6WbqkfioVbpEG4yVxsZeRBHBhjqlUiHGcF1jOIWdjQkkoYYj56kps3
wLohFoCIs4GqqRFeRGNYdqNXPQcuqbTC49ZgduswvXWY33LhgrOEH64RzjjISPNNgFkuwzRHr/OQ
CRedJ/x0nXDWVTgddKPB6RQopOuVBJQ1AXd+c6hiFXx1MOiNwqlnCs9eTzG9mmlFQWtR1ynGvlw4
/HLh9QNBs5ox/3HRi+eOogJ/Z9UberoF+F6sieyj9oN3MBUuwkD4CVXhLOxi7ppt0gLNGWhdorWW
T7dHuBET4UvsquJVT8J9a1v0b5Xh12hGWMnG4imFsIBPCX9jIJyO1Aoj4XyshAWSL2rj0PcV3shS
uCQn4ZfkjhaDnaXAnRmLW0K6PSoU06YQPsti/hkI3+UgHJim8GIumDKRZb16Ye6tS2C+m6F5LrBv
guVT1yZ61vMcU6Eay+y+ibgZ6bvtItyfDTbQATvoYpcW3aJq1zr5w1K574NwjqI445IqrKmB9TSe
CETAYYrVdMJy6mI9NYQH1fCMH0Ncz5tR+FMB33+Hh5363DYl68x+xdoDGEu4Wk0Vf2svnK4Rltek
5/7VwS9RaLdBo56gUiNzNrnRTiuPxDzKkgiHAbKTCup9DDa+xKKKdHisYJ2qLvA19Uc5DPSOrQ/F
idptpuYUOWwciU1an9yBLhYaZerjKcUwAOp8e2V1V+We7cO3UvhJR/WGu6E7NPf2TW6hLTdonYA9
wngzQioc3XIT2uUrmfMYwbke3vbDMAJZAqSXG5u2zjdmXSdrfbEep1mjIhyV5HFEJh0QPAfG1NxU
NYw128EmNvdlCHMkqBEOqslG1aPbPFwgqWfKHkJlv+al0oKrnc+syT+juvfBHZIRbDqPSZd9qaqI
WrNwb0Dptq0ZWZ/5UUBdX3E5Y1FCFnh564BX6GcyTMHG6B7MwaArAZ2auzf3QaO9pYfZ9zSixqhR
ksuG92iqmz1UGPAEXfEBHZFyEvwzxTBe3CoQQSR8V4peU0jojor3OWnVkxhfV2iLPb40GqJDcfbq
cdp3PZalQEcjM5rqrgAffeyC+Jed5o8Mj5vFC5NdyV3RJibPQrHhNY2RXq7Gjdkbz3pRPTdpEdDG
smj0cz91mTiUiXPzLc7nHryyfp809kPaKR4A3KiG70RtVutd9cbWsaGhr3TSYTfiVoaoqB4XOF14
Q01uwTgmnGRK/aag+1T058RIn7ucbESOLlNZtgwAhqU9KjTgDNQPOTjRY63AqovfrAWp9NJRq09q
IApzmx0zEuSpqIYgbbeWMQJ5Ssb5lAgxPyPKEg7m2cin2ymG+qvr9b6vzXXYTfd1FgLmD1tn7+QA
4Zz0ZVaqahU6leEDOzuHjvuJunw8NdZ+clPgo0HrII93H0ti57dhRpFyrJ2N1S/xyjLuwIlQuRvo
14WpS9XOgr9iLvBFQN4Xd0FtwSb1K7XGHq0n76ZHBnEFlTsEPga4gtCYbrbWkUk4fO7iRoN+SSHz
q8qtPU7fEYmqU2x00/xeBdO67c/goiCYGz5S88qv5iAjqt26NyF7a+SkxHA/1/rYU6xLrfzWaOJH
ze7XNYnna7dv4JAuymdvuhBWKk1f6yaaIgxU0AiGHu2TS30/8INBCW+ycmlWnch6d8yJoIHZpqtP
bCCyNtxI6lZfos43etNYzyAwxaE1LT1EcsueN2nyU8/JErTMm2bRaXrZBdbTUvmqx+EbAxKPUnzy
eu1URuXPqhzvOBmcGnEfi4oVJY2ZPXgqJKewPHlc4vrN+CvWud0v8uYrwulJrWPkVNn9moMZAEAa
PSddW+0HZD+lFi5bQsp/EQc0wVV0/c51zFNsVeSmapvUwYUIQ5AyObJqxraMHInA/bV0OZDwyELd
AsO87YZ9kkNhUrDqap7Fp5tZd6qj2LcGF/YowqLyHJna5zjpj808n0jb6Q/RMBenIdhivyH6SM9e
tc4En5Eaw64rgLAk8XwP6PmlVguyExOPY4d4C2shSX4OuBm26bULxmlXC5hRxYFMAG5q4YvuJgdA
wJcXFy12VTQKoHaFqunoUafZFO5EkRU+fdAYH0EdoL1j36HT/yJKns62GZ9KyI/km8cPc/7q6iFo
kuzeMZd67agZPbXZ/mVlIPJcAzjFoA9+EFHp7CznkV3uaopF62hUk/tYcHA1PTylY62chj46qpVH
lx3n9N7ENwDIacfKUMXrej663eNYCUs93dihInwuzzykMBxPq7rHXRiXA3lUXutXmvZVDx5wGrJC
Rrv6ltdWvIZm98sbtDUBqPWu45JuvQDqor0S7kFUziAKhvFIJs9abRy6I83QcHXRuMQhkGLSkmPj
1uC4bQY2UsuPcYgzO04bSl2opgRFwUiHe64jIfVNUQxPJ8K4IoqI6K73nTt9YBGdUGu1zhZQ0Fco
BNzOvi1Szy8X5V1PEqptrdMfuVagdJGZFSd7yq2VJlhok1mus7T+1CByHxoXSQpw2pOi5seyde/m
Th/XCx5Ovw8RbduK5ve56fmmt+xmYAt7Y8Ls26nduuXLAmdLQ8U1K1+dKSVnBnZgPr8EE1j91fcM
GIZRgpmPUecwls0r4qei21oAe4eaTjmp63SCnbw8dxGmEK1wICWo/IAwquKSyb+c2UhJ0qHr2O3V
Mf5Z8E3Wiz5zfZWPB4fyHlFBtLXcKZjJnyAYx7VC8kMUncNI0QkYmq3duHBmrUJnkySpjjiA6xSM
Z2vogfUWIJqON7FAQmLmq9Ka1AelNSryZ6Nu24Cn2g1J9FhUTXqylErfljA9Vqbdn/kNcA2SHepF
pQlMEsyqKoafTpv+XBL1E9PeUxCRslSZk3CD9d/raHE3c+9aN01SdDgKdYST1vxCQlayt4scmFhg
PHsLLLaSYLN1pUGhH36aCK6ULgLY1i/oHDImzRztOIfBfYrLY2H0P/QutO48zI85tiuRzvac5271
gMogDqyDW9Onx4BXbEPPPWN9KP1E40S+hNXgGy44/sUI+1PrTFs7UWsS1J3Gx0OnHLMZHxpZGXdW
oY6gpMATzWMEoQwME6HZyvCMzf6ubJrbFHjyXjNMitmZSfwc5zU1AFAS0TcCiBTfJiVuxwWPE/EE
cH5sJUeuUaEYisoadWHElY1hw1xLyHhkUI6rk5qEAx68+kv10vrYJkZ9lHO9Pt4ZlqoddIWKQ+lA
Y5mckWDByDKITBrflDmHkpvOJ9PqrdvI4cCGkLafk7k/jJw2abhlxS5RB4Us9eR2ylMDT7K4bHc8
BV0Pl3J6KfR6YXAGuTT5yVBZ29GiU2fOwZ4Txalpne6Y4Y/bt8HyMCcDHac0cFaj6lC069DCYcMl
ltp5zIaK3m9spocgqdXX3DXuE80EJgfJK9XDaKMnDtBuWnOzahz7akrOdQCLmYGk18pTWy7q/UTW
iaHN0Qlqx3uHz3Klmug90ql8rtvFPeZV/WTRlFjUwoHV+9iq7nK/qEu8qZe83pKMEWw8ryx2MfYb
oDaBsx3dBX2NrTyp+UjgL3cWW3oWwk6pvXX6ZuDKbdUM+Xg76phEivEUBhiYF5eLUwkkyv+iEkle
0R+PuWn2g9IvLXPBJ6rcgdNi2FOYX10JRZA2fJKdxr3IN7uRmCIQkmku884uy0OOmdLWxf2DDiZn
yGcoxkX464LlkUQeOSnzcMYkjVc0rI2PuDOQQBdmj3ezxsPtebmYxX9/c1nu6o+wMpYN0dT1jZYq
wi3OuXZP4pPfRA6SWvGEnMRG7SsDCU69OUXDkYHc2lv0qJ0pByQke0q5NJPIWRxv7qbX2re/ayeN
Qh4tG0uzApLLtBqqZRj9+7AI1zKN99qnUhnYuQFxdteHLn+gQZ+oDRGJQH/1r4C6Y/qRO74+6Jmo
LXV8/bJ1pYqCH9dapEfL2cYLl0OonX6LqwbEwoEhe2kyvrQWSTAzHgMZZcyNB1EeVPhsuqvKNhWk
I68Pcj4uBX2cMWgEVQqyEWgi7jck2oiITZSCwgsaEQd3IyeK6M7Zp7S2Ih1OE1eMASk62Gz5lsRX
Jeem3EB/JiR6nLUvZCpDNIMko6pSLQLLzMn51jOCA8ileyG7QGVFlsR+dpEFCZyWbPtEoguUFgIH
cG0DcX1CnpeCFDAs/9H2kXNmk/Z7y+lJ8qQd1IqJnMvgPW86fXqXzaFA9UG6ozv+iwkl52JX2PQH
4mnWGsn1dGR4yyHXOtpGvnG+JPFDrAhqcww6qOIdY3CuIU9bU7Uf8bdGiWbvwhRPuZxYwl5bmXRY
Rnoa4D6LnXxoWdBceNyGrtLixZK2p4sOX/Q8ZbtTLhZm1Wwmowfnq3Zbb+4e/kvMrwzzlZM5SmI/
9XLtkvLuyRKsTGmXTU85kYuLEtCmawqPkNWc23BS28l0X/oTN3HBVv5wFG4ZwBDmhFzaOC8a8Q7k
G5LvZXrsSy0lvSqhWzlLZ70uzMQMExU2hqLY2ZiWZaPNEYaDJvayhiC/hKFEf7TMUaNdJ4gUiQBU
SBpFyoHiA7gDti+L62LCMU2ZXczN0l9zXZYPqvJB0pTGjTdzj/zXdhBkVRI2xXLX63nzTc5et15a
Iz+06tdUCUu37J9dZs0aJDLnCq5NRFMtGTD65k3MOH9dcxBNNtlpk3NyxWHiPEz1ZiYAj5+EnvSb
CoDnXi6ponUn5zyjQZ3aOQAiWauBtIgCNES9Py6V5VdKEftJSaKU8RezQtIr/li0NURS8P13o8tN
KkCSf+7eMFoFJxDuBfnZyo/1Cv+Qj43iQ5dzf7cKibXWfigY0YnY+Ic/H0BxoG6UsLH3DgVPbrPN
/K4E98q5D+KoCuudHp/w4Dsy5V3O1rOOQjkhS4Du40yQmSs6pIEcnDzhviFzVLiOOLD9peac0JUP
ivw2ZUH+t1nZp4B3tnfiaNh5cpDkFM5QWXqFuU9B40lLvmEP7gYqOUgqhpLry5eL0sso5+QkqmrC
5nrCgcV4JMEAF0bAdTkYgdK4PbJe8c4kVUDOFYyfk1AAUCZufN0CLCkflxOrxZaBvx2pbThzhzdT
+xPjCwdQ1OzlLAEaJSJLJNOZxMwJZl0i5uTiFDbcgeYCddFlH7T+h8Mg8HdyAmTDZmwSy6OmAB6H
fMEv8bcfoViUEBX5m7Sov2210bz/7fctZzEW27hLEfrJxcqI0l2macff1pM7VTvtVrMUY/vbj1+u
c/0btVap4CYrMtwEvCWG28Md9CTwHaR/Xl6g3KS1hf10EvHRrjoufiJ7SxLJE4uDPBLnwT8W5RPQ
QJz1/3Zk/lsdGZzS5PL8ezf47dfw8fNf+zGXTf7pB9douhiGTV6P6ZjYu3/zg+tk8fyzAYMBXHUh
A9G5cVVC9X4zgFs8Zdk8ClOKRp9m/48aMpawmf9LQ8bWHMexdR0buId+yMLtXv34eIyLsP1//0f7
v7ALp6FoKuMMXJkKWWNtuHXEIeCVsJOiPlsjzqF8nxNdFdG2AInepRFeQJEmu+jNS1BS8R4sco1B
GQMt15sNatVKaUoKPNA7ugb1XakTwq1o04cGlws0b7vpezxqo4mjSEWaM4Cey3qtQEXjvDR5MG+8
hCtCTyvug7a0dli9mjQE2yPwNCUMvqWp5nWxxAmJaAt+rwgNTdLBw5hqSoLms2uEGiURyJ5ao4Zr
dRy45dWHA045lfRSC4ZbP7WvqCGeSfB6bQDuvxnkDBnFdOu5QXvweiwpxjCiqacsfOOa9V3k6EAr
LKINrFD74RBStgnIAlrHSKCOgW7eZGqf3yuucDhGo+/pvXvs7Tqn5pk9KEj2uzRvQO2pb71oBGnL
0cO0UgZh9Q7zjLLNfF6qKPLHodaA8Iw3boS9NSYUbTOpy0M6vlvAllb8JFpuZ6jljYv26IUD4nKx
hR2iC6ajSJqJy2mQcwk+sYiEE6elkdRNdrZukmHgFufeWuJq15Vg28EQj/FOAx6L9MPkw65+9b1G
VptKaAzVOvIXi+1iFMHWM3/a3KCvW1ewyg37OKZecIvEFSXrMrfW3ah2+aZI78y660U43EShZPzl
tOP7ZOX1npjZTZjEBL0UwD36yfGpzXCbkSCwjIusPSwgdywS8lYWN+hg+XFRWPjOolGHEM0FJDau
zsHwSVJ3utE7d7gZekITY8I4VgYgeYQ6ZLENivDtjOnZmBvIio13trOZaHInNTZZCJhoGG6C+zBR
4nMGRtcXn025JAoCcb/KNAMqJkEBMC85Dty5h2xaUMJ19Cy7B0t8DMjePjlPrp6G+7At6Vf0v6xm
CM7AaD8Lbm53LRDKLSmn6PQIowXdp76FZksYD/k2fDzBcVG9EjAOnRkFT9AABOfWwKo55mFzNLjL
KpfReEsrdxuTTR83VnrkMgHCoGccE64W10VgLtiPinllxuGLZ48DUfEGP9tOrfwgVzmvTe0uaiGt
BNo0nBu+xRFQ1C6KQZcMSoqAlJTEvWpkMEjQFQdt497zqveuTU8iHDNrQ1o9oLq0eAMa1Z5cKCbr
1ng2sqh/r/viKQuLF5osg18OmbXHPtz6y3SchjE8NgQWH+ao4cYaZgo4sXEhpyTmYjlslA/FwCo4
tiPpll67qTTGEDcY9pqiHFLTUG8bEf4ZLApFzjh/00U1LNfh8FU0r8AwgW7MoBTeurl7ikw934vh
ivCZnMjkkCrMu5pp5051+6+6r8qTo5LPxXXTlgKyxYVEEB1blc9g1qPSV5WuPMeKq+6ioHzXrUoY
h+KJxhz4QaslpD1wKV8AxDL9RZmyu4D0qr3tEEQVV2Z2JhEd3GYxuLgviGGyOmXYWG1LCibkpU1t
R8iZmsLZKAP+A5X8hl0zeIGf5COZE0Hw2nVm8tyj+y5rBLJcEJnrNAf3WqpcMoXtcs/77GaDT0Kn
BxEPBEyXSX6KqN1fJlmSnAsrOLSOyeHGV67YGj6cseuAzExfXLpbT2kYm36eUKMnEvPYF5garA54
sWp/pwZp7ogoPzL2U/U24QAqGmFF0v8uJ4ZwwvdROyK5ErNyWc4VXCuiChL24MvzsxDYyWX5/HXx
sqZ80JEeYvnUb7PyqYl+xLadtHu5C7mKfPyPPfZcytwYqf7ifuhCGdYLZZgnpU+RUJpdZhUhbZLL
ck6uJCfXbVIpEZNPu1LgdH3qus31Mbm1fAKVKdopoaKapSBNPvj3r0CRr0uucPlzci+/zV42k3/l
Mmsg+uJw5wZYvJk/dy2X5T7+9r1edvHH+5TbTEKjNgm12nW/1/Va5G1QiomTvH6OcrPLG5QrXv/0
9TP5c3W54m/vTm7z2yu9/sXLlr/tXu6UXh+Cv+srrIQe0BLKwEaKBOX2cgL/CxGh3P9vL0I+dX2h
FWLESqgSGQLfQwud4vU5RagYU3KK6V6TzgP/eeGPBNY5KbGRlWFokjFKNZ38zIdcSCSdmYpCUmVk
GU6FMPTLR69Pddxz7OxAufnjcbloiY3lHq7PXvbSSkHnb3ukUYv3gNudqabOO6JcFze58eCiK5Wz
ihCgXpbnGK5nVMSu/9uDRZAOh7R8u6win5DbBdGsbSd1vAuQIDMOCM0q4odSE3BThn5Urhly11oo
YLkhRssq5hpxA28IfaxJcJKv59jtl9vYCybIiRzv8hCt5FBQ6be6UNxSqD0SmcjpSqhxuQYuDm6L
9bodvpz2i5GcLAAEvJmU8qJKKm4WMZmlIlhMbCEG/rvF63pyM74NqMEko0Et7AHIV8epRXFuVgU5
PNNnEXkNyk2hBPcWaummMb4Huf1U0i5C9kCjRkIhJB5C1vXkYj1BxLC7Yj+PO4NLnBtXgONIcLMh
qyftmvjhniol2D45acXchcaew4bcmyWG8r8w7KqYk4tVB/kHmuxBmezoKCcjOZLAPDmbl4OGsYAz
cHFsMxvHmfhKZQ1TTohHRHkfOPtB3N7Jsqac9AAYKw1maFVWJWTxwIh39mTfNyNoydlY9PWsEB02
Va5vZ4GyzxCnK9ZSHEwJJiwUy1j1dpkSWs+lY2ckDV5wDVSe02L+CZUGpU+iEsYp1OONDvtgJJ7E
Hup3rbLPDVcknM74qpLpMdeA1kdVlOkbIyV0z667gBaEHRxUY2OJbAIZroBMwDFRijhINpGhMJIn
ogYq50abnjftsb0sFwPjxEihqfRMuW+5pBXUImRB5hZ4Njfb3BMQfm4MwOv5Dvhl192e22f6lhmN
FE/wMh0xGTtXO9TZo/RBqKK0RiQ0evwgM/ZkF4xkYPIaJK8jlRw+WZu+8DuWgksDLvNk0U8XvB2L
fkS+p4a7kE5mkJEmymMSjnKdhHPkktMDtmNUCm3roMzjkxc/bWumNApDYqZrTWPTFATC6w9Qzv3x
2NyBr44mLIuuGA09p8SDFG5brgJFkV9QB8Vb+m3ZdqJ4w/0ZzAgokOBeRC30iiORpXP5lr1qTASH
lpAu8cOSb0/+4HIJ2rx8D+IZNziYETg5WS6Xb1jOXSfysS6lwUjQ1TdZ+ZTFc+4fyfWSRaorLQZU
KjKdrq0xt/LrkT8hOXedyM9ALnI2+f/sndeSrMqWZX+lf4BjOOCI19A6Um/xguVWaI2jvr4H5K2b
5x7rMqt67xeMyIwkQwDuvtacYzJdjS1yoBjsl8r3YqlYNp8PCQ74RuodoR2j/tAuVK/FCPGxa9I1
XHWutNafhe9P/8M/7BB0NHeZGYDc/E/7w1L+HrWQ6c5cDQ8MAuA5LU5ubw7Atnrjd6uP9XYxkCyb
MGyIvfP5vpqq8g+WlePXpdMPkX+71I+Xz++zJbH87PNhm+bwbmsxizPsvSLYsktyTqMJuuJIa/dM
bdhA7oVRLe4NivqBhG02MuYtb8jikpYFVpVe7xqKwSwCMT4b6cYgUJMrC9yxocE7t+j468bd9WEg
GZ1jQ3MisQPMOZHWoQ4j2IwvQRS/9H0bbYOmTFEQEgnyUQ9PXIi7/nxDn91Gy/v5uAo0fdPlHR1w
UuM2fRUEZ+XgMQ+I4VjODuQqyW4I05dFt/TxTc/V88+TwaEqfrKe84G0gtpHrjjMayMrfR8EmCNv
Zr0680ZjMahVbbJearwLqzjw+uiUkgAceB5Vw8o9RHoI9li9qdLTcNinwaZKTX9VdWENElPIC6XN
YY9LKD63Vq72TlM+VomGSXAi1Qn1O3ZGaRUbWKEK0AsB5MCtqCI6Rb4lTTE5hCSVibI5mrFBkGeO
ZAsJGWXzmcBl+XNLanks/AL0PYqyjUf/ae4PYW8VeJY9l2m0Pk+wF5uKgzFoS97nm0krAi7/Lc2s
bus0HgzLGm1pXb/09t5k2bv+OLpV8OM08d3N8n/o8JvrSr9kOdlFc2Zghg1QtABBbLvYZA2BNPU8
upM2AyBVzHqLVlxKoeN0W362/HaKoQnUTfsSKu410xS8+n7qg8gPAH1aPyZLG09GE4gzeBMn4nBD
TupKVHV0YhqDOKLcR43TYpVPJvLK5w+E7kSD7sS4FF5xr6kLbPUJlZL2J2w4aFh1X0UTYMHu2y1M
KAPBJtCJwYP7M98pl02uaQGlcv231XAtunW3nhr9mVYsJqa/NUKWlshSnfc9AbPbUvbR6e6OO8Tb
OCSgJOeGQto60b8fT+DqPSb2uwOIfNfGqNQ60KFdG7mzrIzxZX5vYUmyjz7ghIPbx8c3b7oMU11H
kWWTKm4z4/SlGOu3QGsnFtsTETeO4OOxk7c2tOmKJFiBTScaiZ3L3Y1ZOmuXLIeP0yNb8HBWhPlx
0gqP1D58cSw2s9Oy5y6K5s8fkodMvF8znjNND0GQ82Rj7gose5+b5Wn2598uj5ejJlEe7pH0nJcn
/+15y65u2MlW2vafj79dfpbF/THKyafO5c9Ez9S2SIkJ6Is22BAipW0aGT9DWJuu3iSSJ/IfIQ70
T3HtIQ40gGSg/6GEpo07ErTgM+gD0FvvR9Bnb1M5Gtsp7d2NGsgMKKcOF/9U2VS7yy+ByveZK7aU
LKBzhFi36zwwVgCO/U1QD2c6hvVPf0B02Jfe9yID1FqM1JT8rnKwFpGJQSG13mp6Mpz6btKe0Lr9
FPF+cE3re2O6+KqD3r87YVBffQGHKk+i8d2po8s0FParQe3rQIlJ7UQnu++Jdl5+35spohPRpycE
Av5zJdSrPUzDuxU2JDRkvnOj9Ys3uyGvcC65vCPgfMoNX78EaQFnBR3qsZ16xKjzLxudQCyVvDdE
u+zUBKMpDpz8tQ6n23JUPjVO9Uha15nBd5fUhcFg8u9aV/sWxlb23Jc1QZKWn2yzsYQPgSED0xqG
xMGbvlUC1VieS4W71ZveeqhEy5sY215bg9QzL2VTiQdWP7N+e77T2DW3+RFDMTB+/9GZInFWkHap
rvFqJ2oKk2cnXzOtnvbO0Iq9SBVma5+C4/yq1AhaKIxt49w7qGklKUsfL9cKEEVFbWQ+dMEoLrk5
gs2ZDzk61qEbpPE25qibirGgF960/bcMKdRyyLBwY9ruJnQe6STPCKy/Lz/X0wgBYOAPd2PMzCsQ
wZ6eOK9BhMXNTfXqlcpgcWyGOtsJzQ7eJWly8xdsVZxOxCzYx67X1UuUTE/LAfsS5WAn3fYWYuK8
FQWMheUlSpe8Mx3pdIVEeNsolZwESPePL1Bvzl5o9N8nG3dwYpBtZuiOfMUCCXqFVzNBOl0vp5jy
bf++nHbLUa1K/0k12niy8AWfQxfd2vLyc8H00iBZMsI7LjIdCUIFlQYtuPcYBxRYvdHMf+bKOllx
aHwZ3KnasVAOTkFcD4/BMPOB5megqTiSZRt/1SIr3lljjbuRG9Jjo0nBNZgVP6PB2vsyGr+qKPe2
oYlah1g5ynSFTWQ3J9pyHFTFu8FKw2/MtkCOBaZ7Ep7fPIytS2lzPo6Mim3ca923lF78VnNkxvwh
Dx9qQkvo6fKMICs2gd753xrPIQe6zPozAihxp0ycrZf/Ug8NEOSx/R6MOM4J32Cgd7PqrqN0/DiG
DYUoa6X7faocD8qKiC95QR06Dafu4xnkm4D1nJp3tyExOk6t9pIh579J8pw//svAPcCL3fe0cEF3
0E+8NHZY3pymlh+H8LqD3ZjpZXmCXipgZ20dXdvW8UgmUsQwzG/HAbsWj86PTtkZY7rTXBO3nTgF
RUwJv0l/pv96QYUgTsfqzSuhunBC+F+bpO7FD+qay7seKt1dK00Lb6SL+pcoatWmMq30R6adl/8k
ptIkEKtob2WH+F/5hKb6RE+8d9aX5QnNOIzrWq+sWyvG8mI1RPK1QQshQPH1dB1laq2sfzElpxTZ
t/qTE4QlY9vUAEnJu6fJBRXSCbv6RZDqKrWV9U7cirZOyaAG/i3R1vEat10caW9aGzx9HM0Ln0u3
kG++lmpbulnJ2RGadeNkQkIeuv67y5e1PDUxCV0FZF49ycLqDkXi464nxPqJ6DRc7fNrIyKQmEej
frecPt6USVXfUJb350Q2dJm7kryUtHpYnsrV86KwR7xRWsGowCVxqiY3vPc4UJn55M0PE2SRNR/V
ZFG7sltbexTjaACzq7X9ZJvxM1GMeO2Z5f/KOCt1r9O+xxrhk8Em1ZoAqdxgnVsCt7ZRxuVlTVAY
54/HNty3Tq8jCGwtcaPBIE5GlNf3odF0dNrlPDP6sjxzIoVkpTohHgcfy14/kiXddvV5UJV67h3E
w8vTxiDdFpY3ftfisoFG2sorCpfwMihip5XvhF8nlVyX9+KV3le9U+arE2oY6XPAbQSW6HfhaD3U
c0440V2XD6hiJbcKpql+7Jo+OdL2H/dtEsjnqEObszzFt4OdS7vqu4/vaA7r6K+OoRUX34JBKKOm
/SoycV6eSqXuPQpzxskM/5Pjp9leoDc82rnnPtpTNq7C0rR+qqxGDVBr3xJyIDd9WzQXpNzhDZFY
hG42bX9k7uOoMvlz0Mgh7TwHbGumE7NYWeEOprn6UvfjdTlW2Op/tDiIX+gvOIjr1UDQD0O3Eygg
DPMxusg7DKMvvnpy6raTHQ7neMqDe9YUJMbMr2fZLA9V4Gk3ANz9mV58t13+bP775RlmcPr/vfH/
UW/ckjZt6v++N36vf9Ms+zsr3fj4k3/3xu2/LNv28AW6tvxPVrph/SVtKW1HFzai57lJ/V+tcvsv
w+Z3tK8Nutem99kqt8RfnudhqjNd+6Pb/r9qlWN9/EerXFomL0GiSTFM+vJzw/7vrfKkIW2qV16E
/eK7S/nolM9JmHY64fnox8MIntMvFDTNyj9NHgoVlHSv7hCRpQNFxY0IrlqkO5+bD1FPbF4GW4pN
OpgP0VwZWza1mZwxGaT/lRAxl3KGtnR2YtCuSyrFsikcFa+mLDY2bVFvvY7sMFuIYtuG2PbilCBx
ZiDAuoLQ2TVJR8WwyZKDMruzz1USp5r/ULFS27Wm98YSjcWeXFe27zzY3qYO+vGBiMroMXGzo99a
NzG47sVosqtUSX3MO/NHZMOYpGV3Dqye5HXEAruKEl/CcdBaLj7kZW+RJdnG8Fb2BHxWhX030Unt
ZSpvSUcqEWRo7gpN8ws74k+ysezTkKKbpbzJLHYOx7TcQdDpjuDN+GqXi16eaSDKs9eRzWOm70sD
tZrLBRQp8nXAu9Hik5wXj+a8+RAY/XsPheDLkLTJfOthcRqAqGipU3RzwYI1K7nqaizBl4jN4gZd
3gOx7PZhnCw6+XP1Y3lz+lwS0UA/bLulTFKkLz11k3guoDDmqM1YQFU16sQ5kUomN4qKC2noG4bK
XTKXYnDtGAA8Kc9kS6WG1EnaeJ1N+UZDhzhrM5EbHQNm5vuc3jjduJYQIbmUgOZikD+XhZykwq4Z
uDsjC5w9pU5xND3K6/OXsHz0//gmPr+dYi5KabX6Y1Kl0jErzRVOxLUu7Lp6TmVdNsNg1VtG+9+6
w/JqpfrmFNhxvVdzpcyeL4Zl73MzzOUyIy38vTXKHT5UKNzzZnlD/3gYzWXmGgHAujaE9y/S/iJK
+4DuT4Px0KcJWhRhYM6iGjhRSTwte58PxfyzyYHJ7Gaz0J3vfMm5WfY+N8vJsDycxqHaCAkY9kNR
N58IzoL4DueC1PLD5ezoY/nVzCJsjHPFd/noPjefPzPnQmkC4HwunP4ttsicyx+fyVLpXHZ15wLs
ksG0cPaXzZLDtMD4s6V6i2UK89pc0l3ScJDlUIsRc8n3b4/xatqIWq2m6aftAg4PoXpP2zp9D0ht
RnpfwBnTXABnSQsRkKy0k5w3y8NlA20C3GpQaqtMfosFJW7h78suTw5B2Zobd5g7DIbL3GGYxY/M
othF4ZHjXWzPde9/cYthq5BZY29R2sk1zRf0x9mu/yj/zrUKlMPU0k7/L7z5gp9eQNTLxmsKsfdq
fb80epZekOE35KwR280AgR8DAHYyF6LsDGQhesZgiyaQZcuc9KZrVKZwWYILtYavUVZ70IXC8GRN
r3yyiVgTvIMCxGTThZ46jVzwOz+UX8umRb3gIB2KSRpcPshq/rZDFl+kxRjZZpivpeUXXRRn1VdH
98hp7CsbkV8fv4xjO3FF65i/psfGQ/dT9NiNVNfcQMj8aGvNWpta36+IRo8CFtjzSIfp0f8VeSI9
TlUpdlXWbgy/fk5diopBot50CxQ2Zea1kXvvGR2fzdRnj4SNenV6ijL90hMtucsrnlHh7AimYtqo
PvZYvafX0nXyvTsM38he34gh+UYWnnc0hxieYuZiPi8JxzLmU2EY7iam0rVQ+jd/FP62EBm4QKVu
kVEEuyJ2wdrmykaHEDWUsqnKtUFJPWa0g7lIeU/C/JKWU8YtoiMYMYeYC8lQBtlVAe/UjXI6RxKx
fmJFR3xV8KKHZzecJWDSR4BLQMeqjxUmJcX4Jt2BmMf+vLCYWGLA+B9CVtjJ+DbUYY6XUas3QMB/
JaaF5cVVPzUd7ypmSWdrusx96QVO66p79F0NW4nXvUZTlexZrd212G2P8Ky6XTTk+JTSsWdtFN5N
MzbPTiMzKiMuwcHmKkixrudZZm+lT8NJkvIZG1ZLS684azUZpLPTYy2Hpto3KgGN3PjkwEfK2AT9
vQiAbUqUUGvTQuZbR/7aHZDOdTLKN8pULK1iV3APp1ZbW6a5M+mzrt0s+T2KCbanN76odLxjtO9f
UsukOmZqu7Ywne0A0XynQ0ccbdjunjDUwYj9cleVHJRFwEM7yXzFFz+cjTzRbiAW+OPgVzimNgUR
Ld1UfqnImQPeVrZEiTux2InC+l7EZbDrJ+2Um/RvQ7sNHsYUHlHr6ruJLDZNq7Ub2b06CiG3WUN7
okxKJOxzH9fNTlpqhCrAwg+k/tUlr3STUc5lFNGrH6ldAuATvK7IVOnOQNIFzNv8ApswVOfC08vV
lBvHIuw2uh79SpAdrvrMn7C+a1cF8VPgXVt3jOeHduAC6vLwG75CnHYgFzAtVuJIxh/GwNTbGomt
XXkxvxwcTavOEICnSVaypl8iNx+czH9EnH1NUj5TWy++t17zza2AGQ/etS+4TTlct4lRYdOIg1s/
6wqN1Dkg5RTrMOHqDMMQUKePSSwTFHgcX9uNhb8yZIDRPS9fkzEmf1k7KXqkO9vSFFIn0G8xIbp9
2BNcbIVvhe39TI2Y4UQPxMbVpXaDnYsWKN47o801KbDwYuVEaDgzfdWoHjwC3bcdkA9mBv3PILdo
O6V+fJiIsFq3hLCJLz3aJhTw1rfBJmLEwdltD69tlE6bQbP+JLUjH/P6BcfcpfQCcouDNjnWYOg2
zEshnCKTsq3YP1Bjo+wnk2xboqnUjOHBSLxnXuhDFAVq3Wh9hSecIuesz87s3/Fofp3KwADzqV9M
3Xe3lo7JMyAHIgqtmxLMLbvZuoSJXFvVma5dMwSgKzeNzrpZ/SkLZOx1R5emSEFgxkIDxW+GTGkJ
0q5r58cg/XuseSy39eoa+RNh2F1IbTgRl1YNN3NsorXKk0fDSZ5qHctJ07UvIG7NJrynREacQxs4
r4PHNpDFcMQ6TOC0aCZOFdJfa5f4X279AZXPiipzSVeoG5ov5N+pDbTdAletbWOoHa1RUBYi6ShR
AB2k+S7ld3OM/HPto4CV0AQ1nau+rSibZknygCrUw54GFF4w86Yq0Smqu86kvU95swtV/jUMImbi
kxVtEFTyLO9L6FIYUBE+l4kM0zLs8VuVpDEMCbpJOvdbHBi/8on0QD4IOlHxvQSP4aG2fZjQnaba
OkQkR40pwkhVMhxpkbPSEmyefTGMGxMF5KkbcLeZJUQ/RuwzAr0ttyd1YyzFGaoeSFpQa+FH4Beh
uCoEIph96f1nelRgIYhZ5ugd1Ohi58+Jj2FvgptbDDnL42VvsbksD/sGTMKoMSWbly+fbfjPhwyJ
oB+b/G2wSGWgoxJv2QAK6OMZVzHrBObN0pj/x8NCDfIYDKfcYL5nMppsqml8Ns2aWLkYJcgihnCU
427KClzl0oUvOyouGF4AS9oELIZW8Drk6atJluFO8xpSGRL65qjyMaWl4c9gdh98WpwWkx3xgsyA
XaZBB0KTNllF686xgPcaTUR+Qmjg/lryLueNkF2yj8Losvh/oOy9J4E20hHJjlHfkXgw24JqQYnU
MbpDBvnDLKoRE8I0nlhjjKdIl0A+zWw+vRDduK7xa6S1unUXX5+Yc5c6/aMvvTSnl83SvzaCzJmX
dddFW7BsFplLNsP8PNuTq89OemvJUd8ujz3cnLskc2YwYckscTYkLLuLxSyeo6+Wh2Im7fg7a57U
90kbUQCbd7l34RjVmRgi5UwHFENjg242ssSzNIs3H9XtgVEEv/SgA+fuqutkZdaLFYC8Nd0HLSs4
uQuh3WMn+qVCE0h5XzjnsVHFzi1x+vhtPNzceeOH7e8ptYlClM540vpsRtywPppC5SExRVmDtlP/
HuVMn4SND3Ms8bl2gBMxYWPr5xQhq7zaj31m30U3Hvyc+QKYyHdSyuSl6nwyS6PglpN6SLC3aawS
SlfM2/pm19TGOzItkiib4unC0FA+a/CvaYl8EW0cvNiu5qzaEo4sq3GNxIVcvna+TaijAazA6v6M
qY/VG04hKRol7v55vYibx9paEsS254j6HqqgvqONYf6pF2pfx/LMmedyX+WWaUfEHcENnmwETZIe
nBYOV8MbH4e0uSIgvPFFeAfIfPGDJX6bRNvcrOqIU9uEx1jaGzOP61XPEI+J3M5IwXEglHtjtarK
aLzHNMR3wvbXXSLUpgFu+ZgpEwj6UF07klKvkhNmJXutXZeVQfiHM2zpIGdnArDr41C7Gz+36ps3
Rs1NFcQ8lNQeV+EQxVeK7e5O7+vfcqRo4KG2IImgmtor7Z2Jop710ERucabBlq2Ix562WcNLl+ht
qJOKA8aEk838fk24/HTGSnpsOld/GZ2JoI3UMI520fyqjCndxQZEUa33d1oXWtuigh8wRh1XuRgf
es/56rjWQ6gGcRwnwNi9lI/xEIY7l34UvtDvWj6aD+1YdTcshOvcybWrJBZo7ynrV9RO6b6wwJeP
rLEeTWhB0SiHTcasZc/0gWpxnp5z2TGfc6lrt8V2dKAr9yYebQH3gDsb7AhliuoOZQRV8R1P0UWO
ilx7Qzvr8BkO1pD9bDGTbEeP5I/QjeOb4abBOkew8JhUQX4gBZNqSrZl1TxenME46cwotl0OUH6q
hTjW6dfRjVmeEAu8SuUQb0I1M6976ElhE8My5R2t6Ms7nFxltw9D2gVZxauJmMHn3Gb2zUSQhZ5Q
zB5rr8CoDW6SosNBVfGXwmYhOyXthZ6tlviPVqA/VVRpDhwWEhGCLEb5nDOzdvZ5kVRIw/qtSIbk
bkTNNox8YLr+YG7HzDo5onlMaK9f0Ez3l2WPJYpBEDwyNNuucxzApHXmTFNZ9wTrtB89egjTVQuD
dDOmT8SPk7vh6/G586gBaUWMjLsD7VGM3c4qIgDlMWAKAWBoN5so477b6hW8BMP2TlZW2c8QRMMn
EQyrL1Ui915b/EzpIO7hbgQbLYjvyrsPba+TJ9q9hoOvP+n5Nwr28UNRhLuqQ3nf2QWZHTkZL3n9
Q+gTykm7xrDg6U64NrLp2DfkfkBxYU6GgfPepEF2d8swuaXND+r+KSnhZn0MWyd4KSdgFinJK1XN
IdK4+NWLS4ooYh3kIZSOmniAOTTupltyH3cjmQV11Z5xg747+BguniIq1JvpZrGQfKsp6fHUOnD2
FtovVTrjTlkOgrncfkvqojtIK35WZMbeRCiLo7LEy3KjbabmKZDUNbRA9jcRZyzvx2Q/OD6u/rxe
60U2niw95URQIYRzV4C56YOrksYO12WGjJ0Wkqy/keBeowEZHh3XE9eo4AxsfQQzJYwRSWthO1pU
IWon0YjmGMqd43iv3GjSoxiNI0tg2qQ1YN3AIyDJBtBAxpmzP05eXm1jB5kj0fYnww3VLnUxPGQw
V/lmI7ywxdfEYrFbk5IRNYa4R4kn9nHSmRuqxvaqQJa7A/tBDy/E8lMadHOwNj7N1VQy41Xs/Gzt
nowGe8s11ZBij96qL6L5HC72Qf7D6nWdy6E7BAU4h0H8YIrRH5J8hAAhaU7HYX6kL4yYRwHZyBNU
mVo07POqOHip8ztm2v5qMbtXFavIUNPsq5CoTbDMjPn4DthYrn1SsxFfjgOCBlg3bWn4r2TZe/IY
R3Z6I35aPjK97mDCJWRu9QgwNX0A7m94f5oJMlhukyNSo2peO7Z0wBqhkvALJth4rl4qYizGadRQ
PZMaJQfD3bWZbW2HKKIdazCBpWVGYsE8Hah6uCJ9bdyWqRiGHPKWJFB7VWCmSl17E9YFgk9pvlbc
p61W5cQoKIdSQwAdWgXJhqHs0gVRcJH9cKYTTzGGyXqLTewofVqi9iSvkyFprPlYcaMp2wcq/TnU
o7fJxu7JaY231Dbas6kB1olVe0J4isgJDhKKz/LoytinO6gQIPTvVj+F557MTzIYBZSNJMru3VRu
RECgsEfnCr2by5wzrDe6ID7O8c65XtRX0dBpxTXZ23DspNuNz4Hp7JMm7g+UoqyV4TndtmhIewmj
NLylcvZ8WVOy81i+VuQd1yKEsV9mf2rYHfHK9fp3WZdPEU3vraySbhXZ/kJqeZnGxKSsqZEoQif/
6uHV2xJRSOzX5G9hGYXHiekPOjSPVavxzErqTzfpw8VpWpYZBarkojD+AC2gbGKY5B/lW33Uok2Q
ZBZjBhJvs6XQoQxpEjQTESOmSAmmKb8yBYoGBG3DnYbd3bbe2zhWXywVM7JN0Odbt/mJ0i0UK+6S
N8ArVKJyCai9QcKjW91jVevjWpNImeB4+HuZ1EQrlTXlz0Y85Qx0QZV5l6ALv4ypxxwRXBDJi2wc
v4BOrZM001mA+xhn9CuLI8bDIS22oRFiGFSpdgmkjiWRVL5DJqBjCNh9+XzCmrWxSSwQd3Y5XC2P
5KMkL7/qlVtfQJqHxJ7X4OPB5tGZNzYdZbNDOvnvWVASC8SFiDyem6z0hiet6vdTqQXPsZ8f+kZy
juX0P0QsWIA2brGX5M5FHg35PuutTcrSdpvpgVy3DDSY++uBloUVIAHtzEPv5d05rAF3MMxrG781
sXDP/6Whcgu5b2IgLZjMu+a4SrK4o7ouxYsZkSZlD02/dmnWsHyo1CmK6YyjxiD0Ei9C1xiHMGKG
mlRoWoLbkNbyXCe1v2qrND22SfooNOLfvJ4vwPFaiXmajKNOYQWk21YRXqSpI8qydYjTfBZvz+A3
7dBVRgMXKW93VoOdpwuHmFaQI46tXfw0JJMi0bnt3geWdrM9ShJpJYIDs6Kd2Qd8IpCqttHkUjqm
P3+Uhct6DQLOhhpkt3F6zdyEuZbvlw9ahAngFjHetMoHLOPrZ6dkHhydnY6RaMqjHdmQ7qG1s4sf
OfWj0I11TxT5AT0vpa7vmgUsK3eLF53g8YMMTA35ONKG0WivRdZ/gwYkuMsCjYNRTUUxUxO8Lsqo
l75JvlrVMO1lNpkXP8u8fTVmP9osIf5i9JyD1+mER1U5nRMzv0Q2kwuf8io6nDo+F+T24GjTKH3T
sTwmTqkfAZyevSK+MyYHZ7f106udWVtPS4obMKgd1JxoXw4RC0MZPPnUNq+5zifVf43yqL+4SYum
ySceyXKJCcHXxyKt0J5kHDvnZYOuMeZwdbzWTUgBsiwhbfY4xdxgDsvK3HqP5dS5GpGdX3nbLmaA
uxXb3ySWz6M/P2qd+NvA+XBmUd9RwOde0Jv2l8zR8lul9OKGBPqpDIaaeDniDkbWrFsnIRrdGHtk
amwG/Hlprp68jpVqPsT1vbLeSsdTZ0sWBFFgCrhoTkvSQoWuNUnjCoigiI+Fl/QE9okHI9SGZ32C
10XaK7E/ZDDuSbpGf8wXt0Yf7Rw1FbvrSLd2paRh2U11tI9c5q4e96415t34lGQT2gqu36IYflgd
Ok+DL/UGZXOtoeq5eoFySSYUBC7E6mc/SOsx5jT0GJKfO59AqFS/aUEhbqx5jxOSrAv5zyThkcVH
qKBVyObuCXiBdenoCKXVnQIhzpsgGqlvW0QPAUBEYQCbc/TUlSzESjMZDFiaksKQbPJE1scy4yac
pVp79QZWLFScHtyWk8js6oRp5kXVeXV1KB1Gsjc2aWm+9NI4l3Xl7tE4RMfA9REik4G2cSovuSdj
d5+coIPpEe+bxOtXlldExyzLqdN046q3ipmdkqwaMVoQaIGKjtw810NGi6c14mgrihzjhV103D88
ruvO/hPF9W89tqu9l7s/wtGhnNJlt6JNK8ruDehBv1JbWU+32izC9eSZPfxMtBYl/eH9OAzt3koZ
6mOWTbt+BjKqvCp3kVbu3coRm9AI1Fsm6wvOIkCnDv3maXTK/ZiJaKWnfXiWafuEL7NcdwV67WFg
ml666qX0PfdCAfclEIwlqY/IPYoI+rOVc3TIw2mq8miP0jyy5ubkUKzeRtjXmaS2K6aqZlxDptRW
7mM7UJ7qZQJzVdOsDYZkZj1ApCjlNL/NYJglTDM1RBaHiKhEU2eQaVTzJbeLb/pYtGt/7LG3M7Od
VcLL+1BuJffm5Hzpw5wTOArSQ4/OkzBTtQVeqtF2u0/+mz1Ywa7TqolbIPleoUfn1qHxdCpa66VM
zsLSh6/4/KNNX1vZTpPqtPT4lm7fP/p+nz8LfPUSVnm+o5pLsTeba0mARxXN3AJhEEWYIgQjBlBq
TfMp32ieSrkTzLqn2eAicj1bpzMl4+NxjMOYplUApdjTiULoKbLaeKFEHzJ9t6zhFLeAWyIr6sBL
BI+B8siZmmk4S/N4wX0zhyKmoybaVEVIE/SMeFIXWaCuHbz6HtdIFYIZcNRrs6A99ZwV1nbMX8hk
sUzk5JyaoOHiuO1PyyZM45vfttFeo1RzakZk7tbAyQ3qtTj7Sc1KWRqPXCz1qrOrNzkhCldWhCSU
tUxxjlM0kjT9M+RbLmUMW5TleeQKccJkPKagAChCT1hbZ8SQs2CHJkZeYyI4kTroq4jBIgcxcE/P
nN2sM3YJ/Aac1oRcpeWdLBuIKfUpnYt8nz/TTCPeJWPx+o8+tG8yS8K7vZGD36MR550ve8VM9vp8
uOw5IGRxPdFJYnnILLhGZL7suf/eWx6G8wdWGMbL1Fa3sMrMdVbiOuHGjqRchv6pnzdeTi53ampy
0/2bdyIZvY5Tjals9kJNLus9yG7slimdz2WzPJwMJqNxTOqklQ2Xzk3GcxNMOvMAPoz5tU1zTZN6
/izDIDUcO0nC3ZmqOk1juhVMeGOzZt1Hdm5T6l/FaGrQnqicajqbZKmXMgdpsNHJN+XF4a6ms3zK
ZnbLspfMe2Geyl3TxvflRzQSyZRx3tr57WBD/9eGPI+ZkJCaq27GiC1KmQDbdFYQ6pdpJbGadvUD
ww+ZgDZEi7QdjdPnpjOLizJmlGGYoBqRkN7spSJMc1BsPTNODlpnU0akkoky9sFyE7H7/wKx/5FA
zNQ94CP/vUDs9rv/Pwea2E0Y1b//Qyf28Zf/0ok5+l+UTF1hW7ptQGP5F8/eMf6CSQRRWRo2gBXh
/o1nDwVft6lyQAODhi/Nv2nEjL8odFNyME2HvrKhm/8bjZg0/1MhZrlUJajIudbMZ4Gfz2v4u0LM
0uwh+L+UnddyK1l2bX9Foffsm94opH5ICw+CBA34kkGeQ6b3Pr/+DrBbHV2lG5JuRAXq0MMk9t5r
rTnHbJC9bqyoC7JEB25MqHLiCc/NId8YusOptDF2oUw70h2u/Yf6K7r2L4TLlqW7WAGd95mkPeG1
J4k1DCTGfWXAGqq17KMbK3ULgUOHHT9nxNeV2zp8zAMSev3ygwoD3xB2kyJ042fpd7O3XGNrubAa
/+k1eajyBZHev5SASqqEPiEImLvK7W+f3v7+j3/V/vYYLUAimqYY/E/+42NsQ3mRZHpzG+w7L4Mk
PcbDCg1feUgnVKDoiNiAkUZnyU1LpMf//o+r1v0Z/PNfV3mlME6Khqgpf/rr+DvmBvn5ujGfrWkv
fleP7VmNHfG994tvWGN339G38aQ+VqGr7vFZZk+Cbx6tJ5PU1nPDAOAiUeAfmp38UZzWbXYhmLQ7
oQaeLhxPOi85LR/mvdtpa09GGnB0rTbzr+olPigPYlCbXxG+GE/AR5F9gU3TH9QbSq3KhudBD0I7
9j/Sh3toI6DT5+J5JIVd2RLuWRgeknVltaXaYZ4G1pfOQHcoDpMv/mbypaA/s02O1oaLZ8x026fm
JJEWvSdnd6e4xXv1LIl2/Cu98nD8+bX8XgOU7ImfHMONPjC1tsePyNxMh+EMM930069lU7iDu5IN
GgKKt7/lPZz6np09Fbb4wLrPFYQFA0K3+ISePauusG3fR9MtZK99vs8TaXXIHpys6HqXAD0T+Zun
l+VhpYV0jBDimdfqkn2BMeHkKxyrqxasj4R6kd07XcUJYIXL0xEdlrfyQ/dpLoXomb5TgMZHHeOF
tMsiImOJCN2Mpj9NPCEuUFvFoBcCeONtLLimqXByPIteKV5U0V8gKV7a92mvf1YP4bknR+uJToPJ
dsDBjqjRnrQ6ThSnYjedyJxbN9GDvh8rh4TZHIaJU3/ku8a0B2IbL5VLzrcX+bDJC4pB6vbPPvUy
CEWQUXWXvtsbye119ZBc+/ho7tWFstYpAYd6RN3u10D1Y0+lXqHnxgT4Jv0OjzVj9+P6hvSBXsIZ
VM57fJSPCh3kbVe7ApnyEroYG3EDw/4DisYyDYAwv1p0CDi2Vm7+1V5yJj4n5kTqWbzJo6c9Rluj
RQ1hc/KuKIwlx7qOPBM0jXpIOQeiBORN+jFsW6c4y48SiLDn6FM/Dd2+JxXzNXw2L3DQubQ5gPfu
oNmcqE/FeYKH5JExb1w6JIC5V2/Kz8kvayfdNJv8zXJZT9BJk9hwtB6sF3QhjKHIp5693il4d9j5
13hSeTb3cnpNK6c5Iwunq03EAjJtMGy2ke2mN3yRBgI1F+C5bDMyIFr6Q98w9W5s9lzqDa/Dh+Rb
F20XDXZ87GqHkb02bSUPZLr+C2LL/QHqfukZ2xE2FVmf0Oxxbx+Z2dUb1bBbpz2RTw7e+5ilgAdY
A5XeXURwP6BXaQS5I/ghbFa/8+fYw31wo/wnZ8leNkRZciwKIPPRTn3u3xd3s2ziZxXsLfpP0tPP
Ru9GpNVew4/uW0Do2NrycRy3yyu2Rw/Gr3UZQntmhhQsLfng9hzMEY1T2zwrw7N1GY/9Ld4RKG/c
iMp8Fd0CdrotPhJUOP0PizPb3x9XR5N0X9VkOihJbHN3nfQ/7z9yvprapMPR76LeLeFUy4Xxaiad
+98vw/9lEb7/Gc2SjR+xtqz/SQiNi2IZxFBqNpo0Xe9/wlrm7RLNX7SEoKMXPdjzhi3+H2eB/8e+
I9OR/K+PTpVFvNo05k3VEtnG//nRKVGj6vQlOnhBxetdeuFpc5luiN/Dy6ErwjvzDRt6uR/WLzQZ
yHUxPwgJKd1Q75wRLjx8iOVahRCHVlPmrQY+3x+QJeFIEw/ZMJ/nCOMvfcTOlxSA/4mYqJ55b4gz
Yav9da0mO2u6Uz+zZOQrMcCVytA2J1lzVZqDOi3YOlNjl+k+5UT3IteDRqIF2oNRBGCVlxVeSJOE
KOaEPlc5mQ3LRlZGezGr5x7k6lOkdfLRyst9wzzOLTKK4Pshe2v13YGMgQTwOBtZKNY3a6y2sK6Z
IBnMvzF6TU7DZNBvdYEU2QG1QwHSq9+JRSYFirhuyQVcfT2DTQ4BG1hQODAuaB1s0YkzTaSMSuX4
kJQ8BF72nuXAtEsLuxtEJ6BEBW3E2HqVa3qMED7oobfJ99D22UmeYLsllfiU6aF6TEYSXMtVH1mo
5BqKuEA+xbLRmvai50nmiEvhzwmDOCbiCnfS/JavkJlYU0uMKFxylF55X7kg1iBfCKsaqHS8KDJL
X5Cp7pVUNJgUG0fST0rXECc2PkM9L62yBLqgfk7WrILC8tR7AkQ4GPlmHGVSb3qt2zJ39eYpfVAq
4Zclc89Kbb1q8kfE/bUrs/jdVmq40Wqd/WyVzykTo1jADthXuubTbXsZEm31VHJPpnABUaFzSBg7
zmjtnWOn60/aGj2JdeukmXQSzXhDs+JBmn83s/ZIl1kJ1Gh5xdP6Qv32EZ8HMS68bu4e57ikAR1d
mSj9Ts25sVcu4FWlqaN1r/d/q4xNp4T40ERIfa1Q3GheUQ+KAg8xwznJllBaNHCY0+BCkl3QWINX
pCniQlRsca09JzKTUgGom2rxSpvyrkorgcJbFTYtg650hGmtkKdIds30UtbwPswJalCNoFyYvxYu
dVHIr3Mt/w6RWkxLCeWPNh327kDIhsUGXgmfc9AfgBkyTWJn6E90Du0lJMmXZydfjzjT3BqN4TA9
1QzUexDAYNTcGsaFCsa9FJHK8RMiiro5/7IwUxjqgKyHdjYYLSTHTm82G/VBR7ZRMNEcDeJ2qsbB
K+aaxeBoZAFPMyEg7XZoEwzU0Lyld424WQNBUMbBq9S+0vhjnZ/WUXOVeXw2u+lgKfHWNERfhW13
Z84x8Ka1xj45J/q+MFp9r0AECpKiOC+xRuB6FBqyh8GBTaMd6CgLgzkQTHJacRtWy7TV+nsDutZG
dymlZivr5UJMxbDpGKKD48foSyuqfRQqlA8gYyJEsWlLxD3DQ7Bf0q5m5bNrxexcc5SjzQKwThoY
OmUYIxwQ4Z4piQmMHBK+O6AoPzf6IlPlJi1nNtnq46DpzYewB48D6KVjPAPwRl2U2ptinBZ4EbOd
oX+k2T0e6OdTiflajtjHq6TI9z+f0WIr+9u/RvkX74h0j64UZD2NOqdoaNVErQKAqM9ZPmckQ7t4
kL+aSBZ8WR4T7yGhZWqL5/WRwQbHRY4A9cZ0u2N1uYdhB3jpOTKGN/l53ci3tPY6tz3mx/kofeS0
Nvdd5uA/sR5WMPSdk92WJ977DYnwzvzdBpJHZERxAAR3s6sL8fLiDcOreo4/uoPqz8cBqN2p+iz2
HNnJkCaH9I3XSH8z991TvEEOrzIsZJ0/06M0iBvSnEJyi/uk3CEGhkFP2znGSXzAnC9xPCUMBwwQ
ulOi7tFCGVvpAnbpzp6325vUwQI7kCvAjxkcEB2iAbRP88H8zej+KxlvTMWz1FXpxA384Pjd0Jx9
mQ4yGILFFizsyJx6nKx385MVGC/VlYN89ICI+cUIcHKck8BoHYNNrOSgoXzn72salI75ub6nZKQT
LOhVMidt8gg4NrsSzs99v5EaShV/3MvzjpzdfGQBtRwzPYHMbrVAl6A3ehETkmkzm77C6WrylI5W
5ZakhIV3W7+3Qkc8tlgjUDWLNpyPrrFrMqDg85r387ngTfqDJjkzD+/SsDbtC2/yEtOPBURRLAjs
Jw4+HCwWaACj2ote8z7At8Lh9MQ83lA4hCKqbt/kOlAkv0QcuzgIm5h3C0gCiMM2ky03hMnTCLbp
yWmmzzhOd6c3nuOM9xe2Rmatykbm+dDxTPoEdpCWUYzeIthMpZm6XOiil5wuv2C2Ke2+/SRjnZen
IfHdwx8/s4yfLbKcwUxEZE88TuN2tm7CiSXMOmnaTr8JRIZsuCwKAbG/bZCyFD0ZJ/U3Ki3iLijJ
elBZEIt6eA+cGc2rcUKY1aUnM9nrvzVPuKwv4Zn6qbuhLW3Kx/46M28mF/Kdo+9beai3429qshK1
yJfiJyf9WCBAY/hj96/Tc4K0SHesE28bHKTVxkSwXjrVc+23TzGlFmPkG+8A5ZMZj5y6RLGgFUDW
UnCBPzeRp7oYrJ41jqqrK2PpZLRUe6Hbvo4IYpmqcv933F9xOAIb5T3JEUrw5t5mIELOlNM0ttEE
zTMDUQS/PEx+9Tg+VNJbVTGQQwbJmNZNMg+cNU+iQSF5ylpHO0iNZ+zDnUkFalLX8Er5/I6GPN3Y
Ll0xfBmyl4jkdd3RgScPe+FTLb3kMZJQxJJ5HDQcxE7WeSnAhMAwOc7b8ZB1tD19rlwgfIINgmo/
gJLZYYQ9Iv65p678XiwnfROtA5nc5YbaFglbyWG73FafsFBQ51R2zNkkso03rivErahhR7KvMJJs
ZNaM4TP11E3ZUZnHm3K2EY9mb3nQ6w6HAQqwyZtfEtBjZwajhSNMbqYwxrYF9D2yLZgOfBDILJHu
TYeGgrx04WFw1VCi0hfw8vdWoHBxZsKkLlTkANqz6xhwyrOupuUMr7S/CSg2HWXbOdKb5MuB/pwH
NHNuAHhXto9tfkx85bmkr+AZhz3z/fVpKjwSs0S7ecgv1DO33k+3JO6ox4xlLHJrF+yp8RsvUbQp
Tiq/d3wD/fjOY7hQ6ZrlJt6NAfK8qOZRkwS3eta2IgrtHEnOgsQHeETli6fwscf24QxUdQQAuZTl
/WN3Fm7NXnsiV6J/My9WZb/H224f0kjhmHAJSTVG48OqPT6li2/eo+HDreVbn7JXvLCF9g/3rKLD
7Fen6NT+Qpy4oNs5ZoljnUkmUDluPdefg6sdWWHVq3JKnrM9qDV5Fyk7FRkXDX1kHOImzw51v63F
B/2iHo2n6oW+PgdM7BZlRI4gersNBvjcZ1yyb7fSG0j99UxJd2KHoRVCjZh89ojUZRusb8yb1XCN
Ae6sUxRuHe543knIe2v2iLvvvpc3SfEUwk3O5klDWQPoSwiIPomFDbJ/Xqcw9nksVXZBqlGpW5no
egO7BJNlvzzSVplInqkOVJXS76755FRhAX7tD+olvhL3YNqSb17kwHoCHYDcqNJhLDgy4RaJk3jt
YCNfkF1lsOdDskk4EVin5tTGbEgnqCmE65nfoG2VLZdd9Lr+Kk4/y5zqRbvine7KxPDsnVwVjkWW
tzwUQbXLLlGyU6RPZCupeYmmY/KOLn7K9+s9noGp5t4EK5LreIpA45NjsA+n68AAJhK+8UwGpuFV
6QPrjwWsNLeu2Q6spAdo5ZUEOiqC6Zjf6EAob9KZBsjIaOeM5clvLiBHCMYpLtE7+xKLgaJ8WETe
H8dz9ZiQ+vSr9yPGq6+i6JjgRUA48ARgbGUrY30kaYd9WJe8HDcLoe6cwp27do+9pfLZVCRWu1v6
3hsOmkPOpZf5LQyf0JwgNum3ClcsvlmtdQdvHezwHRdAhsZQ8urP5rl6r8IDM+/kMX0wa1jNG22T
3u4HT5BJHzNhksxWE5e4zWyXnldls7JRvEqb2leDwVkKmxlhsxED/EbMKY8JiWlt0DDC+jI1ty9x
I7iQi8XUHm4mg/JT+FRuCBC7DV8IBGpOAdexQrZnKy1gJzs6iV7xbIhO+FBdyMh7rA8oMrIP4kab
b8Uf3tEQR9/LrviQlUsBppmiDiTOcdxPE5e0nT+x5yUXy1keRjHQkm2/S7zlHelV88yqTtZdyW+l
N3bK9u0TFkN2EWVjvpA1T1iNdaah9IHx6IsPJC2Yoi2hoTEt1jkIMUY1Xi454ZUsgnKvPdY0S2I/
zi/Fl7JyivWKL82wsWis1p5xCrCI0leMExic8WHUtyHb4iK+AzmgVPhE3URxItpq9IYu2YVGZRM7
UnXEYtLBorCdVFY6HETZQDYTR6AmaSnUPYNsvi4NaauhMVCP8EryN/hh4bFVvrv2F2PLFiuzjRDW
gIG9jb44w5RnQjaTi4KoHEUpp4Sd0eM58azMqW8kUPDCqV/QU8Hr3202XPrPE8ZmMjmv42H8bfya
3skRzCJn/Wy+qBpJSataJ/zudH9mo5momSGH29orolL2LBGDXWDs1uPiFociKDhdunimpxOq8FsL
kUoNwHFJo0se5Gg3p8Qjiglyp/pb3HJETALyMaO9emw2NPxYXhovOuW3cpsG2IS6z6H2iByNrw3p
ZehjbXaKsxk0J9Pci8H8NX6ZJ65KIXKK63qMj+Uv6xqd+yMEL/XT2iYv7QFQCP3z5mVe/KX8ltaH
hQhIJB5kOabbsoJF7s+/DDOoGVNYlDJArbnQhc6dE8aSo4kLSJ0X4iRlled5Rv+yA1+BlMAQEVXk
0n7++YIk9sex6IVA7KDmAbvrsDnz1Z+bn+/7+dfPjxlTxEKeZeiFq0HaW3MCDPvny5Wx1rtwecij
ntiYNL50ouRG2qy4d6hTErPO9E2nuqbYyh5RNwpFVTQHRa2jvoYohzrOMbT0HMUzb+yCFDqEYokL
XuiSWPEeuSP3jRw7V1ALkQE/O8iK5dMOy0Z1+4yMEHnMCvpHuPNAafpE2XCiQhND6qrodcY9Hxg/
kh9aGn3OMI68Pu1vUqbHXjN005NEamNSlLnfyHTYRYsDd89gC39eOlMJt08doBO3CoEdxyjfcEK7
0aK4iNsiwFe57KJCbL0pb2may2HhK8kcvySJrzWqijPIkACI9wC/lbD1kd7dHbtshVVT9Y8NpyNT
iV0LDI7dzgB68lmlXOumvYphi+HNSiPFnPbxnVwfNgRKilJ4jDvlpqsrGZ+sD+mQgZFa6GSqQvpY
V9POrI29weYExnY/KqIrrXnP+ZET8lSFlzwJ31Ul63a9TF5AxQRbT1n/ulXzsTBPd5s7vKNtFu2p
rx/6WgRXCHfFXeQi85akoBJZOFQUvbqNJus5LpBUp1B649HcdUZ0COv5Tc+wEY6TwJys1x/C9CMf
WrjUlvSl1kjotRGgy7ikaSCG95wYIUgHNb+pJsUK5FwLOUWNB3rtwYWF8+MaXQqoWW/F8NYJYEVm
sb+V9wAECYA9KtNG+0Ya1tpKlL+Mcc6+2mSkBrfWd1Mae6kj7U4QQjonJfehYLxM3qA3yaZA6bu+
ChDssTNitmvE+HsNNdpIVEMmavZ4GuNNSC+vGdbnxlDNzZAKndMIJr1vfWLCEE2vy/2PyTLVKcRT
2UJDNM9QztsV9Qx5fSosbxQfsmh3sbwRa9rTiWIFa0bkYVaC4Wrl/bC+khD5ip3yRM4m9kKFbuNY
vfY9xdjPzxap9i2a20zCwFlP1O/00xKDMGbYDOdcB9bfLuK1F9W3csbK1iDcce4YHbFh11lW64VV
ObYHM+IeGL+ksHutNFB6BQVxXXJEVar+uWwE2J2qwll7sj7b2ZWS8FPFw5gl47A3Kg7MdcEEQSWv
Rr1ZufTWDnQcM2SXaGAnJyNQFnqMH9WUDHLMCCVtEsNL8jyQWhQvj7HGUKlaqOjIlAoqKaGYgbgm
N8bFWowXIQU4NBot52nxltXTZzqz05hlCFCTflDRb8nMI3MLkpuVYnpV0+fmHuiUKiwpuUi1HHd5
5QL884gnxUCGJnFjJoiOrTLRd6PEBoCef5jVODCUYKQuTfuRmDBBvMxsU11n9Y6QXMM4/dDA79B9
MjLP7PutnON+UrqafVG2LARl9C2ESCm3XUNHD0/zfWX1lKWxbJAYrqgwb4uG+mxa5SWZ2mepWe5t
ssW0UeTCv+8frakj1lOcngsVNiNxOFQyWE5tuWNsEfZOigfWBV0WbeqFFqwu+LVUXRSeWq5Oudy0
KkdarSWOc8yG17TKOY/kzGJYw4uD1bwoJiWaVKY3o7cYX6XhcsIL7qSReR2n9LAijSIoIyOITwyq
ilp6Hsk/0/Dsu2m2yOeaOaAAI8DXrYQABUNxMmuNbBWbMTGatBRy66PJqVyrGP8yArVk5LVCQ9Pa
yww/XM2aU02boe9DImhVAjyG17pK7x5EQkl0kPkerEFm6QieunFndvJ7PHOQrfubqO8jqT4x19jU
BiJ7hIhf1szgvuhcEeE+0sljtSh3tmV0dB4rU9sWTfOE9ug01+hJJsyr4LKmbdG2v+t8Zy3iRxQV
bKclvlfQv7B7u5xmk5HfMgEUC9PfVouP+T2uilkCBx5KnOX2oS/W4mhIHZMuRvM60idVBBmvK12R
VrjXqub0mJglB480uYhYs2GoFBulYew7VwPRktZT1KaFnw8LG2tWb3DDo+VBYpS24r5qBTRRYv44
j/1trFMMXwVS30iOKJY5ExXleKkE4WNG5bbEyjkaS7hexHvMVsSrMXQ2bFCkuzh4BWwYeYcXVwU/
a6O1bjdhBjSZrA0GZ8SWgDM03Moqnqt54lM1bbV2GvckZD6LxoytbHSyjmQE0qJzRqsYvsRRDjpW
M1s3szswSzlJq/ySk/sSEK4x2Gu+07Ry/Vi1ZE+GsLBNRelCJPO94Vw/T3NOEa33T7NCBzecjMvA
deosKgu8bAWK2mWuOeTUTcxaI5WyajS0oMM+nzWKGyb1RlGEIKlp9OEll9Dll1sFE/xoJk8Cj/8l
oXmeVdkbaOKYnTjmtMhGhrMcLSii0606ikRzAvSWlYIWcgroMmvVxI9rCnsAcxSYIVTTRBiqbQpz
m3Tq0hGJRfHDcoSiQJ7BmMLH1iekS5FsufE6SYTSEMOz0AACD0ppqEMvzKzUmWZsr1WdIWyVNkVl
btW0HzxTwG4YDxkepErHTTG7uL0WzOeLk60yhg6R118PVx+pmmrjz9edMBUeFrUvtlqtIkkzS0r2
ovKbCnwEfOHvqRlp4+ZklFxHUsc9k+zMZkkpHbrh2MkxIsERyoAKON3sn0BL0NfsW5TI5iY38JAY
rXaZCrbcekWHPlunjKeIQFbjUEPNd+uIzYahVZ4nT83S8Y7ptFd5ruFGZMUtC8XnqY2XAAgUgzrr
1RAjGn3j7GvKRPiO1RXbMdLf8PjQdUgFV5PIFVTB32KzJD1jyCe/kuQ3QMNAM3V6Aua9Z63J+eMq
CPu4Xp/ajAkEC7umetDNOQGo09Us4VZEpvR7KIb2iDUpoI+PoBi7rj+G/WPUbavc+MTNKbpdqYPT
X77Rg2Mf1Ee8NTxDlap6w0x/TRI4sSVqjEW+W5xm5l1tNL+MhohoSeeSiDvyI/u5093Mlwr8QfJI
DkEpS8+hOEQEOFMoqKgjqhCHT54mT5gHBp8BDRRIE1VQwyg7G5FArH6Sw+CcmWgsE32NqEckrnAy
YGE7GuK82IN1CQlUcvplXYOkHM+j4gsmqS9yPCjB2pbqrsNzsPv5158+xJsB572icG2yz4TJkCcp
jbabzPifb34+Z+LW8RIxeo/uHuGfm2bkHcCCJXlFzaktBOQjQr9AFFn+0iqx863MwqshYlwQG/Iz
tXikw3eXY0ZEyBBUq5TuTE4toip6mjmV211BOEZRtUUfTY9/uDdx87/fgG66CAXhKesd3t+lS1va
slYZO/kOlvq5KUE77fqbBRt1RzLV328S5AXqqmGU/Uek3I9KUSN0EJi7+FhMJl0xRSsfxHCSg3HQ
skPeZGrwM+3+P7/mf4u+qr+Pu7u//jsf/6rqpcXk0f/pw79eq4L//v3+M//4nj/+xF+Pya+26qrv
/r/9ruCrOn0UX92fv+kPv5m//vd75370H3/4wPuR912Gr3Z5/OqAgf3cCx7H/Tv/t1/8l6//nUhQ
kv5HkeDuq+2+lj8qBH9+7D8VgspfLFEmo1gFnQIZzvgnlaCGSpDPm4xBoZDxhf/kyEl/Ue5RaKZ8
1zUYigr8rauGPv6Pf1XMv1j8NmLXCNdVJRB0/z8aQUk2/sSRY36nYTUwJQuzvgHj+0/yCegiZaEM
WrvpZiDb8SIc177jfWUx3krbdnK6iJNe2Sq9R2j7VWj10BUYQPLeRLyThc01svrHIWpEN+3T7FB2
U00KGQdLktM7gDhEbqTYB/xuriXbHPR3dL0hHnwClqpZ86VlVXahpm+BFWXbxtIZwLylU9HuYS8t
OCLVkJshcaV+LHx1sApXke8DkQTzQ/MRSulnC5UH0ZDMSkvDvyRJ4ACG/EWmvHQmYB37vIPPzNG2
ZsUSBD+eBLpief1gln1/Msf8atb0QbSxC6g/u22U0z0XxRfUnUiHMwtn3bx8g9ZEt8NAgzhRGZkH
qB4VsDqTKNwhcIhm7HzkkVyHUv0lTOl7o1hVUInm+NCkTJYbzOE9llmS52xobgw9M5Z/UU5S59gW
Fal0SnpMW9xyndgybiVimrhqdBNLBc2lVctrusLuaFRgKBpHzFBtVtdCMh600fS8DG2xKafADKcy
kCd+c63TdSHGHiknvkaMeeJuFKK3qKbrzd5/bXVmBLFxrZp0IV8jORQs/TsmLEIZE98BcqLAkwvI
SbKcugIJQ5r2VZOYUAJdoT00aE4qyXzUos8g0gWIJrMcXOYMT0daw8RyjezJ8rualJDXldIZlnTT
T3AHh4bzftf3Ay4zLIPpZAO7K3yj5pfnYbbPFfK0LVDbiuJUwDsfKzHheStG2Dk4Z717HhhtEAb9
95+YdEPw0lDQ8Y4jNrNSPlfM1d1P3j30/bIRZZ6OFmKp02F2dUY1IrHvRRRmXhQ2p577SdyH6c6W
ulmH9aWMibjR1twj6pl9bDHap/7uFkzCo7Qa+t00dZgmqYJgLE/uoqEqUCQK9gzNvIxvSUAbEywj
T+9YPMvG/IjDUcfmXTMByHaLiQ1GGaXeWyfeGjUXHUiPA3kLiQeqOVsbyOMahor1RZ651Fo1D7iG
Z1/O5dAJEY+s5q7/idFam60CxiedLRNKU7H6FGGM+Tm9G/SO5KpDPTO0jj4pwnlJsrdyPVcoaveE
yM8OdqmTgq8OWQfNgpkzc2Y1Kc3MhGt+nD51/a1OpfFpEF41CeEpL+q6Uwdy1hqdXkWbmgeKnJy8
6Pht4KizU6YVY/MSIWyi9vMKuSI8Wa5eGiPzjagjozqZys1c8RLoTaltK6l9irgUsN2LNaNu05eo
CS5gyfGTS2OgF/2lagc5CGXikWa1g15fwDTO88wECQVZscXyEzLDImHMkZIsC6qwUgKLqcNUc/EU
njqOsyMAFdu0RX24pyTHI422XJlpPRME7PVo8eoK7z6aEt2U36Veu7QKC0nS5k8cW6IDd8VwoE8V
wuDUZtk9EeZoG+AHQOTgeQiHBRIILyll2fCF495yU3Bp9gQigvnNpEG90ZFSM6Raqe3y6B4wOEM+
DnMonFZisSx2zGakEWm1Wl9mA/XufM9tGIv8M7mzhYol/V1FCAnVqLlmHXKOEAMT411e3rSd6Eiv
+eAaXUa/BYA0J1EY4dKwUb8jE11GOPE6m9a6WeADAyQkjYP05sMC4IK8opjy1xifcuwrGDbq1Rsh
gLmwpl8EneyDFTbfJSu9aRK+MjF7hgFjAosct0rBxDnuyL4qjSBqqi+zKjd1SA6GLNJSj5NPYS6g
k8T5hu4kHIwOOp5cZZ9tJ+A+BO41JoqLpRgGdI8bWqt5A7Vydq76hmFhjJt5nIEha4Ppk3m+z2Em
efr9m+aI4SVhHODlCo7PTW4FGbhSSlCaBFOqeunmnjPyLivUF8C7YLIt1BZI067mXXQ2KQsyGy6F
svKEbRnS72hIt8Xs3wzHTLLI86O2n6YQmURVh/5Q4q+rkgnbXdUhrk6iL7w6m2G4L6rQVOPxSEdi
BEkGAk3AOtiZC4JcHIG00wFKd7Ma9FiLvSwiLkAVyOgsq+iUiWiAdCzMvp6Y34lBUa1X8hispX7D
tqIfsIrJfo5N2J5xqJ6QqVEyEpLZFkqGCTWX8KYChRuwC/mF3DcP8sKgpcyFTdTWF2Ro9dkYheRQ
5hH5i4VCjwmOqLUaF3DO43biiwczanaF1GYXYhnRKrGrCJXQoAwTwsvYLycsKMxTjSTzCYL6DZx8
FwlyeFz6eA6aQf5e5VTDxcqDKGVamnLSdMemo8O4ZixNPW/PUlYpbwgo8hpz2INuuYnw5Pxs1e6X
waYAruzMDEqKscQKed+3BuYxVtqdVHoodD75vqUhMpAjsYCyIK70U6zjLFNmxDRh/MluPzrp/dfN
xfg0tx+jyARnzGjUmOPMmFpsMn/AZuwYVfJorf1d4HIclqgNOJrxgJP4uWva2C9gFsBIB1/982YE
IGGPdS+7ECXh3CEH1MzIqzN13ajjjCQba4Q+S7dcjqxAz62TETKosNoXuRPw6luo15aocKqWpYZM
cIGr+D6smU9DKa4bYDa/TJXZEQpHGo+TiVcAHMe9SNxYPJ8IJlJxQ4/tsRdMV1eGJ2M2AlXPZaef
EtQ7lvaxyiZhOAxoyh647mJOVL7DPHumilKgz8bRzRqIb005oRDrpG82ZlXC9JwOi4AwE8hWKm0W
0PJ0ipg0S0V7U5SeC4PVNgvrQydli6/+5Jos0mcRZq+wweVDyLHwvpUpcdnDG0doXHNA0qbGcIH9
OP+XvTNZblzJsu2vlL050gBHP3gT9o0oURTVhCYwSRFC33cOfP1bgG5eRcbLKquaV5olL0iFKBKd
u5+z99q2NlVPVLElbNE7aGAwF32DXmhwkdqENCujH3Wolijt6U03bXB1jRpsWhhsenfgi7Fzl7MU
bMypwyWF8VwoLIN6BWNv6JjmXjp3FUXxU66ZG6zCBzUIljU3OeYmlDq4MawDV7Rr6AuaWFkAoVYB
TSDGwnAZWZSVCnBEN8pgcUDbKVDXQgKFiLnfMyiiws5D8mBqsnWTcXAvlBA+nNF4sAqvO5OwsKnq
yLmk2UPeIOphvV3TQwz7IykWC7c1b3LG5pSx8YIEl10UNy597UTf+s0mVAFhwnoKz4WBq96PR+6o
/tIxqmIlLBrYlaO7N5R+fmL/Hx/i/GaQtfrQSgLF/e46P/RF9DjIIbrt7bq7GhL1PwNut/P8MoEg
KMaNP3r4Qirk71gTV6bFOzXk0N0rCgN9jhoT9ajGPRASW1Fm+t4rGiztucqgbXpXhsT81vA8deN3
QbmmVm1fgQHb+xi3HootmCDZ2Nh7nTCEE5ikH5Y03bWWDcq6bnvtwlx54aapeVXNATlDHG/UDJTO
10suHPysVzNAxEhHAvyosc/FUZfwXnKQ7qu6L8V2oPy61pOW1nTQyEdN4fLVgAtuzJSvEEjjwxyI
LYLauAK8ofAtPurCNVdCigxre4Fit7BCBEriUJmLCF0mQp1DOOL3sCRKjl6NVy3MBKTBNNdV1Jb5
SBwjJuGb0gmci6aNmJyt7jFJaKLkejUsdVio9ArvBzu+s8EVLRXAlEWPJT7zYRDUpjUsx7654gZb
upPS2pKhvaziCUrfrfvWwwbYFh6aufAp8YcKwQiN21Qpgx1DXLhB76yhWdaee5UWb9CXWxpu1Kbb
nB6Sl8CTnSpmndg1YluNWAP8Si6ilu4BhJC03EpGrb3mZo9Q2eQ2przoF8EOJDMSBvaQxnRhl9Ey
uGXBcZ9Rr0o1m0EP1ABqqBQVDcxTg8Z4VMA7DULHIIyLQmLT2dcUHN2mDyvsSg1sMjP1N1XoDodS
aO8JNwp0ig0WEr3OkWMYx5brhjQhCrjZWGwyui+w3UrNXFLhiV5CIECLCk7edGOlXRyqCixbmray
bYgOG+KFKruf0WsNx/+euQgaFU5mJ65uTP1qmW59tGmRrppphtIpxU0l7Cum8vKuHLOtGZjvTM7R
WuMp5lC3B9zq73Vc6Pfcbo4VGbjLWECmJRQF7aLmVzespqRmqcx7hL7rFIGNBCmfa8efaYACmXxE
Wkhl/ABIcSvMYe8wN4GeQr2OxJFfwNmvxA4rwMqkWOEN3zkK/YK0v5ehmu6k4NKlNxUG2HyNF980
8N2Aq+2m4KumRvXjD+OqYha3MrPoAcHtC7l62DHi2II5iLjLmYRlnX/KRjJ7vS55gP58QybHq2Ox
WAll/dBlHpnRQ/PTZ9yFPuosGzKgMBegMC1ZoMYF5alRFmiIgyDehZ39OhRocTocA3tKkCNUWBxJ
StOu3CSF+dHEFvo+VhHqBKsQTCT4dj5NGhG1NyEgDb9X7H3twHry9QuhQtMwiHBtYrC6fvhZ+PlG
1GO3LUN4ByWNqCL4adu9uW0SFHqJI+QusoxuyjCqUYcydHsxrMq0IdFhKfHRVgYydGpj9rqfg1ha
2EKTyaAD8C5HhBth3LvHSkbQpPBeCwaJazc6Ww/jw2qyouy8Ll0RvoRGxi9uLC1t7vrc+OEI0pPD
QNwadHp2ce7fDUmCC6puTtQ1EfBag70yDIESx7XxIo3WHUL5kBMlf2N68BHbCJ4wymGo39lwBHf0
+4+qXV/9mK4fU7gKpe6kGYnbZumbGpe8oTyZmalsey4u5AfcLkIRMOKnOFKMCk9CBOITcT43yZoG
uuIjM84I5dtqMYJ5SwtoVdkUTUchTvUYxjdm9W7ZbXM0gvaklw5gFpw+mbCC20y0SGbhhu3dkPtD
SwLJvu3BDlFa6gl4ZkrtlMouF8zy4oZcjvIUMB7tOSM9zlDt5Ck2zXzN2rcaMCZw9rhAFAS2OO8f
NYMccCZYv7KoeB+hf5KozXkiuGKJl2YWBmkeNmeEbT111atZfjgV/S1vbLMdTamJoYTQo+DDqVm2
zWuL/lTbUvVnnTrSrsPc/UNkmnuQLrpUs9fFJg4Yyv2WWaPhGfoxM+qzL1ptWVbJjxyeyWBBPKjy
fAMMTTiXoa2tnaHa+TqpkFYXgVwEKmLCNvew4oHPR7TDPHv0q4Ps1kWJumCoj0Rme0tmYRq8vsIP
oOLD4ukbBGIs8JKa9rSLTCKLMvq1tXainqvd3xJuQ9OWWDXpfnYDX4FK8X2pW1MmbrugTpuvPL+l
RNVTp5KoGevc1dcNNEggWMZDSoLg0jaYko9qAG9bPieBqm7bRm41jQoadHsmDOMvQyATDq3w1WMC
DrfG3TIdeevIMVmaOgP7fZR7uAkw3joZIig9YTFh1g53jdH4IHBo0UZttdatol6qwbtBfMpCOFJZ
tQpTNPjoyVqvgZI3TA1Z+q1zwAWbrr2bTD9NBcs8kdFOYyq0iowaU55mnkfSHhYRfe5lUEZPIZTp
RcvUgIzBGEFiTFcgt1+RpFQ/4rvMUBEX5qicSO9pNqPyETSUpWr/VdN5A5d5PjLoHN4DOjFXH882
yeWrDvUBXgju0MJiceBHIwJrGicR5SzY3gCIIKpsWFEiRh2ZNOlEKPVSUdZ+Er1DiHSXQqUUM+TR
EcIYoXUtzQbqa5TRCu86mOOUupk+z6u4qEQHrOi3HoPZdvQHNJ1I3g3287yUcGqPd2XGGJSPTaXK
jcxtd91Ddw3G+15QtlFyCNc1rqShh3xV0zH1oxLht51XW6MB8TXN+4to5CwqvSPLM3PjNVy+JbPC
qYamjhAlUko1qZ0Vu5zkMDRZQb+uy56MoNTq9nVjvEdKx/K+Vw9QZTqaMHmKcndvJw+KZr4AT0aX
bbMkzkrsDRas76lUOXQVClcVAflIxrDbxIDLerq6PsCknW+UwPBtUjCj9OwN8H2TYJJ01ilAhcK7
S1g4nTroBVvf8z96gtQOXp08gLBOcFVG98DnbmiviZuqRgPWsPBeUyXBzCIpupAnOVzgsTy3Zce3
ZKmR1MWxDqVzzC1kt0Ne9ptWaw+eVyTLIEWBDWX3AWrTmgbRRx252Y0/QMp1NPP4vx2M/14HwxIU
/P+2Nk49kr96H1MT5v/+n9u8aoL/WL3FefP2rz2M+Rf/6mG4Fok3TF9twc2egFHL/Zt0oKnGP1TD
cuhx4IPnP7+l4bj/UFWVDB2DpcfUZcC5+VcXwzD/4eqaqmPeE44uVF37H3UxbJ22zG9eU9ZntqHb
li74hCa3bP0PJz7W/aK2pC1u8OklJIDODwC39REdG91F1WYON2V1KCz/Dl0sInw4fz+fX2xU7qSd
klmrOZwFE1+G9r8iV9PQ9jm9O9wgledNEh99AWIeGGySJ3hE7CnrsqJKRZCscjcjauaHvneYCIZ6
5+7hdutT7oZf1WW2mzkh83NTeEddlsG2RchB8wMH/DK9ZFitlmOQPlGHew0G/QKMU91lHdoO8hHi
PFxbg2buPXr0SkZqXITX3yqLRzgp1xQTItXpdK9wb3fjUMW7HhebKIDwb/sOUTSGc9+H0dHwAnRM
o55ze8yPJYvvFc3Ydi09Y9eQfYG+j/ZJnsLgCbLyQ8+hPNGYOhe69VI68aUu/ftBbZ4Tk5W/MMuC
bwgt2xkZ4KDtb5UQ/rRlejdlhrmUXvknS+60QkMsMa7xgoPdvGhObhvhmOtPRkMNRxnN5zId7sw4
u9f08BX7I3GmfTpx8ol2IKltVC8WogFa6a+dC1ZJZzGFT585pIzG7fSGTVA/S5OQDQoug0TRb6bI
7+OejnM91Z7SsMDaZErEunmHGDy75EqOYJhhnWETnZB+EzQZEmb2qrSp4cSElnM/G4+gQn4UjnPl
xvmglZC1avvRDbQnBl4cO31E6cY6uQRWuHEkcKrcC6LLlZqGuEFipixQP6OPDPzyZ9mgMMv17CeC
XJnTDwYJuE6sbN/0/UffwzrUmVukDJ5+TBU9W491wp3YPLR+uJFKAfMwxKDqQVKwrX2FggihFjOe
LjOJyzDKTyEsUFwqjfWgxR3q37u2uEsa7ZeJCEYkxTXtepZ42YAUKzA/U2ivZmQdidRF0Go3cmH1
BR4RvjRSU1YHGvvSbjnxquA17Eu4RiTvYEQm/8FG+FQm1LwQzBUm1Z+qr+6y7KVXdbTaBYJoph8I
dcz8QXuOBbuKLBukYIa1UTvvhlr8ZjqfCjVnHETuryEUSlSSS8Emn8Nkn/XKXYz2skutg2Jbd6Ib
sIeOZocChdl1PniLOh5+jpq8TSxGNB9oT+swq2pikgFak9/U0vsKdRtis/ip0rxnPXNvKf1DxVQH
1qGKScIDy1IFR6nRqGelRXqNYayMtZGif7SD/EF10sGJIVGyOpAbMbb/bPMaNXxKr7DzeoC3qNpV
Y9yYcbR3RzJMHArVQI/KldDDg9JhiS4te9HWxjmz5+WRd2sm5S714+fSReTYxrtKrw1cyTqy8fBU
Oc21jylcJC6tjIwzmYoHY62VPBXEAS5wIlhkj9Bb7ZdNEe2qh75DCNnYNvItdd0P5skcSyI+SKGg
IeGDJdOPY6IeYSgAy75TM4GPIRasWorhkz/wIw2NsxKg546r8J027V6F5+zV1YNnRe9sh4u6t1jn
Ku6CFVgb7wFpx0ToRjdh6V9Q4Hfttu9oXObT94F6xoESTs9FOslDWZ8swbhATmXlFmfRXa05LCnL
z6ihaO1CNq+uzLYuLNzQt2tc02iWzi2qtApWVJjU95YePvUG3LWamkrZtPteQbKu5v1ZZMPFbrfE
k9icXtFrpyNPTWvrs2ZRu6DqC11LkUxs1Qc34mTG71+u7Kb/pZq3notPyXdARYS/PE1OQSz9pdGx
sMRZc9VyrC10+ojKHrMAeaW1dkaGlKD1Hrqg+6j1/KIW3ass+JD6mN0ags5Ao7hbvvnKscF6u9m+
j5jE2m36pkikkD0FDGE85oDTCANxJq9aqSFp7xL14k0OrW741ERGeZdifBh9Sj87stLGdF4QzeEz
mjSNYYGvI+7aRfrVYt2hKxDRlxU5VEvkisLslnWbPaq8vXBsGCwes81Yx5xEigwKzS1CavfDirhX
tME5csyPcQBjKgOHNwmhGTrJsDZZXSxH4h1pMhm3YWcc/STbxZHxTP/+l+1h3c5pbQT4w9eBYd94
otu4sj/axPbQwRrPhDkcpYo/2+hKPhN9vhRKqcBxDmhG9S+qR5BW2tzo+l7G6dlIvZx9BrKnLUy8
ReQl5cZSNNo2SbL7pEt++REQFquuNiStvTl0AaZEqHNXoo+bri45lhtdgT+kBcGvEYN814OG9xoP
2xAYTRDzK9AMFlXcRVy7uxIfSuP3lMrjrMXkaN8itf3osjFbYrtmJTy+N8J/khIvoDMs8w7OWNOW
OuDlhOxvW33JPBqXrMka/HbDXpZ6vrTtbo+s4kYq8XkImE6wzjTJiF9kCjYV8M2qOV60FKN6GVH6
9MplZUneNzZOaiZp6jXxto+sXYHarjTtZymZ0U9nuysKbVs7HpZ7/Gu+FD982lFLv8ZvqZOv2VP5
C6Otm75kgbqzB4lmlB4KzM+k1x/Ja3rIJH0+W7Y/IttrtqMDFg4QbNuC8syVmorOBB7plT11a60m
bFhKBLc5gcCgix283HQJFrqgJOtW1lkTlYfGecky9+qWdDKL+M3oEdRbYfRUjJyIajTpENJjjdl/
ZZsF9ztp0mOyqV3CYEfdjpE5MzlvujwkSQ/6J9GaWPGT8sXsKU1CSIStr3LmZt4wpdECF8hVRjfO
EN2oIF4nO6swyHwzDp3FBy7C8RHy5bEi7Yoj/iPUunAfjdbPIMa9aJcJhUblnZxGZ1mYd2YUuGSw
6KcmCSw8xclr05uIgYto69Soo+PeWapqrOIIKJOt4WaC4ChBm0VAowyzq1VwiVtp+aYb0ZVWDiLa
qvxFCAxd1fIRhIFLURXNeZYkGAKZD3m5wuWgP+Ydl2tQOE9YoM3CeQzJbSeN3Xum+hcQtFP9EE5y
R5kDm0UeXazU+5VllQrpiemTHVE4HJ6txjmQZIHqUA253/QNvin5rhesrYSv3hb6+5hrC4POiObS
r7F/pLedQZaNr9F+rhLuiKlRX+lC0dlM1Wf6l5MugTPBU0FI1vyKmjvPWIdIAdHshdpRAOCOeTAM
DLltS4kot9JlqncPmlN8mO5Zd1V8es7PGl3esoZmENcODkYDME6AkDvPHz2X0kwbqOcadO0iGvF7
6gEAG5aVRKxAfIqlQDHk34lg1xrJvgV5spCx/wPt+XtU+m9lPN4GenQBLXoLXv+EXJzlb6oedTTl
TY1DC8HxBrA6+upAEuA9eY/H8mF09NdMsY45eix02wkWUesm1/iOtcRSRV+KQPlzn/vPpPIM6ywG
Elrq3HexA3L7g/BjXJWpeqeAIq9oT66yUL6YESrPtCnOHhNrvgotwwHE/qrHe0Pt6C43RY+LeeuK
nZnEPzMNf6E/os60GbSc4SPCO636E1XFpszuTDlatXlkRo7Jx1mEZr6ZrvOy965hTcXeadTJyxme
VEiz5IpQKrGRR+vIEqOaG9wQJBf4yPztxucPoExGiem9UVe4Wg5lWlrP+tIcENQadf4cQ+PdWOVH
VhsXBK/IvpPgTTr9ix10P4e2+SUI82Cm/R66VMAKlX0VeNGlVQxc6i1hmi42XYT7O81rLzDYtoPZ
32iVd7QE7nb6q6+tXzvMO6pNmG/jnIiMKNpFof0iovToleVn0DDEDlryig0FoSzAZcmEfhTxvdYi
1nEqh7oR9kg160+aGgPHRWtvB9Z7kyATzmx8kvE04Mkl43jeklvtz/QXK907lkIrSS0Z/tsHI3fe
9cgLmPc6W264GF4WQpt4VarB/L9F/zI48oMbzgXAx8L17vsCRx8MmwwCl5cH8RrkYzylWt5DN8X7
4ObwRcChmdGjRJg1+D7D/5JGeLJEhoNvs0evHUzyUSUyjkwINlVLU7c05T6knUjwlrgjhf2u99Q7
AVh6NZT1vinhh0P2X4YOxTjR3pR5/yCqPlgq4MRASGMecz+gtlzo2WIgbsvz0GtPauH88IroRoks
7i8EKNP3pmWMFT+BBjOS0IcGDiMSxWekGNZP3Bf3seKgdMMmHY/hTZBxhyrdJ6F5hOvVRNvrIQZX
FZBNBeIrbrSn2A7WlmNuS6+jedOnu8gmUN27AtlDxpxMs1oDL6QVMQCG/cIksb2t6amHugSaksud
PnCPcl1Mi94Pr9eafYvlTfMDmrVXRcUDl9kIBuvB8Q4TSqOn/+Gl9qNuBE+Oh86it2+JoKCvRdEp
T361gkDGsrvJSMMW3a8w8H76Y/8C0PO9Dawn32C+7TqogdWzUdifZVyQvke+uh0WWxkUSLOZIQUu
omrN/IhEttc0eVOFd1JjvPS9fOvkLrROmId6u6P5Qf0+JWun7Yd8Deca41NeXGn5HJrIMnEwsah1
VQw/I+nUackicgykwoov+BFUdwauApATDPOuEtw0YXzB/ocdYQh+RfTaWv9qMu4Ja/1BCzU9SCO0
dxkRJ8EkV54f4rnMMG9GDSVO/FHhen6a0v4LCs51OaYDAsCiX/reMO5aBZcokjJyQ/27ICz7PSq3
EthC8XP+vURSuoX67K/cRlDCmF/Mpz+PICaC1wyS//s1SDvtNlIkqv2uLb4+kzMVPbqOvNglMUDg
K0hL96bX5oeeKw3UdI04wcJPnpa9tXTGkibyEDj1WplCOH03pKQQIMzu+kJdu3XgESRk4BVpYnpb
U2ypFTt3fYu6nmrpVIzpw3hv0juld5UDKx8o7Adhs6r//rbZ9L1Ms/ZXpF2kh2baA/NWgf6W/uL0
opvKFEW38HY6J6075ay6Jvwg5iXT5vSQK362ipVtSfuZwZv4Neg9fLekVoAA/LY5/2s8TeHIVasT
2Dpvjkm3tjIrnCI3OKB1LZce4Jsmfh6lOMx77msvwawGSpXQR5mO9bxX4oYxv0YS9dv+n39jPjrz
v/s6Hebn8wPuEGiCbbArDXfVkBYyH/jQbjiw8675Phvmn1SypznnksU374r5Q4qOsBOmwgD9REO5
YzDLd1wACEeS4Gv/Gpnd0Sk39E3qeiZnHSWQDDu5HmyyKeizEcOFG2x2IO89QwRh2RTWEST4JYdV
ZQ2EYKturQWlnfz/+8O/fYZ5006wQWsCrsD8Eb+OXhgQuEXKs1jJ6eQIpiS2FgMRQXj6Sl7QBYZf
O5cGLF/mt6sG5bM3LOed9+ce1MvglpaSo4w1JhRyEdaRE7wqLfFd33uYSwQ/qIOq8+8TKFe7c4p/
aDN/ls4rcSCO6qZQzW5c1ikXeg9+aP708/vMvzlv/aevuW1BKhXDDfpqTocuSqglEFk8f2QhLZIf
PTh+f19k0z+wypF/YEz5BNDb5jNYtmZPWou5HLFAZjZlKc+ZrrT/9O/iH9x7eEmWboZocf7b85+c
P+0YnaDT5UwNcwuW1XylTXt/PpPmp9+v5baxnu5IphhhB9hU+wM7Odu+wok4//v54ftq/e0U/dqc
fz5SBt25Ux1k2tlfv9IE5lZ5Qpe++TqqWQnSlv70/vsKn7/e/Cvza/NTfzoL1a7b1E3MbrLDzfwz
Yz7Z53/x/ft/noLz8/mozVtfvzM//9r84+fz0z9e+zpti9KCizD/KE+ZRZkJpuGiBmAh6LElw1JF
E/C1f4RrQu8SNRgRsUHxQ9RdzWpoOuKAFO21ZcP2a+5t8DZeTvQ55rFRzekQxfeZQ+ZH1R5JmZoC
qYv7LEX0BKFAcwWtrTxWq52uqEielXanoK07zA+5m2Mn1SpYFvNzmx49lmvV71d2bmPsF562dDLA
7rFV8pP53//7zczButY74iEme3efWFdcjgTeTA8e8kmgtPOmsHILExyvtqKqdmGlbntdogh1Tcs/
zj/wfQYKC5q7lXKHTqdhaX5wp8vi++n3a1KX7OL5x1+b84+c+bT//vf/xc+/3zmUdr4zKhHJG1NW
4+b71397u69Ne/o4v7369ad/e+H7A36/y7977fuvzz+VlvmKssPxt3ptrv/44ffvf/05MZ0cf7w9
XimfjLvm8evtvnfOH//ut4/6/TYNJbAFPc509f2nMDzttET9ARSdbuFXFvr3pgxbAMYpEWgtxnH1
7/aLJolAnx/m1+atuS8zP60lukxPhbvQksVNoZi+TCnwHM4Pw/yiH9MTrqUPBGceRuYk9Ml9dfjt
eZwW1pJCFZPQ+b6fzdOY6cGdT4DZ8eVWGBpyXbufOzNm2jPezzkCaC9YcNcsaqr53jZG1DQsdP/z
P3T6MjqQSTTNI8p5CoGwEuJP7KxZL9MRylDWqOsv8Ps0HqnYa2FZIxKZIkYTw6PPNMcqzM8RQBRg
homtG9zqNaV3sEZF/leC+rzFTGLbB2NFpTL0F6EKUdlnaZMg7QbwBoaThOtyrA+OWtaH4u+tP16r
KtVmFYqFtSbt7NBo/V8PM9ng67VIRSuW0kEejcX8DzrDNbYBErz5eIaUeQ7z1oyf/34t7AXngEmW
BiZ23N9VzewXGPrE9HLZnI/w/NyqxJOXE0I3t9fmbltIZwT2w3SYv7tvQwHai9U1FeNpXldOD/PW
fKT/eI0QZDTQbfmB35th5asD97U9H+guo6bWOIjJp8M5H+L56M0P1jwUfT2f55cjU6+sKXdzMy5U
c4h68+aQ0hHhngzUPw7LX11YgDOZjuhXgMX3EZ1fjDLQrQpz1VZR2QNjUGHQ5C6vTJm0xnRD9rop
mHZ+7g9RRLR68mjWQwkMr8n7I67wZj9YP7wpVHWOePh++HevUYHZKWGtbQONSINhCjOYH5qMMkBt
Yzn9fm2YDIyRT3XZVT1ggpNTcQzfdd8t9tQgzTXpKy84PLgG5+Pkz4do3my5hXgCG6lW15zr30di
PjDfRycgYWyp2MMAM5tb4veDPd2cvp/OV6ZLoNM6HuJf82GYD9C/O1TtdHx6FEs7hCBkBTOnLCx3
YxSptfWnK+3rEM1XngMJAX5hT0sksEs421TUB3vYxV4GE2CO3Jhm53uTYDOdWSjNhLj48OgkrOd4
kDlKg7w4FEzz869N14fNowasn+ddOBtBv/b3tEfnp5rRsXYMaYBNVwuQCmddx87zfIOcrxhQxORe
zZtf11JuhWSCUj8rHFrTFjE5yEvzaCmmO0OgaALpHdTZQBXxDhvImv4lheb5p+N0p/BweKytsQAU
wblVGuT15tPD99N5a34NkgGNByYQ85kWTMkjyvQe/yut+G9JK2zL+i+lFZcg//nrP/Z18pb9/Bdp
xdcv/tMeqv1DE6rQiIlwLfGln/hniIT2Dwd3qOoStm39iz1U/IPf0EDBOJr1V/DEP4UVvJ1hqhqh
hlCx/yeiCjyl/6KpgNzN/8jO0yeHqkvv4w9NRVn5bZW6LrG1NoZQ7gOvwwHfFQIihMiql5+rGuvf
oFfdkpRXmKOutABjRfvK1TQCq+1beoR+enbK7urk4zEU5ovjQxzQwxunZg5ranRu4zesBSc7p8iu
GFj4TkFKim6ONy28R/5120fYNs1ebjv6866L7ajMHWdL5OclRD180Ip7TIUbgp5jwt56VJqev/PT
5JZk8GbVINqFf5CkNHMRdiet+tSOJ7ty4K7igwFjYxxinUm4EmHknDrWnWZ+NqWK6u41j6mmIdDj
YrNu3Yzeazk2QC6JMIwQF+QdevJMRJ/RIPsFYgBoHx2tRakBccf3ZNg/O1SllQsuKKyBhFm1sXP1
9CRIsYwFQBClhyzZXmcTKTVllKe/+mG4KGW1HgP/12Ai4ESt7MFswqxAs095QOLsLTzRnWIvP+Kq
g+SArg//+H1PclzYJKc8M3YtLOKFWayMkqzUfjij4L5VQvXIhOKYu7BkPfUJmvROz4YzaVvM9zZV
qj1VSs2Ss1rX9bClw3WqmvBTgx0GlfvZqwdAH+1VBOZLS1QCBmAPSk3uwL4DZCXjEzjvN80cj0PP
14yzU691l0D19sLfuzEQIJz2eHRP3NnPRjQcIzphbgWS3w0PVaQg1IxOoaNyVoSnQlsagJhsSDqN
QVgZml2R9FsT9w7agduexnVuo0MZalAow1kdrVMzPKsJHQXXCD71lPPAt/IjOpC9B2DWK41dn/nr
gdQpqusqvRIHtid/meBMgNBSW4UNGPFGf4m75M03kxu/X7uOdi4Cc1c0wSGCC6YJ/6BW8Wk6wprX
P7U1Idxj/G7EyafpB59lIy/TbiyU8QlJw4kUzqsGGDRWPwaV5oCWLBNmXQO0FDRuqyTD7wwRxNf7
i5vRH6yYCoxYTVgCMozrKGK1/ixHa9cO4QGzW6yZt/lo3oqAPVjII+6ane8PxzBIPh2fAqpKuTWU
kPGM+IS382k6J8fS3CHTWhpmiM1afjiFODnOWsbyaqHX6wvjhVzzw0iOg17Ep6qM3ua/MaDwlIRO
1wDj/R4qUlv6n17tQMLJJG7n5A2Iw9Ey6rXBUQlgAsdIFA3OvwaqH44k2lIvZht9VuDSBr3ZYGk6
qENyUoz4QHf+RGTezstjIHXDE23bZUrZGg3PORzjU9w3mzLiXFUqnDDrLpLbquwuRtJeKyUl9Jvb
gfMu8ci6Y3vpMVD68iI4JJWVvNXdD9RMh6Yfn+xyfJqOIDqPo5LEJ9Tlb9OOmc5HBAYXO+wJZx6f
ahSgnTZQ20azxFfy9HYlTWhatrEzBYeGRLVzX6vnRvRb+iZCplS+QHEE1crl+8SuTd0Im1JvvmDo
XLujucNU+E4bYAy4J5Aqi5E2oMsRnuJYHqfPlvjcy/quuYaaxMEmtlGUnaKQ2xDZxRDfyEqhbw38
BMNGnXxKCB5h+NKDWtVCeRUaOcycTBhONmXIRBs2nEifSKLf6p39IguUprE6PqnGvlZg8BT1pjIj
5gnTMqjlNj2e7UqesfggGZsQkOsilShfhic7wkaeIS338vDN8UFyuf79TS3NW6NSP4IKd7/no18A
1Kar1q1uyw/X9B4zE7SjGX2iKTrOWm1OZsXHYjsAfbZutbVfKGevz2/0vAMpo20G0ezKMT4w2yJR
vbuOpXoujEUpp034lvp41N+tCGppHh2aSqcQn5yorm9yyeUxYEGs2NMWM7zqtdaru7Ydj27RXAEM
bUa8O5EnjyMXwvR/xGjkDxwUtMYMGvYGoP+xNNuP2pNnyblZGe21FFxikYGlOBjXlW1i04kJaeay
GrUWqhQ8SpZo1+mGTRrn1Je9cxnZmmh8Ion6rSnLRwFIOJVXkuVw+RryQwS/6tDd+9K6nS7J6Z5A
LNUtIWqb6SKqBdeYpoV4XX3npW0nsFXGSOPCdm3NHWMiHkS1uVgG1zw3Ktp556CJ3hr+BvENR0kM
ZCBpJvZo8kzEJZGLjYwmQxXcTn8rFXDDpysOaRTNeqJEFeO1UZRbLfMgGSsBwAIwb1aEFAyZ4eMo
cDz4hWDJqzQIKQd9R6MA9LbZPDtR+Ta4DdHckfYR+dakVjTpB2MU1Fv816K3Dmhc/BtEwET3DVAH
LYkDzoZw4jePSTgCnseCSKQsPMg2fkmlPLs56W5Dnh4brX4lLs5Y6J7TrGNkjZANAfszzjbKMjMB
PILQoKqkXiVWqIMW9QTTWkb7tTW/NozhsO0hpLW2dR9iPd+MkaUfQP2AkJm25gfFqP56Cq6Dj013
kTA912EJJVmUEwrnP3d4T1ed3tzYLWF2qgveOVESD0BjEOpLt4KLPz/0Q6lR6TaALKJb1NCSjEPr
HTwcrDJPnoOQwB6/IXvPcQt/n3bxsk26ckMv7EmzNdADBI07LPZXbqtC0bQ2mqOsR3AE3RjD3wRq
3gLQ0Hq0GS9O/WlBEYiR7k+13Qi5JnGSdrkC4bUeGvJPC+TjaZ0Rytoq9bEgRvLroSXO7siHGyFG
1rd2UMkNk6II8R/rjCHcJEpwznIjZy1kPDkLN8FaahK0wyiwLgPnrco0B0hkh+Eka19Rc8Pxj4K1
5rrIJfFGt5ZkNE6M/8femSXHjaTZeit3ARdlANwdw2vMA2NgkAySeoFRpIR5nrH6/qCs7pulyq7c
wO2HNGsriWIEAMc/nPOdO/rbZlUU/Rx9Z8UcN9CGGsXKO+PGniLzM9Eg8Wbq7EigrFhHlnHl7ADS
vLUFuoSJxzyqODx4BLKxvaXudPOx3/GwrccZVCWV857oGHpIO0YkhTWH/QTH32AS4zvG9huhKmdG
O89mNT6DFkQOCL7Jg/Oswo9Q7rS+Okor/qP/+Rc2zr9GkM1JL/+SAob62MUszPrVZmOsfquTM0RZ
Qz6mGSMy6uQsZV9ZRhWuWp7uypbWQosxoJLJujQCVBraEG77utizInwyyWFZAbE8VxxGHQdYKwlK
ks6hbu4qn5Yl75H5gOm6a50Ot0DzH9BU4FSM3l3kGAWzC4wnBOiGr6MTf2CVgJVucjz2WbuXobfJ
KU8zhspEbu+jkhdVx/nCd5YZMbuT4cbE7jzalCtT95l70Dz0+hh6/actqcuT8MMW+UnC/CtG56BJ
tS5snCq8AqkxPQ2yhdPdjLYFWDFs0vzbfJTacXSo8CGqqdlggDjWYo5I7W5z7WYVw71E/sExNPQS
wXC/hf64AXdJiIjGnaLOBED7WARkVd+QqH6OLeH0Y8mEbn6xijc3QpqKdtby7G2b93dL8YlRxJ0Q
zD4WFJKN8z1W2o07rFn9SRj/TwjSny80GvffL7PDTc3/GShZTOO3y4wEyE6aviOam1Dfmv0wq2Wq
777fzm8w0QxXaR28wv/DuvC/3l8oD//iHzZJVxbKMExH/U7oKaWA9CdxU7EFuadVAgAsOTlQD5N2
3etcjCQ9eRiX5iovjrqVJyRC0gq4IOUBdTjE1h2T5MUsIciQFM9Vc0zxXemY4kuup/Xd4nUv8zm4
qNo4lPP2cJ3fwVnsvHXE7sxT0Lng6Nnra9q27qwtge92z1ObgKKGJ/rpexjzTbGSlKAQrhZlkZxU
qt/THCA1N12Evs7P+kWVqjV7qTpKT6QYQ1Tubz6sNqrZvJw+TRudWMbVjOSD1aPea+JTJnhrRNNt
SEYiUCjsJZWBL+KP+TOLSb9Phn6PJv1UtlyX+LtmJ6eRIKyWvxuHsGkA05pWvR6q5OBb49Ee9GPD
bQ+IokdW3JbJualWjvLeqFp5YjvnbX6P+rP1JghWjZBoD4jz46UNUeBC2Ez2lZfutiMHwCAcyOh/
Vkm0weN1smQP1HkCcq7DcqnmF9kSjY+G7X9qeCplrl9JLvmAkYeSdoT26yHUwQ61CEqoQAnSJQ7l
KE4OI9PewNFPRUK/ENnndog/2tE+z72VQVU510SMpUggluu5VFSSHoMPTXrssxkb11ILD9gTN1XU
3gy+1JBno+/UGXXAdf7/C3M8YlgjRvhQteEpo+npBguobkwGCwTGEFp/7rHwbxK5K8P4NNd/ud0/
y6a7GP3611E7ts/O2H8aefQ0UUIYrf6kHeaCBS7tSfeiEzK9LeyYDzSsJyNrnz0n+JCS30pTb3pG
j5B243L0Iigp/lEp9TbXg2nGH+DpzXT1lkj6xATFU9rdiuApKi0CHvhZyXiXiXyL/GCdk19pxNNn
F7Q3katdl7FJ76JD4FLtutXGtKYl9IjQ8TdzRdg0CUUwzkbCKyjci4K8u/mGpzXX2n4bmnI39Hyf
nF6Sdxeq6PX8zkgK++wm8DPQNpkpYXA8U5lsbnNL1s0yB/9T1+g+5xtu7hGiQnJPIz3GPHpAkEij
zEuwtrt7giRnEUz+uis5/PHKdiW9EcfxXM1Ohfc3SWXGb9YYxRjHZb+NsE3HwyOF/lsMaDIC8TAl
UM7aHlF78UVOPQ7+F6oxXsstmw81dDenTR8otpkkkNzCgzR3SPONVeN4XTgNr9/GpZHJ++SWxOrX
sf3rB9jmdwBSnx0BXLmLpM1BMaGGM767J6yRK90igQkBRfVA1YK9DekRgD8dVecQkhckO945WaXJ
tZ40C3dox50oCXwSbXtN7bLY+iYIPlVUs27qlOUhcb7UOtbEYzJYabUxzPKjqNwARSyKQuATz1VO
xd7kVOC6gMJ+zuYVq4XXZQBI1EdwpunFoma8uyU1SPdTr0SxzHnA5/MlmMR+JrQiSFnOp7olm+Ma
2NdxPnOefE0/I/NZ4Gz80JEEOF1/F/pwGyIsMyC4CU3qyK+a3+EJshRPwIknhLvsp+N8BBKKfXK5
I+fnr7bdJ0OAtpdvSaRf55+GlOXkm8O278NDfNEqQgzoXOe7ApjLef4hLl1pRROUJe1No+mNCdRp
in4rgUGA8t6pfPwEa7Ru6S7TERata2x2VdHc3Ly96Wj0bTjYY4+uldFzRghOWf9MmvZZWMN1fqAb
mznWf35pGv8+RIRgR0CrdNiaKSzEvNw+P25h5s9xrv83xO7dRn2MgA1ffRnvey4RogSOgoGQiOWk
jceSKdNgl+u/+Zf/oiwzXWargrNPGs7vuYC4TFuYQHYGHcO4kjeVLcbE2sN5Sum+GAOFER5/pC6a
a53nV+Lf/PPMgn8vF+D9OTa/gQ78XP+Nq9fb9oDosMh3ZkMpRSc2Vzoat7Src2r0N0uEHzVIuOEx
VOiVJT0fY78gGv+AN/6v9YPx7/mIrhCcABYjrfkk+O0KgGh22ZkRQDOXxvOjrpjbJNqRnLHLWDA2
SZqbbaNfLdWyNXi7cXfNJddcIiYJ4zywaGEmKf1e//NXZAM4/PevyLVwBsLsNUCH/+u9USCxnKIR
kzQg34xG7CgC8aiR2rgceso6oaw1mN3vv4r/omZ6mYyfzKme/fqaq+hDd4dPEdAe/RqeOWq6+lus
w69FMt0bGnsR8eCPDGmYfFnpuJ1rnXlAY7n9No7ULqA9mGeYekMfkQy3NIhICOINLXjsuBa97yCc
gGsddLcIO7XBs+roRCZT8TjtNmvHbeUgmh/7XdIgAwRUaODjDTpvM9dROszhkjIMuv+daMXPeNJf
rTkPcES3K6qrY7Q3r0h/lm7Lj48+qrzM6PDxydgdRTzvjkT3mBgyHU/zAbt13z0HFcjT/3wV/ur2
wONuKsMydGWav92nZhK6aQ6laReY9WYuUFo3OcAe+zV3HO5GU+3/8z9oiL+67ng0552GQ1U7h2P/
+Uxwe8Nhcs+TOZdjdRI9ofmzInGP8v4GhfK64c38McLfWEwEbYFneGYZwLIrPQiO4qRTe2N6CuqM
FIjTRGXguu0S/MuFVG1uBp1xHYzmK0BexqzmpUa035DxBTKXL5HGus8eJrrFlkHV/HN7BzudtlAd
DAHGc/PMNOFOcIP0YJjDEZIyIWS0YMycU1WtCYyHHYeFxFjOBQPbj+1cj2dhtwnr7w74loVBirNr
2cVqMOKVaRe7cETeOfRQuiNDaSsJ2H9O7jKLdVslLXeRd/IcD6mLF38aTbvQmTOZmHnS1r9k8XCH
yfQchu2yY0DNfFK8meyNGRevEyXeK4b1Oa3aPNKb3waRSs7pWL9WLa9lk2FVFrLQCG4lL1ESj1uC
s/iO5zIq1tNT4Mg3k7Kp7w6pHPGsRD9xGe1MX60cUDFjkXyA3znYJoXwdSjELhjVbuTU7hrnzeqM
6zwMZ55zHNcaj6uy/5gi59bObInsEMGhzB4Hk5aez4Fb6+xa/rnHJTO/BW2DRBhH//QcebaNv335
/EXHJnByQP3QHRt78m+39mRreSk1ke3m4fY88B647MYd893r/JEzi4jhvzlt/+rUVzoDOWdOX1ez
+frPt3YFhM2maOWwjRlX14zt6X/+5vn5VbH9PnCwDFNKm/+6pvPbPxIGZdwkup7toPZkKOwBXJjJ
9FwN8bb0XRBc1eIx1svbNDE5ceh8DP1YB/HPeQZJXCouT2tN/sLaJTGPPdTO1cxzzFC4M+WbzUGI
G+EQBfwd8mMQ7X9nM85UqaMtY94l2UfPB3GcDvfWN+9dxFFdVTFQ1ImWMz3VOE8Hm2Kc69968Yfp
jlTdzTFHkj43kbaY7oErzzEl8iAYWNbZSdm3qR92ijHw/EsqKm5Uc+dRWM/YhLhl1p1TvBTsXxzI
KiEpycBS3b59Nmz15qfD0bGiE4zaU2D6a60ej3PxNhdU+mSvYlU9cHscJ/8CHpWSnG2KWdGOsftc
DERMGK1NGhtidAjZLFHM8KfidaGNTGzpfLoB8afpIjWh4ksQQlH6z/+cXnHQdJF6y6z2Oa3p9kqb
roaUZzogd0iQtPhrD7DXfILP9eOv2+D/Q5mhrQAm+Pia0bSM16vws/nz+lwYvK3+9MT8G9LgaQYl
/58l78skzP4FavDPv/rfm3fnH4ofxTbe0g2FK+V/mAaO+IdQNjUrfAKoyM486vknmVmof5i6gjFg
CmFJkz/1P0wDwVaeGaCi1bIMZc7Q5v9GU/9zuvQHU/v/Ibf/PG0yhfn78YVdAWqCpC7SLWGI3yvI
NjTjrIrCnFDcxt8aXmdTwnOrSZOsoOG1YhV0o4fDPghQdBVIQz2wVu0mYh5aZTnbi526QGodLz3j
Rfds3IfuRAx3rhkHwcJsBWbTI7TuPCKO23WYS6KIvQltbLSyZlIurjb2GPNGqreGfOWDxuRl7cb6
mneseAF/46zSQZASNbXeagC+pcZYbAEpzJHJDqBVRIwbAHck2BmIx3WbsltlpGSbObOOAue3nfmK
NLN561bSzxgI4vhFF0Ar8jWaPZISPUTdwzCsKp0EK1FBWwSShIBIuhBVfHalvFNqPMF1XSRPNIAV
QwVh7Vj370KMMysAxpCaQGiJsnf2aTiqrRkM+Pad2ZcXVQ+a2rYD8ZgFbymCDfr6XRPDACMZbF8U
uRstCeXZa3B+etwvB6vPvqqY1UTGonPV5SaWzLjF1WiQwmZYBDDJsH6DI/gwdlpwJ4xkF0XhLHoo
Zzatuze5q45tbhsHXJnwUMmhdqBCAATb26GhsFLWRIyF5T4zK7nJ0iB98AcPbSWnH4Ijtjhr6sHx
Y+rqh1S8KEbTRwHBAAZyfxN6xOsuoam3YHidqCT9zg6pRtKb14QUqVotL/0o033tonCLA08uPZ9E
LNVqx9gak0MQN+E56lwsHW7xgi+x2Yh2hAAVBuohKUByB2TWtzj3MYaPhE8jfYBCvAHXXz3iOHzN
iql80Cv7DjSnAU5PMTR6un3r51TZjqwFBAcjIiirh+HVRQBkymBpNflyCj119/AyN6Yn9uyrbnIM
xaZMIuhVRbAu05lzb0HMsABaDSYhdthraVDiCUhqox4rlG83vtAVLR3v/Lp/LjBMLmv3V4J4wJ6/
i6zVVCAUi+O8X2qxLzZ+9WXwcRc0TvZVxkAac/FepEbxMS5F9JB4HfTELiDvQieVqzI7i8UO9VJE
HZQVerbK7eRiW5ilYxKq55yajlZqPKWBrV1pzC1fL47BkN6czFyHbfMERHM6jFXA6scPjoVhPbi1
Jw6h1qtdCfnk0SvqXWHCAzEyHxskTuJwoDYSjRR7gsT2UVK268ZBKjFwfC5s1dbHRpsewVnEu8mN
y+P0FbHVPtghUQbwxp6soTlT6I+PxDx/pUD/qEp1neuKsRuQT7YJSlJOotQiSiVkCQoEeuFIc1hp
RdbvNCj0R0AlhvbNHt1nIu7KS+wxky3VlgsV9HOmKjhoza37dW7UBMy0tXuIq/hFT0n/Uq77MBKS
8Ev96oj2MphDcgExdLZtLJnWEB0HQRBV6Ov6WkbmoTUcihOt7rZuUPQblecHbyjabdyxd4K2V8Fn
G5ZuU25ckQXPlXnPKjjJs8Mr043wjH7cWEauuRwMzb56ufXMEWRf+779GdQCF2vm1cswT/M1baH1
oONvTLtCkA7agnwCZ7ONoOKDRsDHaljlmUwy+yFvXI9JP3zYMYR12zatdpIOa6qi7A9RaAUrh4Xl
svdbsWbAKFYjXFS+H/Mbna9cEsvgbvWg/apZjfmJb241P4l3kaDzbWT1wwaxRIsQG6uGxey6j5z0
uhq72Dn2lfaSRJ6Jmy4GUVjkIaYq5Lf5CGgh8LXrxNAAzF/QrQPh/JSud68E8LjCgKYbYljd5q/I
QcPz6BApGZWex+89XPhql0E4prcy+5EyBXqpWmORD+ROA5fd6ZLEQdKS6GXoxon5bfyo21f4PGHy
gsLDJs2KtEuQivMSCJwG6Ov4wyNHa1uX9rBAETphtihfI4VPMuwqvKT8GRcuSBWTfQuDiiRDObxk
tp6vsCPYixpWTAD0GERn9jk55aHNjQbnbf+ZGlAIzJjNbhV1a3sMIvaNIMxmkFaaGFu6W/TaAo1K
WA4Lz2hAb/vjhlqchxL5FosQptkiRoY1kdztI9bc8KvvBjfYsye3H6TUBvrxAEzGtB8qSz+0Ngkh
2cTBISqaPgAzKcf8IJeTTMd1rb3K0H8Z6yFcq8IV+9Gtl8XYf1cDeAMGMSxeLKJgxFS+m/5EV5h4
j1W1p/0nvAYQyRirR0eX4dUPDQMPHsRqaQFaGXM+RC3DxypAFQCyJEOXJXyieTRMySAkPfzzXWa7
GyP2i2UlaEJF7B4SoyHwUbpMkBNiGXT95HRqujR2BPCnyPSdk8FIm5S/6mlAYROuNU66LbwVVGUl
Eaq1ys6plCUESdyxfhal69Qixt0m7YdXdqSIX0JTAxsSY48c0XfJeDmJ6lUwGmbEFRpIFwh/jfrs
Ywya5dC40X6aYJI38P/gA8E1CLjBkpJKOrdrMn2Lq0Xo3suQart0KGfB27SrJ/k12nZwItaJPDMG
MZrR/BxTx3jO6p2ep2+G3RdsBv3XeV2UCQ/AZcM9g5hopXJVX8gFTzSxj8Ita3vtYLTVu2PFhFQm
WFrcAtSDpxjw2rVtbV17Sp8Ms9nHnlaz8hgKeAueefX4AAKF1qNrWeso08K3Md5HQ+3tHBM2vEm/
uQGy7B1wrDSvcSefnHB4rDMjeOtMwnIUbuoiatWz42kvHEtsT4Pm1Tb8r0B2NRHTMXv4kImSSwWz
9Jtc38WkuK3ipk2eZEgcr5NgIy91zjy9JA01IprhbbDGb+ZIYIXBNG7lRg+Wb0pw10yperv3jo1l
nJ0SkV8QAIWvrcb+UIHz5hXeR6Az8tdlKp+zlvC83E/sh6Ca5DNJc6gdiBwGt9LBsYfiohiPLaog
SHfTCBqwCTUJJ54eiB3vTaZddxJdla3MSSt2FkrLyQt+lFqJ69eqoid4tS3SLMMgcEmoS9TzfSiy
rQBG4D/GbLcv4l7+zP2IozF56M3xB2uuBzuwi/0cRrRA27qZysLHBQHmJA4Nb1uNRkYqzsST3zYP
VnaLMd4Rx1MQawYyxm24iQle6T4HnEWFVSJTBA1Yenq9L0awSnn+xFfFFKcOi33b0OiSOIXLmOzK
o4PcLfRtaxnBJ+eiKORoRrlSQ4hpPrrOdRYYE7IXPGtrBwgv3LR84d27wSEb7+0yZPetq1tb1Fez
38M8dL45ICupdyf3Cb2FICl0yk7hvJsLfELhEuzfLOZ/mLz8l7LJSZzKyKXV5hsHOUS0hk2qLTQb
B7TKxM+o7tUKVrK1SzP9CoFoOdWvElP9l2jdd88swjc98JxlNxa84CK5gqzeY2Rk8unn98GZSQUo
epa6psJ1nUYEaaspePeumQhPnt0PP3zoX4EMpvexFk8aDurazfJbJrr9KNsT5xEniCMS0DolK1kn
vBjclouh7Zut1UPpIOCZ9b6/zJfEf+STUf3wGq6jjcX64nTyCMdMQ2v0U3htcCwRlq0iHf6XZg2o
22v2sgQMys2oSdS5yBcATHvhlbS8FC7T3WnlgTouWDGk0y+5pwV7o4+/CvLYVnVvjNBThtcSHUhZ
YER2CXl8j7vq5JX8+pFt6zsFKnkI5R37d7MES/4TgRAIisxpiMbQ24MI42xDm/AlgKbHltke2ZAh
CirCdGGa4f2X/ZDWY2JnBVhWzX/n11/sZdUeApkizkn5s1ToT0VP+OyUw8Cmx4qYnNd6cM/03F7K
bvhyVNiuycOAtoTUZwHy/W7NhAAKjw6sl9//8R/O532gExjVmPoqTyYWmSGQau44ExEyaPpuSwF2
GsyW4UJBjh8gOpgc838Q0g4HEKbvRl6yaw4JxBbECPFskONCtm1nkYsa+xAzks4E64NlHv68P610
u8HSU83eCQ/AwSousCmWRfRKNg8mraY8a7Udbg01ZMsgBjcRmiSk9HV79O0WImlABGOrSmsldOK4
IZeQtk5tuUaGO5fNABtKXAspaqElruMQrHPzXIIxXwFlp6eb/I1vJrjER7tbNWPwCPTGQqLXOiik
brjGbyRqru3guxV38UPzFSBIpH+ILqkihIbUTRd3dn2Eaurv4V/Ih6E7sP3St3FjIb4rZHAyNDLQ
szjaTcqJLmw+UJYF0dpPI3vBJM89dVNyzwNE00Msw1vcE9cJ0bJr3dlTEkfgeuxtocofrh6w5I48
qPaRFq+TjCF17EXjKpy6d63X0qWaMp11tvOWmShnc7TpW4Ry7Rx5V0f1LCRmldqL5mmKiNHUfOed
oMTdWJGyqmfJG7L5dxmhryiMB7sPvgfKzZZxKl+16hRIJF8N0XteCQ7UJIaVr3K6tM343sTuBpb0
Qu8TXKOlBiII/L4zn2wBQTkuiQ80JkeoWwzw2E4q+ApQ/+AO4yZANkdXXLEN3WUD5tsWoMAvFoPH
Owt+iqLcpQdcVDFUohbSH7QcDf6QfpFovlAVk9Xcy4Noy48umtplG6qbVhPs7uoY+5WXxkiU78B0
PqxBXHl2r1kbv3qisA5uw5R90M8SsvGKwv7XD8qnwdiVRbwrveoga2DmohDG2gOPruzp1fRT8+jl
PMdB5dAWdo0HFQhmmJpvvzZOe7ogxgeBmxw91zXJ9NZ5ShnpjSmKxjmXrerdZIs644KSeNmoTO7d
MS3Xdjrz40w+Uw04nm2O2a1C1yFzc2yfOHgew1ZQ46QUkalnhqsOqfywJvjGAyB3IROyOvqz0fVS
DJGxL2qhHVBN+8dK+d5ea760lqa3cm0gj22r0QRWZ2cYnU0YE0A5pnB1fn3+VDNauh7iHVpHHaQg
2C6ieGMlQS6e4ucVBWB1iUp9qRsaOZ3zmea2/ZOc0vfEai4mzq1l2wNozjXqKGoZdOg5fAjXBrvl
M+T0Av+TaqiirvfJRsVezYbopR9gS7mddiOkJGI9ZThGvI6xFy86OyUMJjnrUzOt/amIlrxe77oF
W1CzghOG3a/UAWPPQFpuNH2r6dTKZoxBuWeZskBOhvERLZfsChQvuvdi92Gwao3xR5+91+WQPpnm
D4uM3nQIkVeT8NN3xLDELZwkMTrmNgku6diPC7bM8B61fN8mIPKDwThGdvPdgG3LfnVVTqa9bUzn
GvnGt9ZY1cRU7WWrvzfMAA+5Qxb8ONkgvNpol/eLyYMUEUSs1YXx4TKRWKiSvNYaV5wf09tUYzks
ffNHoZXu6dyOrvvNZFIG7bycZdk9kzHf8Y9W7WBgrUdi0s1mk6tRR1jpE+qJOq+NRX9pBkIqAG6b
G4UckXzy6MGk1F82YHRRPiBlhbeEkWutQOzJEQT3qIwvAkQDRmhzD8BkhPvSOnoaNtcwAtaPl7W8
9PypSOUvegGoBufAokzVtKoHwCZ9TJBGYqBL16QfXOwaTqGDvglEn9muvJhVUJznAm0SuMWZ8FNy
W+8qSB4F2MU4K9lM5z9Ket3FEPi70O6cpZYMl+IlsJttP6DXD6q7i5wWh0xyrd2kXtfhN3Mmd+vQ
jjg24q2C4RI0HGg5o5DJPPNcbwgPOUDg+FE03A6mKAGRlkTMVv0p0KDLsAIjQXxcTd0IH7zIPuZM
WcCJT6UeAQ1GghN7c5aN1IcZwvoxZsOuI3cP5VN9NnmXLFLaONtSa42sKAIDeC/k1CwAsolsR5X9
5UTBF3NDN4ieBh/SeiwEF6h6i634vbdmb9ZeVlw5oyw2Eqag8tRj4POBK0RSObD0bkBhkkFsS7x+
Bap8jwp65+vAPKtyP+RDtmYdjFMP9nbEUgHIOagtHeB71+h7OSumaaqOOjmnRY7KvqgvJOQ+h13x
5AQFCdyNu4mobyiObjwjjY+XP+x+WGZKaJphvfrdcM4BjktGFFVU3BgwHUJT+x56wlqgitoUKDB1
p9UpAbhrGn/nkQBvlOmGQ01bIBG6Vo0FsH/gxO0kBpn8dXIrNuvyRzTVpDFb68kf8DP099qzdm42
fIZeXK6MakRIL75rA0AtbJFdFH4RxX6zp36lu91+irP3LoEQxx6XRWMMebJNPqCV6gu3H77QymFc
anh8uA40KoASGZvSJgCttwC/+8aLsNR+JEPWx1JJlOoC7cp7Xqrnni6gJ0Iw4TBnDbOrO8SjPtls
gbZNU3sVgH7nw+4ClNKCC0okcFwYEch18eUELhYPY1o0NqEnbZPclQVHO/Lqm00Xoncl/xOqJVLu
4TA5xXfGwNdgL1NEfoJ0u+okqp4Xqx7ni6kfeajkiMcFPIopjx6xEHkPtSoasjv0KlgMhgtslrqs
AXk3wioa5R7uH3c4pO2FctLdKLeD4XxVXv8uOwU43qB+zDNnbRUZURbFURPXRK5xxt4zPnseN1eX
e8p3lmkZrjzonOXUc2FjYCDK20jf5AMI5rhm12L1BJpvAWclMI2osbKq60XVUlsHSnvKArogL5L3
WLzEsQP2hvlHzl+fmEE3mWYwDB1+FhK6fxG7L8iySAZ0pvfAwcGmPDHtRYSfNmba4vbBzzoT50bZ
pMgy1W6ddm02sHyBqCDFzH+MzMFmkVGIqAOthKPtrPZWTqnc6ynJYSQEqjQe17Kfr0h7q+eNWeJ0
HuzB4OTFdUBXnmzg4mbggsJL2nkUpgxzsjIsNqHG0YumBDQdoYdVpwsUeR0AJm/47sfBt6wsFlUY
HO0AMQldeLI05nyLEQcsw1O2g5QwO0ls17bTPUCvGFqitA63hOPmS1nw1GktJBw9ArDh8sZzanrM
KpgzvseWUZWXj8TJ6WszIa0vJNogSkg5gWon9zOcejGkLYUn2GEtiz6swO/3g17GyxQ+u8atv1BD
DHrVxm5hhsp6YHErBgfYhqYxME8Z8NuHNHSogVr09Z168Q2+5f5sKeMjSz7BcIkXJ2BDUIERITAv
OtajgdXIVv2e3N+MfA6d/WOC1qztiIoMTWoMg7mkkOsAcNoqg6wKJi+8TVGbMy6XgHxKhp8lKga3
8iF6egFEBFXsqq5qz+oytZ96IeSyn3KHt9xI2RgYG1Mj4L7vuufR1N2Fpt2mQpR8DYwkdNsFlhoB
WcvcebGDqjDJEV0VMeaxBjueObQoIUA9oakkHU942X1kClf5/nOBBwH8UfgaNxXTp15eOg4t14BN
EFruVS/lsxEg5jDJmTtBJDZnHatYNp26AZmryKcg1b2Nu+9V4D83Fp54WfucO6hFcZRXa70mxi8B
RtYS9rGyVwnCG5rJfTNmBDIxAVpEBW+IgkH9ppp4Oh3XzRa11KlFROBeJQpVBSqMhK+SO8XTH9iq
d1g9zF2M/Ynfy/mZRS5hSZxV1mRkaD2tXVDm4zqMXiuSNa4SQp9RcRs2uBLbJESFlCJV7mARuvqd
Arda2oXN4pmZCBVI8tnmmklG6Isf2+U+dmnClJuKi+5P32o1k5ETkZ+7gNTOpHxJPaS/QqEeUiMp
oFlfrLTU+yhaYg57sEqLTqBfL8Zkayb8WEwBclV2d6b97apvf0T1eBhE+tU33aomtA8ZjvUurewy
QeKASbktOyCFUTe9ZXUcLiw3exrIiHL1R8cmwgNHEhVvTz38zbT7JydjhOEavb4uFAMFAlOWWgam
la6iTMpFWgzWSiJZ3FQ+8TvVCORQDzeRBO1pDPUOncjM4tIWsgFWPcJuA0fMSCccOLjtiAZONxsI
KN6j5tlPtfAulAWM/id3zRgT8E5EsgnPuFubPb1mxDIsZqDAHuI2VhKqL1mZi1qHSMsfJt/iZzp+
KVRjtu6ZK6Ng7SfC4maGGF4iim+5JY/xXKTVt6pvuGOTd0W5aw3DQxj4S+a/y0IjcEdZdsip3F3j
uTcQKNnxYTXpqzWwOSQ+hZpLL3/MoDB0RnQpjLvENtbbR3PoX9ku4uQRaD1JvXPbnxNfSafkD2dI
qpVe8FN6H2x0uQrFh0DAZsbpV2qsBt99zEeLLEyzWNpu/2DqFttXjwCPznqsMPlNRMy4fry2LR9p
Q/2ttuN1ldd3qjy5CVsHmbl90qxo5Vd0rQu4q89d27wVyjvMP6tSqPFzeaRi3eKULd0Kod68choO
Bu/WUPZbL8yOfnop7ezNNcdrr1s3xH2rxtsS9vNmmvYDV9Ltk5VJxoSKSOWFVylDTh+Br8nYmhyR
i4HKpMrVOuGQqpq5PyEuY5FPtDrFeEIDBhwzNZ4AZgLGzN5g2gL5j1aD3T2kVnEUff6SyGe+NfyW
EBfBD7fsQ0jkuKiekBOuV6sx0E2jC//kWY9R01uPXlN/6wumWlMEH9Vq6bWHfpHmclpo3s7r+x0p
dWQcJhWvFqRSgOKzZSGqkjF9+Wgl7WvpVHzdNW8A82ZaDrHzBJBZ09WKqnUl8g3r7PdIiXqRR+Vj
7T5mxiw8DfaVM86xJtuMsnjRl+oekn6GavLgtdkJuyEM3Vj7L/bOY0tSZMva79JzahkaBj1xx3Vo
lRExYaVEa83T92cWWRV1q+8vet4TFi4zwwHD7Jy9v/00ly0K6ekelyikctenWRO3KVzk9GXW5h90
FcG4dv227qM7c8gehIfNGEP6ce6xPUnuLvC6IM4gC9ajddsY6OGH+Ecl4dFxA+t4Tl6oPWMd0lul
P8SvLoxb5ya03ilsXfJlxD6CF8sf0yME0gO5gseKVXKxBhPDozXcRc686zlHNH25Tiz9kKTxaUjj
JyNl4q2Z+7VfDllXH8OQlNKs3Ybojr0aZGBNaG6oB2jgEIvbw2NIEbjXWNP65WG2Kvo2PnFU5B6g
GXmUJ36v4VLOqXpwT6vGG7iM2xGgd2u6rzns1lbzb1Cp77ree6bR/or+OEjt+cIKm+GqEV90tHgb
sfwqSdniZt3dL1zyG92JODjjpG0nvbww9bhqRutkiPZQEIa4scIng+pDzfylKgwSOZMbIpG+0r5+
62bvqKc9vXFAqO70vbTKoKTtaWmgepm4IEk6e732bdW7H0NhPS+G99yBPmQEdH6UPawsUr80MJ1O
37zQx3xfmSsO4buww3tr7X5lTfxcltk+s7N7es6nqVhBnNBoRV/hQ1IX4wGtG4buIaBJtSfg9ZtB
6tnqmI8lHtwEdxllmOPaB9i6v7aaeGjz7q3gqtfK+mqI01ejnt6mnujKSKarZWRkFcXdSgvWrOh9
R0a7bzJuQACDvMLH7p0G3GPgrEbPhqnfVRwTePc/+L9uGoilcdcequJZ0ElzuH82enGXzk/0l36G
i3fTRMZNl2fvOamJkZse8zgiXWy+8Rw0J1p5vZrWBVX+zwTHZJuNF1sbXk0uKsehA7UQTZHQM83E
fd4lbyVBf3lrUM9jgTswmHCBfbE1+8pOkgB80qZ20fkn9U3sEvM70kwR/XRrrvXtZABFWs0brcCL
DPiAUwGkQXY16NMTxaXHlnvKZqUjUoGfJqxt11ec2oyeti4AxnJ5FsbdULN+esDaoG3I/SooRTok
dDkgm1iftbv8jADt1l6MhgEc8YtfAtiWJ0tokL8TQRFo93Ht4behfsU4A6DG7docui1FK4hBYUH2
3wJXrZJis+jWGvOj35dPsEF2o7mQaWqbmB2aHWhgyP/LbnAfzXQ62Vh3kclch5Hxai+lCZ+BEpC7
PLqOrMZMA5W09nYdret0Me58rflmzrEMjj3ExXoV0kXt1vWmyLp3ktcfquLJj2MyMFwXm+E7vPzT
DEmgIofCCXXjpu+yhxC+5/w86c3XCSFh211NXfcaW8ubO+i7IvNfYo9LriSIl0Sp7wvxBjImibbI
oRakb2gG0ymzrU4zkauJFh0z1y1ojdHZQBeTIJSYfGpxBc3orLpO4/UQZsyRGDF2jslhmkircHF2
E+ASG7tBL3G5aTU8gkcIpbjVXf2Z7ta1XxKEhBuINc4xsfIXa+SyJ+aZb18vgvJDbXbHUm85/Sg8
2dYdc96fC6+HeGB9wkNm/dZpiqcqhz1u3s9r8qWb2keHBFyfaQTdAcrl8baqAUml9Z7IWgrURGQ6
OmnM/LvZ4twL07/ETXwdA3HZtAZSHfkPEjLz6BZ2EiSxfzVHw4Mfl2eWHUeAz89GYez7sXohVVJf
r209jjbhbLEOicdDbnsXLab/LN80F82XwY1Y7iU/jS7GDFqgoDTq+yHeuxDGJwTt5aOHpMQaVrIr
/G9GFzbMau0HskK4k/vBygIO639KZXjuaCOuL+YK/dXu9rXWHbrE2zoWRRGtpcjNZAcoikGBucs0
eB/E2GekGk7zdGzd8dYP4TQL6xRO3e2iuddLZJ6iuCdjyzxZr+NAEVum9yXBnCxHzxtureQtkqXM
qfqZTt43qq1kaNIDBbxNdOu3xn+mRXOMwvxnaHnXITzq7eI0J090X9fQeQiLdDcN8ckrqeAMcO11
WjlalwfLyhBZF9mBEt4WG917STctsOmQ53l11rOJnzIbrN3KXWvrlq5Ggi3r7bQvkC4gG6ADVW4t
kwrAXBhvcsiMuvnVKUj8ovvjbLXullhJrOGpaMjnOfoGwyOqiWt7AbrMfOJcah+y/f+Vf/5/yD/R
XP6fE60+5J//PdFKij/54G/xJ4lWluUhx/N807YtR3oQfmOXVKIVfiXTko0xw7H/lmhl/wEMSdAQ
8gCEu66J8rqruKL/8z8s4w/Ls6k+k5OlU0zmU/8D9aduulKc/jeRt/D5DkMIHVuGLyWnMvHqb8Yp
AqTLPgwb7ZJCZCVHM6x3JdfIdsDLivArO3W4Rzm7u1dWrEBEl/CMROF1LbS7fAldGtpi2aYTibIj
wAtjJFaBuGfIcLnFPTya7qIhyN1kDULJp2vJTVwFNno4y4GGxntfEX4Y6ynlat9eNoMfb+qqeOgc
bsVrd4hQFFBYKm/iuTw0jXdH/giFX5gBJ7MlTAlDsaw+v4nWfQQh9Uz/4maCiMF0jymexTBZLBer
ZFYUzhIWdGVnOv6H2L3OpD8G/NlD1UOpS4mTWrmVaQ7hPd1DRv9nYzSJu6uH2GJorSiB5rvcmO0r
kMl1x02fMCl02Vr5C3LaQVjzJan2ZT0SoTTcDTMCVyPvsEB4bRBWv6aYNyd5UiPCsp4HMgimIXvR
XIqLpcnfbIcuNPcOYSO1vWyQKXeR8X3VLZgLE4rVxnhocnThjv1ITh/AC5JtN+ngB16rvffI2UlZ
/tqjlOoLklrTk5627dYwQSJnMnd4bp91gUVQTCzOuIHYCCJJEyULKHKuNdcl12V+Eel4PVZQmjQs
xnbBn5vxK3Ss1tHcjHfoXYDrGyxx6yQ+ZuLkUBTuKYt7K0JhfciuVua+W28iUUozkq8sOcaNtpCL
uHoZ8/+7LCIJIxoerYFAAL5jn0kSyZAk5KXQhDbMGuD5GJEvAzqEUGcGRXv+1hbZlRYD6mjyPNnD
asiTh9r5LnARTwTonHt+hKWu5gcyuI7pMmY7/5uXJRetbsW2HsInErjuoI5sjZB8gCkZT7bICISY
G/ekWxlTgizdtToArTiPnwdz8o5x219ntVFfavwxlQenJ86Ho77a2X50mdnbXbfvOJibscs4lVP9
S5HPZuCYqk+TXTlwGfZ6u60t1DqwTI/QdW/MUa+Z2XCrisfytfDq1wzlyaYUL5abfakz4jRQ+Iwb
VD8vWVl+X0YYLuW1UZDxkdH3aSyiFXTHRdQ17+u+eqwm52EtvFMVWzAy6+ncRiLoHNLlzSi8c2za
FOWNCxon0OmTri75BU11tFeIpLbZDjvBLdWssks/SyRTb4Jy+mvTOYkVVCV/YuFFvqSnlVzQ0/JK
kxI+FT1Sr/9JywktgwelbM0Ryi5N8VzXHCKkqzvafaRnWm+NLAD1MbqzEllLUEO3h6x9n/cjSCmh
seKidN6MxJWVyxj4LbNcu6cRhb8BzQQCVixJ68fe53Naw6KUtoiENarNYAFqVHud3JOD8W62vNff
L9JB5+yRpM3B+tzX1toOCtBzv1/729cV3IutWkAZMUC/zFNPoiVEVPUoa/mZdnpCL940JPRtDmmS
NIXrbkqbOFCLydLZG5LvrmCZWg8YeY8E5qESpBRclPEWnC/Uk1TO9mkF9udaopEjck8/9iazvluW
jBr5X0+pd6StcZPMibv/fD9rmd+fXLiXBOTfEoBbwbc1PBIIa8KjipU8wjZRKYTyOSE36i1qU0ah
fYroosoPfX5SvQuUNwjVRGZ0Ynv9+OTHNxEwwyvqTWOSPkT+CMyh5ey2x+qxG+gVZGViPU2FdlmW
Qz2Ba2PZ79L3YLjxzDfKJoT26hu/SbxDQ0jPnS4nh1M/Wxd0X4eh6dML8V5PMOra68GIjaOjlzeO
5KIiEolo15SE7XRb8gs36JvWr2hSH1BpU0elTEhdbG+S6WPPTXqDSQGdxjI+FYlW7cqxcjahu2rI
ynLv3LpGczSi6rmTclvXFMBtaiTPae3u8iTd9XF/GVbqPpQdvKWDuLO+MmFn+ae9raYnqFe262Ge
0/6myrpTZojqXK/d16bT3aMGT+JYLNU3awYu3NuksMfdSASPT5aL42ZHFG/OrtYIWtW86K1Zhp9l
PHQPjiQeGiP+NrqvLpnZT2s5JOe1Ku+GcNY2aKwrynvZjnizhyKNQ1LKHCAcsZPuOoKixp5FSxaR
25z53HA7fQjiH0M9t+Dc7lvOrv0E8QZVL2BfvUQcs5RDQ5hwT/BIsuEyxsw+ypRIS+ZFOuixFWg/
lSxUgLPESqrHHrnSMnEStyHhk0q+pDaI62/Hkfa/4rt/EPL7voOx4VmywjQCNrAU5tV1R/2Up2dn
Jstkm0na8jokDpo4H5GQRPeqTSiBzamCxX4+XmphHGqMsfFMX2lrzC1wY7mB7eKBHuUMbc+OBN/O
cEkdCSitacOc6dk05/avPfXc50NX8k4l+BRfZH02JSp1UVzUBUJqwlwB8o5LkLXEp6pXLYlUTQz4
TkUvI0Ad8gfrcklO+UDkmtrYuumhxpOPQa7UZ8+0vzjO6O0WSbO2mRUYCu4qWa8UAfoz/RMOzF8P
QfkU0jkxojuX4NhZQng/dlnYETQtH2sTiNkU1qylqLMOy3tJzeWM5GfIFZ02l6DaCWJtL+VXlYTY
+hJnq47rqjDEKujAluDbRhJw5egaw8TlF66PKibj8ygrFv8/Mh9yWLtIEhDEyOCLz1ADdSJ8Pvyg
/WPN2Pb1DO5dHneVJ6A2Kt1CPVcXLrOXsHWifeE0z+rYWwofrHZ15g2US7TulQa4vUODV59E8q1D
dHIOJYA4kyhi9Yuu8idSm14iiwcJL/58Tv3eUQrk2IZ2HGqiPX9uNAlK/nyo9tRzq/PWSJiy10+0
jtRvqk43tYdu1EGthTFJnW+fm89z8PNExMZ5EpLkPCqoc5R7tyRXkEkthzu1QcTPPU0bs3yjHk+S
Ep2Di54kN/rj2H1cowosrXYTSZs2MoxDf4Uo/DMf4fMYIvFkBu8OSFWgmY+Kbv5x5X7s22n93U2B
jKkD83mI1BH7x3Nu6Y/bBuQkFhYuYXX1OkldnR117NRj9YqhxSHcL/EC8P3Pi7eVjG/1uEtd6f9E
DnRi2rdJFAVeXTLqUoolB1ntfT6nRzp4FYOud1S1VNjgVgwlgXgdADwJJrfAP5/Vax9vkM9VETzZ
0R7cgDZJd8YR0Z3dv/b+8Zwmc2zwYlsby/NWeW/sk70r+ekAItuLD1LdUAPHyEpH7UFE0HdoHt7V
IdTlgPJ5RAsFbVePyXhzjl2q0T1nlFWXZKWA71GkM3exwcDTZoyOrS7TZT7G2Rtf0pLUvum4JtUl
iPLqknQkZV6XvHl1iB2qhb8/hLrtHsk9aEZ5oEusr7/jOtQl+xHf0TawgrKB3vy/jazxVYQNeE6a
qrlg4lnO1KA+jrA8zLU86sQL8mQx9hrayHQv/hqebRmFrB6qPbVR47Z6LqzQaZSNf/wcLvNwRQKq
Rs6PXb7/rfQjrBlZZ+39v5IaSB9GePaRNDD/LYmA8I51V8g/d9aZHx3VrvqYilX4fBgZAokBXIdv
Y13H8bewz4pDJP+kEcfdWe19bv7dc6WG1YZkRD7ysSnkr6B2//H2mbXKDpLwL/V8rj4XRgI0kZkc
sBn/+bF/99l/PJfFxKetncnp+Nc/DNr7qzuBwVHvreZ+63Sk/eht/0Of5O2o1Ll8rIgbkNqMHXen
z+cmjF+wwIW2F3QGD/OUXwqCag6mI4+F+kS0JOyqj6gP/7uvUS/87TP+4u5sQo9L+cfHrflFj+GY
q3d9fN3He8capuHG49fQzTE7qNfVxpH/349Xx9XaiIITRbNqmY85ceevdSEI4Y7JoOqcetmNQ1W2
x1HPqOUDlj4nMWBBAOcHxTeHsEmQgLq512bKqAPJBzjt4z8g51FMaM0mCovXVkClC2VoEx6LcO/V
E00bAgRCHHT06ZKwvFq0sP1Id1C0ebVhzKG8quIA1GO69TrDBd1hRZT/2KhhW+3Wvckp5C39PWZd
OGjm8KOwarhicuhQvjYVBKAeWuqOkJbPngtOGrlhFVhy5MGpUfKzhR/AdvWUJiHuahOlugNRLD/0
vj3XR8WxV8T2RN4a4UfGQJi5BSpUvcaNQcphuQciioMqOZekGxEdAcbzr0AAtdf1RXweOBHlAGqT
4GGDPNsNMhRCpUCoPd0eAzyrA7HfDL2zfKvaax2LenNImpgcuBXiPlPhDyoRQj2erJyiEqoiq7fJ
b07kdAroBwo/w7Z2URS+9uM6rVsVJ7DK4eZjT9gRtHtEs+aKb1XOhgA5tme1h3EDAdw6XKcNKV07
QzYxuHLlpEptnIEuVxkCNazlpIJKLn+3wvFXrOUxfsTaigMxLIIUE8x5irV9TAXwsOYTqci2vBoX
Lbpr7GreqxOHOOryjGyb0VjthghIZbfvqvGj9bTapBAJ6lnLVu2q2AKSk5dDiYjUlLOxSd7L1R7H
iPvC55NijLVgaBtkMPKP+NwUXko+VudSRP/zeVtOLPoICUrfhZRILJITZ027V9+moijU3udGxSBA
Tv1CmJ63U1/0t8ARImX54S0w62Y72tDIWYxdwjEajjGdUlvOwdWmkfPO2I4DM8USJzKNMUa9oFXI
Fry++RrKQ6PONs8vsIOpx2im2Y1x03Bwza/GaFzKIkKz+Zk8AWwcdkpRRr8o9jU7SBaCr8b/taLh
OjV1OZ/9aJrPQlgZi/2/HtPgnY5Z7QUhdMBzmpI5WnnSgas3yLmYevJskiT85+zye1k245mO1HgG
bUedXT78b8+l7VbD2L0tpqvRKKvbBpn1zRC21qYDHpcLCkUjtCwIPvu1mEhTdbRHkuzTcyJCdx8b
Dul1flUe3BJtFjBAyXBdk10rvPVOLx4WUZLN5ddBXjePdbd6hDVXT6sVhscuQRzYm86boS/xlXQ6
t9Uq7oZBr67y6FiH3jXT7fR6WIR5mXVEbSkkaVj7OwRJ/S7RcY56aJ+o5r54CMxP2VhDORzdhxT9
C1WY3tyMwj1PGYXKOR3DYxuu91kIW7vpXAiw03g1mk54nBoZcDfZe1y2c7A62vXggk5eurQ5Oi7S
FW1CVuvPHa2ZLr8pQ10jbbYrD9bCGe00znBCNX30IwR1UWNDEnTXqzQZNErBy5fJ9M3t5E7LFraX
udG1udobWLlOsPBuqWw1lzZF6qv2hqz52ZnFuLebDnhwrCa5hYk1fQbjRp1zu9ZS7jaQK4CVTj8T
7WNvtRCFI9FZyU2eFxQ+WY2T2brF6o5OxbSqY0oX+ViiqF9Hl0YS5m9zSDwo07D/CVjAKFOK6RDl
CPXpUW1jo5VlkKgLbJo229ad94sZDVeGJwke9TAGpmWkW9y26OM879oE0L53aWSTgoqkXGbmevW9
XWtPuW/2B89FINRTSC1MWu1JdTF9Y9pRaj0MOT1xum3dBl9UERB3v7PC8QfRvGW1kK1F6zJoQvPJ
Rv5xHdZJerTs5XkWBs6GFGTKLD0Adbx6u3QY3itouNiXIMm3VNaXVHxzOoq45fgDxRrJ5augwu8f
15lEQtMZrkl3RTViSr6/KagE5+lD4+jtASce3FVphgauLO47i5vlVObBSig8Ae1ds/e4UxBMTt5n
HxEO69u7kSL4dm6witgalAMNHblrRyQYisXcEyW0XkVLNGwcpv57E7bxqV6NZVvMZLpOKIVJRABa
ZDKFvVq19Kcg/hO4OTVOoZeylVmDRyyqa9PUUkpN/MO1DZYpX/T4Bg3xwlzWxUhqVl7QDzQzEq/5
2dtyvmnS58xYYGIqroIh67jZGxF38170VCCKQ2L2/TFCXBTiRA/MCtNLmOg7s+n8gHYzMa+ddxuK
4uKDLYat2x9FXhenLGu+1ahPtpVu/mbJ/m/37v/VvTOxkfzfundP5Fj/7LqfP/8F+fLxqd+tO0//
w7GpG7iGDjyMOzfclN+tO1/8Yeq26TowW1yYdx5MwD/BLc4fjkcvBWwBZVHVn/uzdWdaf/ge8Ss+
bT3bM314Sv+D1p0B3e9fW3egDn2frp0lYJwJH4TMv7bu3KU1tXiyy1OsuzIGlmmPCj+bLLM/9eJF
zboqEyXRdsWBvdWaCte3nJSpV9RGKxaqSmoeph6radnny59TtXJAJTMPgAxlu0hNb1RQk4gilivq
8ceuZ7YnI/f7Q+mg6memgC6U5ZcrZz9qT20GVWXAH7MAKzRvVcjTR/yT2p3CypcRmRSH1DQ7s1KK
hLpZow2SmgDIHNgiJ+3UWE7E1YdcxvKyFzsvG2rxNZ4NSRJdLxOz2rnAQgmgJx8x4kwkZRuljjSx
vCQrN8Kia3DVAemER2Dsszj6iuIWhuNcP7c66Ng+c79rt6Yl3mA4xDcL1HobpPY+s9bwGLMAwWMF
arau89tejHeTRYxzvkzVdiGwmllKG+DA3uRDZNL4YWIIWwAPVJQcbYvJbjQnl7539zCmwkCU8Wvd
mpeFPHB4Oiap6hXekiinm2UO93PeHRImwFtKHM1KR2F6zuIx3hd2je9vZkk01XsDC59w8qduQk7u
hD7Lwhzbejm7SNOLe7zJGcJpUuAtrbb3nv/oRfrINNjgdqh7ryVNprpuZ9x06FkXAVFjFPDVC3T1
YqnSXQL/ZluxLthPrcw4aSiTo7SoxPqsxQ9Tn77lLO/KZF3xiCDSQmIXZMyX6dwNZD36ZIjHiM4m
T9M3g4t2NLIfC1e3jiIhoB3bbxYO1h6+Dug62KY5rPOAOCPpo/Su8ejNR8vSf2mErBONbvjnJq/v
zKxt7o3sbI/ATBcJQF/wKEXCtfY0aVtEVYTgkIo+oJldH1y/QwzVIfdfPO2Q5P4l6qnqzi1zvsGc
34ykjrZZleiIcLyGFYDzbZLf4izXWTq/ljgjjnWCdpOV9HuCPQ+cPgtPuaZZH7u8KoLFmO9ESduU
SRlSyGQyt1ZsfY96h+QP083oh3PahGl9AmVAfnjRHroBEXVvOJB3skNb5Dg2BWktQtqKm1CSsT1u
odEi9br7Oe79gMzijK6UydTZYX02Jnu8TacV41/dOqiEaSwE4b1vkGTswQ32xnHrtPajkYzf8kGj
7L9W930vII+AYdYGbrQMa/sastwpxiiuQ1/SwxrbLL1celbdQ9lOOE3mZAskst1oth1gDOVC7AHc
EVqTDrj4ZxxhWd3oJHJkT63AxEix/CLWY2NZPxJjwM2VFfbRqcQVsxildY83czIueMaqb5wdiM+G
KdmJxDFRvVcxKYRLutHA5piLjxnKDWgXv1Kxi2hLHNQiTy9Iq89K66KLCaX9Mu1BG9IgrEgot3GJ
llL6xEpr12nRIVmpLtGP0SqUg6CLfLA/9X0FYKheltdu8pmfWKaxWywyMRpEyNvBjPoAaER3AmtQ
6M57Btdvr+8TWwRTIwGNYLJBMkCEDEdvY+4nphbuTySC/dHxgELXUphpGVYFhLz7knOaHV0TPANQ
UkYoFjdaKVBmk6rQ4cqr/WvdEhyeYuOPUqNkl4dUoIWPfb8LkK+lhBlNOdo6/UeznKICQ1mEPVmn
jIGxN8Y/z6UBVgFwQXnryH+kaorDitr0EBPqFITiWpo5t+bc2neDsH7kULEqEIwDuLt5TPoblBsE
cLdtBLvpMZz96KVzbWwKSzIfMRmcWs4xMSwO6SdLvYkNSMxLEi2HEY08kaD4wAEyT6P4bmQ8KkT0
NdK2bWIxqcswFkniTZHDx4gflijUoGQxco4CL5ANQarPd1FXczbG5sLoQZq75byYM5IHQM7lhozO
fDuDOEI6LqtEQ4HI343ge2HNWqcGYStiBIhh1IwbYBV4NsYS2ZU9Lc5unLyfcOOt/QiA6rgQlrGt
TwOSgffcoUEUcqfy2uLVtn5pRUOKgmaPcMkTjGsJ3IH6l1eVxjkLx6PW6sMxmvKnuQhTWjJteyjJ
cwpYGzh3NhpwUpxAxGvhadUZN4cfdQN0JFzNF4pgYzBnusZMcoLpVPrGjrN63BsMU7VFek2+nFxW
XR4rOC0ctiAuuu2EyY1TWJtO5YK7rdCLEbHFN1wwfI/Z2xcEamBU3sexeTdZAW0sHTF8M6DcFBgH
6fSU3zBcf52XfQ1FYDtoM0anGjuq8CEwNh3LiFvh6liKyyw/uUb41lZiOnnxwF0mBrJRxAfbNkBK
9KW7zc01P2qofw4tPe3JtgRqlbW40+hmYsq0NqEwpLeo6k7x4tB/7CWb/NLpXJKUZsOgjdP7hVXk
tntpYaxAl+fHq9d+xMKwIASaZ8zeDami5INQnas4hbcZFJjbUiJHiEt7agruRasxgUoSRbfNSgaN
KftlRyOF1ckk/71b0CaJwTh1kEfqoz8u1/XA9N6jJ+2s+RewOPa2bhAnWa6cv5S/St/Rtr6NnLaM
sVuV3FSibrkF+/XUOl1PlkG6XI2QYpk2NFv6RtZDpCe7VFvtC2XYC+P0TeLU0d42m5eWoNnDQm6R
lu4pX84HrRO3SQqKuscJuIOLp227EiuYYzkPmmYffZuVc1kZZHbWMw26MHCi4pLq4sYt7UeunFch
gQdNXRNIlMUEyOTjxyZjIpF1qbdzjYfa9pBVYaK044npw2jj5I8rQuFBxRTNVJ2K1RfnSm7M2Hin
P50GgmXnPJRUZzMG9TXL72Pa4FsMje9UQ4pdjdJwjmzzQIl6ZqyzGumLsJ/ESAhMHC5vwgOvNhEK
r3kxRkOE6wY2wvIri8zhPEiAxZhpVKj7ongQJEfsqQYQ4Um2T1LbRxZCG4qXzT70f4SsCNE9A2tP
0Lni+gBqw3ziOGnaN8b8bo+E+DbqR3sfAbKhsGuZW2fyaSM6FvcsPwce0HhY6xYYEPDYByNZpKYU
Z2sWhIWWn2CIChmdLuT4nWLn/2g1GyWBOdSfHkzZoZhonMr+BevIkMJoMJlMrTPzAXQSHSDZbVFN
Y4go0ank3+ykXKUgYRX9BVfewZGuJNEFrknZUjXIqN0+mdRe8Vkn1wqg4ZrGeJi7lKyI2N5Pc3w7
m3AzFgu5MSUZcNApwd0VFATVU6QK1oCH8R7KrscfmTwu8Qt2XrTnA2Yu9d9xfHhIWRKfXL8gboes
eCpZcxDPIdEYrbEtJWgJYXhCbg4d7MI38r3W108fzfWFmfR+mLVriic2ia0KM2MB4mfuHtEQwcZQ
ZDs91X82tkZ2UuFg6iR0onEbMI6NHmJTRmjcJ2MTiKRDThUONTcGivaqW1eE71ZHGsDKZJkyQBRw
kQjTeyh6sz1O9AFNw+n2ILXGmErl1OVhMCxDsQFK3x+BBOxWlA37vnXIduzEuaMAFIB3HTdtHq3n
Sghn53rFe5HQSl1ztASy6+syj+oBLthR+d6Mj0Xq/ZwSxotYVHgqdO1QGfnZb8znmWV91mRPSaMZ
lGUkKqWTSIDU+eon1HlXm4Qmn0o7P0OIIWqqmZtzOelR/rL6AzYSnHJR4b8yD4yRQKVXVekkpMiL
PXCHnyPkJxKXzmGUwXUT8a9+zi/6UJnnWjzVQEBPUW8uZ7oZtz0m9n3sdDYFubrdDtUyMhsV7rb0
q2bDaYTtLNqVgjmYqGs3KOfsXmvsBhP8uINN3Bw/mtZ51W2Z9NXbuuyWU+E/tIuDIF1upuh77nrL
aQVPtDea8sUEC1psxKr7B7gr8CzhJmtR3MJDtLuDycLNwjdGr7N+Y0bhb+yCwca1gh6iHAVVsdIB
WT2ydcrnhsF275hBXC/jJUmax3HCclQN7njRCKFdVk8/LQOx1bl27pL+K7OHl7yBNac53cX2we0N
KSmb2V5AMjkbji826FiaYKC2fh6oCSUN5ePOHuYdBtN0Uxe5cdayyj251RcUNTOsamwbqsVsTcW9
0Rh48qSkJJU9Y6pxzdmxquyAQnPZhFGl793x3QVFeAKSbm4LobXbaMiv8hkXUepoPsOKAa2jmLm6
PShdrAixulPP2fgL3tnWj1CRFfDoYPgSaZScl7vCzoft1PN1rhk9VUvk7Pu0J4m+WJ1TTxsBuy6+
DgceuR+7L5ELXy12V0li4ySxm4tTUhRG9Y0Cj397IK6uH1B1RiHt36rzX4CNMl+QPRh1mi8xoBkG
HrSPzpubGO9xVuNUWuqr1NAvjmkO4OXWSx7ZTIRsTFI1YWAK9dEKptSuTbFPNrSyfDzF1ntR4i03
qmIMGu+XIoiojRBShhna5j22IM5RuXa1our3Jq+Hl7Hq5v0EAurj+cbBwmTGY71Tm9BxSf7JKX6S
ZKAm6buVhvSn4IWanQ5OoflKJh+ghQTFO5YzYjxWuw8KWXFP8ASc8zX2QIo6FTDxbOsU5KLFOQCN
XGvGff8lYTBCqSWscwKm4mMvmxy0GA2jNfch6Pc2GOWopH1danit8aRo8A+m4dg1GOKnlmWl1dxB
q4gPwmnc4wpzyG18/zzK1z436rk8pQUZaXO9g7rKJ6siPDtp+oDtzt3PCzRnM7k3JM4vKsPlu0Vx
ZbvIYmtaofPcVI5/02hRdIgdwZ3Zd8Ogb+gpYsPr0SwQoYmk8XWSfUxcLEQ/VnG21RPxs6aqD0F0
oFZQZB5mirzFKg3B6Z6l2J9qI9kjC+VdUo+Z7aZNv57VBq0vcufBCEwUowwbFdNYqbRUG8n4NDXn
pG5rn08bmP5srqGlwDMo5GYd6qeyt3yEIWjIlsT6GnZZtNdDg4BRl5MqpYexWzlHScqtJKdvupTO
WFT7oUxJgpzzhqV6jrUMbBCe9NDw94wBgrtLjOU+Lqw7tSk08U0M1aPdu9229/XnhogSbpzhLml9
IIdpcqlaGyWH0deHtjOQbNrWoUvzg0ug5jXpR7Cx9KgMzEy3rkTqdhvsjBmF+Le5fEAtRVwVUoiy
ioIYm+5Xaxwg2+V2dwnX8D4uW/exrpkaCG9bg844kJ5k34V+wrga5z/6VjuEvsytqwc0ttZaBbBG
lx38vQrOIbb1ITYvtovVO8PSDXakAtVjvK+iOHmZP7yVXTriB9xUdWp+6erUIIQwFBt0g9UlEw0/
VpRtp7RDru2J+WRb9s9+yJ9iUfhHSGG4hUz3EE8sz8IYIfSaJKe1LL+GRaF/LxskQs70ZTEKEzOe
Azk2Bev3X+yd2XLjyrZdf8U/gBNAon8lwU4kRTVUU3pBSKra6IFM9MDX3wHW9qnj7etw+N0vDEpU
USWSyFy51pxjCqJf7wavR5YbjfcyUT9135uhS3G0rFo4XjR2YOZX/sFuhXsGNV5t/WKCm+IN/imR
X8aQm0d5GfPCeuIEIjDSFsB5Ex/aMytiNc3ykCIWDyJpLAywDt96VFmrySmZESA22nG6DWpVKuLT
6/o0hGN4iqz0yR4+pzHOPoQ1wraAIJ+O5pVM60/vLY8M/JYe9Nu6tY0rqIlV0YLqGNGDrmRcTqeW
Ich21nx7506Nf4qrzFqlTWusoVsGfgRcq4/HOyltI+hlRlSH+Vcdl/PBsQkjnSlHOICQjZg34bWa
J6pYnQIjda3xrMgq3gChBIDtDV+5ljQXu2zeYuTh65sQ76YN6/zIDehaUgcuU3NtmWhOSVagdW62
hL3iWMChvsZKqS8RefOdVxOUVmnp9fYtaqHp7kHlfkdfi5tp6nrSLk0Fsm7WAxyD9V2/9G/b5UZj
ROGjfcs8otNMEGpMEPgA5oZeYWuPXrIO9lPdA9qKzHh7E2vdJD2TqB841SPRXOQM4ibGlMJ5aUeC
vm66pdvNTQTpOWoLhATi6bLjqPihQRF8uD1uLmKD5iaeKGNqhUIf5doRDcX1Tap70zzdbsQI8STk
46vrCME7J0ZzfWNo3YoepkOAQZe/PDfSHO2w8Xo76VQca9wiNhDYGiUh9cwPDeOnobx4BzWPmEsH
/Ycj/aOIoK5WPQ1Dn7YKRkHaLRPwbxnx5vVj7lDl+qgORk6UqttxwZTk+sWsH9oDyRnmGk6cAXca
tqQ1Or/6CdjTZHlHz0sN2n+L6GXowDs+xRGUPIMEC569g+ySXZ3ZTDm80D1OFmwOgaxZICt1SRW/
q1eWwY39EIko3PShA8JuGsIzn1ZGuFPFElmJIAaRyojXm+MLkaRyKPtdxQgz8nLsM4ugCoBL4Mtl
qYkeOtN9SHsLEWMWgZMQ4uCm7lMWpX/R1MJ2pt1lI+6AGCs6ADwCRGT/kqUAuSxFKLW3xMAuw66a
t2BVEzxAgCq0aK8xpm2dvuSJ+aubypLDESabISJ9SoSXLhp3mZ/R6WlCEmz9dC1oLrI89ttRsUUj
sCOQZkdTwyThQYfhpkHPhQoxMo4EF0h2Emu5N6H+T3ix3VkVgdtAL2zNZYBnr6zBO2Xg+4Judr/K
zIfMkp8K4m4YafDn+/ObPbh3abZRYswuys/p0UHGD2QD6Qaqr6TJG/CbKW4yQHxtt6xhMxmXk5Ht
3G5+Hg2UpBSv6YbYY7luTKxBypQneAa0NrXUuDAhDQqh8QH1EkbFNHsNi6XcEcOWcQYMHF+dHXql
OQPFUaenO/gKWTltdLMuPiAD2ntRhNNKzxlttvO90TD0NT3ohq32TKP/eaNC5i/SeO8b2r5LGVsO
nzqn61Uq8BsVc/IOlVo8NZI/uyGSGgxFQcOZcjDJo2cOAqlJ9DgYyCiJn5tZamsrZMdDKrIuZXF1
RHR2qYnRb8TncXmj1WSpk5uuR1KRgf6Kb1d589ZtX0s/J1sbYhajn1fbaoxN3FnWzm3z8+DSCvEd
0Fi0m7FPexD+YQ2yZRgp5zn30MSG2DOzP+cpu1mpZeG60xH/j29dmrgHDPlXz8u3hjP5gWTNYler
0UnZAYhhtBbm2NLMN+S2M/Bugzfc57bzJAQDgaT3w41OGPpsOGeHVlzTgOHLC1nfFQ1okQKycRai
X9AwkIna2OhMTfQQzu7kYIKfNEUjYIDGRSAKk952bUWMegrf9Jnl/tL89qcpYhwxlVxHWpVTGP+I
4oe4A5g3RVhUBAZ9nfJgReOEBhYGb892mCo3w8koTLE2YI67aDYwD8+KF0tnUQF8qNUfdm39NX6X
TAlXeVSetUm3T0UUv5XpNyfVmOZdm21Q13czYGrdERzZcHgk+Ahmn66VpW0BA8hrY/EBcednZese
5yUSLsmrPHbJB75ArrTBCdez854aw0B7wIR5PQFQz6I66OAMygzutaymbT/QErBiUDCRbkI6oM2y
ULDtIoXy8V6lxHamUJmsVnwlJtQkNaCViefqtSxolSOqzlaJAdigq6ttO46UynQTy8m4MglX9bSN
Qq452VnXMPHrfbiQMKqMENzOwpQ6l4FDEoJT+N42TnGgC4IzIoPRvrTR9UMCJrQn6deGenJpjAxU
PU1rDlunhMoJ5zqzGA8lcj+XRHd7rvYEwK99ji3xVk3+jzKTI1232N+1LOlN7Nzj6PorStFITENk
rjwJRtxLU2ZGJbtRTAWVRg3qwIUq5ebUHs0U3yGLDUpIJtqhG+gb+7i3No5JTqBW2Vi0DT9asbGl
qzzRvhqMyHaIKdJogFgsqmt3xJHn1Riu3H5H/fHNxR7Etc7bWI4LAlNwuI61tSsuZnHsDa40lb4g
z8BYDBseEDbDiiYyXol4TXDneIfZw+RbovQg8JgGHgAJ8lFPmT8Dv8u31DTkSnmbOgc8r5txw9Oc
Z053vBDZs5LmX6LGTs3IhM8OYAUXvnkY+92hUPk5vuJzYzU8OjZZz6h9eRl8nqKPpTqH2rBqtPwD
LxzFStK+MUSw18oUl5TmIHQnjeByvG7WDJDPJDQjz9sLeEEiNvq5gBRauVtyeJCgrKQlNEjS27qO
nXXrlnivIMJrSlXQz/3vNgSXHM/SOUfpfOiXC6qhRxRqAE58YgWU5DhgSy4R9okG7xwTGxYXe9FW
NCNn0KlrOAPp7sZzQFCXIXhbh5mDLIm5dj/obn4rpJ5bC3PlOBxcw9evSeUyDsKDaS5FYmR+J1N7
zKZKP7DWBPNYHBx9cSC50cb76e6MsiCHscTCpaVLy6inxw5WNNb1Sy7STyZsapu0YDfo3tuBpaXP
dZU5QEKzp37iI6aPDOxKLmnclTB1clniuywJpHAaaBRudVcUdbr1FPEiSMWf3FjqAQyVmqsrZlF1
vWqL9zWBQjAzN7qLaneL0QRL7bQI4ijX1VjsqX7fVQ7NKBfwi1RvnBMGnENeflrfZHGZ90KChu3q
BJ5WZR0wHK3nwXU2SBKcVVw21QY4urPqSPhmjXHXSneJ2B77YxsxXRhZM3bGEpMZz90G9sYXnNuj
OzMKxtxLtwecRgibx1hah1VvVbm3a6H67cKbau/fN+6iHr3pK/88cPveny+12WiR+S8KRFU2Bi5P
RO/lTfn6H3pYughqzQhHkoK2WPfY2arf4sf/+Pk6FMy/i/xF3v757Wf+4+7vp1uevlqaCY7g8jAW
JSVUposxGzNTPB683dz+7Z8vk5so9yaC/PPw76f+8/Xt3u9vTgMI2siYWarDFADUv/WaN/XkYKeo
226/2nBiY1/MhOISzPaizyi+XaCO8PXab5pi074j4hNbnFftS6rrjUydb8Tt+75/SxT62MIkO2KK
K0It8PYoUD/QAj/inGU6dt2TJzpg9mKmY7UoWf0BCNL/drdURXOnPA44aO0+bpLLm+r3dpPefEa3
u78FwLe7sfAVY57l3W10N70rbPq9UGuqRc7EN//j8dvzuTfd5u2hfPltt3u3G0cgMvz9TL+/aRGr
gs6aypk9+M/P/flv/X6uP1//dz/z333P0lrv4Da7m/TUXpSoA61GILGT+VuYelM+3zTQt0f/qKH/
fHn73u0Jbvf+/PA//u0/vrz9XNER/pKavBf1MhxZRNjq5j27qcr/iLL/+U1T1pw5/jxeLf8o+fOP
bl/fHnYUp5/OOxB0h/+34yPNvJq7YeWi+bvdvT10uwH6QYtMO/z55//4FbcvTR1h5U1a9f9VaP83
FZojlky9/zND4g3I6/94TeooKZP/NUHs97/8W4nmuv9yhW2SRqN7js/4H1LE30o0TyBSMy1EYMzB
0cEsD/2tRLP0fzmmjq4JjIRjeo5LutjfEAnT/RcRrfQTXfrnlvCRtv2/KNF+QyL+AyKBFslxDY/U
RdcwLN/8Z/puNFnsQ6RkH2j+stGJ6lfRK1AxQ3JBHVwjwzLBCchK5wDefbYkAx0m7ZQNRnfPNDC2
nMMAkQCByy4h03sNgioMbKvQsHZEW+m4n0nKQXTUy03lcNpsoshHMyqZ/qYx2VBReE6co5ywwkz6
3SIVWdeRrzH+q7NNOMxvw6djUWLMnXKpw/deJ9EiRXI/6L1AKZ2pre74pMCbwawUoLSxOlgWB59+
0nB4c1RzI+KxLG/Ypg7blkHAdx/l82mYJ47/yB2iWDFRn7WV4Ss6MB7sPQhnuTAOVFzxrgw5GFQE
PlgENG8M8QwoLqEb2fVbOkznHGzww+hUwOs5zWxUQwHStCmksCnzYd9IfzOaUPBsIy52lscciPGx
jgcww5wgxmdywbwtl3fdjzEjfMz4ovus0XGAvGunS+rrXPrCxcGeribO5Btnkud6GLsVrFqN6V3G
vqiN4BfyVgWRUhCmu2Q7JF26jWOZBoKpdjxP49XsmdjBpW6qHIaSDW1C2M3ZMxDN7wsprrLthxNz
gqshDNAVzasTD48cgNf94GxRBFO/wjyoVVAlb7NApOFPG6Vrx0H6FwexW9/5L7orPy2Ct3tJgk1m
1ts2m+pgWcuXR00OWYvhkvCY5mNI/Wptl8AG2gLQgG5Y921CaAesCyR5OfJomkfUyoSNa2y7gPqp
zyk+JgZ8UWXnR0/vz6LX35OqQS4MLi0Qo1FtYxDHpdLBEwjS7PIKkjmqfWNH11wCILMhWxsOsjdm
mVUfA6FuBKhsPuCr1ma8qCt40F2Sq/fZXNdteWzZrPnARcTE4evhQDEPa5r862oS0Q4yQbL2xu+2
iK66KBAXMTIPhig7C4QSiCnMJ2mIUwYfGl3lBfkDhdPwYZGuArgifSezrL7UOQ1j2rd7zQTrnXVI
XpYTRVfUDUGV/japgdiOWhafGrsnzQj8xoBUOdM5pEelumt6Sc9h8Hfm1E2Bypx4E5nasOOATKJC
9yaQwzN/QnXRxTVUVpfLjH6fjrVqRYvqFNbaYy9sxZykvsTmcA4RWFHoD0GFuhZcAyGyhesBToif
ce7hCJh91DWNwfzQvW+tQp1doLB92w4v8dUS8impnzx6MrvKKmHoSbLGWgT5KCR+2p66D8OJsYHO
tWg1BeJ3YGZYuhBczjXhYF4bvw+06IHU732EQ0GPRW7Thu4+7tdcNu/MZ5SNSKhDFd+7UDfR+967
dUqdT15KPb2Vxvhr0nr66r19r5zx0Bm1QJeo1pUNR3HOjIrJeg+qIc6DrrLLde8JxAXAZlMGSUbu
q50TRo81Q2tfDx+b/hKKZt7UiBX44CHqqGwWAAcuiRREhVmuWvezPeJMgB3n2x05Lom+hzhF2gjy
ruYTWiWNM90Npkj/1OflDYrmeG0I5JJht3OZmwOpAUCreWW/tqP6u8MIExTELe3yej6QiCRO+YDW
TjfDp5Ektpe4yGk0PxcgYwngIVEJ2E1QmTGAutJZgn/jX5Ky1vAH85IMDW0z071AF+nvxnh4dX2z
IJrklTmmAktAiU7wYZLF3mO/gEFkD0RtOSt6kH5pvleYluPY3gyyPRWe/ctJ/2Je+5rPnDKLyW8D
OxO/yFJfDQVCvsmZJkSG+tUtimYzNN9RYg73pl3R5SaTlgCDaotigFAr9wsCZUQykxcHvsmC1Zpr
MwW740lWJlVBaKj6aNXlVvTo7MC81udWm0CKJZJ3Fzkeev0pcNqak7Hmw39V+ilzaTllOGVkZx9j
aMp1bL0UkuamyeE5aNLDNOcJ7HXy69D5b0ytlbjGmEckiChjsfSS3O6siuhF6fvGA6HfD7tRSuD2
aQknjl0y5PDyWPg6gd5IRZUshrsGl3dg2BsbHU6j+WjXxLiJht7jtWG+qLKCPoLhBDRTn2kJTOvc
By0+Z/6H47v9vvjLz9v3lFTrtZurx2aS48HYj6CtV142XXLiL3LHYYVjeWlRf9FZIbq6NUFL66jp
9Ai/hiPBDfgqDmg70gEIdUKX/Q04UT47ySt7gVqHmU5fVYsMOMDmoa/Z1oZCocJtvIcKI1HBlNix
ILOOKC+PTsxZfXYTEpFK2t51W50QSZ3B35mOdrEQfKSx09+7hAAxj9CPlu4/J41m3tHRzx60TucG
M81BIxMkJrHQxriEwJPQI/ViW/4VD9JEg5ZJDCGDsNDefLQM6ODVdpDkP4IXWRq5kAkjGJn4hw5w
ved93xxYV/FXaThDZ3Xxhrh/JARPDnQ7lFvjrp6QRdKdwe3Bz9Wzv516/3E2tekx7BR28mn+2SE0
XAEI9rZcah+yHp7Qn2oQs/j8+wpkg+SDSc0x7NEJt+t5MjknMVnv2g2fXyixxEBVmQw6jOJBNUhE
JfJXhcBjq0ZCEdBYrh01eQB8aHn3Vs1xdTAwb3t3DexezN/xD3JRr3XnQSaykKNRgBAa2IPR8jvY
2gSydJW31gv9EE7tqanhGppsRwm9/6AHSMum0BPe+Z6IBHki2Wm03VdOEe0BDBcXvfY2cSKiD+XC
eU6wou/B2AO/n+OXvgoZYxdIDcJkN8w+G3y6RqI6vjl1JjcCeKGRuW/oNLY88doBCKGHe1Ma2I3a
EqKL33bbOeINrQwE6GPyaWvz8F7r0TfZByVZ5bDKhXl01NBwAfGK6RqCeNJtX3ro0W7iOSfhWGLL
IMsIHBekSWSL1wIs68px8s+U2eEqx93vKrxCtqIHpWn9UzG1r4SKzgHRRUwp2zBgHkEH2G8JP2WO
jzn4heEyViJG1+tm0LJzlTLOc2GDnEktZHy18oT80ol+ujcRg9iLpnZMxvRunlpiX2P0DBI9oLQ/
ZZ/UG6OeHxNNLlJwxmLRO2mNrIjqw6m1a5a2Fhx7mt3A9QktGLVmPxFKB8SINkw+P5Kf062UmdqP
oWf8VTABopMPfsygcVhTPq0ZpKYH5iCb3EvHoArfsuWDWot06/I+H6hW8pNnjJRIrHXJAAUUu0O0
gcciN14E1SzJ+mmrppHPV31GXpJvmcFAEsElMeSSFuQqz8SXhgpj3YNuhZ+pw9gQH5ao0AdoySVn
Fz0ahW8FxQzNS7sQRJWty2GW6OvLp1Cpi+E2xC506VM636sqfgyxYW5ah/yVOLdQtfteggidmSDg
t6s7kBvXWI9TWQu0bfV6Ujp05kZ/qsa+JGs7WrsQ6WvfYx8bsCvbYlncU0vt5uXU0D3ZOl6vsaof
XdM+eUUL5B+7eNWP3T7XHLaXEJusBdCOXXY2g3HstT0rEgKzZq5/FJZ6o+Sltmt6SFo9zNBSNg9d
iSB7MDT4TlUMS8ZU16yF7A7gvjsbOW6AxtQ8rm5eb3IF8VA0DxE61h1SgpfRhRnHH4QhwBuxfjLZ
Ofba0qhnCJCNZoQmaByCMBWIW7S/WGMWRV1XfNg90W+IWczutWaATHOSItUS9z0YJSy3dGXh5EMF
k/Vh6k2ExT6RmI1dhyuPddVdIiJwPHhbQpbAt2pudklDxFrUSepDSVDNpSm7PTIw9jX0XhunUBbT
0AFAM65htzxPgM/RAxQD8X7pd+9RjabZeGni/ldnNuY6tRAUoLJ50DlsnOyOFSVJgxGfMLNQx0Ce
zkN8/qrQag7OAJ/F7I+4WX3EtLUGcU18xflJK2x+lVYl23hQb5M9/RIqe2pScORUrOWqG8WpOVsE
KJeqPJcG7fmqaSzGUjUp68wiXT0mjqGbV1QiH0Skwwue2Pce0EfeNR0Ju5n/6PTT64BzSAcKHwhx
hF//0WpwuKMSFxC+gCeUyLT7rQi3Ma1fMu7mKO/X8xMz5id7jD6BIPMKw9hmUJDDegrq6DPUuoMP
iJAE8G3E8ca1hjNxRIJ00I6EIxqPcKZoRB+SgrAQyGg724ppCzt7JtBfKFnGed7MnN76Uf6QyGIN
x3+x3BFU/AbV2jWc/G+qzx9uzxpiYdfWJBbfsw9QvgY7lrK1eHrO2aB8mFuWPzd8mCMs0rF8TbQe
vBThQ17zYPnLjCt3n2yAPnmMSVQ3ShrcaUYSGbHHiMqbCGwZT5XmxaO0QAk65p1BckZAAhUZdSjG
bSc+yaF+wCz0XtY4YRlF2X17R8rtvtEIQLSrIxm39xW4O3iCsIhZFwjPavk40kAfI/FY6carCRAt
txbWcWZ/ZfgAquo8a9C0EvSXvmWeU1lfJld7EGG+aZwfnawYkVcnppHMmskxrAGoApo7vddJCWfP
1K9Egey7lFUZpXrFFGFOrctYWx+qkle9EedIhfcdgZoacwrpbqIx+yDOmnpP2V9dgU6EdJJ1FsN7
N6zue1QOvutsl4XxWhp5gDmVrYBCwEFMTWnnpHD1RIcVJ/6GovCYh6DwQ3hkunAfbI94Otlfk0Ss
1ZKpvbw12HyWGIVtUe995mcoZSAkqmciNLKAuC+Iwi4OFxx6UoNTUom71jexz0tCIsSbx3hnnbK2
D+xIy2uuDd61rgDnR/E1lOd+kJ+uzkBZoGfs6fVXNiy4yX9AwvsaLQLQBvo/biOWoDVtkBfKile6
FzllFKdnMDwPmdNvoxTZJLQI+xm8YlwfiWnpNmPL3L8rsoeMnPaDOVBP0XE5a5munxKkoYA4mwNj
ACSzMRUAXnUTZPnK423KdecQ9T5k+kZyUGY+C9Bsx96PcMtsz9jDLyPybCZ29B0aWZydQXtO0L9r
cVLvtdB6KNumXqbyOH/zdiSKPTyW0XiaM5d11y82daV+VQ7/AQz5a5NraB6JyG6U++YjutpjYKCt
jP9l7BoU5qnP4Fib74k4XuHM2ItOcnzV408UMo+kGa5CrFsb3fBOZiR3dK4o4yLzHudvt3XvHe9c
K8qCNBYc5uMzteOX25NRBG2kpoxLB3YLhzBajMvO/TSZRFdyRFuNebKfZfXF2JNQeEtiwloEQAZa
KVjKDzJiStNqAN0cwqldMHlho3/V2jBd9eSiFk69H5ZEmbf21YrIWY/VQ2+mUOB0F4mTdnV67QKz
8lU0tGCqhm6VLomST8TFtUno66r5w8jUQl6OrW3rTVxt3Z7PJX4T3OiyYNw5lOhW8QDcJ5FxJOwn
Bm4Sb8gjidHV5ts+ZNpYMSfe5HzubKPpdrEUH2ZVUURDHFtS8YgyDtIqh8nKlC4Vpr6usuqzChfl
DB6+2WWgKap7HUffFSX+IfTTDZKh9pjT8QxsHS3OvEPwi68AURRocswCzqJwMeWxNEitGJHy0FYb
fhYpAo7cJaEB5NK+kSwbBq3OTZENJ3PocaC54ihsjhzV+JzGfUC5BW+vbD8MTxCWRGEzEG4xWNp0
sA1EspHdHqeYBlvbhe+Rxby21hJSzfQtIlhiNmvT2Bv1cI8fENeYTXMymdEQKOevoucC7VzFSdLu
3x3Gl4jln/Mcb1VU1x14qJRV3OdUMuSuefTr2dkKqT12OQIlfjrbxIKDX2GD2DHbbC8WzR8hxnv2
VHeVe4KGQN9wSqA481M2W6a7+QGLxn4aSRaMc/RYhbuxrJCAt4b2RmFM/dPY/azMYQyGpqrZuQe6
VeZZdZaHVB36qw/MtBIddUExnlpJozKXzf2Q1g/uWO1gR1irYezHjcLgaihg/rQCUyf9OY9IKDMO
dKDQjW83tH9h2iyZPobaqvPc9NhL/bn2m72uyYaYleih1aNHMwHk6uGKC30o69bE0JZTDrXgiNbA
0+FMRemDzK3vpPHTwEv7U1JF59mAICnq5RI1i6DGX4D5qtIQ8GqHUlzDucQL4PLEOYDiiZRJnfZl
mbaPeWVeO62iOTBpH6UmzKBw9bu2d8mRUmh1Il07gwUzQwiRCcLetZNQt6H62KGd19fujgyT16qJ
6MdGzkb6hFNbqEksYcKaLOiMlhGh8dBgUQH/1HTx4sx0pAiXJnEJT8mOhuo+7AtkEZw7tARjiFuP
Jdq2ZCeXvEbXQA1bknDYAltYEy+6nsVBhaccbGBbq2+CsMSGFMthOTI9YmYhF3u5WQxxoPhyewtg
8AERjbFP0hu4ltqiWgT9cfP3vXrBXQ0D8ONbLDUXCidCzjqBzRD77naDZNVZbCbOnZiAoaxu32wR
s8IL5lJHWDEQEbtIs2hYHW6q+agz7mnI2FushM2dLPU4oDUjQCUgUGPuzmA2Wlzg7UJE+k0EMyMC
VujCcNhIjb014cOhnazgY/b7YcnIvAEUbxrC272hpajBk5CT21jleEu66rEwFBTOhrTL8DbGvP32
m9hSWtijysrPA3ryHpYqfu/tP3O7d2OQ/eN7VKHBmEqBdYA3sV8COIdFaz3UMBFFTN+HNjT2mJtH
ZrlBFjqSbuO8mYtxfVzoPHFR+dP6dtf14KOuVJMwS14YZEnL/lMK+0QwNg80ln3sqyTdceXJuzZh
8hfLHplcglAGtcGC3uSm46rZDEL//PMtYXuA2UqyjwQQacDL//Nn5bRwIf/9ZTqRxINNiEvq3w8M
FQMMU1HMVegF6QDC0V94uH9u/HrhS92+TpJ2o2pRrVOfq8Br/HZVCDArLiLCssHzCo4jC7xCPbt5
WJCnRD3c44QZBxrYqgiPhVvqBw8pTK7388boCJjXe2S2dVvDuyzIYc8OlYEcsCC7t0KBuEp9QnnA
42s7doJHPOmo2adOf8rD+j6BgbdO2Uux58+C/XRIUK9FS+wLTV5HZCGpVc6vWWi4r5GLcyawT92U
7OrWw6JGV0obn0WEbbOguqUL6awii2RTLsPA0OgqTknxMqGh3lkTWfR8KI+phS5EsLGMNh2IbEqv
RphLGLBMog03XgQpd1OEdnVmgMc5cxCbKuwerNxvsDTHG6Oa6q0sy+3sqZD9BgNuS2toLd3objZ9
B15WR4523wnaMDqM0Ezfl/rU3VVh/0NpxJaMYIGI+lnou91QPHJOBBJgS/eQhx3Hpdpds0iazIN2
WtpxU1HEieiLs2/+IDUjIRYj9xnarLvSGoK6lD+VqC6Nfh9ZYq/MJQ5o2uUufc/Cfs2Mtl9BL/5V
aM5zzaE6V/KY51N+MKeK1qcFmDVPz6YpXjLlTyvbXuErOOC4wO0dLxGP/XjFVYkS8wrdiH4LiaOY
9Z/8Wh4GP73XkymQqnqlGc95H8wbR8nyZbJYcedqXvdd/xEX/sPya6WH17Qlt851kMLESfqzrMBp
08FnEDe9h0rfFKFJ5qtePNuW+2ZpTHCgypIBqr+TajnRg6p/DrX5jm6YfCcaIyjiV2Ynmh/xRA+7
Es91e6rgya5oVBL9NDVvy1+3tmg3nDPHmXdIrD7dPiKVhOJ8yTehtXuHvZSX6T6NPE5uFuZl+yqR
oGCYpJsEvXoXSv1FteOuFzOnxKT7CWiB8opzLh1w9kpxkLqlHZv2KtIx3NjErbGeeQdg8ruETDjY
fuzyqkBrlhS/MsvKmZggmiPOLU2qeh1H5OhxqiCBrIbPjaBSCv/biWxiviU9KKMbyGmemvaiTQ4W
pAGhcUUAVKvFNR2Hnd3Rpvc0SEZm5vV7SFbOQ0kXs7JnHF7MMgjmwCJbtxjjZ/6Eksne8tIxKDI/
FUGJval93BNHFQciZAjhdva75gxkzDrPRpfumFJaZ8EILu3bxbBBzzs0FluQOtfOAjrm/airBIR3
jDUDm/3ZmLy3vtY/WSvNoKzMH31Ve5xl+ZsVCVB5P31nNUZyDee3qKNdOxAlZ4X11QFDFTEQpbAx
L1EpIRcPClYZfWGyae2TQbNu77iVfpe36ddUAqEXzWPiNH+5GY1Q3CYkFmOriGzozok/A1hnEKHz
LkJHipDLmB+zxHxa+R6uDf80++op7MyfQ0GWYRPSc62aciVb8nEs7iwPJYkLjD9rfooGH7JnvToJ
F2mY9FyO1WvtGhcIYQOhU/2wqS1tl6tXDlk+iCRc6VFuOWtrqNODH0brhoSqVYGNlom6xYeU5q+P
/pZcFGJlXbUx0yxdJU1P6UzYgPqhdyjXyGxkV014S7waR0n1pmv2vZUUqI6hpcTzG8q6g7CGS2tE
KNaIYDcFBoUs6Q4axq9978TXNLahLjn1UqYyvPM0axdFQBZa3Aq8rkvtzmnLh0vROIuuveP4vqeb
/U7Ec7QNPTbzY+Yap7p2PhQlWGOj9gMxGoTSe1K+8+VhrNP42JRm90tU86NUD66oQCrQBhzDhWPB
A0BOGQSr8H35wNfxvOkSf4kQPpiWBrQZPxKq5McscwNtSj8hzex9p9ryX5uDzlngCIP+MIV0YigW
RGBP40tcLSrpTHsqsvwk+y8tQkHn9S1kPf0wqdSCfxEt1niGh7a3MRuIJ3iKN0LiJlOuH4Smts+c
6Z4+1SP5Gw9m3j6WnYbn0gmq3Lzcfu/U5ukK0WTMaQ/Jo4sroNGrFRT4lTFTclto51eJA1CEAomK
KJu2nZW/uPHoM3WN8NWV0yJH3lWeiNl5ljOiTZPNFgrw1lPjci31uov2vy6JEQqfHCwF5jSQDWZ9
AoOQK0KAviXr1oCeqanVS6rSXVPHR7vU7qHtIxRiVRz9B49uktnSKIramBXMMj8b/OMaqTQtuZFe
/qVXyOKZnV1LtA8NwlnwcgZ5EUzda33P4kryRk2HddT381B/0MblsOilHCNh+7DQaqX6TKPiCTHF
pfbxq0prhr0V5kFfuPOGGuRE9Nid7ltXW7feZMVrVvAHUFseksnNA2AIH0A+wEfQeZdIKSRjmJVG
+5SafMP0FRSus2Ec+Kl3tIy7XL6k/Qig+Em32289osYRBMoOzS7nOmGj3ZErcNHZDIyYkY01HWRF
m9iY6Ut6EhuSMpi21xrH+ImZGEarXU3i33qqxNlLks2kW+9q1pfpVXiswpZotYmkqynnlLiI++01
YtUfade/NVmro25OLngFiPRIk8ehJZfZo4OEFvq/2DuT5biRLIv+SlntUYbB3QG0WW9iDkZwFimK
GxhFSphHx+DA1/cJZrV1ptIs07rXvSiVpCoxBgDu/t6799yXoGi3utff0eC/Et7zXBUcC4b0qVXj
N9IeoPFW5p6zRrWjfsR/2abYdqb8Lem9Xch0YkW7FPpa911yPaPAuDwMYPdqZ0v2eX4I5sc4s/p7
qDvnxmxIYMNG1xjvtogAtrHTVMT3YsORPEq1t0l9rijWNByzU8qdIFGEl2nzQkOfhLPUZuCF8tRy
8re+RRGAKRhsEZgZMuKu7ZJ5seCLQU6QkeeJwn5y42/aUjt7bk9QphleBOyUSEhOdF7vpAU4xU+O
mRFv2DOxX2EJmJ03mmaE407kxxGIzX5ZvV+e74hAt7Xu1ZoWGyAlt1/WRqgvwvaPYzKy+iimcJM3
n6XPpC3oVLlCQD+zlOIo9Ht5q4ecAtS13uuWnyKt54pV09aEmBCEcQkfE1+RBhxEBSLfVmSvJrSM
P4/7fv/hKvpTfWx1qA6dy9Z8W40RB5WWJRPjBZbLd0vwLrTlfNfEgy/WtFlCqEd4FxVCnrXbyRBZ
h3PM+XcH66p10qfcrYZdXOe4UYI7aAfpaWBS4pWXsRny5wWkTFlHX8JUvdgJc4E4MtdzHj339nhS
GkyNA44jGtBpZ1XzY0Yhu8IgAbZ52fs4yVa6zE815RBdBUYhfdCufC9D1eS/eZqslRx4nW8yh0ZS
hgPRHKrS2Qom/GsHIwhWtcAFke9N+9qSX9slnY6tLunSOcwn/fRr6y63A4fIfRS4YBrd/J4jEBqF
2X9BeHPoli5cc9wiEc2e+UQeM+5h3jp21W6L4WamuToOIPWMrV4N7YrtguXgol4Wuwo8VNvGLVQh
0sinbKfq+LZO9Iu7IMGfDMwhC2GSDj06oX68d7xqxbc/wO7ECMv0Zu0zcWUYdGo0VUWt5Y0Tjf7e
C8wTtwLO4vbOlRM0wKK+t/zsCWcD0BSLrRa6NlQw8kkzM9XYQeZ2w2ENfWTFJ2eJOsIsX0UzfR+t
Cx4VnpXV3BIgPGIOQokQDrspw3/WxFhYsYDEFIQ2UnkeB8alTi8m+gTqLpwRhtQyvS7oW8HQ9+w9
+OEH2XjfmzjPzrY8hvlNR5F9j1LzRNy9d2Rk1tsLl6QvOdmwYZXZCPA7DpajaIg+amy5WpoMrRTd
vGYoOUcm9qoLDW49BlJu9QB1AoeNq9bM8J97DX7Kky9h867wym4snUYrm/zlMl0eKo82XcfMctbx
9BDl9wE+1IWeiG/RFqvp3quhmIjCtn52y8JIKZ1I9lxMuK5dUnPk8NMNS7UponkvMvtJWK9Frn7Y
YllPlVudPOzSDMzS8+LEy5b4Isnx3dumU3VD2sazuLhpq7BhgoGeYNGbMiiqnaUSqBNNfIBlfzM6
xsa659Ic7KFGJsBV6EcHKzcngnfxbNZEXGQJvpXLVeNskx31QDghKXfrucAfU4d7ZURwqCt/H5hn
2jP0CJXl74J+/F65jGXKJnqcjP/iuIb40/ZpqEgpRgvT7a1S3RhQu7hEPpyOjmwxcKTpmNrEBXmR
5RC1LBPHpbGHPXbnaeVMsdywh3KbFvouU1CmkrqrNn6OCx1HRxvSq4+D7G0pqNqG8mUqkD9Fw6tO
wl3Vd8zlmwjqCfFtDMSvZ8T5G/DC6p7ZrO9VP1SF84IUASxWg8k2E+UnkJ2DJugxSAEHl8vorGe2
7INaXIKVBActWp3SA26W7sfJzVeNcb5Pc9Wv8wJ/W5wd2Pvife08DaEgqNblsJdDOd2BEVwFRXmX
STgflTfeh5X7OPofOis3cAeBxUW0sPvhRWXrqOnKa2wInG34z4JkCRsFCVhRtJw9G/9piaN0BXTr
inH3IU/JAgoXeunaPlD1WfT9thOFGL4CRXJnmg6rBDozJpIOh669mA25hgTS/myrnCiJIXY2Qaq+
C3h8q7zMgDilzkMi7J7kEVh/elYvw/egdkmkapkm0WIcfMdeybmg3dNTclXNLokoafPpKZDtNZDd
dB/gg+iXat7I9imNdLsngeRRuVZ+lfL8cuAroNq5jdgMJtG7roCOhkpm7/Y9k7Xq4Hj9tGa+9bjE
ZHjL+FYSrbtxovRNBW56HN3xVmNfWHcGvGthwMcmqZk3i5B7nO7+gyXntVL2ObO8aZvQXkFOiZml
7oZ1anBAOcWBYU60JaVjPEjrgLFjuCc9iwFiNqLQG5nhxkAVbPPxqT7+f6H23wq14XV+flXv5j/i
H/XmrX/7x4+qRxx781b++M9/fk31ew2NqfoDLlR9/qv/xoWqf9GMcaUjadH5vymx/y3SDt1/BWQA
QusUXiB8JX8n0vb/ZQeeC1uP/8X9U9Jf6Pl2KJGx2MH/EhfqeP/8x+9y/gTR8dKXAE6Fx49zlMd7
+H3On+vYCTLhRJ1Q4nUHP+oN4qsHiVfuIFsz7wKErDeSoTDqEu9YxY1Z06zagj8ixpqp9u++vrvf
pOH/qIbyjlK/1//5T+ePsYO/vR1CDzn8OxgasdP+8e0ARbroHkt58iSi2xmswi5z38fZb27t6i28
NF0k4o2VNTa3l+bv1V+//h/Rqf9+eaH4dsOQwGD38vZ+n3pIXrYOXZ/8XxN9q4NxeJQmOqAark7o
lIrtpJA2jygVUcum+79+7U81/P+o5T9fnFuFe0VK5nS2+OWzd8mUxAMkilNeTpIx2ZzvFW7OEirI
JutS94uVsTGDPiL2Gmx/9qHQaeZ1Bg5Mi37POQ9LcmIncMb1cvibNwcm99f7hHuViLQgsJ3Q/1XK
D797nGHgiFOBgneb6fabpGO3a9vIQTyUctrWFFixAIQlK2Bj6CeBmzIlH93HomasxoG1nUyw++v3
JS4w21++NJ4GWDtSORj9Ls/r768YoRC6RBchTskY0bFoI7PRPc3DKgp/Uo/HT1ATUYwV6G8XmqHY
0yX2KAAwdcf8JSdehZ6op8edKtoZIjf2YcsGsIcLlNBW5yok9xc4YPfo1bDSZl/QpotT5zQp88E8
XN0P9TcF65wUSXFIF86QSRrXr8x8n6zMFQ9W3tzxkOXXoVNtbPrL98rOdvAPmqshnO/RUf/Ulego
eSzMrjrwjknmf7OU+9V2q/D819+WA4D4l29L2TxWyg4cX/nC/QUNnDnQt4o4EoRSgqCKI9QySjr9
JudrxLpPF2kxzNXSWtEtrLr3Gl8v+oX/2xtxHFYeLCoOD9QvD1qceXaRzLM4MWZirmQn16UdeQ/L
YPaN2z9CrdjLZtYnEYlj35fHPrDMl7/+Mv585yiE/7hTpG/LwJb4YH5/56R901mqHsRpjJKflntA
mkqZiTZUhOGdSLMd1+jvlrc/r7a8pnIdAM1Eq0JG/ONr2mMm/N4txMmz5cF0aL0t7T7WMQpZMHQ7
HBnLqZTZjdsjhMkX/9oWhJ61jvfcdfJvHh33srT/8dFRtuf6jqs8wYX4lRMdRJ6DNcXxTrTPznU+
eWcv7K+DAgpeVoQPdjC/S99KQSz5Ker4adwtY3VN6g3ntqXCp5I0zjXptEAfZinBxswFoKniwbM5
5tYzLIy2yyOysOozdoMZ6hmLt4P8m8dt+M1L9tu+e/fnjcP988qtbME+Zl8WT+H+emfTcXajSOXi
NAkQGtXSRLegSr2VNHhjTIbDKAqDMxnS1hqFvzgWsMK20axQLDTtA3HjK5yaFFZDXpGx5aMVn7p8
Q5I2M6XJO43StW4KHRN7kgDZLR00IQNtcdK9L6ZcJCCQghiOEAG7z0Ld/c3ye0nb/fVSCeGF2Lm4
XX37l8clL0Jlyrzhvslle4BHT468zdudqqE+0YMFxlFv//rxcC73/6+vqXCIYeviGOL++nyYJuhq
puzeKYW99FDSDL5r0u7OaQBSgsMMAf/AXMFhGpw+fwnctVAfeVuVf7MpO3/ce9joBepuG8wvJxT/
z09qk/R10baNddVHuYXg2H5k2AbESTFhTxDZIsvJYBRfju/Iub1rKg12Qt15h8BFlxIW8SaOu/ix
csbubzZt+ccV9fLe/IDTmKdgDXEDXs5wv19FGkSkriLg4apFwKssvDeO7EkFGHHCqjhETz1kSEFg
adq+q09I1DdNGQW3l30FVCwBM61vM0PzMDtJqnJl0oMcY2+HYwzZjQwZm3AbV5X0D3AvtyGnMqAI
GuuXyz/MZriqFAWEdwzybNoiviasw7mhOGoPcx8QMSCie9LESasJwi2ZeFd9x2wHLqi9NwmOieBy
7svxne3L3OxaeE1bjkc5IOiUeWtWbx1rDA8ibuw79OpOXZ/++j7jEv7xTmNQhw7b83lwQ9tj5KF+
uburwGTClJ64ItcMEr1U+J+TZVenygICUd56JprYtAfInFav0WwFTCOQRq05oSX/TmT5zGlpbSDj
aSDpFNftjCd6zo8Z2c1Fj1wi7ekucex6LUV5XDKIiwnxCquEDunVnCFrDH11zxg73Rc5eaEC28EG
5vs6z13/qqJtvp/UBP0kw1QS4w+kgaDxucTzukNGt14WQRLfJ2g/KysiPsQFGfr5Z5MV3kaHfrWy
OwKumQQHAVqObu0tTXK0kAnjfvHqEy16hG+wy64mmF3DNN8gmN5FTM1P7hRXFxA4TLvM5xaaCOht
jYd3gMELcNJ71XvWHk04ZPfqa9Hk43FJqoc6kA+sa8nhcizqivEVWDMo9EQ/Jm7bgHywXfB0llk3
SkW3Oar1lQ1drWcNvZ2svt4ApU22ym7onznLvs0SfS51gCZbxv429y5algtRq4/pd9dwS7h6rrkS
FfnbLeEoa9+QF2Nj/bjysPRnrfvi28XlBh4KmkLmTbMJI456zarsxZOHghRqNAMQUfwxNWfgJ0zK
J/srTp0Yq5V8GxhKbhHEuoj2GE/XdA332md0Z3wbBCPiq6tdXbXMc5oU2MF4kw6eukZGtF+w+5yq
Tq+LPvQfp3gJYexFuzboe2a+EdqXZX7KqnQ6m8w7uKjPjnapflQmGHe0ZmhkXvTqIEHSnWDiufGT
Pr4bRzQ69pASxKST1xwshwiqA9O48cFHZ6Qnj4N8PzyofMzPUVGhPpBRRbIKDIq8xtCWt/594kQg
NRlbCHgQqIVUfyRdpKAJX/zUSscP1hj9/GQnT5J5x5gUKN8wxG20LJbrKn7OGyz9aFCIFKiSmz4q
55W7BMHL1HSXpvR1m03+KUoE3UftDzSP/InYodHbxCTpfhnGYcusHkpUhBZTz9jroDrXibmxpFp7
ZSrR1drNBixldXTCvFv3vsXIoblxWzRXdiFBjSQMcWlUcJ5xuDaEXOQQwKuAR6mYNlgtmt/u8K6y
t30J3bvFpEdLO/oZAmY91Uv9ASp6WYXhUt9NQX3DSuaSOr+E+5iJ51pqe74KB3xdWn+Hfz09Rd63
rJoewjx1z8vEycKjkt43iSAjuBqvraHY0YVtH6E67WMxRXc9hoxs1gyAMyQyofqRVoC1ZNl1O40J
dB3mIxjkmHl6gaBAZFmyU0sW389Z+yY8ow+dDklGiwtghnR/M/iMeGvaOz4gKM6s84+RG72JMJpP
fVn/pEc9XSOQspFWevT0uKor/Jvpl1hyh1UI0J10fhbRY+ciRoiHwf/oz3IZk4f6MkRuAg7ewodt
raucvKSyvCrsCqpx+zPEb0CnTTO369tb4WPbHJbvsCKmq2qYNbhmr97n4PBTm5BMZK9I/l5TJ9ro
Wia4aUm1iyNkO3MQ5oSbTetp8j3CuHhBU6PH61uWwKWlAZAPxc0gunmPON7eghWk1WknNiFLFiDb
1nruKIf3csKj2DHxZSGo30uOFEDM6UM6TnPX5ADyxyAHB5RG124CTdFdqkfbkE+sQlxi1vKayNnb
Zu188Rr7xRFS7GVM9dolZAeUmtaY9qHwrLq4X0HQ4CtV5zQg9k1H1xmBUfcebVPGEsyl0NqSWpbx
2NV62+meMrR2nS+kY8W9H38ZHG9cyaJ86kRmzgy2oudWiB+xbcB/L3NOGc07wUbk3RcNmtsShPTz
EOb1jRexImWQtTdVQuedzbo6QFlZma5YVk7UfjWc0BCJx92hoyt7LsfwSzIj7Wj1uPeAA91aiSJ6
HPVTazS080rOX+KzsUdO14IGNqiPm7QO89eRwdfkZMAyBTV1aeRRa9gMY+/ctRH08VYM50jr4Npa
rrsR4/lncVZRGe9oQ/KVQdtpVk5Apn03wGSf6LFzXnxcNE4iY0R7RPiagswi2bAyWwfH5QmSOaJq
DMEduOtdCSp5a2f6C20u/xSXQY3BMHyNSlXDIwtRY/UZA5lpwgrpGg+KOiqpJjNbPBnl1ltydghX
/1iYJmyqyRuPVUSwrkU1tJpkO2yrej9RM5BFIGZs+7nhJnHvY0vT/JTUEqEb4UFuc8J7VS+2TVV8
8S1TnD1N5khnHcAdDxuU4fFMCHdDtdiYOw2RrBOQTGHRyXPjWk+YL8B1WSOwyDiWezM0lPF5x57f
+YAcB9YURaudgDuU9bbv3boTpvkcP5vbTuFLq+eXsUBwzohq2MM4+Qa3aHwBaLBAEiwVSLK8RKiC
dy1fYP03l+IiEJP+mElPY4FM7VNewy8bDF2jVlQ/S+0lm8CS3hlqyD3koPIWvh4M/r4xu3IIzuPY
d/ecwxdeLoxR5std0TC/L7TAe8/o4cqSu8ZHOGrhj0KchYhoYRpbJxaRmx4N6cBDNZjkQBNmQ3VJ
apQIrZFsC7ynBgmnZXDIuOC7zmOX0cnOso7rOEjOQTXVv7gMyNsAMFtgXUljmlM6ugR9LeN0xTps
V5TEoT/71OPYt1V9SWEJ1S1yexTJF1FzJpL+OCvHPrljcRMOHbIzb35NAc0VPTP1ZLaujRYMxbLh
RkeK0AcnD7cI7W8yuHukzYDCMpXXY1Oi5eVCtWDzx7TWm6rbIG66nJPz4BDVJUS7sp4gFLoQAELh
rjDjRTsYONk1jiPHXbWtJbefr5i1ybBvVJqC9/0GLGk6Z1For+nkoVx00QslC+F77LzuWRRXXtmL
dV/N8pgkVbCNBpVfG3ZwHLA65HlHWN4V1o6dkeHkEv5g0vozqUfk/oF4HSv10TQZ5a6wt1WU9Rug
U99xFaSUJGWymazxbix7uQs7+OugcchVQY2Houtse+NNpQYKFdF/cy1wheZkAUvdl07zQ0jnlUA3
ni5XEYVL1odjUvYO8V43U7IVY/kyYP8/jHnKMl3HK+2oB1OCfIyg1W3aKnlV6nRphpnES/Z+bZjN
yp+mAkEzuiXKnOGr1PnRB+SkUgOjry5jDnFyx1gzXnWLfjQ8suTIV2jgm1cdgCIqjbNsZxhqcWv6
I47jCGlFtemAs6+Z0V2LtovWY6avLTcwB0hG1eD0u+DLODnJqjPec8B/zw6XbernV2lytUsTc2QY
g59cAtWKx/rNLue3wckOMBvfSYBzWpIF7OJxhOwGFgjtjmjEoeyerQFfTZkjqcJ+AltBfrgF3ns0
wsU2cxgTDkW+MlyMWmiO2CEmpLpx0XoYeTOPSb2e2r7hYJyjj2sQYFWZxWVpGWHODOaTuLofbbId
UExsmfJskQQxf2rWuT2D1cImh18c3b7fnlsTmE2ONP6CKOk25FNz+kUnpIca64vQmymtb+pM9Fvo
fUSMBXwV/ePQIEqD2zkemaulJD4JwmM0eDnQC8UdwQb4LRZzcC6yh2VsqD1iuU1kQ7HTawJQczbZ
y8BxlPm2QZRJGTyRR9FoQaAjutvWRJiFiVSk6COdeuIsWyQXhW+Ps+C2zW8sL/825PYrzqRgJxTM
un6wMM9Ut5bf7YeIKLsxZEGnUttwRgx2oU6HTSAIa2rTH1S8SCmSHm0bZN+xE89sDHgjkw+xqJo1
iZ079psN585pIyz/PrDSdO8S1Ox1iM6qpX0oKtiEKL5bsLXg/ENkLX1+LIEesISyyvmMCa32xywp
MTww7SybXyGgCtJwsPF6JcfK2HLgn7iPdsJqUZaIFAGpnggII3jTy1Ep9lcL9oet3zD55I3uq9jD
4F+rQzg0KWmtKAvYtEJCuXzM//lHkMgfk5HsGfhXdnrO9rPxv6RRO2/zNmEjyGBglIm3UXF8th3s
4F6POmIMxouFJrovm/wmDaaHhkMw60cPdsUK3y8Oz9XY0aZn7ANp0KxUYF3MZRtvlI/eJBYMrNET
OqsPrylBlQw0zktkUV2bQr1zdyYEXuMoh7l2zcmxZvtBKgNpZfjuYfcrEoPszpKbHEebpdbTUtHf
lV69KUfJPL+GUkxOal/F+pC7H0gSsRTWI9wulJBwsbfOXOlzHSDq6p1voyu7i6TtHHMQZCo8Hio/
rFdQc3xWWpN8XfZ9q2+CiEycaArjdSH0vevyM60IjRhv5CgjPoW2sdiOSN3B6CtoaMANuptSFVTr
/n01JnqjPLiltlNcSfVNdpdZrajN7Twe8L9i8M4kLreR0JrJ5zvm1g34/vMbXL44vhzKcfiIuF5K
cRVQTbBUfAeRaXC6CmPewJqw1aPmKC8wjmDwyCpYM6DinA8Cc213Avs2iqu0ih+EQiDU5Di1opn8
Xx2rM/Eselc6cp8XPrr/DjPXfow75+CClvTV+NbJl8LtP6ww53iC85EtzAVtuom1OGkvLdZUOd6+
Xpxz2g2Ef9p9v7GG/BKfcPDL+Lmym59OzPI8MM7OppByWGJfCIqbmF0OoyVJJqG6s/q52XkkLi+0
pw8+g/S1a4cPqLc2ha7GMy3Q6TEO0YNRWyxbN6RL5C1tt5VBVbP75BmSnOLgOXi/1hcaUhSKVzqe
9lUXeeOOcUG0ScahODhxgK1nNPZuIFINKHGUr9vWn3f+lLpwM9ofMgyca6Xq88gyfOWkHLRBbuzs
sVMr167BCwqT3fBzspvP35HWkt0kcXnnzcmC5+i//16jkllZy+yw6tQpFZWN2dLlufj84+cvFCWN
zdfMjtt4iBcHgcDA6LHfj0Wb3DSel9ucZsf5Cpjusb/8Xff5d3OffCRVmRxq08U3k2sdYpuIEB+L
/83nL7AQ//075eGhNfHckSQVPHmTehGFNx4GZWg6FeR/HZPYOjPz4Y/+1J7x8XML5esmdJgTtKm7
bdKieS12dUO6CQBN2MoX8+CczZgSfRQbwwWK65b2K1Wx2fiQfnYhqMoctRhRpNu0bD50lUEqxf2/
1tF4H0yHEFsHu7XIdw0OiTrEapYnNhRqmOOOjcGHjzRWGkxmPuMR1dedxD849rBOGR6ycJZi4yvr
Q8oOfzjSsTymP4YzHrvY8Jhl8e2AcH6PdX3Hj72lKYMoaqGaCx2CMVZMafNdmrkhkIn5i269tznV
akN58nNAeIQc8oLGvvQYE9ieFm6iElNaTiQT17Tp/O6oxZI8BM541q6X3CGiyeH8XE+i2puUjigh
A+P5slJOOCPZuWOOtVXmkRI3SRoi2j6imEa1v+hyTdMjOMFd6c+Bbu3VMlS3ekmXmyYu6j2blCFn
lYcnylLrQQ5Yi/BlbCiiCXqyjTwV5fIxe3XyyPTi2nf75BwErXXoGkTjZo6gTA2rSuruHtNYeOg4
WqyW0vEfHclmEsXOuLGSvDxpWd5qKdmsSfI9ZOVcHvKcBDp7Qvvvg+tYzejRvaRF35o62dHUGXyJ
AMZsDyl31Em679yxvrNplZGsUK/9MtTnKFu2vjt9LRMLDr8CFKyr6lHBSEBdmZ/ri5299dX11IBn
CtCjQERzgz375rRX7V1lax+qR+Dcy+QhL4J2O0Vp/HXU5Q3y1uR73aDNNTTdiLDFiSE98uL68YKe
/lZbRXEoi34hTqmFTzsX3aH2nzK/Z3mfzIKlF9ID5KvOsA/EQ9o9FtmxILXuJJP6vWs7fSuKGjPr
GEArmtldXWlew9F/XlwXX3TnlCc+Omz2EhSWMTHAD4/cJ6jkXSAUFYpQJ4NZBgz1BtBvfD3Nd+7i
+TyNU7xlJEniR6NQwGgnWjMRBE8ru/mh4Xjfx0N7quP6q1uXNhKZQh58P7fOQVs9hnNOKBTpUYFi
/+/7ojzXJf2TmEgqVNDx166J3ixkOVeqDh7mSXRnBBdPTiGdEx51kAH06HClWU8IGusHx/OOlNsB
fBBINp/Fp1uTG9KP6ppOUXyHvSJZlRXW8NyL2z358/Z1Y4/2dSEy51rbkIyZx4Y7rW0EzZ9/+fn/
mSo5XgeP1XJRNSp9j4QpeZymHK4KM2AaVhwB1hMpHjNOw/sxFP2RrRCQuSlq0m9qIc91ZDB5KnLx
wlJUF7Q9kwBvmOiOAM7zgy9OY8GlyWhjLPWM5aqGrUb5c5gm9SWMvPDQduW88VGpK9qi+2ZqQ2Am
zMB568y13Mk+NgCiRRG52JAwVXIfPySL82Kbl2yKiIsrUr0WXn7Wtj1yDaABozu2yAqKyHWvOHqy
YNnUoduuW3kpTyPvlkXOLTcx5AkEYCnUZ4Vdsk4+Uqzi3EkbV1QXgz4S4lRWuxJS5tDdhhRkOFFn
WO9tnrx7QFO3i2XNVxkc1yEB/Y/H3L0SLuJaO35GIDVfff7Cc/SwiOxdWAEraWBall1aLUtAj36Y
iPH6/B0kF3r4CMD1tqJvsMr6GHYBRT8EKbj1xlfgM7XkWykCWpoAsqersUC8ppyrxdHpaRwvQznq
/oks3KEGMBaADp9GAHexwRoyVojvG/ongXdWFc+GzdJskxJD4I9zLD34dVDuC8zjFCHurB7nSb3r
GNtOpj7XV+fL1Bq5H53mfurwtxuW662Rhgy5mJ7USPAa5PbOg5qIy4mYDcH6pb2J6n8gpcDTnPG8
Hq/q8AOohzn6Qp8A7DCr4qi+UaUkd5pudBvXP2WXWydW/wNduAYPlZjJLNunDSXfrFAKV0NXXAVN
+NSAcbpPsTYEMv4xiBaoz8w7NtLKtmPP6khJBgK/i68dVaGjLVF7ZhYYw6bC/Yrq2TtQxcaFn65a
Vs5Vk0bzVdIaQVkFfJ6nAao7SHybVgQei/DZGy33NBXWo7n41RQOWgtjbujT3A/iPmZOFt7aOQ2q
sOheR2rJY5bSWHcQXPojNzcyf1hIYjsYCYNK2/lugCiPig783AT0kVbPrpzd+YqyE5V7ttx5DkYZ
czEUJPtYiYeGkdaaFNF2aw0ISwgLAoodbocMRTzwk2RfWswxJFLBjDOJPVuI3P2FxqblfUsd195b
Bbgx0ZXHwjgEZNUR7vliz0gBAzB4qK1r3mnNQbmjdOoUx1D6i35MvRMsZLLQJCoJi93M7aXlY8p+
mwB7yN3kJjH3C063w5Lbd04MrwbljGZMjI2/FN4RQSQsHFj5Vj0NpGN0F7QBMGEMVsQmZuS+pOUm
Wez6NKqBz3Zhp/lQq6tG/WhFCfIgzO896mwKHzLoL4QCNoZdjAsvIKw3ktE30GUkzzshgWaQU/AK
LmD+WJfWS2NSfPgw/6mr+WEMU3IX71JT35ODFu2cBjU9wCkVToc6CSP6rw/4+4tN70YfnbJ+yBha
6Ii/e8XB7zVFz7OyQg7XomCU1vrUQWnio8BuxI4F4ilxykcbfv82VtG3qVTLJhuDamc6ugQTjCI6
SpPYdxVzmr70D8A2t2HlPUdx/A0/LNANb27WlYLuMs+ps6nDlFWBajWBbV7kEcNUj0wmwqVQyhgk
7dTtWnvujT9nzz2UDoInu4esG94X03Mr/pxSTgstYyc3nRo0z43PSrELMpoiKZQh+2XpUlr4Kd7d
IseO2yAbB4aYbq2amKkYfT8FvDLTe9hcWhxMpOEV5OusI8fVAvy5KdK1yuw9E2F2vMIgznLms0OL
YoeM7EmaqsD+XzxL1WHw4GS1wp3OVKVp4W2Wqt3khbpfLPE626NiPQhc8NjVdiYWDduXh7Zf64nA
FsFi4V1ub+unzGZ703VtsVUzKlaa07Q8nFMrIsBq3swaP7cfSMR4PAL9YUfaJfHeTEiEk2bjEo+X
OzSBJupxPNekkY80Muxg106kRpf1fbgEewDO/UH3k33VNmO7bVD83oGDyy4HSZpfwA7SlBkpXW0G
ccBd9rGTPRpKeFKKNh7auc3M0fvKCzPOpCrEF+QUxOhOSq4t1YormYKIFO3yzcdP8JSlibxVyXg7
jGF87+qI/M0p/1KsAwarXdSp81SwJkAKyPauxTx5sjnEl4JQu4mzHSxVoPWo8R3VnNEPV6F8qoLg
TYEKxZ7jH9q892+beoBw3yW7JQX/bhcUFqVL+eTo4jZdxlM5eOaxZGS4Kqr+yxJb5NWKKjiLIeF8
JS60umi/DCLcNz4HpabUGS0njzrYpToCt8q92G5rrRjnz6AImRtw/w3OUxFNZovLe0NmwpU1ivhR
LumPAZz3hqK5ui5rcyOHYNrPrtdu7aZ8r/B2H2ji6QMYqzckW1gSGs9+duMlWvcpnowq18Rep+sh
D1oG7uau4sCFS57Oiwi/1pdhRwQqzjP1V9KynRXDtfjAqfTdrfk0Ne7fdVCWjIyWRe/7zAfl2/ce
o1nnzo4bew8XwZBzw3Elbaz/Yu/MettWtiz8Vw7uOwPOw0NfoEXNlqfYsZO8EEqskBQpUpxJ/fr+
qhRHlpNzbt8TP1w02jAITioVS8Wq2nuvvdZUayGLTGJIOJCEdtFWJHHMQxswAxwe5yqhYKJELV90
j7TjU+40X80Cyp4aaRIrt+Fwidt5AppkUbrQvOQIwqZRbsx0Le0mhsUMTQzJHVfR3mE1QfoB6ekq
jI9u6mdCqb1TXSSVINSegYv5QjwaSfFtcesyFpNwkqI4YSPMqVYl+MOs3kKRMVztUtjBEsgAJqha
wfe2J8LVm7ehtpvZBvbnrkCGc1uOrZjRrTFZ/AwBEnuEFgH2eySu7wdtRhbk+6ZEWi0ISX8OyQmA
tR98eLG7zKwunA1DsgSrE05axSE/NWsISxIPhxeYJPOQSTeIBmdqxPqnoOWXiwBHpHpPXnOfLFRG
Tt+NCYri0E0syEQOLb09GEVmX+KFZA2NRxByy2oeFEq0NGC0ZTonnrnti+hh34hcFZYiOZEbXwWX
OmkPCf4Cpx2YamxjARGvNtVVYOzQrcYE2+39BdleZIvWi6wtP5bOLpu1IjZoqrA2IDH/DV4IGAw6
40tvkR3fuIelmQ5Y6EUYjutqmJEwlK7KBFIutzcd6IqjcKEoiXIXFDM3scZl7Ah2dbAjNhS7frYh
f9IP+725yuveHgNRMUeZAv7TtvQ5QhPoyCjXSsZS1SiZvEHP+GYE3VDjxETPyG6LOm8CH8wIRhUk
WO09PTQi5xQ3KHllcA8EvQbWrMC8rmz4DHO3WZBzij8NsyjUCYkr4JTQ9xOeHCeKp/EO4zN0zAlU
1N7SxWF8A4gKViqY/fJYv0qhoiE9hRXcVi+CmVYgR/JR70nawj8jKKcTStx+wsp2mV09FdpQ61vh
ZtoEnk9gKPEcQeeQCEgspg10tvZet2QCvWrTemZill5bFfyhilat9LKEmcEOgdA2+1WLkkhLUtTU
yIcLs83Tq+KgYX8eNISAdVSOa7Dko3JAgcNue7LM0LJh8kIoKWiLD87Aq+IqCC+ojUiwQCBLU6uL
QxXpJN9nzPatdbhqaDnwNOgYOnz1viKv+iBk5oIhJKhGGii4mHmo13PDK3QsXEXzcUiUhB6wXSF3
q0cOyc10bGBXFayZEJYRQRlIxdtqEAoj8jvcdJbKojOo3AkahCtQC/UkMw83MP1VEwMrzNf1PcAG
p0YGtDJ3V+VeQ6p8sIXwr0O2ybbGBDXcAD22h61vVyrUSQiyjfsAxj2Iue5gBnVGTVMYU93E7T70
RHL2LTETdGXeh0AF71DSvUhK2q3QtgGCHVB2982kUtrHmObzVZL3yaNCcTP0Lrre+wCL0Betieas
CyGDECLJp408155fkOeUVIVn1TBQtVcTZWLuCUYLSYw4RC5361jQr8hdeVJuCsfd+lWFWntTZuUs
B6IpRTikOsdRhOMkyiFPSqGOgrkLfXkh6iBPVgH9LILscLxzHOzvjtFiFJCyT/QeebtddrgIUC6c
JVIxQ35zJKsjd9VdtluQe8AEku2Xp03RiqTf07GDUPgktrdfpQhBweMtydt+X5LlPDWhZ5gpumDB
gEjldINaBOTx6JDqSrkFWVtyzxBkkbtyI3UZnKZdtXDJsKy36+VO79mIZu94/VM47pCjDXJEQdS7
IjF2U0sceQnYPdvGFSqO5KnONfJpFZp35g5qoMQKEzjskpxkZo9IsMjOQrptiOdtQJgV7t+1fbCe
5McT8SPtTRdK7AylJwPvSc/iWPGAPEiU3f+n8NwPexJx1k87hsK4qsv4a32ejEO6hmyqP0vhGXI+
Gv7iM98TeDTVfEcuq5AxUCnLMcBsf0/g0TSNS47nGgCaTBCMJ5EF6x0BHxNMqECFmp4O5FGMRNF/
/QP9BZJLSDZT6Tgq0Fr93xFZOAexWypoWEDshmfB5833GAI6+yJhRTvoxDi9Agrs4mNEqq4ghlWm
WU/05AaV3Rct8wuQtUwGOkGCf/62V2DXIjTUfd/xbcHl8K1vR/ZDDr1sOgpuLbSV4Yx6zJOL8JJQ
xz2qS+bH/STeoN2wQLkZ8gDIC/xo1T1oKxzgC3jphWcLHN+kZiH4L1ClGs7oM/wylQXRzu+mG4bp
oX36GjM9aBXePMAAl06l4lQoDhUMSmxgLYdBiTBktWzDiPUzIm8gcu6d6tAvlN3QwnpSWOWy1pDV
lHsM0DWLrhKBPx2JUOAcBzI3mVnlptUOsHab6mdYs/olvut+aQgi/90WHjl5LgvImCV4ux8XW88b
J3EV+zDggqd3cTtgQmZLuXGrCOoF1tzbiQmYaHSUGZLjJ/bad5mjkyAR/sWbzC26qRxGbCs+oPS5
Jz4qxKxPmybMyyWMrfY0PORXYLqKpdzsykCbgeMUMK/vp0othpvv4DDh00hIXPd4xtRUxUfm7BmX
m2aPZl3vhMc5xXI6ZP9Y8crBzFRanGe23MoTiNvjVzNbhIlSbfA7twxIUmynUmgGSklsEDFwyz3v
xxBelazRNH1hYTtiUERCqo3I+lJuwM4UYGqV/RicLhmmYjZiYkUR9KQrJI9zEOKTtA8ei7SYg2jT
cZkhlQzBDVFgfLNqXAdTeao+KGjdobVuTwI3/oRSegU1W/LNbbcFyFeO5Cm5OR1qxfaj1RGIUgSv
1mkuwGPYkz8hnlz+Km4ZrpwKcPXpKeVe0BqCP0Y0guom++nusL07PaGeKMX3x3bqTnCwG83TPlKq
iZxb3X5PJz09vNzTTFz5vA4QZDTVUlGhBZN7qEO1s9Y8LHB6Em52rAd5LY2DcFGxjm2Jw/OrkRfR
k/mM5Zby1Z5eh1O3yR+Oh4ZrZMthpoueYFkuE7bYk70DR7c+7/A4yPPyFL84wUuPPh96CU1U6H1O
bC4l8qlFtQKpWCvc+4oDn2mBzqeFCqISFazoDCEMChyR3TAbikl8gLGu9+J+icxsv+wQIE7y7DB3
RB1kt21FnY97h+Z2Z7FwfdFf92D2vmOyqzyH8DgoL2VtclmlHxtLcNVhZFJNcS4QRJNxfrDm7UCn
CVyGih1m6VIeyk0vLpwOX90Cf3UyIuVFQbWPtZA60ENx4LB+IpzkzGwPTkWPriuvoqtXLl8dogiO
4YZ1IZRhIP1PwSYYGNJwNogCbTiOJvu0+XgqXu7VpKrOm7Q93kXUmreuH7Z+adJe+H4Q6RYbuSfP
4aZn+M7KGDKgNhIgOm48aE2ILeOlk+PlF3fW6kZplR2gesasRKjSyz2AZfvyo9wd4E2Gc0hcl5vC
tdYRUwaBdAWj5XRBfro4nTyVJu9R3B3OgszdjmXLJz+a3zZx5MKT+76JClgqmGcPPu8IOguWGKLg
UvTmHa7BTj6aQ4zo+LzyoXWjBTsSqgjLiAc3bZjQR9EgRr3j9QhVRWL1KEtiytlbYxUM2D2ikOO9
8i55nGv695Llobwgzx2Le/EZxOR3s6FLLzRMi5mhouy5FS/Zr4o5ndM7wz34elk/gTtHXcarSRen
m7qdJdDbzloeIT+ZL1XRX6Fvtsk95LAjRWsp906b1+d2EI5BGWTEM4XW2CkKDkd5T3aIvg3i4X/5
Wfmx05Vcfu50LPdef9V5lcCRRKpHMwx665eq/o1gzH4C43K5NAjmOP0+nYM2/mgG4M5hg8KIERt4
IHg5D1D0pQqOi1kLCASkWI3fiORSH08aoYF6AF8lbCS5cbETjC38GUdKSTEkyz0VOrnj3ukCXtdN
JZQ8YVCjPfeEbVFf7/2tWKBnXS3wRZ3ejIwQD2cjOrfc6ELO73T44pyY9UoYohmvUtHtcW9if9LI
WVdp42YodOJIB7iyi91U98yFmzb5FCP1M83RIpgLC4AdpTMYo3q0bZaWumsZ09s789pMkuT4nS1v
+9KRb1BhopPXJzsHf4iXT2KL5ikRuRqswgGJAKejXhNZkWLkLeK1LNnE1ClJM+UGPRprFNkhhvmQ
T/tuCOb79qtsIAu0cw53xp60PxwTokVkK0k1bxCz6EgdtrOwQnKcvOVvzRaZakSORjBXrIsqCqek
0pIdWw3gGcYNdDNLRMijLS9vJVZYvVieeE6DCdnug/dx3gpOcM6J7kCKfDov+y0VrpSDt+j0Vacx
hRAOr1AeTm5tzXuoWesOQwhLQ3eRl1qCAMYOQnVkxwpB6qkphnbcHMzmmigvoon1MIcB073auwAK
9cM9xJXtFO7MZduhMKSxwMk1B58cPOllkDm3W7Pc+3pNrIb8w91SbsRgu/R2/ffD44UYR1iSZuSl
baH/lJtjD5C7sZ2wCE661o/BxGFtKFdO5Oh4DHEDoCWD3H3noRKL67c+COB8F17XvSVCiGBcep11
q9041/YhJU1WhVsWxmjtW9WrOwJGDIFyo8lZWiQfyUN4O7TZwQYukJtPMH/cZCBblokLjZbcK7a7
Hkch6k0RFFAYwGIBnMDstXxx7KkMdsA3xOkE6bLjNZeho7XKdHY6Je84lrEjsYSfza49SORzy6/E
3FKITZq6hggBsQuYB+dk3NZjx2xYEamdR36CvHWfsMaQN8m9Xsxccu90Qd53/Mihj59SEbiV55yi
8GZuaU7tPcTirtiohwyHhTyms2vQf2UoWB+CeinPOYrJ5X25agfNWshT8mIUdo0w8+tlriQhJFBU
L23Iq3FcdVJ2gbvIGuumD2xzSk9hStejRQoycdaRnaj6x3N1uQndsJzA81yAteI2a6cpY5WoxKgW
h6cLp8Pues8KFwQnQS+0kokZK2M6gEbK1Uxz26t0FgKNNi40bwJvXfeYbVxtd4leRM7sOANQd59e
YXa8B8nqwWYD+9r7AX7sHi87uN2RHlwQqSUmOZTvEd8tY3i4CX3jjVoO7UOjr1vU5qJkBjtNok+i
5MHcXmvbmUBTKhf4D53trNZ5Z2aOduG21QjudC9bgfIq+hUpEIBiAw+RgItaWbge0P7bUAUOOA7j
RbJboLnrl8CTea6pvcxWrg/skSA1WqcIR0x236DuKetZA0hS+SxoQ3n+u9pZQInnq8M1OK1d8qgD
JtiOwnH0gWz14gtgejSfW/2+iSZkBZoQOY2gkkWkuyaNEOeyMXPUqb1bELkP4ylexMK8JpVt+6Hc
3lTql/SSHNLRylru1+5oe9WP9ryifuwflmTH+NvPw6oa45meQpgHbHqSjxVYzUYwQIJ3mfU+XJ5P
2m026RbJR3W8fyjG7rifoz8TXRvzdg6l5ii+cSY2JO03GJ3lCJbc8e5Sm++/xBiWNWA5eMgnUKOl
8TRALagb2SvEO/bNVGOFXY9zKDXHX6qRcZ0tQGbf26QYTpJb5SrcDE/44b/lq2IFzMfyy8nuI+Jo
OO2dD3U2tq70++qjOd7U88PFAmHXBbUixWeGvsot7xxcCDdLo587sz1Sxia5DZM8Z8oaE7k1Ztlu
Yhcf6+08jt6DyCFiS8YUyaXB1AO9nO4AgkOU5vj23QHa5dpXn8z8NoJ56ROxMEVFRRvVgXGPuxYH
bjPvMWthw3dGW5wD/RI9EhQSQIbsNTjqy8/lxcq59XisbGH7YKD6pYtKwSReaN1YCR6NwzwPZwcA
uO0IkTPnA2JBwSqae7f6GLjItP9cez40nKtwi/jeOPHmYTyGC2+4S5Ox7ZFJMK894FGLbUWI6T3p
n9kaMnn1MP0EscdWv80SwgFX3VT9ulcm+8MEMnaVGQIVCiA4X5wncjjbDq48ghcjR70IWAqj6nut
eaPkoRj8C+u+VUbKhTbdj/NH6yliHgSyiNCAtwreh4AHP7WZPwR++hllM8UQF00iZXMyM++9/Uo3
5+qKtddt+lnbALrGM6F+IecmXbZrkJHbYqXlPqufGUlhe98LgQ+ADCGBwwdnGGtYyiP9MUOBeRyC
dXiwv7S3uxv3Y7Ho4VcgoALkYsXrr7QLoJ7dHXHeXTBqnkK/3EB1bWqTzPZhYO21aZpPEYijhhRP
cKxGy+LSWBq3GUzX0IDuAOyM4o162a2Vr+mNOcl9jLR7/WP4lNwTUIZHu0H5YFT7wVXyWDwCo7nF
O4C2z6S5sGCrvMrn6OwdPqYL8+pheG/dKXPjZruBu8kJYR4cwaH1DZefveynJCARaxpm5Qcgn7cQ
NVyoCxJ0ywc9GoO9ZbZaVON+ZE6UjyqIuilR+VEzbu5jxBvykeZjFWwHMAPjQhMsUpAX0+mV2/bz
bgEeCXjj1kYQc6SuUBaYhY+mtsSBe5cHYx49n+yALY90rN9uhEbX1J1nt96nZOw9wFQ1PsyTz2TA
TRSU191rgxA0YGqfQXMcwpbtkyYDM/4oX/G6ESu+Mub4hq1H+uEKdTtthOtriegHb75OgurVNkLv
cUq20u3XYB6usDzn2fzAiwrk172p5+qCVMMWSXOg7YyAhq8CJhgXd7Tpor5AWy8ZQ9yd0VPDOXSj
ISxTpEzzWt+Q0QS2pQcf7xOwwD1u0PPJkrlywGz4qABVswD3ziycELibbT91l3n5AdtrC70+JXpT
61Ejwkffg71h5Y7DRbEi32ZpP5jUeUakcd4n/jXZg84FrDD7ucGc4iMX4/gh7ki4yraTzXCdrLy1
eZN8CC/DWfQlQx/nqk93nX+a/tyswOEjp0iDYWNHuGqO82ipEiqaRUZwRWobzOnCwgkEPzbkseik
dZ0Bd4qIFOguZGQ4/oVcQkciKqR9YwMP2BISORxoYi8UBonc6yzUsObHXbRQ1ck2bS8Sk0zvWNyT
Suvmzz9twD/nF5WOUVJb23He2D6x5erCdUgJyhwMqshrls2PzbZUm6VipPCXij15oar2n5EmgI66
gLLR60qS4A+HaUTS+aLCc+V2BL8OB5ORUu6idXsAAYnYoGOb5FJVEQvODoQFlHJwoBK4Bhq3yyJI
Hg18EFt5HDhccox0PABWndul0P5WBWW85+Iqknt1JIyC0zEaj1gfkXpht1BR7xEVHOmC8F4VG0dQ
28u90znNa7vZrmxuArUdo6xa+fbAD4x5gqVbZNp+PGw1ZRaE1yEUNUsXBQNIOzNtAWtkNWvEWlpu
6sS6KgZFm3bCu3DahNIK/HFO7yAIiFr1WnrZZEhJ7pVgCRkQhJEiT4KpjAkPl9FExpRsvfFhJjTn
0h1cC5eg3JO5/HGiq/Nd5Ak43x1woGDqerim9n2bwKPKNBE0++KihNhlahqMx81DXwzdoos78sF6
b3ZyIKlu1vhDYouXMW52SBjVh+XugCfGqEtGdRJpgVKw8mxIAO2txjgeql0MGoKlktcG9wRWVaQF
+k5ommj3+9ItiDTSEYgD9EtP642ZEbvz8CB+8dK0HnfD3p20KQBnfyv8dWZCuqsDsTLgjhZLRfxy
p83pHJjFYaEHq6zTEEhsS3QKzCYfxoNZEI+urhysHsMJ7HkrHHHSRSekptF4QkQoFr5jsxLOlKPz
+ORM1vX2s2UB6lOVHKQWRPjLbKgvsH0jRtbiy1AnoMw7gibTvCKPtHI1LDc26g7JZ5XQcVWC+Zch
Nvlbys3pEF6ZmIfEMFRZk8ufVxOmPVTGGoZRAfXwfujc0TC4uHdk6PC4ET5kay+01OGbGO888h6h
ug38F7FPGSM8HrtqvztSq/yfCcZ9fxBBdwfOFba722YDpnpTNWldPSuCi6uSxu0+/3s3/XVB33n2
juG9r3lDAjI1COP8jGuPDv8ihPWjSrK+f1VCuuaxmicih4b3DiSABQUUwSxI7tEakucVzyOEB90c
1FDE6/iDywnJ9hdt82dP/9cPdmzGv77nrOp/Hts0NJN435mOvKzTz4//qowXj6+9M+H4gWgQR6n4
g9/mVSsYhqF7jkPWsfgjAPmf1QqW5RH5+71GcN7plgmDD172XzUCUlHvbDBBjmbC3CX+/tMaQTfI
DP/dVjDfwa8El57JBCz+6PAvuwIZRe80gtZob9FJ/rM6ASxyv/0mmO90z4A4TIPfTfwBGzh7fIL9
tm1aHjydsnn+jUb4XwwaP8ZVvPjpkxxR4031q4H3z254HlJ+vv59OFk8/dc/xIB5dqMYYI/fvZFD
vTj+59lwIYe8Fxefh0D5Pd8//v0Bf/7qs+96fqrnk/N4U67Lr9EgLwzfq3mkVv3vdP1lvVu/xGUw
QtElTzX5CfbxYxD4FwVXyatyBf3gb5dbovCWnRcse+XvF5ysM9hcnqsofkYNwMfz8XGKPPvJXowE
f9UUPomv3+Cejs9qfRxQf7fWyK3n5fopf66lqLUj6WV/v+Qs23yt46/NGdLHAYfz/GV/v0nGm3Td
rcvNc0mi2q5rvEFjP6OT/si//UHjNLsv582O/vgb9EL8MmX8dPZ7MrOLueF3m322ydGzOi9ZV1XW
X79b8pwWj+PncmT3NiQZ8u8WvHhaR2cdUDMd7Q2GEGiTYoSnzt9I01XfoP8tsqd4/WoUMSEifm6d
v9+zF3l3/uOZnssU97ttfPHz2GRr+hu8LxfUrPmaDM9VlP2CrJM3eEmEwFf1UzN7uvsGfeNyHWdn
owcyo28xvVyuyyFdZ08vm0NXzbf4CS/XVbVGV6Xa1PVZn4ZM1XyLJom/wnm8PjfcWFNjcP1u77uM
mQuqvD7r2TrL9Dd4YS7jqhL/aEY/V1T0QR1i8jcqPW/K10W/ScXzrH41hkC66XrPT/H3x5CrzZdy
/Wr1xIrZfpOi2/X5vKUb2OVvUefuj/l6t6/Qhz57MSlfrPF/twtebbo/lpuy2gzPZcleAonGGxV+
uenjr2fT2Hdr7y1q/gnygFf1tt9g8L7CARj94a/LnJny/OU0bO3NvmC8Bvf1unj9DZYk1yRxnjWL
SW95PvH335/rJGVFcm7V6CZm5xsUDYTgtW/Meouf8maTZdWQtutXZgKE+/ob1Pt9lD9t/lhUP81t
ELq8wQ95J0D3v+yIOM+E+sTvvkTHL/i5I4ri32A9eE/rb6pqczZyGYaqv8HIeL+BX/e5BcSgZRwd
ir/bJB/qdXRWrAmn8/OJv//yPGzKHTPbc0GywkzFbzAXP8RYNq+6t2EhiPL8XX+/0o9r5p0shEzz
uaxjvV3zDQbBx01V//HLytv6Wxgjfylv88Nb9PfcMI9/nnfzlyX/ytP0wyv/s//p2dv+q4+dO9fE
HV/Tzbr85/8AAAD//w==</cx:binary>
              </cx:geoCache>
            </cx:geography>
          </cx:layoutPr>
        </cx:series>
      </cx:plotAreaRegion>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695325</xdr:colOff>
      <xdr:row>10</xdr:row>
      <xdr:rowOff>95250</xdr:rowOff>
    </xdr:from>
    <xdr:to>
      <xdr:col>15</xdr:col>
      <xdr:colOff>76200</xdr:colOff>
      <xdr:row>21</xdr:row>
      <xdr:rowOff>85725</xdr:rowOff>
    </xdr:to>
    <xdr:graphicFrame macro="">
      <xdr:nvGraphicFramePr>
        <xdr:cNvPr id="2" name="Chart 1">
          <a:extLst>
            <a:ext uri="{FF2B5EF4-FFF2-40B4-BE49-F238E27FC236}">
              <a16:creationId xmlns:a16="http://schemas.microsoft.com/office/drawing/2014/main" id="{BAEBFE95-3F89-343A-63AC-0000479F5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333375</xdr:colOff>
      <xdr:row>0</xdr:row>
      <xdr:rowOff>1</xdr:rowOff>
    </xdr:from>
    <xdr:to>
      <xdr:col>10</xdr:col>
      <xdr:colOff>333375</xdr:colOff>
      <xdr:row>7</xdr:row>
      <xdr:rowOff>57151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DCFFB12C-DD04-27A4-4E05-B2DD3C22ED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86425" y="1"/>
              <a:ext cx="18288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0</xdr:row>
      <xdr:rowOff>0</xdr:rowOff>
    </xdr:from>
    <xdr:to>
      <xdr:col>14</xdr:col>
      <xdr:colOff>0</xdr:colOff>
      <xdr:row>8</xdr:row>
      <xdr:rowOff>152400</xdr:rowOff>
    </xdr:to>
    <mc:AlternateContent xmlns:mc="http://schemas.openxmlformats.org/markup-compatibility/2006" xmlns:a14="http://schemas.microsoft.com/office/drawing/2010/main">
      <mc:Choice Requires="a14">
        <xdr:graphicFrame macro="">
          <xdr:nvGraphicFramePr>
            <xdr:cNvPr id="6" name="Product_Type">
              <a:extLst>
                <a:ext uri="{FF2B5EF4-FFF2-40B4-BE49-F238E27FC236}">
                  <a16:creationId xmlns:a16="http://schemas.microsoft.com/office/drawing/2014/main" id="{AD5718C4-1E5B-C33A-DA44-B6C8F5CFE67C}"/>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7791450" y="0"/>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195262</xdr:colOff>
      <xdr:row>4</xdr:row>
      <xdr:rowOff>52387</xdr:rowOff>
    </xdr:from>
    <xdr:to>
      <xdr:col>10</xdr:col>
      <xdr:colOff>438150</xdr:colOff>
      <xdr:row>15</xdr:row>
      <xdr:rowOff>57151</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ABCF5E77-8DA5-215D-20A0-60EB418263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57712" y="814387"/>
              <a:ext cx="3290888" cy="21002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180975</xdr:colOff>
      <xdr:row>10</xdr:row>
      <xdr:rowOff>152400</xdr:rowOff>
    </xdr:from>
    <xdr:to>
      <xdr:col>4</xdr:col>
      <xdr:colOff>600075</xdr:colOff>
      <xdr:row>24</xdr:row>
      <xdr:rowOff>9525</xdr:rowOff>
    </xdr:to>
    <mc:AlternateContent xmlns:mc="http://schemas.openxmlformats.org/markup-compatibility/2006" xmlns:a14="http://schemas.microsoft.com/office/drawing/2010/main">
      <mc:Choice Requires="a14">
        <xdr:graphicFrame macro="">
          <xdr:nvGraphicFramePr>
            <xdr:cNvPr id="2" name="Region 2">
              <a:extLst>
                <a:ext uri="{FF2B5EF4-FFF2-40B4-BE49-F238E27FC236}">
                  <a16:creationId xmlns:a16="http://schemas.microsoft.com/office/drawing/2014/main" id="{CA594EBE-E2F0-0701-8CCF-184069CD3BC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095500" y="2057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161925</xdr:colOff>
      <xdr:row>3</xdr:row>
      <xdr:rowOff>166687</xdr:rowOff>
    </xdr:from>
    <xdr:to>
      <xdr:col>9</xdr:col>
      <xdr:colOff>466725</xdr:colOff>
      <xdr:row>18</xdr:row>
      <xdr:rowOff>52387</xdr:rowOff>
    </xdr:to>
    <xdr:graphicFrame macro="">
      <xdr:nvGraphicFramePr>
        <xdr:cNvPr id="2" name="Chart 1">
          <a:extLst>
            <a:ext uri="{FF2B5EF4-FFF2-40B4-BE49-F238E27FC236}">
              <a16:creationId xmlns:a16="http://schemas.microsoft.com/office/drawing/2014/main" id="{482859A1-F02D-06FB-73B9-3699B8784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219075</xdr:colOff>
      <xdr:row>3</xdr:row>
      <xdr:rowOff>166687</xdr:rowOff>
    </xdr:from>
    <xdr:to>
      <xdr:col>9</xdr:col>
      <xdr:colOff>523875</xdr:colOff>
      <xdr:row>18</xdr:row>
      <xdr:rowOff>52387</xdr:rowOff>
    </xdr:to>
    <xdr:graphicFrame macro="">
      <xdr:nvGraphicFramePr>
        <xdr:cNvPr id="2" name="Chart 1">
          <a:extLst>
            <a:ext uri="{FF2B5EF4-FFF2-40B4-BE49-F238E27FC236}">
              <a16:creationId xmlns:a16="http://schemas.microsoft.com/office/drawing/2014/main" id="{3712D774-B856-7C4D-B713-21D6D1E57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219075</xdr:colOff>
      <xdr:row>3</xdr:row>
      <xdr:rowOff>166686</xdr:rowOff>
    </xdr:from>
    <xdr:to>
      <xdr:col>9</xdr:col>
      <xdr:colOff>523875</xdr:colOff>
      <xdr:row>18</xdr:row>
      <xdr:rowOff>123825</xdr:rowOff>
    </xdr:to>
    <xdr:graphicFrame macro="">
      <xdr:nvGraphicFramePr>
        <xdr:cNvPr id="2" name="Chart 1">
          <a:extLst>
            <a:ext uri="{FF2B5EF4-FFF2-40B4-BE49-F238E27FC236}">
              <a16:creationId xmlns:a16="http://schemas.microsoft.com/office/drawing/2014/main" id="{9E9BBA11-587E-7AF8-2D50-D8D040168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xdr:colOff>
      <xdr:row>3</xdr:row>
      <xdr:rowOff>24912</xdr:rowOff>
    </xdr:from>
    <xdr:to>
      <xdr:col>5</xdr:col>
      <xdr:colOff>19051</xdr:colOff>
      <xdr:row>23</xdr:row>
      <xdr:rowOff>136071</xdr:rowOff>
    </xdr:to>
    <xdr:sp macro="" textlink="">
      <xdr:nvSpPr>
        <xdr:cNvPr id="2" name="Rectangle: Rounded Corners 1">
          <a:extLst>
            <a:ext uri="{FF2B5EF4-FFF2-40B4-BE49-F238E27FC236}">
              <a16:creationId xmlns:a16="http://schemas.microsoft.com/office/drawing/2014/main" id="{31C4F4BC-3549-094C-1679-2184B94A8ACB}"/>
            </a:ext>
          </a:extLst>
        </xdr:cNvPr>
        <xdr:cNvSpPr/>
      </xdr:nvSpPr>
      <xdr:spPr>
        <a:xfrm>
          <a:off x="607089" y="590132"/>
          <a:ext cx="2447402" cy="3879291"/>
        </a:xfrm>
        <a:prstGeom prst="round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93367</xdr:colOff>
      <xdr:row>24</xdr:row>
      <xdr:rowOff>47627</xdr:rowOff>
    </xdr:from>
    <xdr:to>
      <xdr:col>12</xdr:col>
      <xdr:colOff>94203</xdr:colOff>
      <xdr:row>38</xdr:row>
      <xdr:rowOff>95250</xdr:rowOff>
    </xdr:to>
    <xdr:sp macro="" textlink="">
      <xdr:nvSpPr>
        <xdr:cNvPr id="4" name="Rectangle: Rounded Corners 3">
          <a:extLst>
            <a:ext uri="{FF2B5EF4-FFF2-40B4-BE49-F238E27FC236}">
              <a16:creationId xmlns:a16="http://schemas.microsoft.com/office/drawing/2014/main" id="{33785968-7B97-41B8-9F6A-EA5F5355D7D5}"/>
            </a:ext>
          </a:extLst>
        </xdr:cNvPr>
        <xdr:cNvSpPr/>
      </xdr:nvSpPr>
      <xdr:spPr>
        <a:xfrm>
          <a:off x="3128807" y="4569385"/>
          <a:ext cx="4250451" cy="2685316"/>
        </a:xfrm>
        <a:prstGeom prst="round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xdr:colOff>
      <xdr:row>24</xdr:row>
      <xdr:rowOff>77140</xdr:rowOff>
    </xdr:from>
    <xdr:to>
      <xdr:col>5</xdr:col>
      <xdr:colOff>19051</xdr:colOff>
      <xdr:row>38</xdr:row>
      <xdr:rowOff>94203</xdr:rowOff>
    </xdr:to>
    <xdr:sp macro="" textlink="">
      <xdr:nvSpPr>
        <xdr:cNvPr id="5" name="Rectangle: Rounded Corners 4">
          <a:extLst>
            <a:ext uri="{FF2B5EF4-FFF2-40B4-BE49-F238E27FC236}">
              <a16:creationId xmlns:a16="http://schemas.microsoft.com/office/drawing/2014/main" id="{8732E081-4481-43F4-A93D-60FE63270EEB}"/>
            </a:ext>
          </a:extLst>
        </xdr:cNvPr>
        <xdr:cNvSpPr/>
      </xdr:nvSpPr>
      <xdr:spPr>
        <a:xfrm>
          <a:off x="607089" y="4598898"/>
          <a:ext cx="2447402" cy="2654756"/>
        </a:xfrm>
        <a:prstGeom prst="round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209550</xdr:colOff>
      <xdr:row>2</xdr:row>
      <xdr:rowOff>85725</xdr:rowOff>
    </xdr:from>
    <xdr:to>
      <xdr:col>12</xdr:col>
      <xdr:colOff>142875</xdr:colOff>
      <xdr:row>13</xdr:row>
      <xdr:rowOff>76200</xdr:rowOff>
    </xdr:to>
    <xdr:graphicFrame macro="">
      <xdr:nvGraphicFramePr>
        <xdr:cNvPr id="6" name="Chart 5">
          <a:extLst>
            <a:ext uri="{FF2B5EF4-FFF2-40B4-BE49-F238E27FC236}">
              <a16:creationId xmlns:a16="http://schemas.microsoft.com/office/drawing/2014/main" id="{EA9BAD55-4801-4124-A67B-547ACB77A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167472</xdr:rowOff>
    </xdr:from>
    <xdr:to>
      <xdr:col>5</xdr:col>
      <xdr:colOff>76200</xdr:colOff>
      <xdr:row>22</xdr:row>
      <xdr:rowOff>83735</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B53CE2C-5C9D-420F-94EC-CF88C90D2B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2875" y="548472"/>
              <a:ext cx="2514600" cy="37262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314325</xdr:colOff>
      <xdr:row>13</xdr:row>
      <xdr:rowOff>95249</xdr:rowOff>
    </xdr:from>
    <xdr:to>
      <xdr:col>12</xdr:col>
      <xdr:colOff>57150</xdr:colOff>
      <xdr:row>23</xdr:row>
      <xdr:rowOff>180975</xdr:rowOff>
    </xdr:to>
    <xdr:graphicFrame macro="">
      <xdr:nvGraphicFramePr>
        <xdr:cNvPr id="8" name="Chart 7">
          <a:extLst>
            <a:ext uri="{FF2B5EF4-FFF2-40B4-BE49-F238E27FC236}">
              <a16:creationId xmlns:a16="http://schemas.microsoft.com/office/drawing/2014/main" id="{85AA75C4-D279-4A00-826F-AFC01C2EE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25330</xdr:colOff>
      <xdr:row>23</xdr:row>
      <xdr:rowOff>168516</xdr:rowOff>
    </xdr:from>
    <xdr:to>
      <xdr:col>5</xdr:col>
      <xdr:colOff>60918</xdr:colOff>
      <xdr:row>35</xdr:row>
      <xdr:rowOff>73267</xdr:rowOff>
    </xdr:to>
    <xdr:graphicFrame macro="">
      <xdr:nvGraphicFramePr>
        <xdr:cNvPr id="9" name="Chart 8">
          <a:extLst>
            <a:ext uri="{FF2B5EF4-FFF2-40B4-BE49-F238E27FC236}">
              <a16:creationId xmlns:a16="http://schemas.microsoft.com/office/drawing/2014/main" id="{277A8F50-3D11-4224-A843-F72A7DFD2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102892</xdr:colOff>
      <xdr:row>3</xdr:row>
      <xdr:rowOff>19052</xdr:rowOff>
    </xdr:from>
    <xdr:to>
      <xdr:col>12</xdr:col>
      <xdr:colOff>83841</xdr:colOff>
      <xdr:row>13</xdr:row>
      <xdr:rowOff>19050</xdr:rowOff>
    </xdr:to>
    <xdr:sp macro="" textlink="">
      <xdr:nvSpPr>
        <xdr:cNvPr id="12" name="Rectangle: Rounded Corners 11">
          <a:extLst>
            <a:ext uri="{FF2B5EF4-FFF2-40B4-BE49-F238E27FC236}">
              <a16:creationId xmlns:a16="http://schemas.microsoft.com/office/drawing/2014/main" id="{18921F35-28DE-4DCF-B4BB-755538A1F535}"/>
            </a:ext>
          </a:extLst>
        </xdr:cNvPr>
        <xdr:cNvSpPr/>
      </xdr:nvSpPr>
      <xdr:spPr>
        <a:xfrm>
          <a:off x="3138332" y="584272"/>
          <a:ext cx="4230564" cy="1884064"/>
        </a:xfrm>
        <a:prstGeom prst="round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38101</xdr:colOff>
      <xdr:row>24</xdr:row>
      <xdr:rowOff>0</xdr:rowOff>
    </xdr:from>
    <xdr:to>
      <xdr:col>12</xdr:col>
      <xdr:colOff>52336</xdr:colOff>
      <xdr:row>38</xdr:row>
      <xdr:rowOff>83736</xdr:rowOff>
    </xdr:to>
    <xdr:graphicFrame macro="">
      <xdr:nvGraphicFramePr>
        <xdr:cNvPr id="14" name="Chart 13">
          <a:extLst>
            <a:ext uri="{FF2B5EF4-FFF2-40B4-BE49-F238E27FC236}">
              <a16:creationId xmlns:a16="http://schemas.microsoft.com/office/drawing/2014/main" id="{A1AFD0C5-6124-466C-9F40-0A328D510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104776</xdr:colOff>
      <xdr:row>13</xdr:row>
      <xdr:rowOff>133352</xdr:rowOff>
    </xdr:from>
    <xdr:to>
      <xdr:col>12</xdr:col>
      <xdr:colOff>85725</xdr:colOff>
      <xdr:row>23</xdr:row>
      <xdr:rowOff>133350</xdr:rowOff>
    </xdr:to>
    <xdr:sp macro="" textlink="">
      <xdr:nvSpPr>
        <xdr:cNvPr id="16" name="Rectangle: Rounded Corners 15">
          <a:extLst>
            <a:ext uri="{FF2B5EF4-FFF2-40B4-BE49-F238E27FC236}">
              <a16:creationId xmlns:a16="http://schemas.microsoft.com/office/drawing/2014/main" id="{12214772-58DC-41AE-8FAA-BB6E944D5C52}"/>
            </a:ext>
          </a:extLst>
        </xdr:cNvPr>
        <xdr:cNvSpPr/>
      </xdr:nvSpPr>
      <xdr:spPr>
        <a:xfrm>
          <a:off x="3152776" y="2609852"/>
          <a:ext cx="4248149" cy="1904998"/>
        </a:xfrm>
        <a:prstGeom prst="round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12</xdr:col>
      <xdr:colOff>96505</xdr:colOff>
      <xdr:row>17</xdr:row>
      <xdr:rowOff>100065</xdr:rowOff>
    </xdr:from>
    <xdr:to>
      <xdr:col>16</xdr:col>
      <xdr:colOff>0</xdr:colOff>
      <xdr:row>29</xdr:row>
      <xdr:rowOff>62802</xdr:rowOff>
    </xdr:to>
    <mc:AlternateContent xmlns:mc="http://schemas.openxmlformats.org/markup-compatibility/2006" xmlns:a14="http://schemas.microsoft.com/office/drawing/2010/main">
      <mc:Choice Requires="a14">
        <xdr:graphicFrame macro="">
          <xdr:nvGraphicFramePr>
            <xdr:cNvPr id="17" name="Customer Name">
              <a:extLst>
                <a:ext uri="{FF2B5EF4-FFF2-40B4-BE49-F238E27FC236}">
                  <a16:creationId xmlns:a16="http://schemas.microsoft.com/office/drawing/2014/main" id="{9A89CAEA-F3A9-4B70-B037-C08FCB1F6C98}"/>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7381560" y="3302977"/>
              <a:ext cx="2331847" cy="2223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96506</xdr:colOff>
      <xdr:row>10</xdr:row>
      <xdr:rowOff>68663</xdr:rowOff>
    </xdr:from>
    <xdr:to>
      <xdr:col>16</xdr:col>
      <xdr:colOff>10467</xdr:colOff>
      <xdr:row>17</xdr:row>
      <xdr:rowOff>104670</xdr:rowOff>
    </xdr:to>
    <mc:AlternateContent xmlns:mc="http://schemas.openxmlformats.org/markup-compatibility/2006" xmlns:a14="http://schemas.microsoft.com/office/drawing/2010/main">
      <mc:Choice Requires="a14">
        <xdr:graphicFrame macro="">
          <xdr:nvGraphicFramePr>
            <xdr:cNvPr id="19" name="Region 1">
              <a:extLst>
                <a:ext uri="{FF2B5EF4-FFF2-40B4-BE49-F238E27FC236}">
                  <a16:creationId xmlns:a16="http://schemas.microsoft.com/office/drawing/2014/main" id="{4468BA49-E313-09F9-5FE8-D99BB90CD44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381561" y="1952729"/>
              <a:ext cx="2342313" cy="1354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112207</xdr:colOff>
      <xdr:row>29</xdr:row>
      <xdr:rowOff>52964</xdr:rowOff>
    </xdr:from>
    <xdr:to>
      <xdr:col>16</xdr:col>
      <xdr:colOff>10467</xdr:colOff>
      <xdr:row>38</xdr:row>
      <xdr:rowOff>83735</xdr:rowOff>
    </xdr:to>
    <mc:AlternateContent xmlns:mc="http://schemas.openxmlformats.org/markup-compatibility/2006" xmlns:a14="http://schemas.microsoft.com/office/drawing/2010/main">
      <mc:Choice Requires="a14">
        <xdr:graphicFrame macro="">
          <xdr:nvGraphicFramePr>
            <xdr:cNvPr id="20" name="Product_Type 1">
              <a:extLst>
                <a:ext uri="{FF2B5EF4-FFF2-40B4-BE49-F238E27FC236}">
                  <a16:creationId xmlns:a16="http://schemas.microsoft.com/office/drawing/2014/main" id="{8E67EFC7-AD3E-E97C-66E6-32A104812862}"/>
                </a:ext>
              </a:extLst>
            </xdr:cNvPr>
            <xdr:cNvGraphicFramePr/>
          </xdr:nvGraphicFramePr>
          <xdr:xfrm>
            <a:off x="0" y="0"/>
            <a:ext cx="0" cy="0"/>
          </xdr:xfrm>
          <a:graphic>
            <a:graphicData uri="http://schemas.microsoft.com/office/drawing/2010/slicer">
              <sle:slicer xmlns:sle="http://schemas.microsoft.com/office/drawing/2010/slicer" name="Product_Type 1"/>
            </a:graphicData>
          </a:graphic>
        </xdr:graphicFrame>
      </mc:Choice>
      <mc:Fallback xmlns="">
        <xdr:sp macro="" textlink="">
          <xdr:nvSpPr>
            <xdr:cNvPr id="0" name=""/>
            <xdr:cNvSpPr>
              <a:spLocks noTextEdit="1"/>
            </xdr:cNvSpPr>
          </xdr:nvSpPr>
          <xdr:spPr>
            <a:xfrm>
              <a:off x="7397262" y="5516755"/>
              <a:ext cx="2326612" cy="1726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97656</xdr:colOff>
      <xdr:row>3</xdr:row>
      <xdr:rowOff>6489</xdr:rowOff>
    </xdr:from>
    <xdr:to>
      <xdr:col>16</xdr:col>
      <xdr:colOff>0</xdr:colOff>
      <xdr:row>10</xdr:row>
      <xdr:rowOff>59243</xdr:rowOff>
    </xdr:to>
    <mc:AlternateContent xmlns:mc="http://schemas.openxmlformats.org/markup-compatibility/2006" xmlns:tsle="http://schemas.microsoft.com/office/drawing/2012/timeslicer">
      <mc:Choice Requires="tsle">
        <xdr:graphicFrame macro="">
          <xdr:nvGraphicFramePr>
            <xdr:cNvPr id="22" name="Order Date">
              <a:extLst>
                <a:ext uri="{FF2B5EF4-FFF2-40B4-BE49-F238E27FC236}">
                  <a16:creationId xmlns:a16="http://schemas.microsoft.com/office/drawing/2014/main" id="{D3D74C92-0361-E541-9B3E-E500743DF60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382711" y="571709"/>
              <a:ext cx="2330696"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596620</xdr:colOff>
      <xdr:row>0</xdr:row>
      <xdr:rowOff>10467</xdr:rowOff>
    </xdr:from>
    <xdr:to>
      <xdr:col>16</xdr:col>
      <xdr:colOff>10466</xdr:colOff>
      <xdr:row>3</xdr:row>
      <xdr:rowOff>0</xdr:rowOff>
    </xdr:to>
    <xdr:sp macro="" textlink="">
      <xdr:nvSpPr>
        <xdr:cNvPr id="23" name="Rectangle 22">
          <a:extLst>
            <a:ext uri="{FF2B5EF4-FFF2-40B4-BE49-F238E27FC236}">
              <a16:creationId xmlns:a16="http://schemas.microsoft.com/office/drawing/2014/main" id="{55057B92-664F-35AE-345A-9FA6CA5A8148}"/>
            </a:ext>
          </a:extLst>
        </xdr:cNvPr>
        <xdr:cNvSpPr/>
      </xdr:nvSpPr>
      <xdr:spPr>
        <a:xfrm>
          <a:off x="596620" y="10467"/>
          <a:ext cx="9127253" cy="55475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600" b="1"/>
            <a:t>DASHBOARD FOR SALES</a:t>
          </a:r>
          <a:endParaRPr lang="en-IN"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261.88346967593" createdVersion="8" refreshedVersion="8" minRefreshableVersion="3" recordCount="2000" xr:uid="{0D6917EB-3238-4442-B0D4-220654E52144}">
  <cacheSource type="worksheet">
    <worksheetSource name="T_SALES"/>
  </cacheSource>
  <cacheFields count="12">
    <cacheField name="Order ID" numFmtId="0">
      <sharedItems/>
    </cacheField>
    <cacheField name="Order Date" numFmtId="164">
      <sharedItems containsSemiMixedTypes="0" containsNonDate="0" containsDate="1" containsString="0" minDate="2021-01-01T00:00:00" maxDate="2022-10-17T00:00:00" count="654">
        <d v="2021-01-05T00:00:00"/>
        <d v="2021-01-07T00:00:00"/>
        <d v="2021-01-08T00:00:00"/>
        <d v="2021-01-09T00:00:00"/>
        <d v="2021-01-11T00:00:00"/>
        <d v="2021-01-12T00:00:00"/>
        <d v="2021-01-13T00:00:00"/>
        <d v="2021-01-15T00:00:00"/>
        <d v="2021-01-18T00:00:00"/>
        <d v="2021-01-22T00:00:00"/>
        <d v="2021-01-24T00:00:00"/>
        <d v="2021-01-25T00:00:00"/>
        <d v="2021-01-26T00:00:00"/>
        <d v="2021-01-28T00:00:00"/>
        <d v="2021-01-29T00:00:00"/>
        <d v="2021-02-02T00:00:00"/>
        <d v="2021-02-03T00:00:00"/>
        <d v="2021-02-04T00:00:00"/>
        <d v="2021-02-05T00:00:00"/>
        <d v="2021-02-08T00:00:00"/>
        <d v="2021-02-11T00:00:00"/>
        <d v="2021-02-13T00:00:00"/>
        <d v="2021-02-19T00:00:00"/>
        <d v="2021-02-23T00:00:00"/>
        <d v="2021-02-24T00:00:00"/>
        <d v="2021-02-25T00:00:00"/>
        <d v="2021-02-26T00:00:00"/>
        <d v="2021-03-08T00:00:00"/>
        <d v="2021-03-11T00:00:00"/>
        <d v="2021-03-12T00:00:00"/>
        <d v="2021-03-13T00:00:00"/>
        <d v="2021-03-15T00:00:00"/>
        <d v="2021-03-16T00:00:00"/>
        <d v="2021-03-18T00:00:00"/>
        <d v="2021-03-20T00:00:00"/>
        <d v="2021-03-25T00:00:00"/>
        <d v="2021-03-26T00:00:00"/>
        <d v="2021-03-31T00:00:00"/>
        <d v="2021-04-02T00:00:00"/>
        <d v="2021-04-12T00:00:00"/>
        <d v="2021-04-14T00:00:00"/>
        <d v="2021-04-17T00:00:00"/>
        <d v="2021-04-19T00:00:00"/>
        <d v="2021-04-20T00:00:00"/>
        <d v="2021-04-21T00:00:00"/>
        <d v="2021-04-22T00:00:00"/>
        <d v="2021-04-25T00:00:00"/>
        <d v="2021-04-28T00:00:00"/>
        <d v="2021-05-03T00:00:00"/>
        <d v="2021-05-05T00:00:00"/>
        <d v="2021-05-09T00:00:00"/>
        <d v="2021-05-15T00:00:00"/>
        <d v="2021-05-16T00:00:00"/>
        <d v="2021-05-17T00:00:00"/>
        <d v="2021-05-18T00:00:00"/>
        <d v="2021-05-19T00:00:00"/>
        <d v="2021-05-20T00:00:00"/>
        <d v="2021-05-22T00:00:00"/>
        <d v="2021-05-23T00:00:00"/>
        <d v="2021-05-26T00:00:00"/>
        <d v="2021-05-29T00:00:00"/>
        <d v="2021-06-03T00:00:00"/>
        <d v="2021-06-04T00:00:00"/>
        <d v="2021-06-08T00:00:00"/>
        <d v="2021-06-09T00:00:00"/>
        <d v="2021-06-11T00:00:00"/>
        <d v="2021-06-12T00:00:00"/>
        <d v="2021-06-13T00:00:00"/>
        <d v="2021-06-16T00:00:00"/>
        <d v="2021-06-19T00:00:00"/>
        <d v="2021-06-21T00:00:00"/>
        <d v="2021-06-22T00:00:00"/>
        <d v="2021-06-24T00:00:00"/>
        <d v="2021-06-26T00:00:00"/>
        <d v="2021-06-28T00:00:00"/>
        <d v="2021-06-30T00:00:00"/>
        <d v="2021-07-06T00:00:00"/>
        <d v="2021-07-08T00:00:00"/>
        <d v="2021-07-11T00:00:00"/>
        <d v="2021-07-13T00:00:00"/>
        <d v="2021-07-14T00:00:00"/>
        <d v="2021-07-15T00:00:00"/>
        <d v="2021-07-17T00:00:00"/>
        <d v="2021-07-21T00:00:00"/>
        <d v="2021-07-22T00:00:00"/>
        <d v="2021-07-24T00:00:00"/>
        <d v="2021-07-27T00:00:00"/>
        <d v="2021-08-08T00:00:00"/>
        <d v="2021-08-10T00:00:00"/>
        <d v="2021-08-11T00:00:00"/>
        <d v="2021-08-12T00:00:00"/>
        <d v="2021-08-16T00:00:00"/>
        <d v="2021-08-19T00:00:00"/>
        <d v="2021-08-20T00:00:00"/>
        <d v="2021-08-21T00:00:00"/>
        <d v="2021-08-22T00:00:00"/>
        <d v="2021-08-25T00:00:00"/>
        <d v="2021-08-26T00:00:00"/>
        <d v="2021-08-27T00:00:00"/>
        <d v="2021-08-29T00:00:00"/>
        <d v="2021-08-31T00:00:00"/>
        <d v="2021-09-01T00:00:00"/>
        <d v="2021-09-03T00:00:00"/>
        <d v="2021-09-05T00:00:00"/>
        <d v="2021-09-07T00:00:00"/>
        <d v="2021-09-08T00:00:00"/>
        <d v="2021-09-09T00:00:00"/>
        <d v="2021-09-10T00:00:00"/>
        <d v="2021-09-11T00:00:00"/>
        <d v="2021-09-13T00:00:00"/>
        <d v="2021-09-15T00:00:00"/>
        <d v="2021-09-18T00:00:00"/>
        <d v="2021-09-22T00:00:00"/>
        <d v="2021-09-24T00:00:00"/>
        <d v="2021-09-28T00:00:00"/>
        <d v="2021-10-01T00:00:00"/>
        <d v="2021-10-06T00:00:00"/>
        <d v="2021-10-08T00:00:00"/>
        <d v="2021-10-09T00:00:00"/>
        <d v="2021-10-15T00:00:00"/>
        <d v="2021-10-16T00:00:00"/>
        <d v="2021-10-18T00:00:00"/>
        <d v="2021-10-22T00:00:00"/>
        <d v="2021-10-23T00:00:00"/>
        <d v="2021-10-26T00:00:00"/>
        <d v="2021-10-27T00:00:00"/>
        <d v="2021-10-29T00:00:00"/>
        <d v="2021-10-30T00:00:00"/>
        <d v="2021-10-31T00:00:00"/>
        <d v="2021-11-03T00:00:00"/>
        <d v="2021-11-07T00:00:00"/>
        <d v="2021-11-08T00:00:00"/>
        <d v="2021-11-09T00:00:00"/>
        <d v="2021-11-10T00:00:00"/>
        <d v="2021-11-16T00:00:00"/>
        <d v="2021-11-19T00:00:00"/>
        <d v="2021-11-20T00:00:00"/>
        <d v="2021-11-21T00:00:00"/>
        <d v="2021-11-22T00:00:00"/>
        <d v="2021-11-23T00:00:00"/>
        <d v="2021-11-24T00:00:00"/>
        <d v="2021-11-25T00:00:00"/>
        <d v="2021-11-27T00:00:00"/>
        <d v="2021-11-29T00:00:00"/>
        <d v="2021-12-01T00:00:00"/>
        <d v="2021-12-02T00:00:00"/>
        <d v="2021-12-04T00:00:00"/>
        <d v="2021-12-05T00:00:00"/>
        <d v="2021-12-13T00:00:00"/>
        <d v="2021-12-17T00:00:00"/>
        <d v="2021-12-18T00:00:00"/>
        <d v="2021-12-20T00:00:00"/>
        <d v="2021-12-22T00:00:00"/>
        <d v="2021-12-24T00:00:00"/>
        <d v="2021-12-27T00:00:00"/>
        <d v="2021-12-29T00:00:00"/>
        <d v="2021-12-30T00:00:00"/>
        <d v="2022-01-01T00:00:00"/>
        <d v="2022-01-12T00:00:00"/>
        <d v="2022-01-13T00:00:00"/>
        <d v="2022-01-14T00:00:00"/>
        <d v="2022-01-17T00:00:00"/>
        <d v="2022-01-18T00:00:00"/>
        <d v="2022-01-25T00:00:00"/>
        <d v="2022-01-26T00:00:00"/>
        <d v="2022-01-28T00:00:00"/>
        <d v="2022-01-31T00:00:00"/>
        <d v="2022-02-05T00:00:00"/>
        <d v="2022-02-07T00:00:00"/>
        <d v="2022-02-09T00:00:00"/>
        <d v="2022-02-11T00:00:00"/>
        <d v="2022-02-12T00:00:00"/>
        <d v="2022-02-14T00:00:00"/>
        <d v="2022-02-18T00:00:00"/>
        <d v="2022-02-19T00:00:00"/>
        <d v="2022-02-21T00:00:00"/>
        <d v="2022-02-22T00:00:00"/>
        <d v="2022-02-23T00:00:00"/>
        <d v="2022-02-24T00:00:00"/>
        <d v="2022-02-26T00:00:00"/>
        <d v="2022-02-28T00:00:00"/>
        <d v="2022-03-01T00:00:00"/>
        <d v="2022-03-02T00:00:00"/>
        <d v="2022-03-05T00:00:00"/>
        <d v="2022-03-07T00:00:00"/>
        <d v="2022-03-10T00:00:00"/>
        <d v="2022-03-11T00:00:00"/>
        <d v="2022-03-12T00:00:00"/>
        <d v="2022-03-13T00:00:00"/>
        <d v="2022-03-17T00:00:00"/>
        <d v="2022-03-19T00:00:00"/>
        <d v="2022-03-22T00:00:00"/>
        <d v="2022-03-23T00:00:00"/>
        <d v="2022-03-24T00:00:00"/>
        <d v="2022-03-25T00:00:00"/>
        <d v="2022-03-27T00:00:00"/>
        <d v="2022-03-30T00:00:00"/>
        <d v="2022-03-31T00:00:00"/>
        <d v="2022-04-01T00:00:00"/>
        <d v="2022-04-02T00:00:00"/>
        <d v="2022-04-07T00:00:00"/>
        <d v="2022-04-09T00:00:00"/>
        <d v="2022-04-13T00:00:00"/>
        <d v="2022-04-14T00:00:00"/>
        <d v="2022-04-15T00:00:00"/>
        <d v="2022-04-18T00:00:00"/>
        <d v="2022-04-19T00:00:00"/>
        <d v="2022-04-20T00:00:00"/>
        <d v="2022-04-23T00:00:00"/>
        <d v="2022-04-25T00:00:00"/>
        <d v="2022-04-30T00:00:00"/>
        <d v="2022-05-03T00:00:00"/>
        <d v="2022-05-05T00:00:00"/>
        <d v="2022-05-07T00:00:00"/>
        <d v="2022-05-10T00:00:00"/>
        <d v="2022-05-13T00:00:00"/>
        <d v="2022-05-14T00:00:00"/>
        <d v="2022-05-17T00:00:00"/>
        <d v="2022-05-18T00:00:00"/>
        <d v="2022-05-19T00:00:00"/>
        <d v="2022-05-20T00:00:00"/>
        <d v="2022-05-24T00:00:00"/>
        <d v="2022-05-25T00:00:00"/>
        <d v="2022-05-27T00:00:00"/>
        <d v="2022-05-29T00:00:00"/>
        <d v="2022-06-05T00:00:00"/>
        <d v="2022-06-06T00:00:00"/>
        <d v="2022-06-08T00:00:00"/>
        <d v="2022-06-09T00:00:00"/>
        <d v="2022-06-10T00:00:00"/>
        <d v="2022-06-11T00:00:00"/>
        <d v="2022-06-13T00:00:00"/>
        <d v="2022-06-14T00:00:00"/>
        <d v="2022-06-15T00:00:00"/>
        <d v="2022-06-16T00:00:00"/>
        <d v="2022-06-18T00:00:00"/>
        <d v="2022-06-24T00:00:00"/>
        <d v="2022-06-25T00:00:00"/>
        <d v="2022-06-26T00:00:00"/>
        <d v="2022-06-29T00:00:00"/>
        <d v="2022-07-04T00:00:00"/>
        <d v="2022-07-05T00:00:00"/>
        <d v="2022-07-10T00:00:00"/>
        <d v="2022-07-11T00:00:00"/>
        <d v="2022-07-12T00:00:00"/>
        <d v="2022-07-14T00:00:00"/>
        <d v="2022-07-15T00:00:00"/>
        <d v="2022-07-16T00:00:00"/>
        <d v="2022-07-17T00:00:00"/>
        <d v="2022-07-18T00:00:00"/>
        <d v="2022-07-23T00:00:00"/>
        <d v="2022-07-25T00:00:00"/>
        <d v="2022-07-31T00:00:00"/>
        <d v="2022-08-02T00:00:00"/>
        <d v="2022-08-06T00:00:00"/>
        <d v="2022-08-08T00:00:00"/>
        <d v="2022-08-09T00:00:00"/>
        <d v="2022-08-11T00:00:00"/>
        <d v="2022-08-12T00:00:00"/>
        <d v="2022-08-22T00:00:00"/>
        <d v="2022-08-24T00:00:00"/>
        <d v="2022-08-30T00:00:00"/>
        <d v="2022-08-31T00:00:00"/>
        <d v="2022-09-01T00:00:00"/>
        <d v="2022-09-03T00:00:00"/>
        <d v="2022-09-04T00:00:00"/>
        <d v="2022-09-06T00:00:00"/>
        <d v="2022-09-08T00:00:00"/>
        <d v="2022-09-11T00:00:00"/>
        <d v="2022-09-12T00:00:00"/>
        <d v="2022-09-16T00:00:00"/>
        <d v="2022-09-17T00:00:00"/>
        <d v="2022-09-18T00:00:00"/>
        <d v="2022-09-20T00:00:00"/>
        <d v="2022-09-22T00:00:00"/>
        <d v="2022-09-23T00:00:00"/>
        <d v="2022-09-27T00:00:00"/>
        <d v="2022-09-29T00:00:00"/>
        <d v="2022-10-01T00:00:00"/>
        <d v="2022-10-03T00:00:00"/>
        <d v="2022-10-04T00:00:00"/>
        <d v="2022-10-05T00:00:00"/>
        <d v="2022-10-10T00:00:00"/>
        <d v="2022-10-12T00:00:00"/>
        <d v="2022-10-16T00:00:00"/>
        <d v="2021-01-02T00:00:00"/>
        <d v="2021-01-03T00:00:00"/>
        <d v="2021-01-04T00:00:00"/>
        <d v="2021-01-17T00:00:00"/>
        <d v="2021-01-19T00:00:00"/>
        <d v="2021-01-23T00:00:00"/>
        <d v="2021-01-27T00:00:00"/>
        <d v="2021-02-06T00:00:00"/>
        <d v="2021-02-16T00:00:00"/>
        <d v="2021-02-20T00:00:00"/>
        <d v="2021-02-21T00:00:00"/>
        <d v="2021-02-28T00:00:00"/>
        <d v="2021-03-04T00:00:00"/>
        <d v="2021-03-06T00:00:00"/>
        <d v="2021-03-14T00:00:00"/>
        <d v="2021-03-17T00:00:00"/>
        <d v="2021-03-24T00:00:00"/>
        <d v="2021-03-27T00:00:00"/>
        <d v="2021-03-28T00:00:00"/>
        <d v="2021-04-05T00:00:00"/>
        <d v="2021-04-06T00:00:00"/>
        <d v="2021-04-07T00:00:00"/>
        <d v="2021-04-13T00:00:00"/>
        <d v="2021-04-15T00:00:00"/>
        <d v="2021-04-23T00:00:00"/>
        <d v="2021-04-24T00:00:00"/>
        <d v="2021-04-29T00:00:00"/>
        <d v="2021-05-02T00:00:00"/>
        <d v="2021-05-06T00:00:00"/>
        <d v="2021-05-12T00:00:00"/>
        <d v="2021-05-21T00:00:00"/>
        <d v="2021-05-24T00:00:00"/>
        <d v="2021-05-25T00:00:00"/>
        <d v="2021-05-27T00:00:00"/>
        <d v="2021-05-30T00:00:00"/>
        <d v="2021-06-01T00:00:00"/>
        <d v="2021-06-02T00:00:00"/>
        <d v="2021-06-14T00:00:00"/>
        <d v="2021-06-15T00:00:00"/>
        <d v="2021-06-18T00:00:00"/>
        <d v="2021-06-25T00:00:00"/>
        <d v="2021-07-01T00:00:00"/>
        <d v="2021-07-03T00:00:00"/>
        <d v="2021-07-07T00:00:00"/>
        <d v="2021-07-16T00:00:00"/>
        <d v="2021-07-18T00:00:00"/>
        <d v="2021-07-19T00:00:00"/>
        <d v="2021-07-26T00:00:00"/>
        <d v="2021-07-28T00:00:00"/>
        <d v="2021-07-30T00:00:00"/>
        <d v="2021-08-01T00:00:00"/>
        <d v="2021-08-02T00:00:00"/>
        <d v="2021-08-03T00:00:00"/>
        <d v="2021-08-05T00:00:00"/>
        <d v="2021-08-07T00:00:00"/>
        <d v="2021-08-09T00:00:00"/>
        <d v="2021-08-14T00:00:00"/>
        <d v="2021-08-18T00:00:00"/>
        <d v="2021-09-14T00:00:00"/>
        <d v="2021-09-19T00:00:00"/>
        <d v="2021-09-20T00:00:00"/>
        <d v="2021-09-21T00:00:00"/>
        <d v="2021-09-23T00:00:00"/>
        <d v="2021-09-25T00:00:00"/>
        <d v="2021-09-29T00:00:00"/>
        <d v="2021-09-30T00:00:00"/>
        <d v="2021-10-02T00:00:00"/>
        <d v="2021-10-04T00:00:00"/>
        <d v="2021-10-05T00:00:00"/>
        <d v="2021-10-10T00:00:00"/>
        <d v="2021-10-11T00:00:00"/>
        <d v="2021-10-12T00:00:00"/>
        <d v="2021-10-13T00:00:00"/>
        <d v="2021-10-14T00:00:00"/>
        <d v="2021-10-20T00:00:00"/>
        <d v="2021-11-15T00:00:00"/>
        <d v="2021-11-17T00:00:00"/>
        <d v="2021-11-26T00:00:00"/>
        <d v="2021-11-28T00:00:00"/>
        <d v="2021-12-03T00:00:00"/>
        <d v="2021-12-07T00:00:00"/>
        <d v="2021-12-09T00:00:00"/>
        <d v="2021-12-10T00:00:00"/>
        <d v="2021-12-11T00:00:00"/>
        <d v="2021-12-12T00:00:00"/>
        <d v="2021-12-14T00:00:00"/>
        <d v="2021-12-15T00:00:00"/>
        <d v="2021-12-16T00:00:00"/>
        <d v="2021-12-23T00:00:00"/>
        <d v="2021-12-25T00:00:00"/>
        <d v="2021-12-26T00:00:00"/>
        <d v="2022-01-03T00:00:00"/>
        <d v="2022-01-05T00:00:00"/>
        <d v="2022-01-06T00:00:00"/>
        <d v="2022-01-07T00:00:00"/>
        <d v="2022-01-15T00:00:00"/>
        <d v="2022-01-21T00:00:00"/>
        <d v="2022-01-22T00:00:00"/>
        <d v="2022-01-27T00:00:00"/>
        <d v="2022-01-29T00:00:00"/>
        <d v="2022-02-01T00:00:00"/>
        <d v="2022-02-02T00:00:00"/>
        <d v="2022-02-04T00:00:00"/>
        <d v="2022-02-06T00:00:00"/>
        <d v="2022-02-15T00:00:00"/>
        <d v="2022-02-17T00:00:00"/>
        <d v="2022-02-20T00:00:00"/>
        <d v="2022-03-03T00:00:00"/>
        <d v="2022-03-04T00:00:00"/>
        <d v="2022-03-20T00:00:00"/>
        <d v="2022-03-26T00:00:00"/>
        <d v="2022-03-28T00:00:00"/>
        <d v="2022-04-04T00:00:00"/>
        <d v="2022-04-05T00:00:00"/>
        <d v="2022-04-06T00:00:00"/>
        <d v="2022-04-12T00:00:00"/>
        <d v="2022-04-21T00:00:00"/>
        <d v="2022-04-24T00:00:00"/>
        <d v="2022-04-26T00:00:00"/>
        <d v="2022-04-27T00:00:00"/>
        <d v="2022-05-01T00:00:00"/>
        <d v="2022-05-02T00:00:00"/>
        <d v="2022-05-09T00:00:00"/>
        <d v="2022-05-12T00:00:00"/>
        <d v="2022-05-16T00:00:00"/>
        <d v="2022-05-21T00:00:00"/>
        <d v="2022-05-22T00:00:00"/>
        <d v="2022-05-26T00:00:00"/>
        <d v="2022-05-30T00:00:00"/>
        <d v="2022-06-01T00:00:00"/>
        <d v="2022-06-02T00:00:00"/>
        <d v="2022-06-17T00:00:00"/>
        <d v="2022-06-28T00:00:00"/>
        <d v="2022-07-03T00:00:00"/>
        <d v="2022-07-20T00:00:00"/>
        <d v="2022-07-21T00:00:00"/>
        <d v="2022-08-05T00:00:00"/>
        <d v="2022-08-07T00:00:00"/>
        <d v="2022-08-14T00:00:00"/>
        <d v="2022-08-18T00:00:00"/>
        <d v="2022-08-19T00:00:00"/>
        <d v="2022-08-20T00:00:00"/>
        <d v="2022-08-21T00:00:00"/>
        <d v="2022-09-02T00:00:00"/>
        <d v="2022-09-19T00:00:00"/>
        <d v="2022-09-21T00:00:00"/>
        <d v="2022-09-25T00:00:00"/>
        <d v="2022-09-26T00:00:00"/>
        <d v="2022-10-02T00:00:00"/>
        <d v="2022-10-06T00:00:00"/>
        <d v="2022-10-09T00:00:00"/>
        <d v="2022-10-13T00:00:00"/>
        <d v="2021-01-01T00:00:00"/>
        <d v="2021-01-20T00:00:00"/>
        <d v="2021-01-21T00:00:00"/>
        <d v="2021-01-30T00:00:00"/>
        <d v="2021-02-07T00:00:00"/>
        <d v="2021-02-09T00:00:00"/>
        <d v="2021-02-10T00:00:00"/>
        <d v="2021-02-15T00:00:00"/>
        <d v="2021-02-22T00:00:00"/>
        <d v="2021-02-27T00:00:00"/>
        <d v="2021-03-03T00:00:00"/>
        <d v="2021-03-05T00:00:00"/>
        <d v="2021-03-07T00:00:00"/>
        <d v="2021-03-19T00:00:00"/>
        <d v="2021-03-21T00:00:00"/>
        <d v="2021-03-30T00:00:00"/>
        <d v="2021-04-08T00:00:00"/>
        <d v="2021-04-09T00:00:00"/>
        <d v="2021-04-30T00:00:00"/>
        <d v="2021-05-08T00:00:00"/>
        <d v="2021-05-10T00:00:00"/>
        <d v="2021-05-13T00:00:00"/>
        <d v="2021-05-28T00:00:00"/>
        <d v="2021-06-05T00:00:00"/>
        <d v="2021-06-06T00:00:00"/>
        <d v="2021-06-07T00:00:00"/>
        <d v="2021-06-10T00:00:00"/>
        <d v="2021-07-10T00:00:00"/>
        <d v="2021-07-29T00:00:00"/>
        <d v="2021-07-31T00:00:00"/>
        <d v="2021-08-13T00:00:00"/>
        <d v="2021-08-17T00:00:00"/>
        <d v="2021-08-23T00:00:00"/>
        <d v="2021-08-30T00:00:00"/>
        <d v="2021-09-06T00:00:00"/>
        <d v="2021-09-12T00:00:00"/>
        <d v="2021-09-17T00:00:00"/>
        <d v="2021-09-27T00:00:00"/>
        <d v="2021-10-07T00:00:00"/>
        <d v="2021-10-17T00:00:00"/>
        <d v="2021-10-19T00:00:00"/>
        <d v="2021-10-24T00:00:00"/>
        <d v="2021-10-25T00:00:00"/>
        <d v="2021-10-28T00:00:00"/>
        <d v="2021-11-01T00:00:00"/>
        <d v="2021-11-05T00:00:00"/>
        <d v="2021-11-11T00:00:00"/>
        <d v="2021-11-12T00:00:00"/>
        <d v="2021-11-13T00:00:00"/>
        <d v="2021-11-14T00:00:00"/>
        <d v="2021-11-18T00:00:00"/>
        <d v="2021-12-06T00:00:00"/>
        <d v="2021-12-31T00:00:00"/>
        <d v="2022-01-02T00:00:00"/>
        <d v="2022-01-10T00:00:00"/>
        <d v="2022-01-11T00:00:00"/>
        <d v="2022-01-16T00:00:00"/>
        <d v="2022-02-03T00:00:00"/>
        <d v="2022-02-10T00:00:00"/>
        <d v="2022-02-13T00:00:00"/>
        <d v="2022-02-16T00:00:00"/>
        <d v="2022-02-27T00:00:00"/>
        <d v="2022-03-09T00:00:00"/>
        <d v="2022-03-15T00:00:00"/>
        <d v="2022-03-21T00:00:00"/>
        <d v="2022-03-29T00:00:00"/>
        <d v="2022-04-10T00:00:00"/>
        <d v="2022-04-11T00:00:00"/>
        <d v="2022-05-08T00:00:00"/>
        <d v="2022-05-11T00:00:00"/>
        <d v="2022-05-15T00:00:00"/>
        <d v="2022-05-28T00:00:00"/>
        <d v="2022-06-19T00:00:00"/>
        <d v="2022-06-21T00:00:00"/>
        <d v="2022-06-22T00:00:00"/>
        <d v="2022-07-02T00:00:00"/>
        <d v="2022-07-07T00:00:00"/>
        <d v="2022-07-13T00:00:00"/>
        <d v="2022-07-22T00:00:00"/>
        <d v="2022-07-27T00:00:00"/>
        <d v="2022-07-28T00:00:00"/>
        <d v="2022-07-29T00:00:00"/>
        <d v="2022-07-30T00:00:00"/>
        <d v="2022-08-03T00:00:00"/>
        <d v="2022-08-04T00:00:00"/>
        <d v="2022-08-10T00:00:00"/>
        <d v="2022-08-13T00:00:00"/>
        <d v="2022-08-16T00:00:00"/>
        <d v="2022-08-17T00:00:00"/>
        <d v="2022-09-05T00:00:00"/>
        <d v="2022-09-07T00:00:00"/>
        <d v="2022-09-10T00:00:00"/>
        <d v="2022-09-13T00:00:00"/>
        <d v="2022-09-14T00:00:00"/>
        <d v="2022-09-15T00:00:00"/>
        <d v="2022-09-28T00:00:00"/>
        <d v="2022-10-08T00:00:00"/>
        <d v="2022-10-11T00:00:00"/>
        <d v="2022-10-14T00:00:00"/>
        <d v="2021-01-16T00:00:00"/>
        <d v="2021-02-12T00:00:00"/>
        <d v="2021-02-17T00:00:00"/>
        <d v="2021-02-18T00:00:00"/>
        <d v="2021-03-01T00:00:00"/>
        <d v="2021-03-02T00:00:00"/>
        <d v="2021-03-09T00:00:00"/>
        <d v="2021-03-22T00:00:00"/>
        <d v="2021-03-23T00:00:00"/>
        <d v="2021-03-29T00:00:00"/>
        <d v="2021-04-04T00:00:00"/>
        <d v="2021-04-16T00:00:00"/>
        <d v="2021-04-26T00:00:00"/>
        <d v="2021-05-11T00:00:00"/>
        <d v="2021-06-17T00:00:00"/>
        <d v="2021-06-20T00:00:00"/>
        <d v="2021-06-29T00:00:00"/>
        <d v="2021-07-04T00:00:00"/>
        <d v="2021-07-09T00:00:00"/>
        <d v="2021-07-20T00:00:00"/>
        <d v="2021-07-25T00:00:00"/>
        <d v="2021-08-04T00:00:00"/>
        <d v="2021-08-06T00:00:00"/>
        <d v="2021-08-24T00:00:00"/>
        <d v="2021-10-03T00:00:00"/>
        <d v="2021-11-02T00:00:00"/>
        <d v="2021-11-04T00:00:00"/>
        <d v="2021-11-06T00:00:00"/>
        <d v="2021-11-30T00:00:00"/>
        <d v="2021-12-19T00:00:00"/>
        <d v="2021-12-21T00:00:00"/>
        <d v="2022-01-04T00:00:00"/>
        <d v="2022-01-08T00:00:00"/>
        <d v="2022-01-09T00:00:00"/>
        <d v="2022-01-19T00:00:00"/>
        <d v="2022-01-20T00:00:00"/>
        <d v="2022-01-23T00:00:00"/>
        <d v="2022-01-24T00:00:00"/>
        <d v="2022-01-30T00:00:00"/>
        <d v="2022-02-08T00:00:00"/>
        <d v="2022-03-06T00:00:00"/>
        <d v="2022-03-14T00:00:00"/>
        <d v="2022-03-18T00:00:00"/>
        <d v="2022-04-03T00:00:00"/>
        <d v="2022-04-08T00:00:00"/>
        <d v="2022-04-22T00:00:00"/>
        <d v="2022-04-29T00:00:00"/>
        <d v="2022-05-23T00:00:00"/>
        <d v="2022-06-04T00:00:00"/>
        <d v="2022-06-12T00:00:00"/>
        <d v="2022-06-20T00:00:00"/>
        <d v="2022-06-23T00:00:00"/>
        <d v="2022-06-30T00:00:00"/>
        <d v="2022-07-06T00:00:00"/>
        <d v="2022-07-09T00:00:00"/>
        <d v="2022-07-19T00:00:00"/>
        <d v="2022-07-26T00:00:00"/>
        <d v="2022-08-01T00:00:00"/>
        <d v="2022-08-15T00:00:00"/>
        <d v="2022-08-23T00:00:00"/>
        <d v="2022-08-25T00:00:00"/>
        <d v="2022-08-29T00:00:00"/>
        <d v="2022-09-24T00:00:00"/>
        <d v="2022-10-07T00:00:00"/>
        <d v="2022-10-15T00:00:00"/>
        <d v="2021-01-06T00:00:00"/>
        <d v="2021-01-10T00:00:00"/>
        <d v="2021-01-14T00:00:00"/>
        <d v="2021-01-31T00:00:00"/>
        <d v="2021-02-01T00:00:00"/>
        <d v="2021-02-14T00:00:00"/>
        <d v="2021-03-10T00:00:00"/>
        <d v="2021-04-01T00:00:00"/>
        <d v="2021-04-03T00:00:00"/>
        <d v="2021-04-10T00:00:00"/>
        <d v="2021-04-11T00:00:00"/>
        <d v="2021-04-18T00:00:00"/>
        <d v="2021-04-27T00:00:00"/>
        <d v="2021-05-01T00:00:00"/>
        <d v="2021-05-04T00:00:00"/>
        <d v="2021-05-07T00:00:00"/>
        <d v="2021-05-14T00:00:00"/>
        <d v="2021-05-31T00:00:00"/>
        <d v="2021-06-23T00:00:00"/>
        <d v="2021-06-27T00:00:00"/>
        <d v="2021-07-02T00:00:00"/>
        <d v="2021-07-05T00:00:00"/>
        <d v="2021-07-12T00:00:00"/>
        <d v="2021-07-23T00:00:00"/>
        <d v="2021-08-15T00:00:00"/>
        <d v="2021-08-28T00:00:00"/>
        <d v="2021-09-02T00:00:00"/>
        <d v="2021-09-04T00:00:00"/>
        <d v="2021-09-16T00:00:00"/>
        <d v="2021-09-26T00:00:00"/>
        <d v="2021-10-21T00:00:00"/>
        <d v="2021-12-08T00:00:00"/>
        <d v="2021-12-28T00:00:00"/>
        <d v="2022-02-25T00:00:00"/>
        <d v="2022-03-08T00:00:00"/>
        <d v="2022-03-16T00:00:00"/>
        <d v="2022-04-16T00:00:00"/>
        <d v="2022-04-17T00:00:00"/>
        <d v="2022-04-28T00:00:00"/>
        <d v="2022-05-04T00:00:00"/>
        <d v="2022-05-06T00:00:00"/>
        <d v="2022-05-31T00:00:00"/>
        <d v="2022-06-03T00:00:00"/>
        <d v="2022-06-07T00:00:00"/>
        <d v="2022-06-27T00:00:00"/>
        <d v="2022-07-01T00:00:00"/>
        <d v="2022-07-08T00:00:00"/>
        <d v="2022-07-24T00:00:00"/>
        <d v="2022-08-26T00:00:00"/>
        <d v="2022-08-27T00:00:00"/>
        <d v="2022-08-28T00:00:00"/>
        <d v="2022-09-09T00:00:00"/>
        <d v="2022-09-30T00:00:00"/>
      </sharedItems>
      <fieldGroup par="11" base="1">
        <rangePr groupBy="months" startDate="2021-01-01T00:00:00" endDate="2022-10-17T00:00:00"/>
        <groupItems count="14">
          <s v="&lt;01-01-2021"/>
          <s v="Jan"/>
          <s v="Feb"/>
          <s v="Mar"/>
          <s v="Apr"/>
          <s v="May"/>
          <s v="Jun"/>
          <s v="Jul"/>
          <s v="Aug"/>
          <s v="Sep"/>
          <s v="Oct"/>
          <s v="Nov"/>
          <s v="Dec"/>
          <s v="&gt;17-10-2022"/>
        </groupItems>
      </fieldGroup>
    </cacheField>
    <cacheField name="Customer ID" numFmtId="0">
      <sharedItems containsSemiMixedTypes="0" containsString="0" containsNumber="1" containsInteger="1" minValue="1" maxValue="20"/>
    </cacheField>
    <cacheField name="Customer Name" numFmtId="0">
      <sharedItems count="20">
        <s v="Company T"/>
        <s v="Company F"/>
        <s v="Company D"/>
        <s v="Company E"/>
        <s v="Company L"/>
        <s v="Company C"/>
        <s v="Company S"/>
        <s v="Company M"/>
        <s v="Company I"/>
        <s v="Company G"/>
        <s v="Company O"/>
        <s v="Company R"/>
        <s v="Company A"/>
        <s v="Company Q"/>
        <s v="Company N"/>
        <s v="Company J"/>
        <s v="Company B"/>
        <s v="Company H"/>
        <s v="Company P"/>
        <s v="Company K"/>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Product_Type" numFmtId="0">
      <sharedItems count="5">
        <s v="Product 1"/>
        <s v="Product 5"/>
        <s v="Product 2"/>
        <s v="Product 4"/>
        <s v="Product 3"/>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1995"/>
        <n v="2394"/>
        <n v="1596"/>
        <n v="1197"/>
        <n v="798"/>
        <n v="0"/>
        <n v="2793"/>
        <n v="399"/>
        <n v="3591"/>
        <n v="3192"/>
        <n v="2023"/>
        <n v="867"/>
        <n v="2601"/>
        <n v="1734"/>
        <n v="289"/>
        <n v="1156"/>
        <n v="1445"/>
        <n v="2312"/>
        <n v="578"/>
        <n v="597"/>
        <n v="398"/>
        <n v="995"/>
        <n v="1194"/>
        <n v="199"/>
        <n v="1592"/>
        <n v="1791"/>
        <n v="796"/>
        <n v="1393"/>
        <n v="477"/>
        <n v="795"/>
        <n v="636"/>
        <n v="318"/>
        <n v="1272"/>
        <n v="1113"/>
        <n v="1431"/>
        <n v="159"/>
        <n v="954"/>
        <n v="276"/>
        <n v="138"/>
        <n v="552"/>
        <n v="345"/>
        <n v="69"/>
        <n v="483"/>
        <n v="621"/>
        <n v="414"/>
        <n v="207"/>
      </sharedItems>
    </cacheField>
    <cacheField name="Quarters" numFmtId="0" databaseField="0">
      <fieldGroup base="1">
        <rangePr groupBy="quarters" startDate="2021-01-01T00:00:00" endDate="2022-10-17T00:00:00"/>
        <groupItems count="6">
          <s v="&lt;01-01-2021"/>
          <s v="Qtr1"/>
          <s v="Qtr2"/>
          <s v="Qtr3"/>
          <s v="Qtr4"/>
          <s v="&gt;17-10-2022"/>
        </groupItems>
      </fieldGroup>
    </cacheField>
    <cacheField name="Years" numFmtId="0" databaseField="0">
      <fieldGroup base="1">
        <rangePr groupBy="years" startDate="2021-01-01T00:00:00" endDate="2022-10-17T00:00:00"/>
        <groupItems count="4">
          <s v="&lt;01-01-2021"/>
          <s v="2021"/>
          <s v="2022"/>
          <s v="&gt;17-10-2022"/>
        </groupItems>
      </fieldGroup>
    </cacheField>
  </cacheFields>
  <extLst>
    <ext xmlns:x14="http://schemas.microsoft.com/office/spreadsheetml/2009/9/main" uri="{725AE2AE-9491-48be-B2B4-4EB974FC3084}">
      <x14:pivotCacheDefinition pivotCacheId="1345236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267.216616087964" backgroundQuery="1" createdVersion="8" refreshedVersion="8" minRefreshableVersion="3" recordCount="0" supportSubquery="1" supportAdvancedDrill="1" xr:uid="{2722107C-2A66-4FBE-96A5-7C6516C25830}">
  <cacheSource type="external" connectionId="1"/>
  <cacheFields count="3">
    <cacheField name="[Table2].[Manager].[Manager]" caption="Manager" numFmtId="0" hierarchy="12" level="1">
      <sharedItems count="4">
        <s v="Jeff"/>
        <s v="Philip"/>
        <s v="Sara"/>
        <s v="Steve"/>
      </sharedItems>
    </cacheField>
    <cacheField name="[Measures].[Sum of Revenue]" caption="Sum of Revenue" numFmtId="0" hierarchy="13" level="32767"/>
    <cacheField name="[Measures].[_Measure 1 Status]" caption="_Measure 1 Status" numFmtId="0" hierarchy="19" level="32767"/>
  </cacheFields>
  <cacheHierarchies count="20">
    <cacheHierarchy uniqueName="[T_SALES].[Order ID]" caption="Order ID" attribute="1" defaultMemberUniqueName="[T_SALES].[Order ID].[All]" allUniqueName="[T_SALES].[Order ID].[All]" dimensionUniqueName="[T_SALES]" displayFolder="" count="0" memberValueDatatype="130" unbalanced="0"/>
    <cacheHierarchy uniqueName="[T_SALES].[Order Date]" caption="Order Date" attribute="1" time="1" defaultMemberUniqueName="[T_SALES].[Order Date].[All]" allUniqueName="[T_SALES].[Order Date].[All]" dimensionUniqueName="[T_SALES]" displayFolder="" count="0" memberValueDatatype="7" unbalanced="0"/>
    <cacheHierarchy uniqueName="[T_SALES].[Customer ID]" caption="Customer ID" attribute="1" defaultMemberUniqueName="[T_SALES].[Customer ID].[All]" allUniqueName="[T_SALES].[Customer ID].[All]" dimensionUniqueName="[T_SALES]" displayFolder="" count="0" memberValueDatatype="20" unbalanced="0"/>
    <cacheHierarchy uniqueName="[T_SALES].[Customer Name]" caption="Customer Name" attribute="1" defaultMemberUniqueName="[T_SALES].[Customer Name].[All]" allUniqueName="[T_SALES].[Customer Name].[All]" dimensionUniqueName="[T_SALES]" displayFolder="" count="0" memberValueDatatype="130" unbalanced="0"/>
    <cacheHierarchy uniqueName="[T_SALES].[Sales Person]" caption="Sales Person" attribute="1" defaultMemberUniqueName="[T_SALES].[Sales Person].[All]" allUniqueName="[T_SALES].[Sales Person].[All]" dimensionUniqueName="[T_SALES]" displayFolder="" count="0" memberValueDatatype="130" unbalanced="0"/>
    <cacheHierarchy uniqueName="[T_SALES].[Region]" caption="Region" attribute="1" defaultMemberUniqueName="[T_SALES].[Region].[All]" allUniqueName="[T_SALES].[Region].[All]" dimensionUniqueName="[T_SALES]" displayFolder="" count="0" memberValueDatatype="130" unbalanced="0"/>
    <cacheHierarchy uniqueName="[T_SALES].[Product_Type]" caption="Product_Type" attribute="1" defaultMemberUniqueName="[T_SALES].[Product_Type].[All]" allUniqueName="[T_SALES].[Product_Type].[All]" dimensionUniqueName="[T_SALES]" displayFolder="" count="0" memberValueDatatype="130" unbalanced="0"/>
    <cacheHierarchy uniqueName="[T_SALES].[Price]" caption="Price" attribute="1" defaultMemberUniqueName="[T_SALES].[Price].[All]" allUniqueName="[T_SALES].[Price].[All]" dimensionUniqueName="[T_SALES]" displayFolder="" count="0" memberValueDatatype="20" unbalanced="0"/>
    <cacheHierarchy uniqueName="[T_SALES].[Quantity]" caption="Quantity" attribute="1" defaultMemberUniqueName="[T_SALES].[Quantity].[All]" allUniqueName="[T_SALES].[Quantity].[All]" dimensionUniqueName="[T_SALES]" displayFolder="" count="0" memberValueDatatype="20" unbalanced="0"/>
    <cacheHierarchy uniqueName="[T_SALES].[Revenue]" caption="Revenue" attribute="1" defaultMemberUniqueName="[T_SALES].[Revenue].[All]" allUniqueName="[T_SALES].[Revenue].[All]" dimensionUniqueName="[T_SALES]" displayFolder="" count="0" memberValueDatatype="20" unbalanced="0"/>
    <cacheHierarchy uniqueName="[Table2].[Tenure (yrs)]" caption="Tenure (yrs)" attribute="1" defaultMemberUniqueName="[Table2].[Tenure (yrs)].[All]" allUniqueName="[Table2].[Tenure (yrs)].[All]" dimensionUniqueName="[Table2]" displayFolder="" count="0" memberValueDatatype="20" unbalanced="0"/>
    <cacheHierarchy uniqueName="[Table2].[Sales Person]" caption="Sales Person" attribute="1" defaultMemberUniqueName="[Table2].[Sales Person].[All]" allUniqueName="[Table2].[Sales Person].[All]" dimensionUniqueName="[Table2]" displayFolder="" count="0" memberValueDatatype="130" unbalanced="0"/>
    <cacheHierarchy uniqueName="[Table2].[Manager]" caption="Manager" attribute="1" defaultMemberUniqueName="[Table2].[Manager].[All]" allUniqueName="[Table2].[Manager].[All]" dimensionUniqueName="[Table2]" displayFolder="" count="2" memberValueDatatype="130" unbalanced="0">
      <fieldsUsage count="2">
        <fieldUsage x="-1"/>
        <fieldUsage x="0"/>
      </fieldsUsage>
    </cacheHierarchy>
    <cacheHierarchy uniqueName="[Measures].[Sum of Revenue]" caption="Sum of Revenue" measure="1" displayFolder="" measureGroup="T_SALES" count="0" oneField="1">
      <fieldsUsage count="1">
        <fieldUsage x="1"/>
      </fieldsUsage>
      <extLst>
        <ext xmlns:x15="http://schemas.microsoft.com/office/spreadsheetml/2010/11/main" uri="{B97F6D7D-B522-45F9-BDA1-12C45D357490}">
          <x15:cacheHierarchy aggregatedColumn="9"/>
        </ext>
      </extLst>
    </cacheHierarchy>
    <cacheHierarchy uniqueName="[Measures].[Measure 1]" caption="Measure 1" measure="1" displayFolder="" measureGroup="T_SALES" count="0"/>
    <cacheHierarchy uniqueName="[Measures].[__XL_Count T_SALES]" caption="__XL_Count T_SALES" measure="1" displayFolder="" measureGroup="T_SAL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_Measure 1 Goal]" caption="_Measure 1 Goal" measure="1" displayFolder="" measureGroup="T_SALES" count="0" hidden="1"/>
    <cacheHierarchy uniqueName="[Measures].[_Measure 1 Status]" caption="_Measure 1 Status" measure="1" iconSet="6" displayFolder="" measureGroup="T_SALES" count="0" oneField="1" hidden="1">
      <fieldsUsage count="1">
        <fieldUsage x="2"/>
      </fieldsUsage>
    </cacheHierarchy>
  </cacheHierarchies>
  <kpis count="1">
    <kpi uniqueName="Measure 1" caption="Measure 1" displayFolder="" measureGroup="T_SALES" parent="" value="[Measures].[Measure 1]" goal="[Measures].[_Measure 1 Goal]" status="[Measures].[_Measure 1 Status]" trend="" weight=""/>
  </kpis>
  <dimensions count="3">
    <dimension measure="1" name="Measures" uniqueName="[Measures]" caption="Measures"/>
    <dimension name="T_SALES" uniqueName="[T_SALES]" caption="T_SALES"/>
    <dimension name="Table2" uniqueName="[Table2]" caption="Table2"/>
  </dimensions>
  <measureGroups count="2">
    <measureGroup name="T_SALES" caption="T_SALES"/>
    <measureGroup name="Table2" caption="Table2"/>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x v="0"/>
    <x v="0"/>
    <x v="0"/>
    <x v="0"/>
    <n v="399"/>
    <n v="5"/>
    <x v="0"/>
  </r>
  <r>
    <s v="0012"/>
    <x v="0"/>
    <n v="6"/>
    <x v="1"/>
    <x v="1"/>
    <x v="1"/>
    <x v="0"/>
    <n v="399"/>
    <n v="6"/>
    <x v="1"/>
  </r>
  <r>
    <s v="0014"/>
    <x v="0"/>
    <n v="4"/>
    <x v="2"/>
    <x v="2"/>
    <x v="2"/>
    <x v="0"/>
    <n v="399"/>
    <n v="4"/>
    <x v="2"/>
  </r>
  <r>
    <s v="0020"/>
    <x v="1"/>
    <n v="5"/>
    <x v="3"/>
    <x v="2"/>
    <x v="2"/>
    <x v="0"/>
    <n v="399"/>
    <n v="3"/>
    <x v="3"/>
  </r>
  <r>
    <s v="0024"/>
    <x v="1"/>
    <n v="12"/>
    <x v="4"/>
    <x v="3"/>
    <x v="3"/>
    <x v="0"/>
    <n v="399"/>
    <n v="2"/>
    <x v="4"/>
  </r>
  <r>
    <s v="0025"/>
    <x v="2"/>
    <n v="3"/>
    <x v="5"/>
    <x v="4"/>
    <x v="2"/>
    <x v="0"/>
    <n v="399"/>
    <n v="0"/>
    <x v="5"/>
  </r>
  <r>
    <s v="0028"/>
    <x v="2"/>
    <n v="19"/>
    <x v="6"/>
    <x v="0"/>
    <x v="0"/>
    <x v="0"/>
    <n v="399"/>
    <n v="7"/>
    <x v="6"/>
  </r>
  <r>
    <s v="0032"/>
    <x v="3"/>
    <n v="6"/>
    <x v="1"/>
    <x v="1"/>
    <x v="1"/>
    <x v="0"/>
    <n v="399"/>
    <n v="3"/>
    <x v="3"/>
  </r>
  <r>
    <s v="0037"/>
    <x v="4"/>
    <n v="13"/>
    <x v="7"/>
    <x v="5"/>
    <x v="3"/>
    <x v="0"/>
    <n v="399"/>
    <n v="4"/>
    <x v="2"/>
  </r>
  <r>
    <s v="0038"/>
    <x v="5"/>
    <n v="20"/>
    <x v="0"/>
    <x v="6"/>
    <x v="0"/>
    <x v="0"/>
    <n v="399"/>
    <n v="3"/>
    <x v="3"/>
  </r>
  <r>
    <s v="0041"/>
    <x v="6"/>
    <n v="9"/>
    <x v="8"/>
    <x v="7"/>
    <x v="1"/>
    <x v="0"/>
    <n v="399"/>
    <n v="4"/>
    <x v="2"/>
  </r>
  <r>
    <s v="0044"/>
    <x v="6"/>
    <n v="7"/>
    <x v="9"/>
    <x v="1"/>
    <x v="1"/>
    <x v="0"/>
    <n v="399"/>
    <n v="5"/>
    <x v="0"/>
  </r>
  <r>
    <s v="0051"/>
    <x v="6"/>
    <n v="19"/>
    <x v="6"/>
    <x v="0"/>
    <x v="0"/>
    <x v="0"/>
    <n v="399"/>
    <n v="6"/>
    <x v="1"/>
  </r>
  <r>
    <s v="0055"/>
    <x v="7"/>
    <n v="7"/>
    <x v="9"/>
    <x v="1"/>
    <x v="1"/>
    <x v="0"/>
    <n v="399"/>
    <n v="0"/>
    <x v="5"/>
  </r>
  <r>
    <s v="0059"/>
    <x v="7"/>
    <n v="9"/>
    <x v="8"/>
    <x v="7"/>
    <x v="1"/>
    <x v="0"/>
    <n v="399"/>
    <n v="7"/>
    <x v="6"/>
  </r>
  <r>
    <s v="0064"/>
    <x v="8"/>
    <n v="9"/>
    <x v="8"/>
    <x v="1"/>
    <x v="1"/>
    <x v="0"/>
    <n v="399"/>
    <n v="1"/>
    <x v="7"/>
  </r>
  <r>
    <s v="0072"/>
    <x v="9"/>
    <n v="15"/>
    <x v="10"/>
    <x v="5"/>
    <x v="3"/>
    <x v="0"/>
    <n v="399"/>
    <n v="4"/>
    <x v="2"/>
  </r>
  <r>
    <s v="0081"/>
    <x v="10"/>
    <n v="7"/>
    <x v="9"/>
    <x v="1"/>
    <x v="1"/>
    <x v="0"/>
    <n v="399"/>
    <n v="6"/>
    <x v="1"/>
  </r>
  <r>
    <s v="0084"/>
    <x v="11"/>
    <n v="18"/>
    <x v="11"/>
    <x v="0"/>
    <x v="0"/>
    <x v="0"/>
    <n v="399"/>
    <n v="1"/>
    <x v="7"/>
  </r>
  <r>
    <s v="0085"/>
    <x v="12"/>
    <n v="4"/>
    <x v="2"/>
    <x v="4"/>
    <x v="2"/>
    <x v="0"/>
    <n v="399"/>
    <n v="9"/>
    <x v="8"/>
  </r>
  <r>
    <s v="0086"/>
    <x v="12"/>
    <n v="12"/>
    <x v="4"/>
    <x v="3"/>
    <x v="3"/>
    <x v="0"/>
    <n v="399"/>
    <n v="2"/>
    <x v="4"/>
  </r>
  <r>
    <s v="0092"/>
    <x v="13"/>
    <n v="20"/>
    <x v="0"/>
    <x v="6"/>
    <x v="0"/>
    <x v="0"/>
    <n v="399"/>
    <n v="6"/>
    <x v="1"/>
  </r>
  <r>
    <s v="0093"/>
    <x v="14"/>
    <n v="7"/>
    <x v="9"/>
    <x v="7"/>
    <x v="1"/>
    <x v="0"/>
    <n v="399"/>
    <n v="1"/>
    <x v="7"/>
  </r>
  <r>
    <s v="0104"/>
    <x v="15"/>
    <n v="4"/>
    <x v="2"/>
    <x v="4"/>
    <x v="2"/>
    <x v="0"/>
    <n v="399"/>
    <n v="1"/>
    <x v="7"/>
  </r>
  <r>
    <s v="0108"/>
    <x v="15"/>
    <n v="15"/>
    <x v="10"/>
    <x v="5"/>
    <x v="3"/>
    <x v="0"/>
    <n v="399"/>
    <n v="2"/>
    <x v="4"/>
  </r>
  <r>
    <s v="0111"/>
    <x v="16"/>
    <n v="19"/>
    <x v="6"/>
    <x v="0"/>
    <x v="0"/>
    <x v="0"/>
    <n v="399"/>
    <n v="6"/>
    <x v="1"/>
  </r>
  <r>
    <s v="0112"/>
    <x v="17"/>
    <n v="1"/>
    <x v="12"/>
    <x v="2"/>
    <x v="2"/>
    <x v="0"/>
    <n v="399"/>
    <n v="2"/>
    <x v="4"/>
  </r>
  <r>
    <s v="0113"/>
    <x v="18"/>
    <n v="17"/>
    <x v="13"/>
    <x v="6"/>
    <x v="0"/>
    <x v="0"/>
    <n v="399"/>
    <n v="5"/>
    <x v="0"/>
  </r>
  <r>
    <s v="0117"/>
    <x v="18"/>
    <n v="14"/>
    <x v="14"/>
    <x v="3"/>
    <x v="3"/>
    <x v="0"/>
    <n v="399"/>
    <n v="7"/>
    <x v="6"/>
  </r>
  <r>
    <s v="0126"/>
    <x v="19"/>
    <n v="18"/>
    <x v="11"/>
    <x v="6"/>
    <x v="0"/>
    <x v="0"/>
    <n v="399"/>
    <n v="4"/>
    <x v="2"/>
  </r>
  <r>
    <s v="0131"/>
    <x v="20"/>
    <n v="10"/>
    <x v="15"/>
    <x v="7"/>
    <x v="1"/>
    <x v="0"/>
    <n v="399"/>
    <n v="3"/>
    <x v="3"/>
  </r>
  <r>
    <s v="0133"/>
    <x v="20"/>
    <n v="12"/>
    <x v="4"/>
    <x v="3"/>
    <x v="3"/>
    <x v="0"/>
    <n v="399"/>
    <n v="9"/>
    <x v="8"/>
  </r>
  <r>
    <s v="0137"/>
    <x v="21"/>
    <n v="12"/>
    <x v="4"/>
    <x v="5"/>
    <x v="3"/>
    <x v="0"/>
    <n v="399"/>
    <n v="3"/>
    <x v="3"/>
  </r>
  <r>
    <s v="0138"/>
    <x v="21"/>
    <n v="14"/>
    <x v="14"/>
    <x v="5"/>
    <x v="3"/>
    <x v="0"/>
    <n v="399"/>
    <n v="3"/>
    <x v="3"/>
  </r>
  <r>
    <s v="0140"/>
    <x v="21"/>
    <n v="15"/>
    <x v="10"/>
    <x v="5"/>
    <x v="3"/>
    <x v="0"/>
    <n v="399"/>
    <n v="8"/>
    <x v="9"/>
  </r>
  <r>
    <s v="0148"/>
    <x v="21"/>
    <n v="2"/>
    <x v="16"/>
    <x v="4"/>
    <x v="2"/>
    <x v="0"/>
    <n v="399"/>
    <n v="2"/>
    <x v="4"/>
  </r>
  <r>
    <s v="0171"/>
    <x v="22"/>
    <n v="8"/>
    <x v="17"/>
    <x v="1"/>
    <x v="1"/>
    <x v="0"/>
    <n v="399"/>
    <n v="6"/>
    <x v="1"/>
  </r>
  <r>
    <s v="0173"/>
    <x v="22"/>
    <n v="2"/>
    <x v="16"/>
    <x v="4"/>
    <x v="2"/>
    <x v="0"/>
    <n v="399"/>
    <n v="1"/>
    <x v="7"/>
  </r>
  <r>
    <s v="0174"/>
    <x v="22"/>
    <n v="6"/>
    <x v="1"/>
    <x v="1"/>
    <x v="1"/>
    <x v="0"/>
    <n v="399"/>
    <n v="6"/>
    <x v="1"/>
  </r>
  <r>
    <s v="0185"/>
    <x v="23"/>
    <n v="4"/>
    <x v="2"/>
    <x v="4"/>
    <x v="2"/>
    <x v="0"/>
    <n v="399"/>
    <n v="5"/>
    <x v="0"/>
  </r>
  <r>
    <s v="0187"/>
    <x v="24"/>
    <n v="17"/>
    <x v="13"/>
    <x v="6"/>
    <x v="0"/>
    <x v="0"/>
    <n v="399"/>
    <n v="9"/>
    <x v="8"/>
  </r>
  <r>
    <s v="0189"/>
    <x v="25"/>
    <n v="20"/>
    <x v="0"/>
    <x v="6"/>
    <x v="0"/>
    <x v="0"/>
    <n v="399"/>
    <n v="8"/>
    <x v="9"/>
  </r>
  <r>
    <s v="0192"/>
    <x v="26"/>
    <n v="12"/>
    <x v="4"/>
    <x v="5"/>
    <x v="3"/>
    <x v="0"/>
    <n v="399"/>
    <n v="0"/>
    <x v="5"/>
  </r>
  <r>
    <s v="0206"/>
    <x v="27"/>
    <n v="5"/>
    <x v="3"/>
    <x v="4"/>
    <x v="2"/>
    <x v="0"/>
    <n v="399"/>
    <n v="6"/>
    <x v="1"/>
  </r>
  <r>
    <s v="0210"/>
    <x v="27"/>
    <n v="14"/>
    <x v="14"/>
    <x v="3"/>
    <x v="3"/>
    <x v="0"/>
    <n v="399"/>
    <n v="8"/>
    <x v="9"/>
  </r>
  <r>
    <s v="0224"/>
    <x v="28"/>
    <n v="9"/>
    <x v="8"/>
    <x v="7"/>
    <x v="1"/>
    <x v="0"/>
    <n v="399"/>
    <n v="6"/>
    <x v="1"/>
  </r>
  <r>
    <s v="0225"/>
    <x v="28"/>
    <n v="2"/>
    <x v="16"/>
    <x v="2"/>
    <x v="2"/>
    <x v="0"/>
    <n v="399"/>
    <n v="9"/>
    <x v="8"/>
  </r>
  <r>
    <s v="0226"/>
    <x v="29"/>
    <n v="14"/>
    <x v="14"/>
    <x v="3"/>
    <x v="3"/>
    <x v="0"/>
    <n v="399"/>
    <n v="1"/>
    <x v="7"/>
  </r>
  <r>
    <s v="0227"/>
    <x v="30"/>
    <n v="14"/>
    <x v="14"/>
    <x v="3"/>
    <x v="3"/>
    <x v="0"/>
    <n v="399"/>
    <n v="1"/>
    <x v="7"/>
  </r>
  <r>
    <s v="0230"/>
    <x v="31"/>
    <n v="3"/>
    <x v="5"/>
    <x v="2"/>
    <x v="2"/>
    <x v="0"/>
    <n v="399"/>
    <n v="6"/>
    <x v="1"/>
  </r>
  <r>
    <s v="0232"/>
    <x v="31"/>
    <n v="7"/>
    <x v="9"/>
    <x v="1"/>
    <x v="1"/>
    <x v="0"/>
    <n v="399"/>
    <n v="9"/>
    <x v="8"/>
  </r>
  <r>
    <s v="0239"/>
    <x v="32"/>
    <n v="16"/>
    <x v="18"/>
    <x v="0"/>
    <x v="0"/>
    <x v="0"/>
    <n v="399"/>
    <n v="9"/>
    <x v="8"/>
  </r>
  <r>
    <s v="0249"/>
    <x v="33"/>
    <n v="19"/>
    <x v="6"/>
    <x v="6"/>
    <x v="0"/>
    <x v="0"/>
    <n v="399"/>
    <n v="3"/>
    <x v="3"/>
  </r>
  <r>
    <s v="0251"/>
    <x v="33"/>
    <n v="2"/>
    <x v="16"/>
    <x v="4"/>
    <x v="2"/>
    <x v="0"/>
    <n v="399"/>
    <n v="9"/>
    <x v="8"/>
  </r>
  <r>
    <s v="0253"/>
    <x v="33"/>
    <n v="16"/>
    <x v="18"/>
    <x v="6"/>
    <x v="0"/>
    <x v="0"/>
    <n v="399"/>
    <n v="5"/>
    <x v="0"/>
  </r>
  <r>
    <s v="0258"/>
    <x v="34"/>
    <n v="17"/>
    <x v="13"/>
    <x v="0"/>
    <x v="0"/>
    <x v="0"/>
    <n v="399"/>
    <n v="5"/>
    <x v="0"/>
  </r>
  <r>
    <s v="0270"/>
    <x v="35"/>
    <n v="14"/>
    <x v="14"/>
    <x v="5"/>
    <x v="3"/>
    <x v="0"/>
    <n v="399"/>
    <n v="9"/>
    <x v="8"/>
  </r>
  <r>
    <s v="0278"/>
    <x v="36"/>
    <n v="6"/>
    <x v="1"/>
    <x v="7"/>
    <x v="1"/>
    <x v="0"/>
    <n v="399"/>
    <n v="8"/>
    <x v="9"/>
  </r>
  <r>
    <s v="0297"/>
    <x v="37"/>
    <n v="14"/>
    <x v="14"/>
    <x v="3"/>
    <x v="3"/>
    <x v="0"/>
    <n v="399"/>
    <n v="5"/>
    <x v="0"/>
  </r>
  <r>
    <s v="0301"/>
    <x v="38"/>
    <n v="10"/>
    <x v="15"/>
    <x v="7"/>
    <x v="1"/>
    <x v="0"/>
    <n v="399"/>
    <n v="9"/>
    <x v="8"/>
  </r>
  <r>
    <s v="0321"/>
    <x v="39"/>
    <n v="9"/>
    <x v="8"/>
    <x v="7"/>
    <x v="1"/>
    <x v="0"/>
    <n v="399"/>
    <n v="1"/>
    <x v="7"/>
  </r>
  <r>
    <s v="0325"/>
    <x v="40"/>
    <n v="14"/>
    <x v="14"/>
    <x v="5"/>
    <x v="3"/>
    <x v="0"/>
    <n v="399"/>
    <n v="3"/>
    <x v="3"/>
  </r>
  <r>
    <s v="0330"/>
    <x v="40"/>
    <n v="7"/>
    <x v="9"/>
    <x v="1"/>
    <x v="1"/>
    <x v="0"/>
    <n v="399"/>
    <n v="8"/>
    <x v="9"/>
  </r>
  <r>
    <s v="0331"/>
    <x v="40"/>
    <n v="10"/>
    <x v="15"/>
    <x v="1"/>
    <x v="1"/>
    <x v="0"/>
    <n v="399"/>
    <n v="9"/>
    <x v="8"/>
  </r>
  <r>
    <s v="0333"/>
    <x v="40"/>
    <n v="18"/>
    <x v="11"/>
    <x v="6"/>
    <x v="0"/>
    <x v="0"/>
    <n v="399"/>
    <n v="4"/>
    <x v="2"/>
  </r>
  <r>
    <s v="0338"/>
    <x v="41"/>
    <n v="13"/>
    <x v="7"/>
    <x v="3"/>
    <x v="3"/>
    <x v="0"/>
    <n v="399"/>
    <n v="8"/>
    <x v="9"/>
  </r>
  <r>
    <s v="0350"/>
    <x v="42"/>
    <n v="3"/>
    <x v="5"/>
    <x v="2"/>
    <x v="2"/>
    <x v="0"/>
    <n v="399"/>
    <n v="1"/>
    <x v="7"/>
  </r>
  <r>
    <s v="0353"/>
    <x v="43"/>
    <n v="4"/>
    <x v="2"/>
    <x v="2"/>
    <x v="2"/>
    <x v="0"/>
    <n v="399"/>
    <n v="1"/>
    <x v="7"/>
  </r>
  <r>
    <s v="0355"/>
    <x v="43"/>
    <n v="17"/>
    <x v="13"/>
    <x v="6"/>
    <x v="0"/>
    <x v="0"/>
    <n v="399"/>
    <n v="6"/>
    <x v="1"/>
  </r>
  <r>
    <s v="0357"/>
    <x v="44"/>
    <n v="3"/>
    <x v="5"/>
    <x v="4"/>
    <x v="2"/>
    <x v="0"/>
    <n v="399"/>
    <n v="2"/>
    <x v="4"/>
  </r>
  <r>
    <s v="0359"/>
    <x v="45"/>
    <n v="1"/>
    <x v="12"/>
    <x v="4"/>
    <x v="2"/>
    <x v="0"/>
    <n v="399"/>
    <n v="5"/>
    <x v="0"/>
  </r>
  <r>
    <s v="0362"/>
    <x v="45"/>
    <n v="5"/>
    <x v="3"/>
    <x v="2"/>
    <x v="2"/>
    <x v="0"/>
    <n v="399"/>
    <n v="2"/>
    <x v="4"/>
  </r>
  <r>
    <s v="0374"/>
    <x v="46"/>
    <n v="5"/>
    <x v="3"/>
    <x v="2"/>
    <x v="2"/>
    <x v="0"/>
    <n v="399"/>
    <n v="3"/>
    <x v="3"/>
  </r>
  <r>
    <s v="0378"/>
    <x v="46"/>
    <n v="11"/>
    <x v="19"/>
    <x v="3"/>
    <x v="3"/>
    <x v="0"/>
    <n v="399"/>
    <n v="3"/>
    <x v="3"/>
  </r>
  <r>
    <s v="0386"/>
    <x v="47"/>
    <n v="3"/>
    <x v="5"/>
    <x v="2"/>
    <x v="2"/>
    <x v="0"/>
    <n v="399"/>
    <n v="2"/>
    <x v="4"/>
  </r>
  <r>
    <s v="0399"/>
    <x v="48"/>
    <n v="5"/>
    <x v="3"/>
    <x v="4"/>
    <x v="2"/>
    <x v="0"/>
    <n v="399"/>
    <n v="7"/>
    <x v="6"/>
  </r>
  <r>
    <s v="0403"/>
    <x v="49"/>
    <n v="12"/>
    <x v="4"/>
    <x v="5"/>
    <x v="3"/>
    <x v="0"/>
    <n v="399"/>
    <n v="6"/>
    <x v="1"/>
  </r>
  <r>
    <s v="0417"/>
    <x v="50"/>
    <n v="2"/>
    <x v="16"/>
    <x v="2"/>
    <x v="2"/>
    <x v="0"/>
    <n v="399"/>
    <n v="1"/>
    <x v="7"/>
  </r>
  <r>
    <s v="0432"/>
    <x v="51"/>
    <n v="2"/>
    <x v="16"/>
    <x v="2"/>
    <x v="2"/>
    <x v="0"/>
    <n v="399"/>
    <n v="3"/>
    <x v="3"/>
  </r>
  <r>
    <s v="0442"/>
    <x v="51"/>
    <n v="1"/>
    <x v="12"/>
    <x v="2"/>
    <x v="2"/>
    <x v="0"/>
    <n v="399"/>
    <n v="1"/>
    <x v="7"/>
  </r>
  <r>
    <s v="0447"/>
    <x v="52"/>
    <n v="16"/>
    <x v="18"/>
    <x v="0"/>
    <x v="0"/>
    <x v="0"/>
    <n v="399"/>
    <n v="5"/>
    <x v="0"/>
  </r>
  <r>
    <s v="0453"/>
    <x v="52"/>
    <n v="6"/>
    <x v="1"/>
    <x v="1"/>
    <x v="1"/>
    <x v="0"/>
    <n v="399"/>
    <n v="3"/>
    <x v="3"/>
  </r>
  <r>
    <s v="0456"/>
    <x v="53"/>
    <n v="3"/>
    <x v="5"/>
    <x v="2"/>
    <x v="2"/>
    <x v="0"/>
    <n v="399"/>
    <n v="7"/>
    <x v="6"/>
  </r>
  <r>
    <s v="0461"/>
    <x v="54"/>
    <n v="7"/>
    <x v="9"/>
    <x v="1"/>
    <x v="1"/>
    <x v="0"/>
    <n v="399"/>
    <n v="0"/>
    <x v="5"/>
  </r>
  <r>
    <s v="0462"/>
    <x v="54"/>
    <n v="1"/>
    <x v="12"/>
    <x v="2"/>
    <x v="2"/>
    <x v="0"/>
    <n v="399"/>
    <n v="3"/>
    <x v="3"/>
  </r>
  <r>
    <s v="0463"/>
    <x v="55"/>
    <n v="10"/>
    <x v="15"/>
    <x v="7"/>
    <x v="1"/>
    <x v="0"/>
    <n v="399"/>
    <n v="9"/>
    <x v="8"/>
  </r>
  <r>
    <s v="0470"/>
    <x v="56"/>
    <n v="14"/>
    <x v="14"/>
    <x v="3"/>
    <x v="3"/>
    <x v="0"/>
    <n v="399"/>
    <n v="9"/>
    <x v="8"/>
  </r>
  <r>
    <s v="0472"/>
    <x v="57"/>
    <n v="5"/>
    <x v="3"/>
    <x v="2"/>
    <x v="2"/>
    <x v="0"/>
    <n v="399"/>
    <n v="3"/>
    <x v="3"/>
  </r>
  <r>
    <s v="0474"/>
    <x v="58"/>
    <n v="18"/>
    <x v="11"/>
    <x v="0"/>
    <x v="0"/>
    <x v="0"/>
    <n v="399"/>
    <n v="3"/>
    <x v="3"/>
  </r>
  <r>
    <s v="0493"/>
    <x v="59"/>
    <n v="9"/>
    <x v="8"/>
    <x v="1"/>
    <x v="1"/>
    <x v="0"/>
    <n v="399"/>
    <n v="2"/>
    <x v="4"/>
  </r>
  <r>
    <s v="0507"/>
    <x v="60"/>
    <n v="2"/>
    <x v="16"/>
    <x v="4"/>
    <x v="2"/>
    <x v="0"/>
    <n v="399"/>
    <n v="9"/>
    <x v="8"/>
  </r>
  <r>
    <s v="0508"/>
    <x v="60"/>
    <n v="19"/>
    <x v="6"/>
    <x v="0"/>
    <x v="0"/>
    <x v="0"/>
    <n v="399"/>
    <n v="6"/>
    <x v="1"/>
  </r>
  <r>
    <s v="0520"/>
    <x v="61"/>
    <n v="18"/>
    <x v="11"/>
    <x v="6"/>
    <x v="0"/>
    <x v="0"/>
    <n v="399"/>
    <n v="7"/>
    <x v="6"/>
  </r>
  <r>
    <s v="0530"/>
    <x v="61"/>
    <n v="16"/>
    <x v="18"/>
    <x v="0"/>
    <x v="0"/>
    <x v="0"/>
    <n v="399"/>
    <n v="7"/>
    <x v="6"/>
  </r>
  <r>
    <s v="0532"/>
    <x v="62"/>
    <n v="11"/>
    <x v="19"/>
    <x v="5"/>
    <x v="3"/>
    <x v="0"/>
    <n v="399"/>
    <n v="8"/>
    <x v="9"/>
  </r>
  <r>
    <s v="0542"/>
    <x v="63"/>
    <n v="9"/>
    <x v="8"/>
    <x v="1"/>
    <x v="1"/>
    <x v="0"/>
    <n v="399"/>
    <n v="5"/>
    <x v="0"/>
  </r>
  <r>
    <s v="0545"/>
    <x v="64"/>
    <n v="14"/>
    <x v="14"/>
    <x v="5"/>
    <x v="3"/>
    <x v="0"/>
    <n v="399"/>
    <n v="0"/>
    <x v="5"/>
  </r>
  <r>
    <s v="0553"/>
    <x v="65"/>
    <n v="11"/>
    <x v="19"/>
    <x v="3"/>
    <x v="3"/>
    <x v="0"/>
    <n v="399"/>
    <n v="0"/>
    <x v="5"/>
  </r>
  <r>
    <s v="0556"/>
    <x v="66"/>
    <n v="10"/>
    <x v="15"/>
    <x v="1"/>
    <x v="1"/>
    <x v="0"/>
    <n v="399"/>
    <n v="0"/>
    <x v="5"/>
  </r>
  <r>
    <s v="0558"/>
    <x v="67"/>
    <n v="14"/>
    <x v="14"/>
    <x v="5"/>
    <x v="3"/>
    <x v="0"/>
    <n v="399"/>
    <n v="9"/>
    <x v="8"/>
  </r>
  <r>
    <s v="0563"/>
    <x v="68"/>
    <n v="13"/>
    <x v="7"/>
    <x v="3"/>
    <x v="3"/>
    <x v="0"/>
    <n v="399"/>
    <n v="0"/>
    <x v="5"/>
  </r>
  <r>
    <s v="0564"/>
    <x v="68"/>
    <n v="15"/>
    <x v="10"/>
    <x v="3"/>
    <x v="3"/>
    <x v="0"/>
    <n v="399"/>
    <n v="6"/>
    <x v="1"/>
  </r>
  <r>
    <s v="0568"/>
    <x v="68"/>
    <n v="14"/>
    <x v="14"/>
    <x v="5"/>
    <x v="3"/>
    <x v="0"/>
    <n v="399"/>
    <n v="0"/>
    <x v="5"/>
  </r>
  <r>
    <s v="0573"/>
    <x v="69"/>
    <n v="20"/>
    <x v="0"/>
    <x v="6"/>
    <x v="0"/>
    <x v="0"/>
    <n v="399"/>
    <n v="5"/>
    <x v="0"/>
  </r>
  <r>
    <s v="0578"/>
    <x v="70"/>
    <n v="14"/>
    <x v="14"/>
    <x v="3"/>
    <x v="3"/>
    <x v="0"/>
    <n v="399"/>
    <n v="9"/>
    <x v="8"/>
  </r>
  <r>
    <s v="0579"/>
    <x v="71"/>
    <n v="7"/>
    <x v="9"/>
    <x v="7"/>
    <x v="1"/>
    <x v="0"/>
    <n v="399"/>
    <n v="0"/>
    <x v="5"/>
  </r>
  <r>
    <s v="0582"/>
    <x v="71"/>
    <n v="15"/>
    <x v="10"/>
    <x v="5"/>
    <x v="3"/>
    <x v="0"/>
    <n v="399"/>
    <n v="4"/>
    <x v="2"/>
  </r>
  <r>
    <s v="0583"/>
    <x v="71"/>
    <n v="10"/>
    <x v="15"/>
    <x v="1"/>
    <x v="1"/>
    <x v="0"/>
    <n v="399"/>
    <n v="3"/>
    <x v="3"/>
  </r>
  <r>
    <s v="0589"/>
    <x v="72"/>
    <n v="5"/>
    <x v="3"/>
    <x v="2"/>
    <x v="2"/>
    <x v="0"/>
    <n v="399"/>
    <n v="3"/>
    <x v="3"/>
  </r>
  <r>
    <s v="0596"/>
    <x v="73"/>
    <n v="11"/>
    <x v="19"/>
    <x v="5"/>
    <x v="3"/>
    <x v="0"/>
    <n v="399"/>
    <n v="9"/>
    <x v="8"/>
  </r>
  <r>
    <s v="0598"/>
    <x v="74"/>
    <n v="10"/>
    <x v="15"/>
    <x v="7"/>
    <x v="1"/>
    <x v="0"/>
    <n v="399"/>
    <n v="9"/>
    <x v="8"/>
  </r>
  <r>
    <s v="0607"/>
    <x v="75"/>
    <n v="20"/>
    <x v="0"/>
    <x v="6"/>
    <x v="0"/>
    <x v="0"/>
    <n v="399"/>
    <n v="7"/>
    <x v="6"/>
  </r>
  <r>
    <s v="0618"/>
    <x v="76"/>
    <n v="19"/>
    <x v="6"/>
    <x v="0"/>
    <x v="0"/>
    <x v="0"/>
    <n v="399"/>
    <n v="0"/>
    <x v="5"/>
  </r>
  <r>
    <s v="0625"/>
    <x v="77"/>
    <n v="17"/>
    <x v="13"/>
    <x v="6"/>
    <x v="0"/>
    <x v="0"/>
    <n v="399"/>
    <n v="8"/>
    <x v="9"/>
  </r>
  <r>
    <s v="0628"/>
    <x v="77"/>
    <n v="14"/>
    <x v="14"/>
    <x v="3"/>
    <x v="3"/>
    <x v="0"/>
    <n v="399"/>
    <n v="5"/>
    <x v="0"/>
  </r>
  <r>
    <s v="0634"/>
    <x v="78"/>
    <n v="5"/>
    <x v="3"/>
    <x v="2"/>
    <x v="2"/>
    <x v="0"/>
    <n v="399"/>
    <n v="0"/>
    <x v="5"/>
  </r>
  <r>
    <s v="0639"/>
    <x v="79"/>
    <n v="16"/>
    <x v="18"/>
    <x v="6"/>
    <x v="0"/>
    <x v="0"/>
    <n v="399"/>
    <n v="3"/>
    <x v="3"/>
  </r>
  <r>
    <s v="0641"/>
    <x v="80"/>
    <n v="10"/>
    <x v="15"/>
    <x v="1"/>
    <x v="1"/>
    <x v="0"/>
    <n v="399"/>
    <n v="7"/>
    <x v="6"/>
  </r>
  <r>
    <s v="0642"/>
    <x v="81"/>
    <n v="10"/>
    <x v="15"/>
    <x v="1"/>
    <x v="1"/>
    <x v="0"/>
    <n v="399"/>
    <n v="9"/>
    <x v="8"/>
  </r>
  <r>
    <s v="0643"/>
    <x v="81"/>
    <n v="13"/>
    <x v="7"/>
    <x v="3"/>
    <x v="3"/>
    <x v="0"/>
    <n v="399"/>
    <n v="8"/>
    <x v="9"/>
  </r>
  <r>
    <s v="0649"/>
    <x v="82"/>
    <n v="8"/>
    <x v="17"/>
    <x v="1"/>
    <x v="1"/>
    <x v="0"/>
    <n v="399"/>
    <n v="5"/>
    <x v="0"/>
  </r>
  <r>
    <s v="0664"/>
    <x v="83"/>
    <n v="14"/>
    <x v="14"/>
    <x v="5"/>
    <x v="3"/>
    <x v="0"/>
    <n v="399"/>
    <n v="5"/>
    <x v="0"/>
  </r>
  <r>
    <s v="0665"/>
    <x v="84"/>
    <n v="1"/>
    <x v="12"/>
    <x v="2"/>
    <x v="2"/>
    <x v="0"/>
    <n v="399"/>
    <n v="8"/>
    <x v="9"/>
  </r>
  <r>
    <s v="0669"/>
    <x v="85"/>
    <n v="9"/>
    <x v="8"/>
    <x v="7"/>
    <x v="1"/>
    <x v="0"/>
    <n v="399"/>
    <n v="6"/>
    <x v="1"/>
  </r>
  <r>
    <s v="0671"/>
    <x v="85"/>
    <n v="13"/>
    <x v="7"/>
    <x v="3"/>
    <x v="3"/>
    <x v="0"/>
    <n v="399"/>
    <n v="1"/>
    <x v="7"/>
  </r>
  <r>
    <s v="0690"/>
    <x v="86"/>
    <n v="5"/>
    <x v="3"/>
    <x v="2"/>
    <x v="2"/>
    <x v="0"/>
    <n v="399"/>
    <n v="5"/>
    <x v="0"/>
  </r>
  <r>
    <s v="0723"/>
    <x v="87"/>
    <n v="8"/>
    <x v="17"/>
    <x v="1"/>
    <x v="1"/>
    <x v="0"/>
    <n v="399"/>
    <n v="2"/>
    <x v="4"/>
  </r>
  <r>
    <s v="0730"/>
    <x v="88"/>
    <n v="18"/>
    <x v="11"/>
    <x v="0"/>
    <x v="0"/>
    <x v="0"/>
    <n v="399"/>
    <n v="4"/>
    <x v="2"/>
  </r>
  <r>
    <s v="0731"/>
    <x v="88"/>
    <n v="13"/>
    <x v="7"/>
    <x v="3"/>
    <x v="3"/>
    <x v="0"/>
    <n v="399"/>
    <n v="4"/>
    <x v="2"/>
  </r>
  <r>
    <s v="0735"/>
    <x v="89"/>
    <n v="3"/>
    <x v="5"/>
    <x v="4"/>
    <x v="2"/>
    <x v="0"/>
    <n v="399"/>
    <n v="0"/>
    <x v="5"/>
  </r>
  <r>
    <s v="0738"/>
    <x v="90"/>
    <n v="8"/>
    <x v="17"/>
    <x v="7"/>
    <x v="1"/>
    <x v="0"/>
    <n v="399"/>
    <n v="7"/>
    <x v="6"/>
  </r>
  <r>
    <s v="0745"/>
    <x v="91"/>
    <n v="8"/>
    <x v="17"/>
    <x v="7"/>
    <x v="1"/>
    <x v="0"/>
    <n v="399"/>
    <n v="0"/>
    <x v="5"/>
  </r>
  <r>
    <s v="0752"/>
    <x v="92"/>
    <n v="8"/>
    <x v="17"/>
    <x v="1"/>
    <x v="1"/>
    <x v="0"/>
    <n v="399"/>
    <n v="1"/>
    <x v="7"/>
  </r>
  <r>
    <s v="0753"/>
    <x v="92"/>
    <n v="5"/>
    <x v="3"/>
    <x v="2"/>
    <x v="2"/>
    <x v="0"/>
    <n v="399"/>
    <n v="6"/>
    <x v="1"/>
  </r>
  <r>
    <s v="0756"/>
    <x v="93"/>
    <n v="17"/>
    <x v="13"/>
    <x v="6"/>
    <x v="0"/>
    <x v="0"/>
    <n v="399"/>
    <n v="6"/>
    <x v="1"/>
  </r>
  <r>
    <s v="0758"/>
    <x v="93"/>
    <n v="10"/>
    <x v="15"/>
    <x v="1"/>
    <x v="1"/>
    <x v="0"/>
    <n v="399"/>
    <n v="4"/>
    <x v="2"/>
  </r>
  <r>
    <s v="0760"/>
    <x v="94"/>
    <n v="19"/>
    <x v="6"/>
    <x v="0"/>
    <x v="0"/>
    <x v="0"/>
    <n v="399"/>
    <n v="6"/>
    <x v="1"/>
  </r>
  <r>
    <s v="0764"/>
    <x v="95"/>
    <n v="8"/>
    <x v="17"/>
    <x v="1"/>
    <x v="1"/>
    <x v="0"/>
    <n v="399"/>
    <n v="2"/>
    <x v="4"/>
  </r>
  <r>
    <s v="0766"/>
    <x v="95"/>
    <n v="14"/>
    <x v="14"/>
    <x v="5"/>
    <x v="3"/>
    <x v="0"/>
    <n v="399"/>
    <n v="9"/>
    <x v="8"/>
  </r>
  <r>
    <s v="0769"/>
    <x v="96"/>
    <n v="7"/>
    <x v="9"/>
    <x v="7"/>
    <x v="1"/>
    <x v="0"/>
    <n v="399"/>
    <n v="6"/>
    <x v="1"/>
  </r>
  <r>
    <s v="0770"/>
    <x v="96"/>
    <n v="11"/>
    <x v="19"/>
    <x v="3"/>
    <x v="3"/>
    <x v="0"/>
    <n v="399"/>
    <n v="0"/>
    <x v="5"/>
  </r>
  <r>
    <s v="0775"/>
    <x v="97"/>
    <n v="13"/>
    <x v="7"/>
    <x v="5"/>
    <x v="3"/>
    <x v="0"/>
    <n v="399"/>
    <n v="1"/>
    <x v="7"/>
  </r>
  <r>
    <s v="0776"/>
    <x v="98"/>
    <n v="17"/>
    <x v="13"/>
    <x v="0"/>
    <x v="0"/>
    <x v="0"/>
    <n v="399"/>
    <n v="2"/>
    <x v="4"/>
  </r>
  <r>
    <s v="0777"/>
    <x v="98"/>
    <n v="4"/>
    <x v="2"/>
    <x v="4"/>
    <x v="2"/>
    <x v="0"/>
    <n v="399"/>
    <n v="3"/>
    <x v="3"/>
  </r>
  <r>
    <s v="0780"/>
    <x v="98"/>
    <n v="7"/>
    <x v="9"/>
    <x v="7"/>
    <x v="1"/>
    <x v="0"/>
    <n v="399"/>
    <n v="8"/>
    <x v="9"/>
  </r>
  <r>
    <s v="0783"/>
    <x v="99"/>
    <n v="8"/>
    <x v="17"/>
    <x v="7"/>
    <x v="1"/>
    <x v="0"/>
    <n v="399"/>
    <n v="3"/>
    <x v="3"/>
  </r>
  <r>
    <s v="0785"/>
    <x v="99"/>
    <n v="5"/>
    <x v="3"/>
    <x v="4"/>
    <x v="2"/>
    <x v="0"/>
    <n v="399"/>
    <n v="6"/>
    <x v="1"/>
  </r>
  <r>
    <s v="0791"/>
    <x v="100"/>
    <n v="18"/>
    <x v="11"/>
    <x v="6"/>
    <x v="0"/>
    <x v="0"/>
    <n v="399"/>
    <n v="3"/>
    <x v="3"/>
  </r>
  <r>
    <s v="0793"/>
    <x v="101"/>
    <n v="10"/>
    <x v="15"/>
    <x v="1"/>
    <x v="1"/>
    <x v="0"/>
    <n v="399"/>
    <n v="3"/>
    <x v="3"/>
  </r>
  <r>
    <s v="0799"/>
    <x v="102"/>
    <n v="16"/>
    <x v="18"/>
    <x v="0"/>
    <x v="0"/>
    <x v="0"/>
    <n v="399"/>
    <n v="5"/>
    <x v="0"/>
  </r>
  <r>
    <s v="0802"/>
    <x v="102"/>
    <n v="6"/>
    <x v="1"/>
    <x v="1"/>
    <x v="1"/>
    <x v="0"/>
    <n v="399"/>
    <n v="8"/>
    <x v="9"/>
  </r>
  <r>
    <s v="0805"/>
    <x v="103"/>
    <n v="19"/>
    <x v="6"/>
    <x v="0"/>
    <x v="0"/>
    <x v="0"/>
    <n v="399"/>
    <n v="7"/>
    <x v="6"/>
  </r>
  <r>
    <s v="0806"/>
    <x v="103"/>
    <n v="5"/>
    <x v="3"/>
    <x v="2"/>
    <x v="2"/>
    <x v="0"/>
    <n v="399"/>
    <n v="6"/>
    <x v="1"/>
  </r>
  <r>
    <s v="0812"/>
    <x v="104"/>
    <n v="16"/>
    <x v="18"/>
    <x v="0"/>
    <x v="0"/>
    <x v="0"/>
    <n v="399"/>
    <n v="1"/>
    <x v="7"/>
  </r>
  <r>
    <s v="0816"/>
    <x v="105"/>
    <n v="15"/>
    <x v="10"/>
    <x v="5"/>
    <x v="3"/>
    <x v="0"/>
    <n v="399"/>
    <n v="4"/>
    <x v="2"/>
  </r>
  <r>
    <s v="0818"/>
    <x v="106"/>
    <n v="13"/>
    <x v="7"/>
    <x v="3"/>
    <x v="3"/>
    <x v="0"/>
    <n v="399"/>
    <n v="3"/>
    <x v="3"/>
  </r>
  <r>
    <s v="0822"/>
    <x v="107"/>
    <n v="19"/>
    <x v="6"/>
    <x v="6"/>
    <x v="0"/>
    <x v="0"/>
    <n v="399"/>
    <n v="4"/>
    <x v="2"/>
  </r>
  <r>
    <s v="0825"/>
    <x v="108"/>
    <n v="20"/>
    <x v="0"/>
    <x v="0"/>
    <x v="0"/>
    <x v="0"/>
    <n v="399"/>
    <n v="9"/>
    <x v="8"/>
  </r>
  <r>
    <s v="0830"/>
    <x v="109"/>
    <n v="1"/>
    <x v="12"/>
    <x v="2"/>
    <x v="2"/>
    <x v="0"/>
    <n v="399"/>
    <n v="6"/>
    <x v="1"/>
  </r>
  <r>
    <s v="0833"/>
    <x v="110"/>
    <n v="16"/>
    <x v="18"/>
    <x v="0"/>
    <x v="0"/>
    <x v="0"/>
    <n v="399"/>
    <n v="9"/>
    <x v="8"/>
  </r>
  <r>
    <s v="0835"/>
    <x v="110"/>
    <n v="19"/>
    <x v="6"/>
    <x v="0"/>
    <x v="0"/>
    <x v="0"/>
    <n v="399"/>
    <n v="2"/>
    <x v="4"/>
  </r>
  <r>
    <s v="0838"/>
    <x v="111"/>
    <n v="7"/>
    <x v="9"/>
    <x v="1"/>
    <x v="1"/>
    <x v="0"/>
    <n v="399"/>
    <n v="3"/>
    <x v="3"/>
  </r>
  <r>
    <s v="0852"/>
    <x v="112"/>
    <n v="6"/>
    <x v="1"/>
    <x v="1"/>
    <x v="1"/>
    <x v="0"/>
    <n v="399"/>
    <n v="9"/>
    <x v="8"/>
  </r>
  <r>
    <s v="0853"/>
    <x v="112"/>
    <n v="14"/>
    <x v="14"/>
    <x v="5"/>
    <x v="3"/>
    <x v="0"/>
    <n v="399"/>
    <n v="4"/>
    <x v="2"/>
  </r>
  <r>
    <s v="0861"/>
    <x v="113"/>
    <n v="14"/>
    <x v="14"/>
    <x v="3"/>
    <x v="3"/>
    <x v="0"/>
    <n v="399"/>
    <n v="2"/>
    <x v="4"/>
  </r>
  <r>
    <s v="0869"/>
    <x v="114"/>
    <n v="14"/>
    <x v="14"/>
    <x v="5"/>
    <x v="3"/>
    <x v="0"/>
    <n v="399"/>
    <n v="3"/>
    <x v="3"/>
  </r>
  <r>
    <s v="0881"/>
    <x v="115"/>
    <n v="9"/>
    <x v="8"/>
    <x v="7"/>
    <x v="1"/>
    <x v="0"/>
    <n v="399"/>
    <n v="7"/>
    <x v="6"/>
  </r>
  <r>
    <s v="0897"/>
    <x v="116"/>
    <n v="4"/>
    <x v="2"/>
    <x v="2"/>
    <x v="2"/>
    <x v="0"/>
    <n v="399"/>
    <n v="0"/>
    <x v="5"/>
  </r>
  <r>
    <s v="0901"/>
    <x v="117"/>
    <n v="15"/>
    <x v="10"/>
    <x v="3"/>
    <x v="3"/>
    <x v="0"/>
    <n v="399"/>
    <n v="7"/>
    <x v="6"/>
  </r>
  <r>
    <s v="0902"/>
    <x v="118"/>
    <n v="13"/>
    <x v="7"/>
    <x v="3"/>
    <x v="3"/>
    <x v="0"/>
    <n v="399"/>
    <n v="4"/>
    <x v="2"/>
  </r>
  <r>
    <s v="0919"/>
    <x v="119"/>
    <n v="14"/>
    <x v="14"/>
    <x v="5"/>
    <x v="3"/>
    <x v="0"/>
    <n v="399"/>
    <n v="9"/>
    <x v="8"/>
  </r>
  <r>
    <s v="0921"/>
    <x v="120"/>
    <n v="17"/>
    <x v="13"/>
    <x v="6"/>
    <x v="0"/>
    <x v="0"/>
    <n v="399"/>
    <n v="6"/>
    <x v="1"/>
  </r>
  <r>
    <s v="0931"/>
    <x v="121"/>
    <n v="17"/>
    <x v="13"/>
    <x v="0"/>
    <x v="0"/>
    <x v="0"/>
    <n v="399"/>
    <n v="0"/>
    <x v="5"/>
  </r>
  <r>
    <s v="0938"/>
    <x v="122"/>
    <n v="10"/>
    <x v="15"/>
    <x v="7"/>
    <x v="1"/>
    <x v="0"/>
    <n v="399"/>
    <n v="0"/>
    <x v="5"/>
  </r>
  <r>
    <s v="0942"/>
    <x v="122"/>
    <n v="1"/>
    <x v="12"/>
    <x v="2"/>
    <x v="2"/>
    <x v="0"/>
    <n v="399"/>
    <n v="8"/>
    <x v="9"/>
  </r>
  <r>
    <s v="0944"/>
    <x v="123"/>
    <n v="4"/>
    <x v="2"/>
    <x v="4"/>
    <x v="2"/>
    <x v="0"/>
    <n v="399"/>
    <n v="1"/>
    <x v="7"/>
  </r>
  <r>
    <s v="0949"/>
    <x v="124"/>
    <n v="6"/>
    <x v="1"/>
    <x v="1"/>
    <x v="1"/>
    <x v="0"/>
    <n v="399"/>
    <n v="5"/>
    <x v="0"/>
  </r>
  <r>
    <s v="0952"/>
    <x v="125"/>
    <n v="6"/>
    <x v="1"/>
    <x v="1"/>
    <x v="1"/>
    <x v="0"/>
    <n v="399"/>
    <n v="7"/>
    <x v="6"/>
  </r>
  <r>
    <s v="0958"/>
    <x v="126"/>
    <n v="9"/>
    <x v="8"/>
    <x v="7"/>
    <x v="1"/>
    <x v="0"/>
    <n v="399"/>
    <n v="2"/>
    <x v="4"/>
  </r>
  <r>
    <s v="0964"/>
    <x v="126"/>
    <n v="7"/>
    <x v="9"/>
    <x v="7"/>
    <x v="1"/>
    <x v="0"/>
    <n v="399"/>
    <n v="2"/>
    <x v="4"/>
  </r>
  <r>
    <s v="0967"/>
    <x v="127"/>
    <n v="14"/>
    <x v="14"/>
    <x v="5"/>
    <x v="3"/>
    <x v="0"/>
    <n v="399"/>
    <n v="1"/>
    <x v="7"/>
  </r>
  <r>
    <s v="0970"/>
    <x v="128"/>
    <n v="7"/>
    <x v="9"/>
    <x v="1"/>
    <x v="1"/>
    <x v="0"/>
    <n v="399"/>
    <n v="0"/>
    <x v="5"/>
  </r>
  <r>
    <s v="0973"/>
    <x v="129"/>
    <n v="13"/>
    <x v="7"/>
    <x v="3"/>
    <x v="3"/>
    <x v="0"/>
    <n v="399"/>
    <n v="0"/>
    <x v="5"/>
  </r>
  <r>
    <s v="0981"/>
    <x v="130"/>
    <n v="2"/>
    <x v="16"/>
    <x v="2"/>
    <x v="2"/>
    <x v="0"/>
    <n v="399"/>
    <n v="4"/>
    <x v="2"/>
  </r>
  <r>
    <s v="0983"/>
    <x v="131"/>
    <n v="18"/>
    <x v="11"/>
    <x v="0"/>
    <x v="0"/>
    <x v="0"/>
    <n v="399"/>
    <n v="9"/>
    <x v="8"/>
  </r>
  <r>
    <s v="0991"/>
    <x v="132"/>
    <n v="18"/>
    <x v="11"/>
    <x v="6"/>
    <x v="0"/>
    <x v="0"/>
    <n v="399"/>
    <n v="9"/>
    <x v="8"/>
  </r>
  <r>
    <s v="0993"/>
    <x v="133"/>
    <n v="10"/>
    <x v="15"/>
    <x v="1"/>
    <x v="1"/>
    <x v="0"/>
    <n v="399"/>
    <n v="6"/>
    <x v="1"/>
  </r>
  <r>
    <s v="1009"/>
    <x v="134"/>
    <n v="8"/>
    <x v="17"/>
    <x v="7"/>
    <x v="1"/>
    <x v="0"/>
    <n v="399"/>
    <n v="0"/>
    <x v="5"/>
  </r>
  <r>
    <s v="1015"/>
    <x v="135"/>
    <n v="5"/>
    <x v="3"/>
    <x v="2"/>
    <x v="2"/>
    <x v="0"/>
    <n v="399"/>
    <n v="2"/>
    <x v="4"/>
  </r>
  <r>
    <s v="1018"/>
    <x v="135"/>
    <n v="5"/>
    <x v="3"/>
    <x v="4"/>
    <x v="2"/>
    <x v="0"/>
    <n v="399"/>
    <n v="1"/>
    <x v="7"/>
  </r>
  <r>
    <s v="1019"/>
    <x v="136"/>
    <n v="5"/>
    <x v="3"/>
    <x v="4"/>
    <x v="2"/>
    <x v="0"/>
    <n v="399"/>
    <n v="8"/>
    <x v="9"/>
  </r>
  <r>
    <s v="1021"/>
    <x v="137"/>
    <n v="16"/>
    <x v="18"/>
    <x v="6"/>
    <x v="0"/>
    <x v="0"/>
    <n v="399"/>
    <n v="3"/>
    <x v="3"/>
  </r>
  <r>
    <s v="1023"/>
    <x v="138"/>
    <n v="5"/>
    <x v="3"/>
    <x v="4"/>
    <x v="2"/>
    <x v="0"/>
    <n v="399"/>
    <n v="6"/>
    <x v="1"/>
  </r>
  <r>
    <s v="1029"/>
    <x v="138"/>
    <n v="8"/>
    <x v="17"/>
    <x v="7"/>
    <x v="1"/>
    <x v="0"/>
    <n v="399"/>
    <n v="9"/>
    <x v="8"/>
  </r>
  <r>
    <s v="1030"/>
    <x v="138"/>
    <n v="7"/>
    <x v="9"/>
    <x v="7"/>
    <x v="1"/>
    <x v="0"/>
    <n v="399"/>
    <n v="5"/>
    <x v="0"/>
  </r>
  <r>
    <s v="1031"/>
    <x v="138"/>
    <n v="10"/>
    <x v="15"/>
    <x v="1"/>
    <x v="1"/>
    <x v="0"/>
    <n v="399"/>
    <n v="0"/>
    <x v="5"/>
  </r>
  <r>
    <s v="1034"/>
    <x v="139"/>
    <n v="3"/>
    <x v="5"/>
    <x v="2"/>
    <x v="2"/>
    <x v="0"/>
    <n v="399"/>
    <n v="2"/>
    <x v="4"/>
  </r>
  <r>
    <s v="1035"/>
    <x v="139"/>
    <n v="4"/>
    <x v="2"/>
    <x v="2"/>
    <x v="2"/>
    <x v="0"/>
    <n v="399"/>
    <n v="6"/>
    <x v="1"/>
  </r>
  <r>
    <s v="1036"/>
    <x v="139"/>
    <n v="13"/>
    <x v="7"/>
    <x v="3"/>
    <x v="3"/>
    <x v="0"/>
    <n v="399"/>
    <n v="9"/>
    <x v="8"/>
  </r>
  <r>
    <s v="1044"/>
    <x v="140"/>
    <n v="9"/>
    <x v="8"/>
    <x v="1"/>
    <x v="1"/>
    <x v="0"/>
    <n v="399"/>
    <n v="1"/>
    <x v="7"/>
  </r>
  <r>
    <s v="1045"/>
    <x v="140"/>
    <n v="11"/>
    <x v="19"/>
    <x v="5"/>
    <x v="3"/>
    <x v="0"/>
    <n v="399"/>
    <n v="3"/>
    <x v="3"/>
  </r>
  <r>
    <s v="1046"/>
    <x v="141"/>
    <n v="4"/>
    <x v="2"/>
    <x v="4"/>
    <x v="2"/>
    <x v="0"/>
    <n v="399"/>
    <n v="5"/>
    <x v="0"/>
  </r>
  <r>
    <s v="1049"/>
    <x v="142"/>
    <n v="2"/>
    <x v="16"/>
    <x v="2"/>
    <x v="2"/>
    <x v="0"/>
    <n v="399"/>
    <n v="8"/>
    <x v="9"/>
  </r>
  <r>
    <s v="1050"/>
    <x v="142"/>
    <n v="4"/>
    <x v="2"/>
    <x v="4"/>
    <x v="2"/>
    <x v="0"/>
    <n v="399"/>
    <n v="6"/>
    <x v="1"/>
  </r>
  <r>
    <s v="1058"/>
    <x v="143"/>
    <n v="9"/>
    <x v="8"/>
    <x v="1"/>
    <x v="1"/>
    <x v="0"/>
    <n v="399"/>
    <n v="6"/>
    <x v="1"/>
  </r>
  <r>
    <s v="1061"/>
    <x v="144"/>
    <n v="8"/>
    <x v="17"/>
    <x v="1"/>
    <x v="1"/>
    <x v="0"/>
    <n v="399"/>
    <n v="5"/>
    <x v="0"/>
  </r>
  <r>
    <s v="1063"/>
    <x v="145"/>
    <n v="7"/>
    <x v="9"/>
    <x v="1"/>
    <x v="1"/>
    <x v="0"/>
    <n v="399"/>
    <n v="3"/>
    <x v="3"/>
  </r>
  <r>
    <s v="1067"/>
    <x v="146"/>
    <n v="16"/>
    <x v="18"/>
    <x v="0"/>
    <x v="0"/>
    <x v="0"/>
    <n v="399"/>
    <n v="0"/>
    <x v="5"/>
  </r>
  <r>
    <s v="1068"/>
    <x v="147"/>
    <n v="5"/>
    <x v="3"/>
    <x v="4"/>
    <x v="2"/>
    <x v="0"/>
    <n v="399"/>
    <n v="4"/>
    <x v="2"/>
  </r>
  <r>
    <s v="1089"/>
    <x v="148"/>
    <n v="1"/>
    <x v="12"/>
    <x v="2"/>
    <x v="2"/>
    <x v="0"/>
    <n v="399"/>
    <n v="1"/>
    <x v="7"/>
  </r>
  <r>
    <s v="1096"/>
    <x v="149"/>
    <n v="12"/>
    <x v="4"/>
    <x v="3"/>
    <x v="3"/>
    <x v="0"/>
    <n v="399"/>
    <n v="5"/>
    <x v="0"/>
  </r>
  <r>
    <s v="1102"/>
    <x v="150"/>
    <n v="12"/>
    <x v="4"/>
    <x v="3"/>
    <x v="3"/>
    <x v="0"/>
    <n v="399"/>
    <n v="3"/>
    <x v="3"/>
  </r>
  <r>
    <s v="1103"/>
    <x v="150"/>
    <n v="5"/>
    <x v="3"/>
    <x v="4"/>
    <x v="2"/>
    <x v="0"/>
    <n v="399"/>
    <n v="0"/>
    <x v="5"/>
  </r>
  <r>
    <s v="1108"/>
    <x v="150"/>
    <n v="14"/>
    <x v="14"/>
    <x v="3"/>
    <x v="3"/>
    <x v="0"/>
    <n v="399"/>
    <n v="5"/>
    <x v="0"/>
  </r>
  <r>
    <s v="1111"/>
    <x v="151"/>
    <n v="4"/>
    <x v="2"/>
    <x v="2"/>
    <x v="2"/>
    <x v="0"/>
    <n v="399"/>
    <n v="8"/>
    <x v="9"/>
  </r>
  <r>
    <s v="1118"/>
    <x v="151"/>
    <n v="18"/>
    <x v="11"/>
    <x v="6"/>
    <x v="0"/>
    <x v="0"/>
    <n v="399"/>
    <n v="7"/>
    <x v="6"/>
  </r>
  <r>
    <s v="1121"/>
    <x v="152"/>
    <n v="14"/>
    <x v="14"/>
    <x v="5"/>
    <x v="3"/>
    <x v="0"/>
    <n v="399"/>
    <n v="7"/>
    <x v="6"/>
  </r>
  <r>
    <s v="1128"/>
    <x v="153"/>
    <n v="9"/>
    <x v="8"/>
    <x v="1"/>
    <x v="1"/>
    <x v="0"/>
    <n v="399"/>
    <n v="2"/>
    <x v="4"/>
  </r>
  <r>
    <s v="1142"/>
    <x v="154"/>
    <n v="16"/>
    <x v="18"/>
    <x v="6"/>
    <x v="0"/>
    <x v="0"/>
    <n v="399"/>
    <n v="8"/>
    <x v="9"/>
  </r>
  <r>
    <s v="1144"/>
    <x v="155"/>
    <n v="11"/>
    <x v="19"/>
    <x v="3"/>
    <x v="3"/>
    <x v="0"/>
    <n v="399"/>
    <n v="2"/>
    <x v="4"/>
  </r>
  <r>
    <s v="1145"/>
    <x v="156"/>
    <n v="12"/>
    <x v="4"/>
    <x v="3"/>
    <x v="3"/>
    <x v="0"/>
    <n v="399"/>
    <n v="8"/>
    <x v="9"/>
  </r>
  <r>
    <s v="1147"/>
    <x v="157"/>
    <n v="20"/>
    <x v="0"/>
    <x v="0"/>
    <x v="0"/>
    <x v="0"/>
    <n v="399"/>
    <n v="4"/>
    <x v="2"/>
  </r>
  <r>
    <s v="1178"/>
    <x v="158"/>
    <n v="19"/>
    <x v="6"/>
    <x v="6"/>
    <x v="0"/>
    <x v="0"/>
    <n v="399"/>
    <n v="5"/>
    <x v="0"/>
  </r>
  <r>
    <s v="1179"/>
    <x v="158"/>
    <n v="10"/>
    <x v="15"/>
    <x v="1"/>
    <x v="1"/>
    <x v="0"/>
    <n v="399"/>
    <n v="7"/>
    <x v="6"/>
  </r>
  <r>
    <s v="1181"/>
    <x v="158"/>
    <n v="11"/>
    <x v="19"/>
    <x v="5"/>
    <x v="3"/>
    <x v="0"/>
    <n v="399"/>
    <n v="4"/>
    <x v="2"/>
  </r>
  <r>
    <s v="1183"/>
    <x v="159"/>
    <n v="3"/>
    <x v="5"/>
    <x v="4"/>
    <x v="2"/>
    <x v="0"/>
    <n v="399"/>
    <n v="7"/>
    <x v="6"/>
  </r>
  <r>
    <s v="1187"/>
    <x v="159"/>
    <n v="4"/>
    <x v="2"/>
    <x v="4"/>
    <x v="2"/>
    <x v="0"/>
    <n v="399"/>
    <n v="2"/>
    <x v="4"/>
  </r>
  <r>
    <s v="1190"/>
    <x v="159"/>
    <n v="2"/>
    <x v="16"/>
    <x v="2"/>
    <x v="2"/>
    <x v="0"/>
    <n v="399"/>
    <n v="4"/>
    <x v="2"/>
  </r>
  <r>
    <s v="1191"/>
    <x v="159"/>
    <n v="18"/>
    <x v="11"/>
    <x v="0"/>
    <x v="0"/>
    <x v="0"/>
    <n v="399"/>
    <n v="1"/>
    <x v="7"/>
  </r>
  <r>
    <s v="1195"/>
    <x v="160"/>
    <n v="19"/>
    <x v="6"/>
    <x v="6"/>
    <x v="0"/>
    <x v="0"/>
    <n v="399"/>
    <n v="8"/>
    <x v="9"/>
  </r>
  <r>
    <s v="1203"/>
    <x v="161"/>
    <n v="14"/>
    <x v="14"/>
    <x v="3"/>
    <x v="3"/>
    <x v="0"/>
    <n v="399"/>
    <n v="2"/>
    <x v="4"/>
  </r>
  <r>
    <s v="1208"/>
    <x v="162"/>
    <n v="7"/>
    <x v="9"/>
    <x v="7"/>
    <x v="1"/>
    <x v="0"/>
    <n v="399"/>
    <n v="6"/>
    <x v="1"/>
  </r>
  <r>
    <s v="1209"/>
    <x v="162"/>
    <n v="12"/>
    <x v="4"/>
    <x v="5"/>
    <x v="3"/>
    <x v="0"/>
    <n v="399"/>
    <n v="3"/>
    <x v="3"/>
  </r>
  <r>
    <s v="1223"/>
    <x v="163"/>
    <n v="18"/>
    <x v="11"/>
    <x v="0"/>
    <x v="0"/>
    <x v="0"/>
    <n v="399"/>
    <n v="9"/>
    <x v="8"/>
  </r>
  <r>
    <s v="1225"/>
    <x v="164"/>
    <n v="7"/>
    <x v="9"/>
    <x v="1"/>
    <x v="1"/>
    <x v="0"/>
    <n v="399"/>
    <n v="8"/>
    <x v="9"/>
  </r>
  <r>
    <s v="1226"/>
    <x v="164"/>
    <n v="1"/>
    <x v="12"/>
    <x v="4"/>
    <x v="2"/>
    <x v="0"/>
    <n v="399"/>
    <n v="4"/>
    <x v="2"/>
  </r>
  <r>
    <s v="1227"/>
    <x v="164"/>
    <n v="10"/>
    <x v="15"/>
    <x v="7"/>
    <x v="1"/>
    <x v="0"/>
    <n v="399"/>
    <n v="4"/>
    <x v="2"/>
  </r>
  <r>
    <s v="1230"/>
    <x v="165"/>
    <n v="3"/>
    <x v="5"/>
    <x v="2"/>
    <x v="2"/>
    <x v="0"/>
    <n v="399"/>
    <n v="5"/>
    <x v="0"/>
  </r>
  <r>
    <s v="1237"/>
    <x v="166"/>
    <n v="2"/>
    <x v="16"/>
    <x v="4"/>
    <x v="2"/>
    <x v="0"/>
    <n v="399"/>
    <n v="7"/>
    <x v="6"/>
  </r>
  <r>
    <s v="1249"/>
    <x v="167"/>
    <n v="9"/>
    <x v="8"/>
    <x v="1"/>
    <x v="1"/>
    <x v="0"/>
    <n v="399"/>
    <n v="7"/>
    <x v="6"/>
  </r>
  <r>
    <s v="1255"/>
    <x v="168"/>
    <n v="14"/>
    <x v="14"/>
    <x v="3"/>
    <x v="3"/>
    <x v="0"/>
    <n v="399"/>
    <n v="4"/>
    <x v="2"/>
  </r>
  <r>
    <s v="1256"/>
    <x v="168"/>
    <n v="8"/>
    <x v="17"/>
    <x v="7"/>
    <x v="1"/>
    <x v="0"/>
    <n v="399"/>
    <n v="9"/>
    <x v="8"/>
  </r>
  <r>
    <s v="1259"/>
    <x v="169"/>
    <n v="7"/>
    <x v="9"/>
    <x v="7"/>
    <x v="1"/>
    <x v="0"/>
    <n v="399"/>
    <n v="5"/>
    <x v="0"/>
  </r>
  <r>
    <s v="1263"/>
    <x v="170"/>
    <n v="20"/>
    <x v="0"/>
    <x v="6"/>
    <x v="0"/>
    <x v="0"/>
    <n v="399"/>
    <n v="2"/>
    <x v="4"/>
  </r>
  <r>
    <s v="1264"/>
    <x v="171"/>
    <n v="10"/>
    <x v="15"/>
    <x v="7"/>
    <x v="1"/>
    <x v="0"/>
    <n v="399"/>
    <n v="5"/>
    <x v="0"/>
  </r>
  <r>
    <s v="1269"/>
    <x v="172"/>
    <n v="13"/>
    <x v="7"/>
    <x v="3"/>
    <x v="3"/>
    <x v="0"/>
    <n v="399"/>
    <n v="6"/>
    <x v="1"/>
  </r>
  <r>
    <s v="1275"/>
    <x v="173"/>
    <n v="8"/>
    <x v="17"/>
    <x v="1"/>
    <x v="1"/>
    <x v="0"/>
    <n v="399"/>
    <n v="7"/>
    <x v="6"/>
  </r>
  <r>
    <s v="1276"/>
    <x v="173"/>
    <n v="14"/>
    <x v="14"/>
    <x v="5"/>
    <x v="3"/>
    <x v="0"/>
    <n v="399"/>
    <n v="9"/>
    <x v="8"/>
  </r>
  <r>
    <s v="1277"/>
    <x v="174"/>
    <n v="9"/>
    <x v="8"/>
    <x v="7"/>
    <x v="1"/>
    <x v="0"/>
    <n v="399"/>
    <n v="5"/>
    <x v="0"/>
  </r>
  <r>
    <s v="1278"/>
    <x v="174"/>
    <n v="3"/>
    <x v="5"/>
    <x v="4"/>
    <x v="2"/>
    <x v="0"/>
    <n v="399"/>
    <n v="7"/>
    <x v="6"/>
  </r>
  <r>
    <s v="1283"/>
    <x v="174"/>
    <n v="7"/>
    <x v="9"/>
    <x v="7"/>
    <x v="1"/>
    <x v="0"/>
    <n v="399"/>
    <n v="3"/>
    <x v="3"/>
  </r>
  <r>
    <s v="1287"/>
    <x v="174"/>
    <n v="16"/>
    <x v="18"/>
    <x v="6"/>
    <x v="0"/>
    <x v="0"/>
    <n v="399"/>
    <n v="7"/>
    <x v="6"/>
  </r>
  <r>
    <s v="1295"/>
    <x v="175"/>
    <n v="18"/>
    <x v="11"/>
    <x v="6"/>
    <x v="0"/>
    <x v="0"/>
    <n v="399"/>
    <n v="3"/>
    <x v="3"/>
  </r>
  <r>
    <s v="1298"/>
    <x v="176"/>
    <n v="3"/>
    <x v="5"/>
    <x v="4"/>
    <x v="2"/>
    <x v="0"/>
    <n v="399"/>
    <n v="3"/>
    <x v="3"/>
  </r>
  <r>
    <s v="1304"/>
    <x v="177"/>
    <n v="8"/>
    <x v="17"/>
    <x v="7"/>
    <x v="1"/>
    <x v="0"/>
    <n v="399"/>
    <n v="5"/>
    <x v="0"/>
  </r>
  <r>
    <s v="1307"/>
    <x v="177"/>
    <n v="3"/>
    <x v="5"/>
    <x v="4"/>
    <x v="2"/>
    <x v="0"/>
    <n v="399"/>
    <n v="8"/>
    <x v="9"/>
  </r>
  <r>
    <s v="1308"/>
    <x v="178"/>
    <n v="4"/>
    <x v="2"/>
    <x v="2"/>
    <x v="2"/>
    <x v="0"/>
    <n v="399"/>
    <n v="2"/>
    <x v="4"/>
  </r>
  <r>
    <s v="1309"/>
    <x v="178"/>
    <n v="2"/>
    <x v="16"/>
    <x v="4"/>
    <x v="2"/>
    <x v="0"/>
    <n v="399"/>
    <n v="6"/>
    <x v="1"/>
  </r>
  <r>
    <s v="1318"/>
    <x v="179"/>
    <n v="14"/>
    <x v="14"/>
    <x v="3"/>
    <x v="3"/>
    <x v="0"/>
    <n v="399"/>
    <n v="2"/>
    <x v="4"/>
  </r>
  <r>
    <s v="1322"/>
    <x v="180"/>
    <n v="19"/>
    <x v="6"/>
    <x v="6"/>
    <x v="0"/>
    <x v="0"/>
    <n v="399"/>
    <n v="9"/>
    <x v="8"/>
  </r>
  <r>
    <s v="1325"/>
    <x v="181"/>
    <n v="8"/>
    <x v="17"/>
    <x v="7"/>
    <x v="1"/>
    <x v="0"/>
    <n v="399"/>
    <n v="3"/>
    <x v="3"/>
  </r>
  <r>
    <s v="1330"/>
    <x v="182"/>
    <n v="7"/>
    <x v="9"/>
    <x v="7"/>
    <x v="1"/>
    <x v="0"/>
    <n v="399"/>
    <n v="7"/>
    <x v="6"/>
  </r>
  <r>
    <s v="1334"/>
    <x v="183"/>
    <n v="12"/>
    <x v="4"/>
    <x v="3"/>
    <x v="3"/>
    <x v="0"/>
    <n v="399"/>
    <n v="1"/>
    <x v="7"/>
  </r>
  <r>
    <s v="1338"/>
    <x v="184"/>
    <n v="9"/>
    <x v="8"/>
    <x v="1"/>
    <x v="1"/>
    <x v="0"/>
    <n v="399"/>
    <n v="0"/>
    <x v="5"/>
  </r>
  <r>
    <s v="1354"/>
    <x v="185"/>
    <n v="19"/>
    <x v="6"/>
    <x v="6"/>
    <x v="0"/>
    <x v="0"/>
    <n v="399"/>
    <n v="3"/>
    <x v="3"/>
  </r>
  <r>
    <s v="1360"/>
    <x v="186"/>
    <n v="17"/>
    <x v="13"/>
    <x v="6"/>
    <x v="0"/>
    <x v="0"/>
    <n v="399"/>
    <n v="6"/>
    <x v="1"/>
  </r>
  <r>
    <s v="1362"/>
    <x v="186"/>
    <n v="9"/>
    <x v="8"/>
    <x v="7"/>
    <x v="1"/>
    <x v="0"/>
    <n v="399"/>
    <n v="5"/>
    <x v="0"/>
  </r>
  <r>
    <s v="1368"/>
    <x v="187"/>
    <n v="19"/>
    <x v="6"/>
    <x v="0"/>
    <x v="0"/>
    <x v="0"/>
    <n v="399"/>
    <n v="9"/>
    <x v="8"/>
  </r>
  <r>
    <s v="1370"/>
    <x v="188"/>
    <n v="19"/>
    <x v="6"/>
    <x v="6"/>
    <x v="0"/>
    <x v="0"/>
    <n v="399"/>
    <n v="2"/>
    <x v="4"/>
  </r>
  <r>
    <s v="1371"/>
    <x v="188"/>
    <n v="15"/>
    <x v="10"/>
    <x v="3"/>
    <x v="3"/>
    <x v="0"/>
    <n v="399"/>
    <n v="9"/>
    <x v="8"/>
  </r>
  <r>
    <s v="1376"/>
    <x v="189"/>
    <n v="7"/>
    <x v="9"/>
    <x v="1"/>
    <x v="1"/>
    <x v="0"/>
    <n v="399"/>
    <n v="6"/>
    <x v="1"/>
  </r>
  <r>
    <s v="1378"/>
    <x v="189"/>
    <n v="14"/>
    <x v="14"/>
    <x v="3"/>
    <x v="3"/>
    <x v="0"/>
    <n v="399"/>
    <n v="7"/>
    <x v="6"/>
  </r>
  <r>
    <s v="1383"/>
    <x v="190"/>
    <n v="14"/>
    <x v="14"/>
    <x v="5"/>
    <x v="3"/>
    <x v="0"/>
    <n v="399"/>
    <n v="8"/>
    <x v="9"/>
  </r>
  <r>
    <s v="1385"/>
    <x v="190"/>
    <n v="17"/>
    <x v="13"/>
    <x v="6"/>
    <x v="0"/>
    <x v="0"/>
    <n v="399"/>
    <n v="5"/>
    <x v="0"/>
  </r>
  <r>
    <s v="1388"/>
    <x v="190"/>
    <n v="9"/>
    <x v="8"/>
    <x v="1"/>
    <x v="1"/>
    <x v="0"/>
    <n v="399"/>
    <n v="9"/>
    <x v="8"/>
  </r>
  <r>
    <s v="1391"/>
    <x v="190"/>
    <n v="10"/>
    <x v="15"/>
    <x v="1"/>
    <x v="1"/>
    <x v="0"/>
    <n v="399"/>
    <n v="0"/>
    <x v="5"/>
  </r>
  <r>
    <s v="1396"/>
    <x v="191"/>
    <n v="11"/>
    <x v="19"/>
    <x v="3"/>
    <x v="3"/>
    <x v="0"/>
    <n v="399"/>
    <n v="9"/>
    <x v="8"/>
  </r>
  <r>
    <s v="1400"/>
    <x v="192"/>
    <n v="5"/>
    <x v="3"/>
    <x v="4"/>
    <x v="2"/>
    <x v="0"/>
    <n v="399"/>
    <n v="1"/>
    <x v="7"/>
  </r>
  <r>
    <s v="1403"/>
    <x v="192"/>
    <n v="9"/>
    <x v="8"/>
    <x v="7"/>
    <x v="1"/>
    <x v="0"/>
    <n v="399"/>
    <n v="9"/>
    <x v="8"/>
  </r>
  <r>
    <s v="1407"/>
    <x v="193"/>
    <n v="12"/>
    <x v="4"/>
    <x v="5"/>
    <x v="3"/>
    <x v="0"/>
    <n v="399"/>
    <n v="8"/>
    <x v="9"/>
  </r>
  <r>
    <s v="1408"/>
    <x v="194"/>
    <n v="3"/>
    <x v="5"/>
    <x v="2"/>
    <x v="2"/>
    <x v="0"/>
    <n v="399"/>
    <n v="9"/>
    <x v="8"/>
  </r>
  <r>
    <s v="1409"/>
    <x v="194"/>
    <n v="18"/>
    <x v="11"/>
    <x v="0"/>
    <x v="0"/>
    <x v="0"/>
    <n v="399"/>
    <n v="3"/>
    <x v="3"/>
  </r>
  <r>
    <s v="1413"/>
    <x v="195"/>
    <n v="4"/>
    <x v="2"/>
    <x v="2"/>
    <x v="2"/>
    <x v="0"/>
    <n v="399"/>
    <n v="6"/>
    <x v="1"/>
  </r>
  <r>
    <s v="1423"/>
    <x v="196"/>
    <n v="7"/>
    <x v="9"/>
    <x v="7"/>
    <x v="1"/>
    <x v="0"/>
    <n v="399"/>
    <n v="2"/>
    <x v="4"/>
  </r>
  <r>
    <s v="1426"/>
    <x v="197"/>
    <n v="13"/>
    <x v="7"/>
    <x v="5"/>
    <x v="3"/>
    <x v="0"/>
    <n v="399"/>
    <n v="0"/>
    <x v="5"/>
  </r>
  <r>
    <s v="1427"/>
    <x v="197"/>
    <n v="10"/>
    <x v="15"/>
    <x v="1"/>
    <x v="1"/>
    <x v="0"/>
    <n v="399"/>
    <n v="8"/>
    <x v="9"/>
  </r>
  <r>
    <s v="1429"/>
    <x v="198"/>
    <n v="1"/>
    <x v="12"/>
    <x v="4"/>
    <x v="2"/>
    <x v="0"/>
    <n v="399"/>
    <n v="4"/>
    <x v="2"/>
  </r>
  <r>
    <s v="1431"/>
    <x v="199"/>
    <n v="8"/>
    <x v="17"/>
    <x v="7"/>
    <x v="1"/>
    <x v="0"/>
    <n v="399"/>
    <n v="0"/>
    <x v="5"/>
  </r>
  <r>
    <s v="1446"/>
    <x v="200"/>
    <n v="12"/>
    <x v="4"/>
    <x v="5"/>
    <x v="3"/>
    <x v="0"/>
    <n v="399"/>
    <n v="5"/>
    <x v="0"/>
  </r>
  <r>
    <s v="1452"/>
    <x v="201"/>
    <n v="9"/>
    <x v="8"/>
    <x v="1"/>
    <x v="1"/>
    <x v="0"/>
    <n v="399"/>
    <n v="5"/>
    <x v="0"/>
  </r>
  <r>
    <s v="1465"/>
    <x v="202"/>
    <n v="13"/>
    <x v="7"/>
    <x v="5"/>
    <x v="3"/>
    <x v="0"/>
    <n v="399"/>
    <n v="0"/>
    <x v="5"/>
  </r>
  <r>
    <s v="1466"/>
    <x v="203"/>
    <n v="9"/>
    <x v="8"/>
    <x v="7"/>
    <x v="1"/>
    <x v="0"/>
    <n v="399"/>
    <n v="7"/>
    <x v="6"/>
  </r>
  <r>
    <s v="1468"/>
    <x v="204"/>
    <n v="6"/>
    <x v="1"/>
    <x v="7"/>
    <x v="1"/>
    <x v="0"/>
    <n v="399"/>
    <n v="0"/>
    <x v="5"/>
  </r>
  <r>
    <s v="1471"/>
    <x v="205"/>
    <n v="5"/>
    <x v="3"/>
    <x v="4"/>
    <x v="2"/>
    <x v="0"/>
    <n v="399"/>
    <n v="8"/>
    <x v="9"/>
  </r>
  <r>
    <s v="1475"/>
    <x v="205"/>
    <n v="13"/>
    <x v="7"/>
    <x v="3"/>
    <x v="3"/>
    <x v="0"/>
    <n v="399"/>
    <n v="5"/>
    <x v="0"/>
  </r>
  <r>
    <s v="1477"/>
    <x v="206"/>
    <n v="4"/>
    <x v="2"/>
    <x v="2"/>
    <x v="2"/>
    <x v="0"/>
    <n v="399"/>
    <n v="7"/>
    <x v="6"/>
  </r>
  <r>
    <s v="1478"/>
    <x v="206"/>
    <n v="4"/>
    <x v="2"/>
    <x v="4"/>
    <x v="2"/>
    <x v="0"/>
    <n v="399"/>
    <n v="9"/>
    <x v="8"/>
  </r>
  <r>
    <s v="1479"/>
    <x v="206"/>
    <n v="10"/>
    <x v="15"/>
    <x v="7"/>
    <x v="1"/>
    <x v="0"/>
    <n v="399"/>
    <n v="4"/>
    <x v="2"/>
  </r>
  <r>
    <s v="1480"/>
    <x v="207"/>
    <n v="6"/>
    <x v="1"/>
    <x v="7"/>
    <x v="1"/>
    <x v="0"/>
    <n v="399"/>
    <n v="6"/>
    <x v="1"/>
  </r>
  <r>
    <s v="1483"/>
    <x v="207"/>
    <n v="20"/>
    <x v="0"/>
    <x v="0"/>
    <x v="0"/>
    <x v="0"/>
    <n v="399"/>
    <n v="9"/>
    <x v="8"/>
  </r>
  <r>
    <s v="1490"/>
    <x v="208"/>
    <n v="19"/>
    <x v="6"/>
    <x v="6"/>
    <x v="0"/>
    <x v="0"/>
    <n v="399"/>
    <n v="1"/>
    <x v="7"/>
  </r>
  <r>
    <s v="1491"/>
    <x v="208"/>
    <n v="5"/>
    <x v="3"/>
    <x v="2"/>
    <x v="2"/>
    <x v="0"/>
    <n v="399"/>
    <n v="8"/>
    <x v="9"/>
  </r>
  <r>
    <s v="1492"/>
    <x v="208"/>
    <n v="11"/>
    <x v="19"/>
    <x v="5"/>
    <x v="3"/>
    <x v="0"/>
    <n v="399"/>
    <n v="6"/>
    <x v="1"/>
  </r>
  <r>
    <s v="1493"/>
    <x v="208"/>
    <n v="8"/>
    <x v="17"/>
    <x v="1"/>
    <x v="1"/>
    <x v="0"/>
    <n v="399"/>
    <n v="2"/>
    <x v="4"/>
  </r>
  <r>
    <s v="1496"/>
    <x v="209"/>
    <n v="10"/>
    <x v="15"/>
    <x v="7"/>
    <x v="1"/>
    <x v="0"/>
    <n v="399"/>
    <n v="5"/>
    <x v="0"/>
  </r>
  <r>
    <s v="1504"/>
    <x v="210"/>
    <n v="11"/>
    <x v="19"/>
    <x v="3"/>
    <x v="3"/>
    <x v="0"/>
    <n v="399"/>
    <n v="5"/>
    <x v="0"/>
  </r>
  <r>
    <s v="1511"/>
    <x v="211"/>
    <n v="16"/>
    <x v="18"/>
    <x v="0"/>
    <x v="0"/>
    <x v="0"/>
    <n v="399"/>
    <n v="3"/>
    <x v="3"/>
  </r>
  <r>
    <s v="1515"/>
    <x v="211"/>
    <n v="18"/>
    <x v="11"/>
    <x v="6"/>
    <x v="0"/>
    <x v="0"/>
    <n v="399"/>
    <n v="6"/>
    <x v="1"/>
  </r>
  <r>
    <s v="1521"/>
    <x v="212"/>
    <n v="19"/>
    <x v="6"/>
    <x v="6"/>
    <x v="0"/>
    <x v="0"/>
    <n v="399"/>
    <n v="5"/>
    <x v="0"/>
  </r>
  <r>
    <s v="1530"/>
    <x v="213"/>
    <n v="15"/>
    <x v="10"/>
    <x v="3"/>
    <x v="3"/>
    <x v="0"/>
    <n v="399"/>
    <n v="0"/>
    <x v="5"/>
  </r>
  <r>
    <s v="1537"/>
    <x v="214"/>
    <n v="17"/>
    <x v="13"/>
    <x v="6"/>
    <x v="0"/>
    <x v="0"/>
    <n v="399"/>
    <n v="1"/>
    <x v="7"/>
  </r>
  <r>
    <s v="1543"/>
    <x v="215"/>
    <n v="11"/>
    <x v="19"/>
    <x v="5"/>
    <x v="3"/>
    <x v="0"/>
    <n v="399"/>
    <n v="2"/>
    <x v="4"/>
  </r>
  <r>
    <s v="1545"/>
    <x v="216"/>
    <n v="11"/>
    <x v="19"/>
    <x v="3"/>
    <x v="3"/>
    <x v="0"/>
    <n v="399"/>
    <n v="6"/>
    <x v="1"/>
  </r>
  <r>
    <s v="1551"/>
    <x v="217"/>
    <n v="1"/>
    <x v="12"/>
    <x v="4"/>
    <x v="2"/>
    <x v="0"/>
    <n v="399"/>
    <n v="7"/>
    <x v="6"/>
  </r>
  <r>
    <s v="1558"/>
    <x v="218"/>
    <n v="2"/>
    <x v="16"/>
    <x v="4"/>
    <x v="2"/>
    <x v="0"/>
    <n v="399"/>
    <n v="4"/>
    <x v="2"/>
  </r>
  <r>
    <s v="1559"/>
    <x v="219"/>
    <n v="10"/>
    <x v="15"/>
    <x v="7"/>
    <x v="1"/>
    <x v="0"/>
    <n v="399"/>
    <n v="1"/>
    <x v="7"/>
  </r>
  <r>
    <s v="1563"/>
    <x v="220"/>
    <n v="19"/>
    <x v="6"/>
    <x v="0"/>
    <x v="0"/>
    <x v="0"/>
    <n v="399"/>
    <n v="8"/>
    <x v="9"/>
  </r>
  <r>
    <s v="1572"/>
    <x v="221"/>
    <n v="14"/>
    <x v="14"/>
    <x v="5"/>
    <x v="3"/>
    <x v="0"/>
    <n v="399"/>
    <n v="4"/>
    <x v="2"/>
  </r>
  <r>
    <s v="1576"/>
    <x v="222"/>
    <n v="12"/>
    <x v="4"/>
    <x v="5"/>
    <x v="3"/>
    <x v="0"/>
    <n v="399"/>
    <n v="2"/>
    <x v="4"/>
  </r>
  <r>
    <s v="1594"/>
    <x v="223"/>
    <n v="11"/>
    <x v="19"/>
    <x v="5"/>
    <x v="3"/>
    <x v="0"/>
    <n v="399"/>
    <n v="0"/>
    <x v="5"/>
  </r>
  <r>
    <s v="1601"/>
    <x v="224"/>
    <n v="17"/>
    <x v="13"/>
    <x v="6"/>
    <x v="0"/>
    <x v="0"/>
    <n v="399"/>
    <n v="2"/>
    <x v="4"/>
  </r>
  <r>
    <s v="1620"/>
    <x v="225"/>
    <n v="9"/>
    <x v="8"/>
    <x v="1"/>
    <x v="1"/>
    <x v="0"/>
    <n v="399"/>
    <n v="0"/>
    <x v="5"/>
  </r>
  <r>
    <s v="1627"/>
    <x v="226"/>
    <n v="5"/>
    <x v="3"/>
    <x v="4"/>
    <x v="2"/>
    <x v="0"/>
    <n v="399"/>
    <n v="6"/>
    <x v="1"/>
  </r>
  <r>
    <s v="1629"/>
    <x v="226"/>
    <n v="9"/>
    <x v="8"/>
    <x v="1"/>
    <x v="1"/>
    <x v="0"/>
    <n v="399"/>
    <n v="0"/>
    <x v="5"/>
  </r>
  <r>
    <s v="1632"/>
    <x v="226"/>
    <n v="1"/>
    <x v="12"/>
    <x v="4"/>
    <x v="2"/>
    <x v="0"/>
    <n v="399"/>
    <n v="0"/>
    <x v="5"/>
  </r>
  <r>
    <s v="1637"/>
    <x v="227"/>
    <n v="10"/>
    <x v="15"/>
    <x v="1"/>
    <x v="1"/>
    <x v="0"/>
    <n v="399"/>
    <n v="5"/>
    <x v="0"/>
  </r>
  <r>
    <s v="1639"/>
    <x v="227"/>
    <n v="20"/>
    <x v="0"/>
    <x v="6"/>
    <x v="0"/>
    <x v="0"/>
    <n v="399"/>
    <n v="6"/>
    <x v="1"/>
  </r>
  <r>
    <s v="1642"/>
    <x v="227"/>
    <n v="17"/>
    <x v="13"/>
    <x v="6"/>
    <x v="0"/>
    <x v="0"/>
    <n v="399"/>
    <n v="9"/>
    <x v="8"/>
  </r>
  <r>
    <s v="1644"/>
    <x v="228"/>
    <n v="4"/>
    <x v="2"/>
    <x v="2"/>
    <x v="2"/>
    <x v="0"/>
    <n v="399"/>
    <n v="6"/>
    <x v="1"/>
  </r>
  <r>
    <s v="1645"/>
    <x v="228"/>
    <n v="11"/>
    <x v="19"/>
    <x v="3"/>
    <x v="3"/>
    <x v="0"/>
    <n v="399"/>
    <n v="3"/>
    <x v="3"/>
  </r>
  <r>
    <s v="1648"/>
    <x v="229"/>
    <n v="1"/>
    <x v="12"/>
    <x v="4"/>
    <x v="2"/>
    <x v="0"/>
    <n v="399"/>
    <n v="2"/>
    <x v="4"/>
  </r>
  <r>
    <s v="1650"/>
    <x v="230"/>
    <n v="9"/>
    <x v="8"/>
    <x v="7"/>
    <x v="1"/>
    <x v="0"/>
    <n v="399"/>
    <n v="3"/>
    <x v="3"/>
  </r>
  <r>
    <s v="1654"/>
    <x v="231"/>
    <n v="3"/>
    <x v="5"/>
    <x v="2"/>
    <x v="2"/>
    <x v="0"/>
    <n v="399"/>
    <n v="5"/>
    <x v="0"/>
  </r>
  <r>
    <s v="1657"/>
    <x v="232"/>
    <n v="10"/>
    <x v="15"/>
    <x v="1"/>
    <x v="1"/>
    <x v="0"/>
    <n v="399"/>
    <n v="8"/>
    <x v="9"/>
  </r>
  <r>
    <s v="1658"/>
    <x v="232"/>
    <n v="3"/>
    <x v="5"/>
    <x v="2"/>
    <x v="2"/>
    <x v="0"/>
    <n v="399"/>
    <n v="8"/>
    <x v="9"/>
  </r>
  <r>
    <s v="1664"/>
    <x v="233"/>
    <n v="13"/>
    <x v="7"/>
    <x v="5"/>
    <x v="3"/>
    <x v="0"/>
    <n v="399"/>
    <n v="7"/>
    <x v="6"/>
  </r>
  <r>
    <s v="1667"/>
    <x v="234"/>
    <n v="8"/>
    <x v="17"/>
    <x v="1"/>
    <x v="1"/>
    <x v="0"/>
    <n v="399"/>
    <n v="2"/>
    <x v="4"/>
  </r>
  <r>
    <s v="1674"/>
    <x v="235"/>
    <n v="17"/>
    <x v="13"/>
    <x v="0"/>
    <x v="0"/>
    <x v="0"/>
    <n v="399"/>
    <n v="3"/>
    <x v="3"/>
  </r>
  <r>
    <s v="1688"/>
    <x v="236"/>
    <n v="13"/>
    <x v="7"/>
    <x v="3"/>
    <x v="3"/>
    <x v="0"/>
    <n v="399"/>
    <n v="5"/>
    <x v="0"/>
  </r>
  <r>
    <s v="1689"/>
    <x v="237"/>
    <n v="16"/>
    <x v="18"/>
    <x v="0"/>
    <x v="0"/>
    <x v="0"/>
    <n v="399"/>
    <n v="6"/>
    <x v="1"/>
  </r>
  <r>
    <s v="1690"/>
    <x v="238"/>
    <n v="7"/>
    <x v="9"/>
    <x v="1"/>
    <x v="1"/>
    <x v="0"/>
    <n v="399"/>
    <n v="4"/>
    <x v="2"/>
  </r>
  <r>
    <s v="1694"/>
    <x v="239"/>
    <n v="9"/>
    <x v="8"/>
    <x v="7"/>
    <x v="1"/>
    <x v="0"/>
    <n v="399"/>
    <n v="5"/>
    <x v="0"/>
  </r>
  <r>
    <s v="1701"/>
    <x v="240"/>
    <n v="16"/>
    <x v="18"/>
    <x v="0"/>
    <x v="0"/>
    <x v="0"/>
    <n v="399"/>
    <n v="4"/>
    <x v="2"/>
  </r>
  <r>
    <s v="1703"/>
    <x v="241"/>
    <n v="5"/>
    <x v="3"/>
    <x v="2"/>
    <x v="2"/>
    <x v="0"/>
    <n v="399"/>
    <n v="7"/>
    <x v="6"/>
  </r>
  <r>
    <s v="1710"/>
    <x v="242"/>
    <n v="14"/>
    <x v="14"/>
    <x v="3"/>
    <x v="3"/>
    <x v="0"/>
    <n v="399"/>
    <n v="0"/>
    <x v="5"/>
  </r>
  <r>
    <s v="1713"/>
    <x v="243"/>
    <n v="19"/>
    <x v="6"/>
    <x v="6"/>
    <x v="0"/>
    <x v="0"/>
    <n v="399"/>
    <n v="9"/>
    <x v="8"/>
  </r>
  <r>
    <s v="1716"/>
    <x v="244"/>
    <n v="14"/>
    <x v="14"/>
    <x v="3"/>
    <x v="3"/>
    <x v="0"/>
    <n v="399"/>
    <n v="1"/>
    <x v="7"/>
  </r>
  <r>
    <s v="1726"/>
    <x v="245"/>
    <n v="10"/>
    <x v="15"/>
    <x v="1"/>
    <x v="1"/>
    <x v="0"/>
    <n v="399"/>
    <n v="9"/>
    <x v="8"/>
  </r>
  <r>
    <s v="1730"/>
    <x v="246"/>
    <n v="18"/>
    <x v="11"/>
    <x v="0"/>
    <x v="0"/>
    <x v="0"/>
    <n v="399"/>
    <n v="5"/>
    <x v="0"/>
  </r>
  <r>
    <s v="1731"/>
    <x v="247"/>
    <n v="9"/>
    <x v="8"/>
    <x v="1"/>
    <x v="1"/>
    <x v="0"/>
    <n v="399"/>
    <n v="0"/>
    <x v="5"/>
  </r>
  <r>
    <s v="1732"/>
    <x v="248"/>
    <n v="4"/>
    <x v="2"/>
    <x v="2"/>
    <x v="2"/>
    <x v="0"/>
    <n v="399"/>
    <n v="8"/>
    <x v="9"/>
  </r>
  <r>
    <s v="1734"/>
    <x v="249"/>
    <n v="5"/>
    <x v="3"/>
    <x v="2"/>
    <x v="2"/>
    <x v="0"/>
    <n v="399"/>
    <n v="2"/>
    <x v="4"/>
  </r>
  <r>
    <s v="1735"/>
    <x v="249"/>
    <n v="12"/>
    <x v="4"/>
    <x v="5"/>
    <x v="3"/>
    <x v="0"/>
    <n v="399"/>
    <n v="7"/>
    <x v="6"/>
  </r>
  <r>
    <s v="1749"/>
    <x v="250"/>
    <n v="2"/>
    <x v="16"/>
    <x v="4"/>
    <x v="2"/>
    <x v="0"/>
    <n v="399"/>
    <n v="9"/>
    <x v="8"/>
  </r>
  <r>
    <s v="1756"/>
    <x v="251"/>
    <n v="2"/>
    <x v="16"/>
    <x v="2"/>
    <x v="2"/>
    <x v="0"/>
    <n v="399"/>
    <n v="9"/>
    <x v="8"/>
  </r>
  <r>
    <s v="1766"/>
    <x v="252"/>
    <n v="13"/>
    <x v="7"/>
    <x v="3"/>
    <x v="3"/>
    <x v="0"/>
    <n v="399"/>
    <n v="8"/>
    <x v="9"/>
  </r>
  <r>
    <s v="1767"/>
    <x v="252"/>
    <n v="6"/>
    <x v="1"/>
    <x v="7"/>
    <x v="1"/>
    <x v="0"/>
    <n v="399"/>
    <n v="9"/>
    <x v="8"/>
  </r>
  <r>
    <s v="1769"/>
    <x v="253"/>
    <n v="6"/>
    <x v="1"/>
    <x v="1"/>
    <x v="1"/>
    <x v="0"/>
    <n v="399"/>
    <n v="2"/>
    <x v="4"/>
  </r>
  <r>
    <s v="1777"/>
    <x v="254"/>
    <n v="7"/>
    <x v="9"/>
    <x v="7"/>
    <x v="1"/>
    <x v="0"/>
    <n v="399"/>
    <n v="6"/>
    <x v="1"/>
  </r>
  <r>
    <s v="1783"/>
    <x v="255"/>
    <n v="5"/>
    <x v="3"/>
    <x v="2"/>
    <x v="2"/>
    <x v="0"/>
    <n v="399"/>
    <n v="1"/>
    <x v="7"/>
  </r>
  <r>
    <s v="1786"/>
    <x v="255"/>
    <n v="15"/>
    <x v="10"/>
    <x v="3"/>
    <x v="3"/>
    <x v="0"/>
    <n v="399"/>
    <n v="2"/>
    <x v="4"/>
  </r>
  <r>
    <s v="1788"/>
    <x v="256"/>
    <n v="11"/>
    <x v="19"/>
    <x v="5"/>
    <x v="3"/>
    <x v="0"/>
    <n v="399"/>
    <n v="5"/>
    <x v="0"/>
  </r>
  <r>
    <s v="1791"/>
    <x v="257"/>
    <n v="17"/>
    <x v="13"/>
    <x v="6"/>
    <x v="0"/>
    <x v="0"/>
    <n v="399"/>
    <n v="8"/>
    <x v="9"/>
  </r>
  <r>
    <s v="1792"/>
    <x v="257"/>
    <n v="3"/>
    <x v="5"/>
    <x v="2"/>
    <x v="2"/>
    <x v="0"/>
    <n v="399"/>
    <n v="2"/>
    <x v="4"/>
  </r>
  <r>
    <s v="1799"/>
    <x v="258"/>
    <n v="15"/>
    <x v="10"/>
    <x v="3"/>
    <x v="3"/>
    <x v="0"/>
    <n v="399"/>
    <n v="4"/>
    <x v="2"/>
  </r>
  <r>
    <s v="1801"/>
    <x v="258"/>
    <n v="17"/>
    <x v="13"/>
    <x v="0"/>
    <x v="0"/>
    <x v="0"/>
    <n v="399"/>
    <n v="1"/>
    <x v="7"/>
  </r>
  <r>
    <s v="1803"/>
    <x v="258"/>
    <n v="18"/>
    <x v="11"/>
    <x v="6"/>
    <x v="0"/>
    <x v="0"/>
    <n v="399"/>
    <n v="5"/>
    <x v="0"/>
  </r>
  <r>
    <s v="1838"/>
    <x v="259"/>
    <n v="20"/>
    <x v="0"/>
    <x v="0"/>
    <x v="0"/>
    <x v="0"/>
    <n v="399"/>
    <n v="9"/>
    <x v="8"/>
  </r>
  <r>
    <s v="1849"/>
    <x v="260"/>
    <n v="4"/>
    <x v="2"/>
    <x v="2"/>
    <x v="2"/>
    <x v="0"/>
    <n v="399"/>
    <n v="7"/>
    <x v="6"/>
  </r>
  <r>
    <s v="1858"/>
    <x v="261"/>
    <n v="17"/>
    <x v="13"/>
    <x v="0"/>
    <x v="0"/>
    <x v="0"/>
    <n v="399"/>
    <n v="1"/>
    <x v="7"/>
  </r>
  <r>
    <s v="1860"/>
    <x v="261"/>
    <n v="14"/>
    <x v="14"/>
    <x v="5"/>
    <x v="3"/>
    <x v="0"/>
    <n v="399"/>
    <n v="4"/>
    <x v="2"/>
  </r>
  <r>
    <s v="1861"/>
    <x v="261"/>
    <n v="20"/>
    <x v="0"/>
    <x v="6"/>
    <x v="0"/>
    <x v="0"/>
    <n v="399"/>
    <n v="8"/>
    <x v="9"/>
  </r>
  <r>
    <s v="1863"/>
    <x v="262"/>
    <n v="11"/>
    <x v="19"/>
    <x v="3"/>
    <x v="3"/>
    <x v="0"/>
    <n v="399"/>
    <n v="5"/>
    <x v="0"/>
  </r>
  <r>
    <s v="1865"/>
    <x v="263"/>
    <n v="11"/>
    <x v="19"/>
    <x v="5"/>
    <x v="3"/>
    <x v="0"/>
    <n v="399"/>
    <n v="4"/>
    <x v="2"/>
  </r>
  <r>
    <s v="1869"/>
    <x v="264"/>
    <n v="7"/>
    <x v="9"/>
    <x v="7"/>
    <x v="1"/>
    <x v="0"/>
    <n v="399"/>
    <n v="1"/>
    <x v="7"/>
  </r>
  <r>
    <s v="1870"/>
    <x v="265"/>
    <n v="19"/>
    <x v="6"/>
    <x v="0"/>
    <x v="0"/>
    <x v="0"/>
    <n v="399"/>
    <n v="9"/>
    <x v="8"/>
  </r>
  <r>
    <s v="1877"/>
    <x v="266"/>
    <n v="1"/>
    <x v="12"/>
    <x v="2"/>
    <x v="2"/>
    <x v="0"/>
    <n v="399"/>
    <n v="3"/>
    <x v="3"/>
  </r>
  <r>
    <s v="1879"/>
    <x v="266"/>
    <n v="4"/>
    <x v="2"/>
    <x v="4"/>
    <x v="2"/>
    <x v="0"/>
    <n v="399"/>
    <n v="4"/>
    <x v="2"/>
  </r>
  <r>
    <s v="1884"/>
    <x v="267"/>
    <n v="13"/>
    <x v="7"/>
    <x v="3"/>
    <x v="3"/>
    <x v="0"/>
    <n v="399"/>
    <n v="4"/>
    <x v="2"/>
  </r>
  <r>
    <s v="1887"/>
    <x v="267"/>
    <n v="8"/>
    <x v="17"/>
    <x v="1"/>
    <x v="1"/>
    <x v="0"/>
    <n v="399"/>
    <n v="1"/>
    <x v="7"/>
  </r>
  <r>
    <s v="1892"/>
    <x v="268"/>
    <n v="5"/>
    <x v="3"/>
    <x v="2"/>
    <x v="2"/>
    <x v="0"/>
    <n v="399"/>
    <n v="9"/>
    <x v="8"/>
  </r>
  <r>
    <s v="1895"/>
    <x v="269"/>
    <n v="15"/>
    <x v="10"/>
    <x v="5"/>
    <x v="3"/>
    <x v="0"/>
    <n v="399"/>
    <n v="1"/>
    <x v="7"/>
  </r>
  <r>
    <s v="1901"/>
    <x v="270"/>
    <n v="18"/>
    <x v="11"/>
    <x v="0"/>
    <x v="0"/>
    <x v="0"/>
    <n v="399"/>
    <n v="3"/>
    <x v="3"/>
  </r>
  <r>
    <s v="1902"/>
    <x v="270"/>
    <n v="14"/>
    <x v="14"/>
    <x v="3"/>
    <x v="3"/>
    <x v="0"/>
    <n v="399"/>
    <n v="8"/>
    <x v="9"/>
  </r>
  <r>
    <s v="1903"/>
    <x v="270"/>
    <n v="15"/>
    <x v="10"/>
    <x v="5"/>
    <x v="3"/>
    <x v="0"/>
    <n v="399"/>
    <n v="0"/>
    <x v="5"/>
  </r>
  <r>
    <s v="1904"/>
    <x v="271"/>
    <n v="15"/>
    <x v="10"/>
    <x v="5"/>
    <x v="3"/>
    <x v="0"/>
    <n v="399"/>
    <n v="2"/>
    <x v="4"/>
  </r>
  <r>
    <s v="1911"/>
    <x v="272"/>
    <n v="1"/>
    <x v="12"/>
    <x v="4"/>
    <x v="2"/>
    <x v="0"/>
    <n v="399"/>
    <n v="6"/>
    <x v="1"/>
  </r>
  <r>
    <s v="1916"/>
    <x v="273"/>
    <n v="5"/>
    <x v="3"/>
    <x v="2"/>
    <x v="2"/>
    <x v="0"/>
    <n v="399"/>
    <n v="4"/>
    <x v="2"/>
  </r>
  <r>
    <s v="1918"/>
    <x v="273"/>
    <n v="1"/>
    <x v="12"/>
    <x v="2"/>
    <x v="2"/>
    <x v="0"/>
    <n v="399"/>
    <n v="1"/>
    <x v="7"/>
  </r>
  <r>
    <s v="1921"/>
    <x v="273"/>
    <n v="17"/>
    <x v="13"/>
    <x v="6"/>
    <x v="0"/>
    <x v="0"/>
    <n v="399"/>
    <n v="1"/>
    <x v="7"/>
  </r>
  <r>
    <s v="1922"/>
    <x v="273"/>
    <n v="8"/>
    <x v="17"/>
    <x v="7"/>
    <x v="1"/>
    <x v="0"/>
    <n v="399"/>
    <n v="3"/>
    <x v="3"/>
  </r>
  <r>
    <s v="1928"/>
    <x v="274"/>
    <n v="13"/>
    <x v="7"/>
    <x v="5"/>
    <x v="3"/>
    <x v="0"/>
    <n v="399"/>
    <n v="6"/>
    <x v="1"/>
  </r>
  <r>
    <s v="1930"/>
    <x v="275"/>
    <n v="4"/>
    <x v="2"/>
    <x v="2"/>
    <x v="2"/>
    <x v="0"/>
    <n v="399"/>
    <n v="7"/>
    <x v="6"/>
  </r>
  <r>
    <s v="1931"/>
    <x v="275"/>
    <n v="2"/>
    <x v="16"/>
    <x v="2"/>
    <x v="2"/>
    <x v="0"/>
    <n v="399"/>
    <n v="0"/>
    <x v="5"/>
  </r>
  <r>
    <s v="1939"/>
    <x v="276"/>
    <n v="13"/>
    <x v="7"/>
    <x v="5"/>
    <x v="3"/>
    <x v="0"/>
    <n v="399"/>
    <n v="6"/>
    <x v="1"/>
  </r>
  <r>
    <s v="1949"/>
    <x v="277"/>
    <n v="9"/>
    <x v="8"/>
    <x v="7"/>
    <x v="1"/>
    <x v="0"/>
    <n v="399"/>
    <n v="4"/>
    <x v="2"/>
  </r>
  <r>
    <s v="1954"/>
    <x v="278"/>
    <n v="2"/>
    <x v="16"/>
    <x v="2"/>
    <x v="2"/>
    <x v="0"/>
    <n v="399"/>
    <n v="2"/>
    <x v="4"/>
  </r>
  <r>
    <s v="1958"/>
    <x v="279"/>
    <n v="8"/>
    <x v="17"/>
    <x v="1"/>
    <x v="1"/>
    <x v="0"/>
    <n v="399"/>
    <n v="3"/>
    <x v="3"/>
  </r>
  <r>
    <s v="1962"/>
    <x v="280"/>
    <n v="20"/>
    <x v="0"/>
    <x v="6"/>
    <x v="0"/>
    <x v="0"/>
    <n v="399"/>
    <n v="3"/>
    <x v="3"/>
  </r>
  <r>
    <s v="1966"/>
    <x v="281"/>
    <n v="15"/>
    <x v="10"/>
    <x v="3"/>
    <x v="3"/>
    <x v="0"/>
    <n v="399"/>
    <n v="0"/>
    <x v="5"/>
  </r>
  <r>
    <s v="1967"/>
    <x v="281"/>
    <n v="20"/>
    <x v="0"/>
    <x v="0"/>
    <x v="0"/>
    <x v="0"/>
    <n v="399"/>
    <n v="9"/>
    <x v="8"/>
  </r>
  <r>
    <s v="1970"/>
    <x v="281"/>
    <n v="11"/>
    <x v="19"/>
    <x v="5"/>
    <x v="3"/>
    <x v="0"/>
    <n v="399"/>
    <n v="2"/>
    <x v="4"/>
  </r>
  <r>
    <s v="1973"/>
    <x v="281"/>
    <n v="12"/>
    <x v="4"/>
    <x v="3"/>
    <x v="3"/>
    <x v="0"/>
    <n v="399"/>
    <n v="6"/>
    <x v="1"/>
  </r>
  <r>
    <s v="1983"/>
    <x v="282"/>
    <n v="3"/>
    <x v="5"/>
    <x v="4"/>
    <x v="2"/>
    <x v="0"/>
    <n v="399"/>
    <n v="1"/>
    <x v="7"/>
  </r>
  <r>
    <s v="1985"/>
    <x v="283"/>
    <n v="13"/>
    <x v="7"/>
    <x v="3"/>
    <x v="3"/>
    <x v="0"/>
    <n v="399"/>
    <n v="3"/>
    <x v="3"/>
  </r>
  <r>
    <s v="1998"/>
    <x v="284"/>
    <n v="3"/>
    <x v="5"/>
    <x v="4"/>
    <x v="2"/>
    <x v="0"/>
    <n v="399"/>
    <n v="6"/>
    <x v="1"/>
  </r>
  <r>
    <s v="0002"/>
    <x v="285"/>
    <n v="1"/>
    <x v="12"/>
    <x v="2"/>
    <x v="2"/>
    <x v="1"/>
    <n v="289"/>
    <n v="7"/>
    <x v="10"/>
  </r>
  <r>
    <s v="0004"/>
    <x v="286"/>
    <n v="18"/>
    <x v="11"/>
    <x v="6"/>
    <x v="0"/>
    <x v="1"/>
    <n v="289"/>
    <n v="3"/>
    <x v="11"/>
  </r>
  <r>
    <s v="0007"/>
    <x v="287"/>
    <n v="17"/>
    <x v="13"/>
    <x v="0"/>
    <x v="0"/>
    <x v="1"/>
    <n v="289"/>
    <n v="9"/>
    <x v="12"/>
  </r>
  <r>
    <s v="0011"/>
    <x v="0"/>
    <n v="8"/>
    <x v="17"/>
    <x v="1"/>
    <x v="1"/>
    <x v="1"/>
    <n v="289"/>
    <n v="9"/>
    <x v="12"/>
  </r>
  <r>
    <s v="0017"/>
    <x v="1"/>
    <n v="14"/>
    <x v="14"/>
    <x v="3"/>
    <x v="3"/>
    <x v="1"/>
    <n v="289"/>
    <n v="0"/>
    <x v="5"/>
  </r>
  <r>
    <s v="0022"/>
    <x v="1"/>
    <n v="11"/>
    <x v="19"/>
    <x v="5"/>
    <x v="3"/>
    <x v="1"/>
    <n v="289"/>
    <n v="6"/>
    <x v="13"/>
  </r>
  <r>
    <s v="0026"/>
    <x v="2"/>
    <n v="14"/>
    <x v="14"/>
    <x v="3"/>
    <x v="3"/>
    <x v="1"/>
    <n v="289"/>
    <n v="0"/>
    <x v="5"/>
  </r>
  <r>
    <s v="0030"/>
    <x v="3"/>
    <n v="12"/>
    <x v="4"/>
    <x v="5"/>
    <x v="3"/>
    <x v="1"/>
    <n v="289"/>
    <n v="0"/>
    <x v="5"/>
  </r>
  <r>
    <s v="0036"/>
    <x v="4"/>
    <n v="13"/>
    <x v="7"/>
    <x v="5"/>
    <x v="3"/>
    <x v="1"/>
    <n v="289"/>
    <n v="1"/>
    <x v="14"/>
  </r>
  <r>
    <s v="0040"/>
    <x v="5"/>
    <n v="14"/>
    <x v="14"/>
    <x v="3"/>
    <x v="3"/>
    <x v="1"/>
    <n v="289"/>
    <n v="3"/>
    <x v="11"/>
  </r>
  <r>
    <s v="0045"/>
    <x v="6"/>
    <n v="12"/>
    <x v="4"/>
    <x v="5"/>
    <x v="3"/>
    <x v="1"/>
    <n v="289"/>
    <n v="4"/>
    <x v="15"/>
  </r>
  <r>
    <s v="0047"/>
    <x v="6"/>
    <n v="17"/>
    <x v="13"/>
    <x v="6"/>
    <x v="0"/>
    <x v="1"/>
    <n v="289"/>
    <n v="0"/>
    <x v="5"/>
  </r>
  <r>
    <s v="0054"/>
    <x v="7"/>
    <n v="8"/>
    <x v="17"/>
    <x v="1"/>
    <x v="1"/>
    <x v="1"/>
    <n v="289"/>
    <n v="1"/>
    <x v="14"/>
  </r>
  <r>
    <s v="0063"/>
    <x v="288"/>
    <n v="9"/>
    <x v="8"/>
    <x v="1"/>
    <x v="1"/>
    <x v="1"/>
    <n v="289"/>
    <n v="7"/>
    <x v="10"/>
  </r>
  <r>
    <s v="0066"/>
    <x v="289"/>
    <n v="10"/>
    <x v="15"/>
    <x v="1"/>
    <x v="1"/>
    <x v="1"/>
    <n v="289"/>
    <n v="3"/>
    <x v="11"/>
  </r>
  <r>
    <s v="0074"/>
    <x v="290"/>
    <n v="20"/>
    <x v="0"/>
    <x v="6"/>
    <x v="0"/>
    <x v="1"/>
    <n v="289"/>
    <n v="1"/>
    <x v="14"/>
  </r>
  <r>
    <s v="0075"/>
    <x v="290"/>
    <n v="13"/>
    <x v="7"/>
    <x v="3"/>
    <x v="3"/>
    <x v="1"/>
    <n v="289"/>
    <n v="5"/>
    <x v="16"/>
  </r>
  <r>
    <s v="0078"/>
    <x v="10"/>
    <n v="5"/>
    <x v="3"/>
    <x v="4"/>
    <x v="2"/>
    <x v="1"/>
    <n v="289"/>
    <n v="1"/>
    <x v="14"/>
  </r>
  <r>
    <s v="0079"/>
    <x v="10"/>
    <n v="19"/>
    <x v="6"/>
    <x v="6"/>
    <x v="0"/>
    <x v="1"/>
    <n v="289"/>
    <n v="8"/>
    <x v="17"/>
  </r>
  <r>
    <s v="0080"/>
    <x v="10"/>
    <n v="10"/>
    <x v="15"/>
    <x v="7"/>
    <x v="1"/>
    <x v="1"/>
    <n v="289"/>
    <n v="3"/>
    <x v="11"/>
  </r>
  <r>
    <s v="0091"/>
    <x v="291"/>
    <n v="19"/>
    <x v="6"/>
    <x v="0"/>
    <x v="0"/>
    <x v="1"/>
    <n v="289"/>
    <n v="4"/>
    <x v="15"/>
  </r>
  <r>
    <s v="0118"/>
    <x v="292"/>
    <n v="5"/>
    <x v="3"/>
    <x v="2"/>
    <x v="2"/>
    <x v="1"/>
    <n v="289"/>
    <n v="2"/>
    <x v="18"/>
  </r>
  <r>
    <s v="0123"/>
    <x v="19"/>
    <n v="2"/>
    <x v="16"/>
    <x v="2"/>
    <x v="2"/>
    <x v="1"/>
    <n v="289"/>
    <n v="6"/>
    <x v="13"/>
  </r>
  <r>
    <s v="0124"/>
    <x v="19"/>
    <n v="4"/>
    <x v="2"/>
    <x v="4"/>
    <x v="2"/>
    <x v="1"/>
    <n v="289"/>
    <n v="7"/>
    <x v="10"/>
  </r>
  <r>
    <s v="0142"/>
    <x v="21"/>
    <n v="10"/>
    <x v="15"/>
    <x v="7"/>
    <x v="1"/>
    <x v="1"/>
    <n v="289"/>
    <n v="4"/>
    <x v="15"/>
  </r>
  <r>
    <s v="0143"/>
    <x v="21"/>
    <n v="7"/>
    <x v="9"/>
    <x v="1"/>
    <x v="1"/>
    <x v="1"/>
    <n v="289"/>
    <n v="5"/>
    <x v="16"/>
  </r>
  <r>
    <s v="0149"/>
    <x v="21"/>
    <n v="12"/>
    <x v="4"/>
    <x v="5"/>
    <x v="3"/>
    <x v="1"/>
    <n v="289"/>
    <n v="8"/>
    <x v="17"/>
  </r>
  <r>
    <s v="0153"/>
    <x v="21"/>
    <n v="2"/>
    <x v="16"/>
    <x v="4"/>
    <x v="2"/>
    <x v="1"/>
    <n v="289"/>
    <n v="2"/>
    <x v="18"/>
  </r>
  <r>
    <s v="0157"/>
    <x v="293"/>
    <n v="13"/>
    <x v="7"/>
    <x v="3"/>
    <x v="3"/>
    <x v="1"/>
    <n v="289"/>
    <n v="3"/>
    <x v="11"/>
  </r>
  <r>
    <s v="0163"/>
    <x v="293"/>
    <n v="19"/>
    <x v="6"/>
    <x v="6"/>
    <x v="0"/>
    <x v="1"/>
    <n v="289"/>
    <n v="7"/>
    <x v="10"/>
  </r>
  <r>
    <s v="0175"/>
    <x v="294"/>
    <n v="11"/>
    <x v="19"/>
    <x v="3"/>
    <x v="3"/>
    <x v="1"/>
    <n v="289"/>
    <n v="5"/>
    <x v="16"/>
  </r>
  <r>
    <s v="0177"/>
    <x v="295"/>
    <n v="8"/>
    <x v="17"/>
    <x v="1"/>
    <x v="1"/>
    <x v="1"/>
    <n v="289"/>
    <n v="1"/>
    <x v="14"/>
  </r>
  <r>
    <s v="0179"/>
    <x v="295"/>
    <n v="1"/>
    <x v="12"/>
    <x v="2"/>
    <x v="2"/>
    <x v="1"/>
    <n v="289"/>
    <n v="2"/>
    <x v="18"/>
  </r>
  <r>
    <s v="0186"/>
    <x v="23"/>
    <n v="5"/>
    <x v="3"/>
    <x v="4"/>
    <x v="2"/>
    <x v="1"/>
    <n v="289"/>
    <n v="4"/>
    <x v="15"/>
  </r>
  <r>
    <s v="0196"/>
    <x v="296"/>
    <n v="6"/>
    <x v="1"/>
    <x v="1"/>
    <x v="1"/>
    <x v="1"/>
    <n v="289"/>
    <n v="9"/>
    <x v="12"/>
  </r>
  <r>
    <s v="0201"/>
    <x v="297"/>
    <n v="18"/>
    <x v="11"/>
    <x v="6"/>
    <x v="0"/>
    <x v="1"/>
    <n v="289"/>
    <n v="5"/>
    <x v="16"/>
  </r>
  <r>
    <s v="0203"/>
    <x v="298"/>
    <n v="12"/>
    <x v="4"/>
    <x v="3"/>
    <x v="3"/>
    <x v="1"/>
    <n v="289"/>
    <n v="7"/>
    <x v="10"/>
  </r>
  <r>
    <s v="0217"/>
    <x v="28"/>
    <n v="12"/>
    <x v="4"/>
    <x v="5"/>
    <x v="3"/>
    <x v="1"/>
    <n v="289"/>
    <n v="4"/>
    <x v="15"/>
  </r>
  <r>
    <s v="0228"/>
    <x v="299"/>
    <n v="1"/>
    <x v="12"/>
    <x v="4"/>
    <x v="2"/>
    <x v="1"/>
    <n v="289"/>
    <n v="2"/>
    <x v="18"/>
  </r>
  <r>
    <s v="0229"/>
    <x v="299"/>
    <n v="17"/>
    <x v="13"/>
    <x v="6"/>
    <x v="0"/>
    <x v="1"/>
    <n v="289"/>
    <n v="8"/>
    <x v="17"/>
  </r>
  <r>
    <s v="0235"/>
    <x v="32"/>
    <n v="2"/>
    <x v="16"/>
    <x v="2"/>
    <x v="2"/>
    <x v="1"/>
    <n v="289"/>
    <n v="3"/>
    <x v="11"/>
  </r>
  <r>
    <s v="0242"/>
    <x v="300"/>
    <n v="2"/>
    <x v="16"/>
    <x v="2"/>
    <x v="2"/>
    <x v="1"/>
    <n v="289"/>
    <n v="0"/>
    <x v="5"/>
  </r>
  <r>
    <s v="0246"/>
    <x v="33"/>
    <n v="20"/>
    <x v="0"/>
    <x v="6"/>
    <x v="0"/>
    <x v="1"/>
    <n v="289"/>
    <n v="4"/>
    <x v="15"/>
  </r>
  <r>
    <s v="0247"/>
    <x v="33"/>
    <n v="6"/>
    <x v="1"/>
    <x v="7"/>
    <x v="1"/>
    <x v="1"/>
    <n v="289"/>
    <n v="2"/>
    <x v="18"/>
  </r>
  <r>
    <s v="0259"/>
    <x v="34"/>
    <n v="16"/>
    <x v="18"/>
    <x v="6"/>
    <x v="0"/>
    <x v="1"/>
    <n v="289"/>
    <n v="1"/>
    <x v="14"/>
  </r>
  <r>
    <s v="0265"/>
    <x v="301"/>
    <n v="17"/>
    <x v="13"/>
    <x v="6"/>
    <x v="0"/>
    <x v="1"/>
    <n v="289"/>
    <n v="7"/>
    <x v="10"/>
  </r>
  <r>
    <s v="0272"/>
    <x v="35"/>
    <n v="15"/>
    <x v="10"/>
    <x v="5"/>
    <x v="3"/>
    <x v="1"/>
    <n v="289"/>
    <n v="7"/>
    <x v="10"/>
  </r>
  <r>
    <s v="0275"/>
    <x v="35"/>
    <n v="7"/>
    <x v="9"/>
    <x v="1"/>
    <x v="1"/>
    <x v="1"/>
    <n v="289"/>
    <n v="0"/>
    <x v="5"/>
  </r>
  <r>
    <s v="0277"/>
    <x v="36"/>
    <n v="16"/>
    <x v="18"/>
    <x v="6"/>
    <x v="0"/>
    <x v="1"/>
    <n v="289"/>
    <n v="3"/>
    <x v="11"/>
  </r>
  <r>
    <s v="0285"/>
    <x v="302"/>
    <n v="11"/>
    <x v="19"/>
    <x v="3"/>
    <x v="3"/>
    <x v="1"/>
    <n v="289"/>
    <n v="3"/>
    <x v="11"/>
  </r>
  <r>
    <s v="0287"/>
    <x v="302"/>
    <n v="4"/>
    <x v="2"/>
    <x v="2"/>
    <x v="2"/>
    <x v="1"/>
    <n v="289"/>
    <n v="7"/>
    <x v="10"/>
  </r>
  <r>
    <s v="0289"/>
    <x v="303"/>
    <n v="20"/>
    <x v="0"/>
    <x v="0"/>
    <x v="0"/>
    <x v="1"/>
    <n v="289"/>
    <n v="1"/>
    <x v="14"/>
  </r>
  <r>
    <s v="0305"/>
    <x v="304"/>
    <n v="8"/>
    <x v="17"/>
    <x v="1"/>
    <x v="1"/>
    <x v="1"/>
    <n v="289"/>
    <n v="9"/>
    <x v="12"/>
  </r>
  <r>
    <s v="0309"/>
    <x v="305"/>
    <n v="15"/>
    <x v="10"/>
    <x v="3"/>
    <x v="3"/>
    <x v="1"/>
    <n v="289"/>
    <n v="8"/>
    <x v="17"/>
  </r>
  <r>
    <s v="0311"/>
    <x v="306"/>
    <n v="19"/>
    <x v="6"/>
    <x v="6"/>
    <x v="0"/>
    <x v="1"/>
    <n v="289"/>
    <n v="5"/>
    <x v="16"/>
  </r>
  <r>
    <s v="0322"/>
    <x v="307"/>
    <n v="2"/>
    <x v="16"/>
    <x v="2"/>
    <x v="2"/>
    <x v="1"/>
    <n v="289"/>
    <n v="8"/>
    <x v="17"/>
  </r>
  <r>
    <s v="0323"/>
    <x v="307"/>
    <n v="19"/>
    <x v="6"/>
    <x v="6"/>
    <x v="0"/>
    <x v="1"/>
    <n v="289"/>
    <n v="3"/>
    <x v="11"/>
  </r>
  <r>
    <s v="0329"/>
    <x v="40"/>
    <n v="14"/>
    <x v="14"/>
    <x v="3"/>
    <x v="3"/>
    <x v="1"/>
    <n v="289"/>
    <n v="4"/>
    <x v="15"/>
  </r>
  <r>
    <s v="0334"/>
    <x v="308"/>
    <n v="4"/>
    <x v="2"/>
    <x v="4"/>
    <x v="2"/>
    <x v="1"/>
    <n v="289"/>
    <n v="6"/>
    <x v="13"/>
  </r>
  <r>
    <s v="0341"/>
    <x v="42"/>
    <n v="1"/>
    <x v="12"/>
    <x v="2"/>
    <x v="2"/>
    <x v="1"/>
    <n v="289"/>
    <n v="3"/>
    <x v="11"/>
  </r>
  <r>
    <s v="0348"/>
    <x v="42"/>
    <n v="19"/>
    <x v="6"/>
    <x v="6"/>
    <x v="0"/>
    <x v="1"/>
    <n v="289"/>
    <n v="1"/>
    <x v="14"/>
  </r>
  <r>
    <s v="0365"/>
    <x v="309"/>
    <n v="7"/>
    <x v="9"/>
    <x v="7"/>
    <x v="1"/>
    <x v="1"/>
    <n v="289"/>
    <n v="9"/>
    <x v="12"/>
  </r>
  <r>
    <s v="0367"/>
    <x v="310"/>
    <n v="7"/>
    <x v="9"/>
    <x v="7"/>
    <x v="1"/>
    <x v="1"/>
    <n v="289"/>
    <n v="2"/>
    <x v="18"/>
  </r>
  <r>
    <s v="0368"/>
    <x v="310"/>
    <n v="8"/>
    <x v="17"/>
    <x v="7"/>
    <x v="1"/>
    <x v="1"/>
    <n v="289"/>
    <n v="6"/>
    <x v="13"/>
  </r>
  <r>
    <s v="0372"/>
    <x v="310"/>
    <n v="7"/>
    <x v="9"/>
    <x v="7"/>
    <x v="1"/>
    <x v="1"/>
    <n v="289"/>
    <n v="8"/>
    <x v="17"/>
  </r>
  <r>
    <s v="0385"/>
    <x v="47"/>
    <n v="17"/>
    <x v="13"/>
    <x v="0"/>
    <x v="0"/>
    <x v="1"/>
    <n v="289"/>
    <n v="3"/>
    <x v="11"/>
  </r>
  <r>
    <s v="0389"/>
    <x v="47"/>
    <n v="13"/>
    <x v="7"/>
    <x v="5"/>
    <x v="3"/>
    <x v="1"/>
    <n v="289"/>
    <n v="3"/>
    <x v="11"/>
  </r>
  <r>
    <s v="0390"/>
    <x v="47"/>
    <n v="1"/>
    <x v="12"/>
    <x v="4"/>
    <x v="2"/>
    <x v="1"/>
    <n v="289"/>
    <n v="4"/>
    <x v="15"/>
  </r>
  <r>
    <s v="0392"/>
    <x v="311"/>
    <n v="8"/>
    <x v="17"/>
    <x v="7"/>
    <x v="1"/>
    <x v="1"/>
    <n v="289"/>
    <n v="0"/>
    <x v="5"/>
  </r>
  <r>
    <s v="0397"/>
    <x v="312"/>
    <n v="19"/>
    <x v="6"/>
    <x v="0"/>
    <x v="0"/>
    <x v="1"/>
    <n v="289"/>
    <n v="1"/>
    <x v="14"/>
  </r>
  <r>
    <s v="0400"/>
    <x v="48"/>
    <n v="19"/>
    <x v="6"/>
    <x v="6"/>
    <x v="0"/>
    <x v="1"/>
    <n v="289"/>
    <n v="6"/>
    <x v="13"/>
  </r>
  <r>
    <s v="0402"/>
    <x v="49"/>
    <n v="16"/>
    <x v="18"/>
    <x v="0"/>
    <x v="0"/>
    <x v="1"/>
    <n v="289"/>
    <n v="8"/>
    <x v="17"/>
  </r>
  <r>
    <s v="0408"/>
    <x v="313"/>
    <n v="4"/>
    <x v="2"/>
    <x v="4"/>
    <x v="2"/>
    <x v="1"/>
    <n v="289"/>
    <n v="6"/>
    <x v="13"/>
  </r>
  <r>
    <s v="0425"/>
    <x v="314"/>
    <n v="1"/>
    <x v="12"/>
    <x v="4"/>
    <x v="2"/>
    <x v="1"/>
    <n v="289"/>
    <n v="7"/>
    <x v="10"/>
  </r>
  <r>
    <s v="0430"/>
    <x v="51"/>
    <n v="16"/>
    <x v="18"/>
    <x v="0"/>
    <x v="0"/>
    <x v="1"/>
    <n v="289"/>
    <n v="7"/>
    <x v="10"/>
  </r>
  <r>
    <s v="0431"/>
    <x v="51"/>
    <n v="4"/>
    <x v="2"/>
    <x v="4"/>
    <x v="2"/>
    <x v="1"/>
    <n v="289"/>
    <n v="6"/>
    <x v="13"/>
  </r>
  <r>
    <s v="0433"/>
    <x v="51"/>
    <n v="3"/>
    <x v="5"/>
    <x v="2"/>
    <x v="2"/>
    <x v="1"/>
    <n v="289"/>
    <n v="0"/>
    <x v="5"/>
  </r>
  <r>
    <s v="0434"/>
    <x v="51"/>
    <n v="9"/>
    <x v="8"/>
    <x v="7"/>
    <x v="1"/>
    <x v="1"/>
    <n v="289"/>
    <n v="5"/>
    <x v="16"/>
  </r>
  <r>
    <s v="0435"/>
    <x v="51"/>
    <n v="8"/>
    <x v="17"/>
    <x v="1"/>
    <x v="1"/>
    <x v="1"/>
    <n v="289"/>
    <n v="5"/>
    <x v="16"/>
  </r>
  <r>
    <s v="0449"/>
    <x v="52"/>
    <n v="10"/>
    <x v="15"/>
    <x v="7"/>
    <x v="1"/>
    <x v="1"/>
    <n v="289"/>
    <n v="6"/>
    <x v="13"/>
  </r>
  <r>
    <s v="0450"/>
    <x v="52"/>
    <n v="5"/>
    <x v="3"/>
    <x v="4"/>
    <x v="2"/>
    <x v="1"/>
    <n v="289"/>
    <n v="8"/>
    <x v="17"/>
  </r>
  <r>
    <s v="0464"/>
    <x v="55"/>
    <n v="4"/>
    <x v="2"/>
    <x v="4"/>
    <x v="2"/>
    <x v="1"/>
    <n v="289"/>
    <n v="2"/>
    <x v="18"/>
  </r>
  <r>
    <s v="0469"/>
    <x v="56"/>
    <n v="2"/>
    <x v="16"/>
    <x v="2"/>
    <x v="2"/>
    <x v="1"/>
    <n v="289"/>
    <n v="1"/>
    <x v="14"/>
  </r>
  <r>
    <s v="0471"/>
    <x v="315"/>
    <n v="5"/>
    <x v="3"/>
    <x v="4"/>
    <x v="2"/>
    <x v="1"/>
    <n v="289"/>
    <n v="4"/>
    <x v="15"/>
  </r>
  <r>
    <s v="0473"/>
    <x v="58"/>
    <n v="13"/>
    <x v="7"/>
    <x v="3"/>
    <x v="3"/>
    <x v="1"/>
    <n v="289"/>
    <n v="8"/>
    <x v="17"/>
  </r>
  <r>
    <s v="0477"/>
    <x v="58"/>
    <n v="7"/>
    <x v="9"/>
    <x v="7"/>
    <x v="1"/>
    <x v="1"/>
    <n v="289"/>
    <n v="5"/>
    <x v="16"/>
  </r>
  <r>
    <s v="0481"/>
    <x v="316"/>
    <n v="17"/>
    <x v="13"/>
    <x v="6"/>
    <x v="0"/>
    <x v="1"/>
    <n v="289"/>
    <n v="3"/>
    <x v="11"/>
  </r>
  <r>
    <s v="0487"/>
    <x v="317"/>
    <n v="4"/>
    <x v="2"/>
    <x v="4"/>
    <x v="2"/>
    <x v="1"/>
    <n v="289"/>
    <n v="4"/>
    <x v="15"/>
  </r>
  <r>
    <s v="0492"/>
    <x v="317"/>
    <n v="3"/>
    <x v="5"/>
    <x v="2"/>
    <x v="2"/>
    <x v="1"/>
    <n v="289"/>
    <n v="6"/>
    <x v="13"/>
  </r>
  <r>
    <s v="0496"/>
    <x v="59"/>
    <n v="9"/>
    <x v="8"/>
    <x v="7"/>
    <x v="1"/>
    <x v="1"/>
    <n v="289"/>
    <n v="6"/>
    <x v="13"/>
  </r>
  <r>
    <s v="0497"/>
    <x v="59"/>
    <n v="4"/>
    <x v="2"/>
    <x v="4"/>
    <x v="2"/>
    <x v="1"/>
    <n v="289"/>
    <n v="1"/>
    <x v="14"/>
  </r>
  <r>
    <s v="0500"/>
    <x v="59"/>
    <n v="4"/>
    <x v="2"/>
    <x v="2"/>
    <x v="2"/>
    <x v="1"/>
    <n v="289"/>
    <n v="6"/>
    <x v="13"/>
  </r>
  <r>
    <s v="0503"/>
    <x v="318"/>
    <n v="10"/>
    <x v="15"/>
    <x v="1"/>
    <x v="1"/>
    <x v="1"/>
    <n v="289"/>
    <n v="8"/>
    <x v="17"/>
  </r>
  <r>
    <s v="0511"/>
    <x v="319"/>
    <n v="19"/>
    <x v="6"/>
    <x v="6"/>
    <x v="0"/>
    <x v="1"/>
    <n v="289"/>
    <n v="9"/>
    <x v="12"/>
  </r>
  <r>
    <s v="0515"/>
    <x v="320"/>
    <n v="8"/>
    <x v="17"/>
    <x v="1"/>
    <x v="1"/>
    <x v="1"/>
    <n v="289"/>
    <n v="4"/>
    <x v="15"/>
  </r>
  <r>
    <s v="0516"/>
    <x v="320"/>
    <n v="4"/>
    <x v="2"/>
    <x v="4"/>
    <x v="2"/>
    <x v="1"/>
    <n v="289"/>
    <n v="3"/>
    <x v="11"/>
  </r>
  <r>
    <s v="0517"/>
    <x v="321"/>
    <n v="19"/>
    <x v="6"/>
    <x v="6"/>
    <x v="0"/>
    <x v="1"/>
    <n v="289"/>
    <n v="4"/>
    <x v="15"/>
  </r>
  <r>
    <s v="0521"/>
    <x v="61"/>
    <n v="5"/>
    <x v="3"/>
    <x v="4"/>
    <x v="2"/>
    <x v="1"/>
    <n v="289"/>
    <n v="3"/>
    <x v="11"/>
  </r>
  <r>
    <s v="0523"/>
    <x v="61"/>
    <n v="18"/>
    <x v="11"/>
    <x v="6"/>
    <x v="0"/>
    <x v="1"/>
    <n v="289"/>
    <n v="7"/>
    <x v="10"/>
  </r>
  <r>
    <s v="0526"/>
    <x v="61"/>
    <n v="20"/>
    <x v="0"/>
    <x v="0"/>
    <x v="0"/>
    <x v="1"/>
    <n v="289"/>
    <n v="7"/>
    <x v="10"/>
  </r>
  <r>
    <s v="0527"/>
    <x v="61"/>
    <n v="1"/>
    <x v="12"/>
    <x v="4"/>
    <x v="2"/>
    <x v="1"/>
    <n v="289"/>
    <n v="7"/>
    <x v="10"/>
  </r>
  <r>
    <s v="0528"/>
    <x v="61"/>
    <n v="4"/>
    <x v="2"/>
    <x v="2"/>
    <x v="2"/>
    <x v="1"/>
    <n v="289"/>
    <n v="9"/>
    <x v="12"/>
  </r>
  <r>
    <s v="0541"/>
    <x v="63"/>
    <n v="9"/>
    <x v="8"/>
    <x v="1"/>
    <x v="1"/>
    <x v="1"/>
    <n v="289"/>
    <n v="9"/>
    <x v="12"/>
  </r>
  <r>
    <s v="0544"/>
    <x v="64"/>
    <n v="9"/>
    <x v="8"/>
    <x v="1"/>
    <x v="1"/>
    <x v="1"/>
    <n v="289"/>
    <n v="6"/>
    <x v="13"/>
  </r>
  <r>
    <s v="0552"/>
    <x v="65"/>
    <n v="2"/>
    <x v="16"/>
    <x v="4"/>
    <x v="2"/>
    <x v="1"/>
    <n v="289"/>
    <n v="5"/>
    <x v="16"/>
  </r>
  <r>
    <s v="0559"/>
    <x v="67"/>
    <n v="2"/>
    <x v="16"/>
    <x v="4"/>
    <x v="2"/>
    <x v="1"/>
    <n v="289"/>
    <n v="2"/>
    <x v="18"/>
  </r>
  <r>
    <s v="0560"/>
    <x v="67"/>
    <n v="15"/>
    <x v="10"/>
    <x v="5"/>
    <x v="3"/>
    <x v="1"/>
    <n v="289"/>
    <n v="5"/>
    <x v="16"/>
  </r>
  <r>
    <s v="0561"/>
    <x v="322"/>
    <n v="13"/>
    <x v="7"/>
    <x v="3"/>
    <x v="3"/>
    <x v="1"/>
    <n v="289"/>
    <n v="3"/>
    <x v="11"/>
  </r>
  <r>
    <s v="0562"/>
    <x v="323"/>
    <n v="17"/>
    <x v="13"/>
    <x v="0"/>
    <x v="0"/>
    <x v="1"/>
    <n v="289"/>
    <n v="6"/>
    <x v="13"/>
  </r>
  <r>
    <s v="0570"/>
    <x v="324"/>
    <n v="3"/>
    <x v="5"/>
    <x v="4"/>
    <x v="2"/>
    <x v="1"/>
    <n v="289"/>
    <n v="3"/>
    <x v="11"/>
  </r>
  <r>
    <s v="0571"/>
    <x v="324"/>
    <n v="3"/>
    <x v="5"/>
    <x v="4"/>
    <x v="2"/>
    <x v="1"/>
    <n v="289"/>
    <n v="1"/>
    <x v="14"/>
  </r>
  <r>
    <s v="0586"/>
    <x v="71"/>
    <n v="4"/>
    <x v="2"/>
    <x v="2"/>
    <x v="2"/>
    <x v="1"/>
    <n v="289"/>
    <n v="5"/>
    <x v="16"/>
  </r>
  <r>
    <s v="0591"/>
    <x v="325"/>
    <n v="4"/>
    <x v="2"/>
    <x v="4"/>
    <x v="2"/>
    <x v="1"/>
    <n v="289"/>
    <n v="3"/>
    <x v="11"/>
  </r>
  <r>
    <s v="0592"/>
    <x v="73"/>
    <n v="6"/>
    <x v="1"/>
    <x v="1"/>
    <x v="1"/>
    <x v="1"/>
    <n v="289"/>
    <n v="9"/>
    <x v="12"/>
  </r>
  <r>
    <s v="0594"/>
    <x v="73"/>
    <n v="2"/>
    <x v="16"/>
    <x v="4"/>
    <x v="2"/>
    <x v="1"/>
    <n v="289"/>
    <n v="1"/>
    <x v="14"/>
  </r>
  <r>
    <s v="0600"/>
    <x v="74"/>
    <n v="5"/>
    <x v="3"/>
    <x v="2"/>
    <x v="2"/>
    <x v="1"/>
    <n v="289"/>
    <n v="0"/>
    <x v="5"/>
  </r>
  <r>
    <s v="0603"/>
    <x v="74"/>
    <n v="11"/>
    <x v="19"/>
    <x v="3"/>
    <x v="3"/>
    <x v="1"/>
    <n v="289"/>
    <n v="7"/>
    <x v="10"/>
  </r>
  <r>
    <s v="0604"/>
    <x v="74"/>
    <n v="1"/>
    <x v="12"/>
    <x v="4"/>
    <x v="2"/>
    <x v="1"/>
    <n v="289"/>
    <n v="8"/>
    <x v="17"/>
  </r>
  <r>
    <s v="0606"/>
    <x v="75"/>
    <n v="12"/>
    <x v="4"/>
    <x v="3"/>
    <x v="3"/>
    <x v="1"/>
    <n v="289"/>
    <n v="3"/>
    <x v="11"/>
  </r>
  <r>
    <s v="0611"/>
    <x v="326"/>
    <n v="10"/>
    <x v="15"/>
    <x v="1"/>
    <x v="1"/>
    <x v="1"/>
    <n v="289"/>
    <n v="9"/>
    <x v="12"/>
  </r>
  <r>
    <s v="0612"/>
    <x v="326"/>
    <n v="17"/>
    <x v="13"/>
    <x v="6"/>
    <x v="0"/>
    <x v="1"/>
    <n v="289"/>
    <n v="9"/>
    <x v="12"/>
  </r>
  <r>
    <s v="0614"/>
    <x v="327"/>
    <n v="20"/>
    <x v="0"/>
    <x v="0"/>
    <x v="0"/>
    <x v="1"/>
    <n v="289"/>
    <n v="0"/>
    <x v="5"/>
  </r>
  <r>
    <s v="0619"/>
    <x v="328"/>
    <n v="17"/>
    <x v="13"/>
    <x v="0"/>
    <x v="0"/>
    <x v="1"/>
    <n v="289"/>
    <n v="6"/>
    <x v="13"/>
  </r>
  <r>
    <s v="0626"/>
    <x v="77"/>
    <n v="1"/>
    <x v="12"/>
    <x v="2"/>
    <x v="2"/>
    <x v="1"/>
    <n v="289"/>
    <n v="0"/>
    <x v="5"/>
  </r>
  <r>
    <s v="0640"/>
    <x v="80"/>
    <n v="20"/>
    <x v="0"/>
    <x v="0"/>
    <x v="0"/>
    <x v="1"/>
    <n v="289"/>
    <n v="4"/>
    <x v="15"/>
  </r>
  <r>
    <s v="0647"/>
    <x v="329"/>
    <n v="13"/>
    <x v="7"/>
    <x v="3"/>
    <x v="3"/>
    <x v="1"/>
    <n v="289"/>
    <n v="3"/>
    <x v="11"/>
  </r>
  <r>
    <s v="0650"/>
    <x v="82"/>
    <n v="13"/>
    <x v="7"/>
    <x v="5"/>
    <x v="3"/>
    <x v="1"/>
    <n v="289"/>
    <n v="3"/>
    <x v="11"/>
  </r>
  <r>
    <s v="0655"/>
    <x v="330"/>
    <n v="2"/>
    <x v="16"/>
    <x v="2"/>
    <x v="2"/>
    <x v="1"/>
    <n v="289"/>
    <n v="2"/>
    <x v="18"/>
  </r>
  <r>
    <s v="0660"/>
    <x v="331"/>
    <n v="1"/>
    <x v="12"/>
    <x v="2"/>
    <x v="2"/>
    <x v="1"/>
    <n v="289"/>
    <n v="4"/>
    <x v="15"/>
  </r>
  <r>
    <s v="0674"/>
    <x v="332"/>
    <n v="18"/>
    <x v="11"/>
    <x v="0"/>
    <x v="0"/>
    <x v="1"/>
    <n v="289"/>
    <n v="8"/>
    <x v="17"/>
  </r>
  <r>
    <s v="0682"/>
    <x v="86"/>
    <n v="18"/>
    <x v="11"/>
    <x v="6"/>
    <x v="0"/>
    <x v="1"/>
    <n v="289"/>
    <n v="3"/>
    <x v="11"/>
  </r>
  <r>
    <s v="0683"/>
    <x v="86"/>
    <n v="16"/>
    <x v="18"/>
    <x v="0"/>
    <x v="0"/>
    <x v="1"/>
    <n v="289"/>
    <n v="6"/>
    <x v="13"/>
  </r>
  <r>
    <s v="0691"/>
    <x v="86"/>
    <n v="19"/>
    <x v="6"/>
    <x v="6"/>
    <x v="0"/>
    <x v="1"/>
    <n v="289"/>
    <n v="2"/>
    <x v="18"/>
  </r>
  <r>
    <s v="0692"/>
    <x v="86"/>
    <n v="7"/>
    <x v="9"/>
    <x v="1"/>
    <x v="1"/>
    <x v="1"/>
    <n v="289"/>
    <n v="4"/>
    <x v="15"/>
  </r>
  <r>
    <s v="0695"/>
    <x v="333"/>
    <n v="12"/>
    <x v="4"/>
    <x v="5"/>
    <x v="3"/>
    <x v="1"/>
    <n v="289"/>
    <n v="7"/>
    <x v="10"/>
  </r>
  <r>
    <s v="0698"/>
    <x v="334"/>
    <n v="8"/>
    <x v="17"/>
    <x v="1"/>
    <x v="1"/>
    <x v="1"/>
    <n v="289"/>
    <n v="9"/>
    <x v="12"/>
  </r>
  <r>
    <s v="0700"/>
    <x v="335"/>
    <n v="20"/>
    <x v="0"/>
    <x v="0"/>
    <x v="0"/>
    <x v="1"/>
    <n v="289"/>
    <n v="0"/>
    <x v="5"/>
  </r>
  <r>
    <s v="0701"/>
    <x v="336"/>
    <n v="15"/>
    <x v="10"/>
    <x v="3"/>
    <x v="3"/>
    <x v="1"/>
    <n v="289"/>
    <n v="2"/>
    <x v="18"/>
  </r>
  <r>
    <s v="0703"/>
    <x v="337"/>
    <n v="19"/>
    <x v="6"/>
    <x v="0"/>
    <x v="0"/>
    <x v="1"/>
    <n v="289"/>
    <n v="9"/>
    <x v="12"/>
  </r>
  <r>
    <s v="0704"/>
    <x v="337"/>
    <n v="15"/>
    <x v="10"/>
    <x v="3"/>
    <x v="3"/>
    <x v="1"/>
    <n v="289"/>
    <n v="6"/>
    <x v="13"/>
  </r>
  <r>
    <s v="0705"/>
    <x v="337"/>
    <n v="14"/>
    <x v="14"/>
    <x v="3"/>
    <x v="3"/>
    <x v="1"/>
    <n v="289"/>
    <n v="0"/>
    <x v="5"/>
  </r>
  <r>
    <s v="0708"/>
    <x v="337"/>
    <n v="1"/>
    <x v="12"/>
    <x v="2"/>
    <x v="2"/>
    <x v="1"/>
    <n v="289"/>
    <n v="4"/>
    <x v="15"/>
  </r>
  <r>
    <s v="0710"/>
    <x v="337"/>
    <n v="13"/>
    <x v="7"/>
    <x v="3"/>
    <x v="3"/>
    <x v="1"/>
    <n v="289"/>
    <n v="8"/>
    <x v="17"/>
  </r>
  <r>
    <s v="0714"/>
    <x v="338"/>
    <n v="4"/>
    <x v="2"/>
    <x v="2"/>
    <x v="2"/>
    <x v="1"/>
    <n v="289"/>
    <n v="6"/>
    <x v="13"/>
  </r>
  <r>
    <s v="0720"/>
    <x v="339"/>
    <n v="9"/>
    <x v="8"/>
    <x v="1"/>
    <x v="1"/>
    <x v="1"/>
    <n v="289"/>
    <n v="9"/>
    <x v="12"/>
  </r>
  <r>
    <s v="0724"/>
    <x v="87"/>
    <n v="7"/>
    <x v="9"/>
    <x v="1"/>
    <x v="1"/>
    <x v="1"/>
    <n v="289"/>
    <n v="5"/>
    <x v="16"/>
  </r>
  <r>
    <s v="0725"/>
    <x v="87"/>
    <n v="8"/>
    <x v="17"/>
    <x v="7"/>
    <x v="1"/>
    <x v="1"/>
    <n v="289"/>
    <n v="2"/>
    <x v="18"/>
  </r>
  <r>
    <s v="0726"/>
    <x v="87"/>
    <n v="8"/>
    <x v="17"/>
    <x v="1"/>
    <x v="1"/>
    <x v="1"/>
    <n v="289"/>
    <n v="1"/>
    <x v="14"/>
  </r>
  <r>
    <s v="0728"/>
    <x v="340"/>
    <n v="10"/>
    <x v="15"/>
    <x v="7"/>
    <x v="1"/>
    <x v="1"/>
    <n v="289"/>
    <n v="7"/>
    <x v="10"/>
  </r>
  <r>
    <s v="0732"/>
    <x v="88"/>
    <n v="1"/>
    <x v="12"/>
    <x v="4"/>
    <x v="2"/>
    <x v="1"/>
    <n v="289"/>
    <n v="6"/>
    <x v="13"/>
  </r>
  <r>
    <s v="0734"/>
    <x v="88"/>
    <n v="3"/>
    <x v="5"/>
    <x v="2"/>
    <x v="2"/>
    <x v="1"/>
    <n v="289"/>
    <n v="2"/>
    <x v="18"/>
  </r>
  <r>
    <s v="0741"/>
    <x v="341"/>
    <n v="1"/>
    <x v="12"/>
    <x v="4"/>
    <x v="2"/>
    <x v="1"/>
    <n v="289"/>
    <n v="7"/>
    <x v="10"/>
  </r>
  <r>
    <s v="0742"/>
    <x v="341"/>
    <n v="18"/>
    <x v="11"/>
    <x v="0"/>
    <x v="0"/>
    <x v="1"/>
    <n v="289"/>
    <n v="0"/>
    <x v="5"/>
  </r>
  <r>
    <s v="0749"/>
    <x v="342"/>
    <n v="11"/>
    <x v="19"/>
    <x v="5"/>
    <x v="3"/>
    <x v="1"/>
    <n v="289"/>
    <n v="3"/>
    <x v="11"/>
  </r>
  <r>
    <s v="0751"/>
    <x v="342"/>
    <n v="10"/>
    <x v="15"/>
    <x v="7"/>
    <x v="1"/>
    <x v="1"/>
    <n v="289"/>
    <n v="5"/>
    <x v="16"/>
  </r>
  <r>
    <s v="0757"/>
    <x v="93"/>
    <n v="13"/>
    <x v="7"/>
    <x v="5"/>
    <x v="3"/>
    <x v="1"/>
    <n v="289"/>
    <n v="0"/>
    <x v="5"/>
  </r>
  <r>
    <s v="0759"/>
    <x v="93"/>
    <n v="3"/>
    <x v="5"/>
    <x v="4"/>
    <x v="2"/>
    <x v="1"/>
    <n v="289"/>
    <n v="1"/>
    <x v="14"/>
  </r>
  <r>
    <s v="0762"/>
    <x v="94"/>
    <n v="16"/>
    <x v="18"/>
    <x v="0"/>
    <x v="0"/>
    <x v="1"/>
    <n v="289"/>
    <n v="2"/>
    <x v="18"/>
  </r>
  <r>
    <s v="0771"/>
    <x v="97"/>
    <n v="4"/>
    <x v="2"/>
    <x v="2"/>
    <x v="2"/>
    <x v="1"/>
    <n v="289"/>
    <n v="2"/>
    <x v="18"/>
  </r>
  <r>
    <s v="0772"/>
    <x v="97"/>
    <n v="6"/>
    <x v="1"/>
    <x v="1"/>
    <x v="1"/>
    <x v="1"/>
    <n v="289"/>
    <n v="3"/>
    <x v="11"/>
  </r>
  <r>
    <s v="0778"/>
    <x v="98"/>
    <n v="2"/>
    <x v="16"/>
    <x v="2"/>
    <x v="2"/>
    <x v="1"/>
    <n v="289"/>
    <n v="5"/>
    <x v="16"/>
  </r>
  <r>
    <s v="0779"/>
    <x v="98"/>
    <n v="14"/>
    <x v="14"/>
    <x v="5"/>
    <x v="3"/>
    <x v="1"/>
    <n v="289"/>
    <n v="6"/>
    <x v="13"/>
  </r>
  <r>
    <s v="0786"/>
    <x v="99"/>
    <n v="4"/>
    <x v="2"/>
    <x v="4"/>
    <x v="2"/>
    <x v="1"/>
    <n v="289"/>
    <n v="6"/>
    <x v="13"/>
  </r>
  <r>
    <s v="0796"/>
    <x v="101"/>
    <n v="18"/>
    <x v="11"/>
    <x v="0"/>
    <x v="0"/>
    <x v="1"/>
    <n v="289"/>
    <n v="4"/>
    <x v="15"/>
  </r>
  <r>
    <s v="0801"/>
    <x v="102"/>
    <n v="10"/>
    <x v="15"/>
    <x v="1"/>
    <x v="1"/>
    <x v="1"/>
    <n v="289"/>
    <n v="7"/>
    <x v="10"/>
  </r>
  <r>
    <s v="0819"/>
    <x v="106"/>
    <n v="6"/>
    <x v="1"/>
    <x v="7"/>
    <x v="1"/>
    <x v="1"/>
    <n v="289"/>
    <n v="0"/>
    <x v="5"/>
  </r>
  <r>
    <s v="0824"/>
    <x v="107"/>
    <n v="8"/>
    <x v="17"/>
    <x v="7"/>
    <x v="1"/>
    <x v="1"/>
    <n v="289"/>
    <n v="0"/>
    <x v="5"/>
  </r>
  <r>
    <s v="0826"/>
    <x v="108"/>
    <n v="15"/>
    <x v="10"/>
    <x v="5"/>
    <x v="3"/>
    <x v="1"/>
    <n v="289"/>
    <n v="1"/>
    <x v="14"/>
  </r>
  <r>
    <s v="0832"/>
    <x v="343"/>
    <n v="3"/>
    <x v="5"/>
    <x v="4"/>
    <x v="2"/>
    <x v="1"/>
    <n v="289"/>
    <n v="1"/>
    <x v="14"/>
  </r>
  <r>
    <s v="0839"/>
    <x v="344"/>
    <n v="20"/>
    <x v="0"/>
    <x v="0"/>
    <x v="0"/>
    <x v="1"/>
    <n v="289"/>
    <n v="4"/>
    <x v="15"/>
  </r>
  <r>
    <s v="0841"/>
    <x v="345"/>
    <n v="7"/>
    <x v="9"/>
    <x v="7"/>
    <x v="1"/>
    <x v="1"/>
    <n v="289"/>
    <n v="2"/>
    <x v="18"/>
  </r>
  <r>
    <s v="0844"/>
    <x v="346"/>
    <n v="11"/>
    <x v="19"/>
    <x v="3"/>
    <x v="3"/>
    <x v="1"/>
    <n v="289"/>
    <n v="6"/>
    <x v="13"/>
  </r>
  <r>
    <s v="0848"/>
    <x v="112"/>
    <n v="15"/>
    <x v="10"/>
    <x v="3"/>
    <x v="3"/>
    <x v="1"/>
    <n v="289"/>
    <n v="3"/>
    <x v="11"/>
  </r>
  <r>
    <s v="0850"/>
    <x v="112"/>
    <n v="10"/>
    <x v="15"/>
    <x v="1"/>
    <x v="1"/>
    <x v="1"/>
    <n v="289"/>
    <n v="0"/>
    <x v="5"/>
  </r>
  <r>
    <s v="0851"/>
    <x v="112"/>
    <n v="17"/>
    <x v="13"/>
    <x v="6"/>
    <x v="0"/>
    <x v="1"/>
    <n v="289"/>
    <n v="0"/>
    <x v="5"/>
  </r>
  <r>
    <s v="0855"/>
    <x v="112"/>
    <n v="9"/>
    <x v="8"/>
    <x v="7"/>
    <x v="1"/>
    <x v="1"/>
    <n v="289"/>
    <n v="7"/>
    <x v="10"/>
  </r>
  <r>
    <s v="0857"/>
    <x v="347"/>
    <n v="19"/>
    <x v="6"/>
    <x v="6"/>
    <x v="0"/>
    <x v="1"/>
    <n v="289"/>
    <n v="8"/>
    <x v="17"/>
  </r>
  <r>
    <s v="0859"/>
    <x v="113"/>
    <n v="19"/>
    <x v="6"/>
    <x v="0"/>
    <x v="0"/>
    <x v="1"/>
    <n v="289"/>
    <n v="4"/>
    <x v="15"/>
  </r>
  <r>
    <s v="0864"/>
    <x v="348"/>
    <n v="3"/>
    <x v="5"/>
    <x v="4"/>
    <x v="2"/>
    <x v="1"/>
    <n v="289"/>
    <n v="4"/>
    <x v="15"/>
  </r>
  <r>
    <s v="0874"/>
    <x v="349"/>
    <n v="3"/>
    <x v="5"/>
    <x v="4"/>
    <x v="2"/>
    <x v="1"/>
    <n v="289"/>
    <n v="8"/>
    <x v="17"/>
  </r>
  <r>
    <s v="0876"/>
    <x v="349"/>
    <n v="7"/>
    <x v="9"/>
    <x v="1"/>
    <x v="1"/>
    <x v="1"/>
    <n v="289"/>
    <n v="0"/>
    <x v="5"/>
  </r>
  <r>
    <s v="0877"/>
    <x v="350"/>
    <n v="11"/>
    <x v="19"/>
    <x v="3"/>
    <x v="3"/>
    <x v="1"/>
    <n v="289"/>
    <n v="1"/>
    <x v="14"/>
  </r>
  <r>
    <s v="0884"/>
    <x v="351"/>
    <n v="14"/>
    <x v="14"/>
    <x v="5"/>
    <x v="3"/>
    <x v="1"/>
    <n v="289"/>
    <n v="9"/>
    <x v="12"/>
  </r>
  <r>
    <s v="0887"/>
    <x v="352"/>
    <n v="20"/>
    <x v="0"/>
    <x v="0"/>
    <x v="0"/>
    <x v="1"/>
    <n v="289"/>
    <n v="1"/>
    <x v="14"/>
  </r>
  <r>
    <s v="0890"/>
    <x v="353"/>
    <n v="9"/>
    <x v="8"/>
    <x v="1"/>
    <x v="1"/>
    <x v="1"/>
    <n v="289"/>
    <n v="9"/>
    <x v="12"/>
  </r>
  <r>
    <s v="0903"/>
    <x v="354"/>
    <n v="6"/>
    <x v="1"/>
    <x v="7"/>
    <x v="1"/>
    <x v="1"/>
    <n v="289"/>
    <n v="3"/>
    <x v="11"/>
  </r>
  <r>
    <s v="0904"/>
    <x v="354"/>
    <n v="5"/>
    <x v="3"/>
    <x v="2"/>
    <x v="2"/>
    <x v="1"/>
    <n v="289"/>
    <n v="1"/>
    <x v="14"/>
  </r>
  <r>
    <s v="0905"/>
    <x v="355"/>
    <n v="13"/>
    <x v="7"/>
    <x v="3"/>
    <x v="3"/>
    <x v="1"/>
    <n v="289"/>
    <n v="7"/>
    <x v="10"/>
  </r>
  <r>
    <s v="0908"/>
    <x v="356"/>
    <n v="20"/>
    <x v="0"/>
    <x v="6"/>
    <x v="0"/>
    <x v="1"/>
    <n v="289"/>
    <n v="3"/>
    <x v="11"/>
  </r>
  <r>
    <s v="0912"/>
    <x v="357"/>
    <n v="13"/>
    <x v="7"/>
    <x v="3"/>
    <x v="3"/>
    <x v="1"/>
    <n v="289"/>
    <n v="8"/>
    <x v="17"/>
  </r>
  <r>
    <s v="0916"/>
    <x v="358"/>
    <n v="10"/>
    <x v="15"/>
    <x v="1"/>
    <x v="1"/>
    <x v="1"/>
    <n v="289"/>
    <n v="5"/>
    <x v="16"/>
  </r>
  <r>
    <s v="0922"/>
    <x v="120"/>
    <n v="1"/>
    <x v="12"/>
    <x v="2"/>
    <x v="2"/>
    <x v="1"/>
    <n v="289"/>
    <n v="7"/>
    <x v="10"/>
  </r>
  <r>
    <s v="0924"/>
    <x v="120"/>
    <n v="11"/>
    <x v="19"/>
    <x v="3"/>
    <x v="3"/>
    <x v="1"/>
    <n v="289"/>
    <n v="9"/>
    <x v="12"/>
  </r>
  <r>
    <s v="0935"/>
    <x v="359"/>
    <n v="18"/>
    <x v="11"/>
    <x v="6"/>
    <x v="0"/>
    <x v="1"/>
    <n v="289"/>
    <n v="5"/>
    <x v="16"/>
  </r>
  <r>
    <s v="0939"/>
    <x v="122"/>
    <n v="1"/>
    <x v="12"/>
    <x v="4"/>
    <x v="2"/>
    <x v="1"/>
    <n v="289"/>
    <n v="7"/>
    <x v="10"/>
  </r>
  <r>
    <s v="0957"/>
    <x v="126"/>
    <n v="17"/>
    <x v="13"/>
    <x v="0"/>
    <x v="0"/>
    <x v="1"/>
    <n v="289"/>
    <n v="9"/>
    <x v="12"/>
  </r>
  <r>
    <s v="0980"/>
    <x v="130"/>
    <n v="9"/>
    <x v="8"/>
    <x v="1"/>
    <x v="1"/>
    <x v="1"/>
    <n v="289"/>
    <n v="9"/>
    <x v="12"/>
  </r>
  <r>
    <s v="0990"/>
    <x v="132"/>
    <n v="16"/>
    <x v="18"/>
    <x v="0"/>
    <x v="0"/>
    <x v="1"/>
    <n v="289"/>
    <n v="4"/>
    <x v="15"/>
  </r>
  <r>
    <s v="1001"/>
    <x v="360"/>
    <n v="15"/>
    <x v="10"/>
    <x v="3"/>
    <x v="3"/>
    <x v="1"/>
    <n v="289"/>
    <n v="7"/>
    <x v="10"/>
  </r>
  <r>
    <s v="1008"/>
    <x v="134"/>
    <n v="15"/>
    <x v="10"/>
    <x v="3"/>
    <x v="3"/>
    <x v="1"/>
    <n v="289"/>
    <n v="1"/>
    <x v="14"/>
  </r>
  <r>
    <s v="1011"/>
    <x v="361"/>
    <n v="7"/>
    <x v="9"/>
    <x v="1"/>
    <x v="1"/>
    <x v="1"/>
    <n v="289"/>
    <n v="0"/>
    <x v="5"/>
  </r>
  <r>
    <s v="1012"/>
    <x v="361"/>
    <n v="3"/>
    <x v="5"/>
    <x v="4"/>
    <x v="2"/>
    <x v="1"/>
    <n v="289"/>
    <n v="4"/>
    <x v="15"/>
  </r>
  <r>
    <s v="1016"/>
    <x v="135"/>
    <n v="6"/>
    <x v="1"/>
    <x v="7"/>
    <x v="1"/>
    <x v="1"/>
    <n v="289"/>
    <n v="5"/>
    <x v="16"/>
  </r>
  <r>
    <s v="1037"/>
    <x v="139"/>
    <n v="12"/>
    <x v="4"/>
    <x v="3"/>
    <x v="3"/>
    <x v="1"/>
    <n v="289"/>
    <n v="6"/>
    <x v="13"/>
  </r>
  <r>
    <s v="1039"/>
    <x v="140"/>
    <n v="13"/>
    <x v="7"/>
    <x v="5"/>
    <x v="3"/>
    <x v="1"/>
    <n v="289"/>
    <n v="1"/>
    <x v="14"/>
  </r>
  <r>
    <s v="1042"/>
    <x v="140"/>
    <n v="14"/>
    <x v="14"/>
    <x v="5"/>
    <x v="3"/>
    <x v="1"/>
    <n v="289"/>
    <n v="2"/>
    <x v="18"/>
  </r>
  <r>
    <s v="1047"/>
    <x v="362"/>
    <n v="6"/>
    <x v="1"/>
    <x v="1"/>
    <x v="1"/>
    <x v="1"/>
    <n v="289"/>
    <n v="1"/>
    <x v="14"/>
  </r>
  <r>
    <s v="1048"/>
    <x v="362"/>
    <n v="13"/>
    <x v="7"/>
    <x v="5"/>
    <x v="3"/>
    <x v="1"/>
    <n v="289"/>
    <n v="7"/>
    <x v="10"/>
  </r>
  <r>
    <s v="1055"/>
    <x v="363"/>
    <n v="11"/>
    <x v="19"/>
    <x v="3"/>
    <x v="3"/>
    <x v="1"/>
    <n v="289"/>
    <n v="8"/>
    <x v="17"/>
  </r>
  <r>
    <s v="1056"/>
    <x v="363"/>
    <n v="4"/>
    <x v="2"/>
    <x v="2"/>
    <x v="2"/>
    <x v="1"/>
    <n v="289"/>
    <n v="7"/>
    <x v="10"/>
  </r>
  <r>
    <s v="1059"/>
    <x v="143"/>
    <n v="12"/>
    <x v="4"/>
    <x v="5"/>
    <x v="3"/>
    <x v="1"/>
    <n v="289"/>
    <n v="9"/>
    <x v="12"/>
  </r>
  <r>
    <s v="1062"/>
    <x v="144"/>
    <n v="17"/>
    <x v="13"/>
    <x v="0"/>
    <x v="0"/>
    <x v="1"/>
    <n v="289"/>
    <n v="0"/>
    <x v="5"/>
  </r>
  <r>
    <s v="1064"/>
    <x v="364"/>
    <n v="1"/>
    <x v="12"/>
    <x v="4"/>
    <x v="2"/>
    <x v="1"/>
    <n v="289"/>
    <n v="4"/>
    <x v="15"/>
  </r>
  <r>
    <s v="1065"/>
    <x v="364"/>
    <n v="19"/>
    <x v="6"/>
    <x v="6"/>
    <x v="0"/>
    <x v="1"/>
    <n v="289"/>
    <n v="2"/>
    <x v="18"/>
  </r>
  <r>
    <s v="1073"/>
    <x v="365"/>
    <n v="9"/>
    <x v="8"/>
    <x v="7"/>
    <x v="1"/>
    <x v="1"/>
    <n v="289"/>
    <n v="7"/>
    <x v="10"/>
  </r>
  <r>
    <s v="1076"/>
    <x v="366"/>
    <n v="20"/>
    <x v="0"/>
    <x v="6"/>
    <x v="0"/>
    <x v="1"/>
    <n v="289"/>
    <n v="8"/>
    <x v="17"/>
  </r>
  <r>
    <s v="1077"/>
    <x v="367"/>
    <n v="11"/>
    <x v="19"/>
    <x v="3"/>
    <x v="3"/>
    <x v="1"/>
    <n v="289"/>
    <n v="9"/>
    <x v="12"/>
  </r>
  <r>
    <s v="1078"/>
    <x v="368"/>
    <n v="13"/>
    <x v="7"/>
    <x v="3"/>
    <x v="3"/>
    <x v="1"/>
    <n v="289"/>
    <n v="8"/>
    <x v="17"/>
  </r>
  <r>
    <s v="1080"/>
    <x v="368"/>
    <n v="19"/>
    <x v="6"/>
    <x v="6"/>
    <x v="0"/>
    <x v="1"/>
    <n v="289"/>
    <n v="9"/>
    <x v="12"/>
  </r>
  <r>
    <s v="1081"/>
    <x v="369"/>
    <n v="14"/>
    <x v="14"/>
    <x v="3"/>
    <x v="3"/>
    <x v="1"/>
    <n v="289"/>
    <n v="5"/>
    <x v="16"/>
  </r>
  <r>
    <s v="1083"/>
    <x v="148"/>
    <n v="13"/>
    <x v="7"/>
    <x v="3"/>
    <x v="3"/>
    <x v="1"/>
    <n v="289"/>
    <n v="5"/>
    <x v="16"/>
  </r>
  <r>
    <s v="1090"/>
    <x v="370"/>
    <n v="18"/>
    <x v="11"/>
    <x v="6"/>
    <x v="0"/>
    <x v="1"/>
    <n v="289"/>
    <n v="9"/>
    <x v="12"/>
  </r>
  <r>
    <s v="1091"/>
    <x v="371"/>
    <n v="15"/>
    <x v="10"/>
    <x v="5"/>
    <x v="3"/>
    <x v="1"/>
    <n v="289"/>
    <n v="9"/>
    <x v="12"/>
  </r>
  <r>
    <s v="1092"/>
    <x v="371"/>
    <n v="8"/>
    <x v="17"/>
    <x v="7"/>
    <x v="1"/>
    <x v="1"/>
    <n v="289"/>
    <n v="2"/>
    <x v="18"/>
  </r>
  <r>
    <s v="1095"/>
    <x v="372"/>
    <n v="20"/>
    <x v="0"/>
    <x v="0"/>
    <x v="0"/>
    <x v="1"/>
    <n v="289"/>
    <n v="3"/>
    <x v="11"/>
  </r>
  <r>
    <s v="1106"/>
    <x v="150"/>
    <n v="20"/>
    <x v="0"/>
    <x v="6"/>
    <x v="0"/>
    <x v="1"/>
    <n v="289"/>
    <n v="4"/>
    <x v="15"/>
  </r>
  <r>
    <s v="1117"/>
    <x v="151"/>
    <n v="9"/>
    <x v="8"/>
    <x v="7"/>
    <x v="1"/>
    <x v="1"/>
    <n v="289"/>
    <n v="5"/>
    <x v="16"/>
  </r>
  <r>
    <s v="1126"/>
    <x v="373"/>
    <n v="11"/>
    <x v="19"/>
    <x v="3"/>
    <x v="3"/>
    <x v="1"/>
    <n v="289"/>
    <n v="9"/>
    <x v="12"/>
  </r>
  <r>
    <s v="1135"/>
    <x v="374"/>
    <n v="5"/>
    <x v="3"/>
    <x v="2"/>
    <x v="2"/>
    <x v="1"/>
    <n v="289"/>
    <n v="4"/>
    <x v="15"/>
  </r>
  <r>
    <s v="1137"/>
    <x v="374"/>
    <n v="3"/>
    <x v="5"/>
    <x v="4"/>
    <x v="2"/>
    <x v="1"/>
    <n v="289"/>
    <n v="6"/>
    <x v="13"/>
  </r>
  <r>
    <s v="1139"/>
    <x v="375"/>
    <n v="11"/>
    <x v="19"/>
    <x v="3"/>
    <x v="3"/>
    <x v="1"/>
    <n v="289"/>
    <n v="2"/>
    <x v="18"/>
  </r>
  <r>
    <s v="1151"/>
    <x v="376"/>
    <n v="1"/>
    <x v="12"/>
    <x v="4"/>
    <x v="2"/>
    <x v="1"/>
    <n v="289"/>
    <n v="4"/>
    <x v="15"/>
  </r>
  <r>
    <s v="1156"/>
    <x v="377"/>
    <n v="15"/>
    <x v="10"/>
    <x v="5"/>
    <x v="3"/>
    <x v="1"/>
    <n v="289"/>
    <n v="0"/>
    <x v="5"/>
  </r>
  <r>
    <s v="1161"/>
    <x v="378"/>
    <n v="10"/>
    <x v="15"/>
    <x v="1"/>
    <x v="1"/>
    <x v="1"/>
    <n v="289"/>
    <n v="3"/>
    <x v="11"/>
  </r>
  <r>
    <s v="1166"/>
    <x v="379"/>
    <n v="13"/>
    <x v="7"/>
    <x v="5"/>
    <x v="3"/>
    <x v="1"/>
    <n v="289"/>
    <n v="9"/>
    <x v="12"/>
  </r>
  <r>
    <s v="1182"/>
    <x v="159"/>
    <n v="15"/>
    <x v="10"/>
    <x v="5"/>
    <x v="3"/>
    <x v="1"/>
    <n v="289"/>
    <n v="2"/>
    <x v="18"/>
  </r>
  <r>
    <s v="1194"/>
    <x v="160"/>
    <n v="12"/>
    <x v="4"/>
    <x v="5"/>
    <x v="3"/>
    <x v="1"/>
    <n v="289"/>
    <n v="7"/>
    <x v="10"/>
  </r>
  <r>
    <s v="1196"/>
    <x v="380"/>
    <n v="16"/>
    <x v="18"/>
    <x v="0"/>
    <x v="0"/>
    <x v="1"/>
    <n v="289"/>
    <n v="9"/>
    <x v="12"/>
  </r>
  <r>
    <s v="1202"/>
    <x v="161"/>
    <n v="18"/>
    <x v="11"/>
    <x v="0"/>
    <x v="0"/>
    <x v="1"/>
    <n v="289"/>
    <n v="2"/>
    <x v="18"/>
  </r>
  <r>
    <s v="1205"/>
    <x v="161"/>
    <n v="7"/>
    <x v="9"/>
    <x v="7"/>
    <x v="1"/>
    <x v="1"/>
    <n v="289"/>
    <n v="5"/>
    <x v="16"/>
  </r>
  <r>
    <s v="1214"/>
    <x v="381"/>
    <n v="8"/>
    <x v="17"/>
    <x v="1"/>
    <x v="1"/>
    <x v="1"/>
    <n v="289"/>
    <n v="4"/>
    <x v="15"/>
  </r>
  <r>
    <s v="1219"/>
    <x v="382"/>
    <n v="2"/>
    <x v="16"/>
    <x v="4"/>
    <x v="2"/>
    <x v="1"/>
    <n v="289"/>
    <n v="5"/>
    <x v="16"/>
  </r>
  <r>
    <s v="1220"/>
    <x v="382"/>
    <n v="7"/>
    <x v="9"/>
    <x v="7"/>
    <x v="1"/>
    <x v="1"/>
    <n v="289"/>
    <n v="7"/>
    <x v="10"/>
  </r>
  <r>
    <s v="1228"/>
    <x v="383"/>
    <n v="17"/>
    <x v="13"/>
    <x v="6"/>
    <x v="0"/>
    <x v="1"/>
    <n v="289"/>
    <n v="2"/>
    <x v="18"/>
  </r>
  <r>
    <s v="1235"/>
    <x v="384"/>
    <n v="9"/>
    <x v="8"/>
    <x v="1"/>
    <x v="1"/>
    <x v="1"/>
    <n v="289"/>
    <n v="1"/>
    <x v="14"/>
  </r>
  <r>
    <s v="1238"/>
    <x v="385"/>
    <n v="13"/>
    <x v="7"/>
    <x v="5"/>
    <x v="3"/>
    <x v="1"/>
    <n v="289"/>
    <n v="9"/>
    <x v="12"/>
  </r>
  <r>
    <s v="1239"/>
    <x v="386"/>
    <n v="8"/>
    <x v="17"/>
    <x v="7"/>
    <x v="1"/>
    <x v="1"/>
    <n v="289"/>
    <n v="3"/>
    <x v="11"/>
  </r>
  <r>
    <s v="1242"/>
    <x v="387"/>
    <n v="9"/>
    <x v="8"/>
    <x v="1"/>
    <x v="1"/>
    <x v="1"/>
    <n v="289"/>
    <n v="0"/>
    <x v="5"/>
  </r>
  <r>
    <s v="1243"/>
    <x v="167"/>
    <n v="16"/>
    <x v="18"/>
    <x v="0"/>
    <x v="0"/>
    <x v="1"/>
    <n v="289"/>
    <n v="9"/>
    <x v="12"/>
  </r>
  <r>
    <s v="1244"/>
    <x v="167"/>
    <n v="16"/>
    <x v="18"/>
    <x v="6"/>
    <x v="0"/>
    <x v="1"/>
    <n v="289"/>
    <n v="9"/>
    <x v="12"/>
  </r>
  <r>
    <s v="1246"/>
    <x v="167"/>
    <n v="3"/>
    <x v="5"/>
    <x v="4"/>
    <x v="2"/>
    <x v="1"/>
    <n v="289"/>
    <n v="9"/>
    <x v="12"/>
  </r>
  <r>
    <s v="1252"/>
    <x v="388"/>
    <n v="9"/>
    <x v="8"/>
    <x v="7"/>
    <x v="1"/>
    <x v="1"/>
    <n v="289"/>
    <n v="4"/>
    <x v="15"/>
  </r>
  <r>
    <s v="1270"/>
    <x v="389"/>
    <n v="1"/>
    <x v="12"/>
    <x v="4"/>
    <x v="2"/>
    <x v="1"/>
    <n v="289"/>
    <n v="7"/>
    <x v="10"/>
  </r>
  <r>
    <s v="1272"/>
    <x v="390"/>
    <n v="11"/>
    <x v="19"/>
    <x v="5"/>
    <x v="3"/>
    <x v="1"/>
    <n v="289"/>
    <n v="4"/>
    <x v="15"/>
  </r>
  <r>
    <s v="1274"/>
    <x v="173"/>
    <n v="5"/>
    <x v="3"/>
    <x v="4"/>
    <x v="2"/>
    <x v="1"/>
    <n v="289"/>
    <n v="0"/>
    <x v="5"/>
  </r>
  <r>
    <s v="1280"/>
    <x v="174"/>
    <n v="3"/>
    <x v="5"/>
    <x v="2"/>
    <x v="2"/>
    <x v="1"/>
    <n v="289"/>
    <n v="7"/>
    <x v="10"/>
  </r>
  <r>
    <s v="1286"/>
    <x v="174"/>
    <n v="3"/>
    <x v="5"/>
    <x v="2"/>
    <x v="2"/>
    <x v="1"/>
    <n v="289"/>
    <n v="7"/>
    <x v="10"/>
  </r>
  <r>
    <s v="1290"/>
    <x v="174"/>
    <n v="14"/>
    <x v="14"/>
    <x v="5"/>
    <x v="3"/>
    <x v="1"/>
    <n v="289"/>
    <n v="9"/>
    <x v="12"/>
  </r>
  <r>
    <s v="1291"/>
    <x v="391"/>
    <n v="8"/>
    <x v="17"/>
    <x v="1"/>
    <x v="1"/>
    <x v="1"/>
    <n v="289"/>
    <n v="5"/>
    <x v="16"/>
  </r>
  <r>
    <s v="1294"/>
    <x v="175"/>
    <n v="8"/>
    <x v="17"/>
    <x v="1"/>
    <x v="1"/>
    <x v="1"/>
    <n v="289"/>
    <n v="1"/>
    <x v="14"/>
  </r>
  <r>
    <s v="1296"/>
    <x v="176"/>
    <n v="20"/>
    <x v="0"/>
    <x v="6"/>
    <x v="0"/>
    <x v="1"/>
    <n v="289"/>
    <n v="0"/>
    <x v="5"/>
  </r>
  <r>
    <s v="1297"/>
    <x v="176"/>
    <n v="13"/>
    <x v="7"/>
    <x v="3"/>
    <x v="3"/>
    <x v="1"/>
    <n v="289"/>
    <n v="7"/>
    <x v="10"/>
  </r>
  <r>
    <s v="1300"/>
    <x v="176"/>
    <n v="16"/>
    <x v="18"/>
    <x v="6"/>
    <x v="0"/>
    <x v="1"/>
    <n v="289"/>
    <n v="3"/>
    <x v="11"/>
  </r>
  <r>
    <s v="1302"/>
    <x v="176"/>
    <n v="20"/>
    <x v="0"/>
    <x v="0"/>
    <x v="0"/>
    <x v="1"/>
    <n v="289"/>
    <n v="0"/>
    <x v="5"/>
  </r>
  <r>
    <s v="1303"/>
    <x v="176"/>
    <n v="3"/>
    <x v="5"/>
    <x v="2"/>
    <x v="2"/>
    <x v="1"/>
    <n v="289"/>
    <n v="7"/>
    <x v="10"/>
  </r>
  <r>
    <s v="1310"/>
    <x v="178"/>
    <n v="8"/>
    <x v="17"/>
    <x v="1"/>
    <x v="1"/>
    <x v="1"/>
    <n v="289"/>
    <n v="0"/>
    <x v="5"/>
  </r>
  <r>
    <s v="1317"/>
    <x v="179"/>
    <n v="3"/>
    <x v="5"/>
    <x v="2"/>
    <x v="2"/>
    <x v="1"/>
    <n v="289"/>
    <n v="3"/>
    <x v="11"/>
  </r>
  <r>
    <s v="1323"/>
    <x v="180"/>
    <n v="12"/>
    <x v="4"/>
    <x v="3"/>
    <x v="3"/>
    <x v="1"/>
    <n v="289"/>
    <n v="1"/>
    <x v="14"/>
  </r>
  <r>
    <s v="1329"/>
    <x v="182"/>
    <n v="19"/>
    <x v="6"/>
    <x v="0"/>
    <x v="0"/>
    <x v="1"/>
    <n v="289"/>
    <n v="7"/>
    <x v="10"/>
  </r>
  <r>
    <s v="1331"/>
    <x v="392"/>
    <n v="5"/>
    <x v="3"/>
    <x v="4"/>
    <x v="2"/>
    <x v="1"/>
    <n v="289"/>
    <n v="5"/>
    <x v="16"/>
  </r>
  <r>
    <s v="1332"/>
    <x v="393"/>
    <n v="2"/>
    <x v="16"/>
    <x v="2"/>
    <x v="2"/>
    <x v="1"/>
    <n v="289"/>
    <n v="0"/>
    <x v="5"/>
  </r>
  <r>
    <s v="1351"/>
    <x v="185"/>
    <n v="8"/>
    <x v="17"/>
    <x v="1"/>
    <x v="1"/>
    <x v="1"/>
    <n v="289"/>
    <n v="9"/>
    <x v="12"/>
  </r>
  <r>
    <s v="1355"/>
    <x v="186"/>
    <n v="16"/>
    <x v="18"/>
    <x v="6"/>
    <x v="0"/>
    <x v="1"/>
    <n v="289"/>
    <n v="6"/>
    <x v="13"/>
  </r>
  <r>
    <s v="1357"/>
    <x v="186"/>
    <n v="4"/>
    <x v="2"/>
    <x v="2"/>
    <x v="2"/>
    <x v="1"/>
    <n v="289"/>
    <n v="6"/>
    <x v="13"/>
  </r>
  <r>
    <s v="1359"/>
    <x v="186"/>
    <n v="4"/>
    <x v="2"/>
    <x v="2"/>
    <x v="2"/>
    <x v="1"/>
    <n v="289"/>
    <n v="2"/>
    <x v="18"/>
  </r>
  <r>
    <s v="1361"/>
    <x v="186"/>
    <n v="3"/>
    <x v="5"/>
    <x v="2"/>
    <x v="2"/>
    <x v="1"/>
    <n v="289"/>
    <n v="5"/>
    <x v="16"/>
  </r>
  <r>
    <s v="1379"/>
    <x v="189"/>
    <n v="14"/>
    <x v="14"/>
    <x v="3"/>
    <x v="3"/>
    <x v="1"/>
    <n v="289"/>
    <n v="6"/>
    <x v="13"/>
  </r>
  <r>
    <s v="1394"/>
    <x v="394"/>
    <n v="1"/>
    <x v="12"/>
    <x v="4"/>
    <x v="2"/>
    <x v="1"/>
    <n v="289"/>
    <n v="3"/>
    <x v="11"/>
  </r>
  <r>
    <s v="1398"/>
    <x v="192"/>
    <n v="17"/>
    <x v="13"/>
    <x v="6"/>
    <x v="0"/>
    <x v="1"/>
    <n v="289"/>
    <n v="2"/>
    <x v="18"/>
  </r>
  <r>
    <s v="1401"/>
    <x v="192"/>
    <n v="15"/>
    <x v="10"/>
    <x v="5"/>
    <x v="3"/>
    <x v="1"/>
    <n v="289"/>
    <n v="6"/>
    <x v="13"/>
  </r>
  <r>
    <s v="1404"/>
    <x v="192"/>
    <n v="5"/>
    <x v="3"/>
    <x v="2"/>
    <x v="2"/>
    <x v="1"/>
    <n v="289"/>
    <n v="6"/>
    <x v="13"/>
  </r>
  <r>
    <s v="1410"/>
    <x v="194"/>
    <n v="12"/>
    <x v="4"/>
    <x v="5"/>
    <x v="3"/>
    <x v="1"/>
    <n v="289"/>
    <n v="6"/>
    <x v="13"/>
  </r>
  <r>
    <s v="1412"/>
    <x v="395"/>
    <n v="19"/>
    <x v="6"/>
    <x v="0"/>
    <x v="0"/>
    <x v="1"/>
    <n v="289"/>
    <n v="3"/>
    <x v="11"/>
  </r>
  <r>
    <s v="1414"/>
    <x v="195"/>
    <n v="6"/>
    <x v="1"/>
    <x v="1"/>
    <x v="1"/>
    <x v="1"/>
    <n v="289"/>
    <n v="7"/>
    <x v="10"/>
  </r>
  <r>
    <s v="1416"/>
    <x v="195"/>
    <n v="13"/>
    <x v="7"/>
    <x v="5"/>
    <x v="3"/>
    <x v="1"/>
    <n v="289"/>
    <n v="9"/>
    <x v="12"/>
  </r>
  <r>
    <s v="1418"/>
    <x v="396"/>
    <n v="1"/>
    <x v="12"/>
    <x v="4"/>
    <x v="2"/>
    <x v="1"/>
    <n v="289"/>
    <n v="9"/>
    <x v="12"/>
  </r>
  <r>
    <s v="1424"/>
    <x v="197"/>
    <n v="19"/>
    <x v="6"/>
    <x v="0"/>
    <x v="0"/>
    <x v="1"/>
    <n v="289"/>
    <n v="8"/>
    <x v="17"/>
  </r>
  <r>
    <s v="1435"/>
    <x v="397"/>
    <n v="19"/>
    <x v="6"/>
    <x v="6"/>
    <x v="0"/>
    <x v="1"/>
    <n v="289"/>
    <n v="2"/>
    <x v="18"/>
  </r>
  <r>
    <s v="1443"/>
    <x v="398"/>
    <n v="15"/>
    <x v="10"/>
    <x v="5"/>
    <x v="3"/>
    <x v="1"/>
    <n v="289"/>
    <n v="8"/>
    <x v="17"/>
  </r>
  <r>
    <s v="1444"/>
    <x v="399"/>
    <n v="3"/>
    <x v="5"/>
    <x v="2"/>
    <x v="2"/>
    <x v="1"/>
    <n v="289"/>
    <n v="2"/>
    <x v="18"/>
  </r>
  <r>
    <s v="1454"/>
    <x v="201"/>
    <n v="7"/>
    <x v="9"/>
    <x v="1"/>
    <x v="1"/>
    <x v="1"/>
    <n v="289"/>
    <n v="3"/>
    <x v="11"/>
  </r>
  <r>
    <s v="1462"/>
    <x v="400"/>
    <n v="19"/>
    <x v="6"/>
    <x v="0"/>
    <x v="0"/>
    <x v="1"/>
    <n v="289"/>
    <n v="3"/>
    <x v="11"/>
  </r>
  <r>
    <s v="1464"/>
    <x v="400"/>
    <n v="5"/>
    <x v="3"/>
    <x v="4"/>
    <x v="2"/>
    <x v="1"/>
    <n v="289"/>
    <n v="5"/>
    <x v="16"/>
  </r>
  <r>
    <s v="1473"/>
    <x v="205"/>
    <n v="12"/>
    <x v="4"/>
    <x v="3"/>
    <x v="3"/>
    <x v="1"/>
    <n v="289"/>
    <n v="5"/>
    <x v="16"/>
  </r>
  <r>
    <s v="1485"/>
    <x v="401"/>
    <n v="6"/>
    <x v="1"/>
    <x v="1"/>
    <x v="1"/>
    <x v="1"/>
    <n v="289"/>
    <n v="5"/>
    <x v="16"/>
  </r>
  <r>
    <s v="1494"/>
    <x v="402"/>
    <n v="3"/>
    <x v="5"/>
    <x v="4"/>
    <x v="2"/>
    <x v="1"/>
    <n v="289"/>
    <n v="6"/>
    <x v="13"/>
  </r>
  <r>
    <s v="1498"/>
    <x v="403"/>
    <n v="1"/>
    <x v="12"/>
    <x v="4"/>
    <x v="2"/>
    <x v="1"/>
    <n v="289"/>
    <n v="4"/>
    <x v="15"/>
  </r>
  <r>
    <s v="1500"/>
    <x v="404"/>
    <n v="18"/>
    <x v="11"/>
    <x v="0"/>
    <x v="0"/>
    <x v="1"/>
    <n v="289"/>
    <n v="8"/>
    <x v="17"/>
  </r>
  <r>
    <s v="1503"/>
    <x v="210"/>
    <n v="6"/>
    <x v="1"/>
    <x v="1"/>
    <x v="1"/>
    <x v="1"/>
    <n v="289"/>
    <n v="7"/>
    <x v="10"/>
  </r>
  <r>
    <s v="1505"/>
    <x v="210"/>
    <n v="9"/>
    <x v="8"/>
    <x v="7"/>
    <x v="1"/>
    <x v="1"/>
    <n v="289"/>
    <n v="6"/>
    <x v="13"/>
  </r>
  <r>
    <s v="1507"/>
    <x v="405"/>
    <n v="1"/>
    <x v="12"/>
    <x v="4"/>
    <x v="2"/>
    <x v="1"/>
    <n v="289"/>
    <n v="6"/>
    <x v="13"/>
  </r>
  <r>
    <s v="1509"/>
    <x v="406"/>
    <n v="17"/>
    <x v="13"/>
    <x v="6"/>
    <x v="0"/>
    <x v="1"/>
    <n v="289"/>
    <n v="7"/>
    <x v="10"/>
  </r>
  <r>
    <s v="1512"/>
    <x v="211"/>
    <n v="12"/>
    <x v="4"/>
    <x v="5"/>
    <x v="3"/>
    <x v="1"/>
    <n v="289"/>
    <n v="1"/>
    <x v="14"/>
  </r>
  <r>
    <s v="1526"/>
    <x v="213"/>
    <n v="4"/>
    <x v="2"/>
    <x v="4"/>
    <x v="2"/>
    <x v="1"/>
    <n v="289"/>
    <n v="5"/>
    <x v="16"/>
  </r>
  <r>
    <s v="1532"/>
    <x v="407"/>
    <n v="11"/>
    <x v="19"/>
    <x v="5"/>
    <x v="3"/>
    <x v="1"/>
    <n v="289"/>
    <n v="1"/>
    <x v="14"/>
  </r>
  <r>
    <s v="1541"/>
    <x v="408"/>
    <n v="3"/>
    <x v="5"/>
    <x v="2"/>
    <x v="2"/>
    <x v="1"/>
    <n v="289"/>
    <n v="9"/>
    <x v="12"/>
  </r>
  <r>
    <s v="1549"/>
    <x v="409"/>
    <n v="3"/>
    <x v="5"/>
    <x v="2"/>
    <x v="2"/>
    <x v="1"/>
    <n v="289"/>
    <n v="4"/>
    <x v="15"/>
  </r>
  <r>
    <s v="1552"/>
    <x v="217"/>
    <n v="1"/>
    <x v="12"/>
    <x v="2"/>
    <x v="2"/>
    <x v="1"/>
    <n v="289"/>
    <n v="9"/>
    <x v="12"/>
  </r>
  <r>
    <s v="1553"/>
    <x v="217"/>
    <n v="10"/>
    <x v="15"/>
    <x v="1"/>
    <x v="1"/>
    <x v="1"/>
    <n v="289"/>
    <n v="2"/>
    <x v="18"/>
  </r>
  <r>
    <s v="1555"/>
    <x v="217"/>
    <n v="14"/>
    <x v="14"/>
    <x v="3"/>
    <x v="3"/>
    <x v="1"/>
    <n v="289"/>
    <n v="6"/>
    <x v="13"/>
  </r>
  <r>
    <s v="1561"/>
    <x v="219"/>
    <n v="1"/>
    <x v="12"/>
    <x v="2"/>
    <x v="2"/>
    <x v="1"/>
    <n v="289"/>
    <n v="1"/>
    <x v="14"/>
  </r>
  <r>
    <s v="1565"/>
    <x v="220"/>
    <n v="7"/>
    <x v="9"/>
    <x v="7"/>
    <x v="1"/>
    <x v="1"/>
    <n v="289"/>
    <n v="8"/>
    <x v="17"/>
  </r>
  <r>
    <s v="1566"/>
    <x v="410"/>
    <n v="5"/>
    <x v="3"/>
    <x v="2"/>
    <x v="2"/>
    <x v="1"/>
    <n v="289"/>
    <n v="2"/>
    <x v="18"/>
  </r>
  <r>
    <s v="1568"/>
    <x v="411"/>
    <n v="10"/>
    <x v="15"/>
    <x v="7"/>
    <x v="1"/>
    <x v="1"/>
    <n v="289"/>
    <n v="7"/>
    <x v="10"/>
  </r>
  <r>
    <s v="1574"/>
    <x v="222"/>
    <n v="17"/>
    <x v="13"/>
    <x v="6"/>
    <x v="0"/>
    <x v="1"/>
    <n v="289"/>
    <n v="3"/>
    <x v="11"/>
  </r>
  <r>
    <s v="1582"/>
    <x v="222"/>
    <n v="16"/>
    <x v="18"/>
    <x v="6"/>
    <x v="0"/>
    <x v="1"/>
    <n v="289"/>
    <n v="1"/>
    <x v="14"/>
  </r>
  <r>
    <s v="1583"/>
    <x v="222"/>
    <n v="1"/>
    <x v="12"/>
    <x v="4"/>
    <x v="2"/>
    <x v="1"/>
    <n v="289"/>
    <n v="9"/>
    <x v="12"/>
  </r>
  <r>
    <s v="1586"/>
    <x v="412"/>
    <n v="4"/>
    <x v="2"/>
    <x v="2"/>
    <x v="2"/>
    <x v="1"/>
    <n v="289"/>
    <n v="2"/>
    <x v="18"/>
  </r>
  <r>
    <s v="1593"/>
    <x v="412"/>
    <n v="16"/>
    <x v="18"/>
    <x v="0"/>
    <x v="0"/>
    <x v="1"/>
    <n v="289"/>
    <n v="9"/>
    <x v="12"/>
  </r>
  <r>
    <s v="1607"/>
    <x v="413"/>
    <n v="5"/>
    <x v="3"/>
    <x v="2"/>
    <x v="2"/>
    <x v="1"/>
    <n v="289"/>
    <n v="3"/>
    <x v="11"/>
  </r>
  <r>
    <s v="1613"/>
    <x v="414"/>
    <n v="17"/>
    <x v="13"/>
    <x v="0"/>
    <x v="0"/>
    <x v="1"/>
    <n v="289"/>
    <n v="0"/>
    <x v="5"/>
  </r>
  <r>
    <s v="1614"/>
    <x v="415"/>
    <n v="8"/>
    <x v="17"/>
    <x v="1"/>
    <x v="1"/>
    <x v="1"/>
    <n v="289"/>
    <n v="4"/>
    <x v="15"/>
  </r>
  <r>
    <s v="1622"/>
    <x v="225"/>
    <n v="11"/>
    <x v="19"/>
    <x v="3"/>
    <x v="3"/>
    <x v="1"/>
    <n v="289"/>
    <n v="2"/>
    <x v="18"/>
  </r>
  <r>
    <s v="1624"/>
    <x v="226"/>
    <n v="6"/>
    <x v="1"/>
    <x v="1"/>
    <x v="1"/>
    <x v="1"/>
    <n v="289"/>
    <n v="1"/>
    <x v="14"/>
  </r>
  <r>
    <s v="1635"/>
    <x v="226"/>
    <n v="3"/>
    <x v="5"/>
    <x v="2"/>
    <x v="2"/>
    <x v="1"/>
    <n v="289"/>
    <n v="9"/>
    <x v="12"/>
  </r>
  <r>
    <s v="1656"/>
    <x v="232"/>
    <n v="16"/>
    <x v="18"/>
    <x v="0"/>
    <x v="0"/>
    <x v="1"/>
    <n v="289"/>
    <n v="9"/>
    <x v="12"/>
  </r>
  <r>
    <s v="1660"/>
    <x v="233"/>
    <n v="13"/>
    <x v="7"/>
    <x v="3"/>
    <x v="3"/>
    <x v="1"/>
    <n v="289"/>
    <n v="4"/>
    <x v="15"/>
  </r>
  <r>
    <s v="1663"/>
    <x v="233"/>
    <n v="2"/>
    <x v="16"/>
    <x v="2"/>
    <x v="2"/>
    <x v="1"/>
    <n v="289"/>
    <n v="5"/>
    <x v="16"/>
  </r>
  <r>
    <s v="1670"/>
    <x v="416"/>
    <n v="1"/>
    <x v="12"/>
    <x v="2"/>
    <x v="2"/>
    <x v="1"/>
    <n v="289"/>
    <n v="5"/>
    <x v="16"/>
  </r>
  <r>
    <s v="1671"/>
    <x v="416"/>
    <n v="17"/>
    <x v="13"/>
    <x v="0"/>
    <x v="0"/>
    <x v="1"/>
    <n v="289"/>
    <n v="1"/>
    <x v="14"/>
  </r>
  <r>
    <s v="1691"/>
    <x v="238"/>
    <n v="2"/>
    <x v="16"/>
    <x v="4"/>
    <x v="2"/>
    <x v="1"/>
    <n v="289"/>
    <n v="7"/>
    <x v="10"/>
  </r>
  <r>
    <s v="1693"/>
    <x v="417"/>
    <n v="20"/>
    <x v="0"/>
    <x v="0"/>
    <x v="0"/>
    <x v="1"/>
    <n v="289"/>
    <n v="8"/>
    <x v="17"/>
  </r>
  <r>
    <s v="1700"/>
    <x v="418"/>
    <n v="12"/>
    <x v="4"/>
    <x v="3"/>
    <x v="3"/>
    <x v="1"/>
    <n v="289"/>
    <n v="5"/>
    <x v="16"/>
  </r>
  <r>
    <s v="1719"/>
    <x v="244"/>
    <n v="5"/>
    <x v="3"/>
    <x v="4"/>
    <x v="2"/>
    <x v="1"/>
    <n v="289"/>
    <n v="0"/>
    <x v="5"/>
  </r>
  <r>
    <s v="1720"/>
    <x v="244"/>
    <n v="1"/>
    <x v="12"/>
    <x v="4"/>
    <x v="2"/>
    <x v="1"/>
    <n v="289"/>
    <n v="3"/>
    <x v="11"/>
  </r>
  <r>
    <s v="1725"/>
    <x v="245"/>
    <n v="4"/>
    <x v="2"/>
    <x v="2"/>
    <x v="2"/>
    <x v="1"/>
    <n v="289"/>
    <n v="8"/>
    <x v="17"/>
  </r>
  <r>
    <s v="1736"/>
    <x v="249"/>
    <n v="7"/>
    <x v="9"/>
    <x v="1"/>
    <x v="1"/>
    <x v="1"/>
    <n v="289"/>
    <n v="7"/>
    <x v="10"/>
  </r>
  <r>
    <s v="1741"/>
    <x v="419"/>
    <n v="17"/>
    <x v="13"/>
    <x v="6"/>
    <x v="0"/>
    <x v="1"/>
    <n v="289"/>
    <n v="2"/>
    <x v="18"/>
  </r>
  <r>
    <s v="1742"/>
    <x v="420"/>
    <n v="14"/>
    <x v="14"/>
    <x v="5"/>
    <x v="3"/>
    <x v="1"/>
    <n v="289"/>
    <n v="9"/>
    <x v="12"/>
  </r>
  <r>
    <s v="1752"/>
    <x v="251"/>
    <n v="6"/>
    <x v="1"/>
    <x v="7"/>
    <x v="1"/>
    <x v="1"/>
    <n v="289"/>
    <n v="7"/>
    <x v="10"/>
  </r>
  <r>
    <s v="1755"/>
    <x v="251"/>
    <n v="15"/>
    <x v="10"/>
    <x v="5"/>
    <x v="3"/>
    <x v="1"/>
    <n v="289"/>
    <n v="4"/>
    <x v="15"/>
  </r>
  <r>
    <s v="1757"/>
    <x v="251"/>
    <n v="4"/>
    <x v="2"/>
    <x v="2"/>
    <x v="2"/>
    <x v="1"/>
    <n v="289"/>
    <n v="2"/>
    <x v="18"/>
  </r>
  <r>
    <s v="1776"/>
    <x v="421"/>
    <n v="2"/>
    <x v="16"/>
    <x v="2"/>
    <x v="2"/>
    <x v="1"/>
    <n v="289"/>
    <n v="8"/>
    <x v="17"/>
  </r>
  <r>
    <s v="1780"/>
    <x v="422"/>
    <n v="18"/>
    <x v="11"/>
    <x v="0"/>
    <x v="0"/>
    <x v="1"/>
    <n v="289"/>
    <n v="0"/>
    <x v="5"/>
  </r>
  <r>
    <s v="1781"/>
    <x v="422"/>
    <n v="19"/>
    <x v="6"/>
    <x v="6"/>
    <x v="0"/>
    <x v="1"/>
    <n v="289"/>
    <n v="8"/>
    <x v="17"/>
  </r>
  <r>
    <s v="1787"/>
    <x v="256"/>
    <n v="15"/>
    <x v="10"/>
    <x v="5"/>
    <x v="3"/>
    <x v="1"/>
    <n v="289"/>
    <n v="8"/>
    <x v="17"/>
  </r>
  <r>
    <s v="1796"/>
    <x v="258"/>
    <n v="2"/>
    <x v="16"/>
    <x v="4"/>
    <x v="2"/>
    <x v="1"/>
    <n v="289"/>
    <n v="5"/>
    <x v="16"/>
  </r>
  <r>
    <s v="1798"/>
    <x v="258"/>
    <n v="13"/>
    <x v="7"/>
    <x v="5"/>
    <x v="3"/>
    <x v="1"/>
    <n v="289"/>
    <n v="4"/>
    <x v="15"/>
  </r>
  <r>
    <s v="1810"/>
    <x v="423"/>
    <n v="3"/>
    <x v="5"/>
    <x v="4"/>
    <x v="2"/>
    <x v="1"/>
    <n v="289"/>
    <n v="3"/>
    <x v="11"/>
  </r>
  <r>
    <s v="1822"/>
    <x v="424"/>
    <n v="17"/>
    <x v="13"/>
    <x v="6"/>
    <x v="0"/>
    <x v="1"/>
    <n v="289"/>
    <n v="7"/>
    <x v="10"/>
  </r>
  <r>
    <s v="1826"/>
    <x v="425"/>
    <n v="18"/>
    <x v="11"/>
    <x v="0"/>
    <x v="0"/>
    <x v="1"/>
    <n v="289"/>
    <n v="4"/>
    <x v="15"/>
  </r>
  <r>
    <s v="1827"/>
    <x v="425"/>
    <n v="2"/>
    <x v="16"/>
    <x v="2"/>
    <x v="2"/>
    <x v="1"/>
    <n v="289"/>
    <n v="2"/>
    <x v="18"/>
  </r>
  <r>
    <s v="1830"/>
    <x v="426"/>
    <n v="5"/>
    <x v="3"/>
    <x v="2"/>
    <x v="2"/>
    <x v="1"/>
    <n v="289"/>
    <n v="2"/>
    <x v="18"/>
  </r>
  <r>
    <s v="1835"/>
    <x v="427"/>
    <n v="5"/>
    <x v="3"/>
    <x v="4"/>
    <x v="2"/>
    <x v="1"/>
    <n v="289"/>
    <n v="3"/>
    <x v="11"/>
  </r>
  <r>
    <s v="1839"/>
    <x v="259"/>
    <n v="19"/>
    <x v="6"/>
    <x v="6"/>
    <x v="0"/>
    <x v="1"/>
    <n v="289"/>
    <n v="5"/>
    <x v="16"/>
  </r>
  <r>
    <s v="1862"/>
    <x v="261"/>
    <n v="10"/>
    <x v="15"/>
    <x v="7"/>
    <x v="1"/>
    <x v="1"/>
    <n v="289"/>
    <n v="3"/>
    <x v="11"/>
  </r>
  <r>
    <s v="1864"/>
    <x v="263"/>
    <n v="16"/>
    <x v="18"/>
    <x v="6"/>
    <x v="0"/>
    <x v="1"/>
    <n v="289"/>
    <n v="3"/>
    <x v="11"/>
  </r>
  <r>
    <s v="1867"/>
    <x v="428"/>
    <n v="3"/>
    <x v="5"/>
    <x v="2"/>
    <x v="2"/>
    <x v="1"/>
    <n v="289"/>
    <n v="6"/>
    <x v="13"/>
  </r>
  <r>
    <s v="1874"/>
    <x v="266"/>
    <n v="9"/>
    <x v="8"/>
    <x v="7"/>
    <x v="1"/>
    <x v="1"/>
    <n v="289"/>
    <n v="2"/>
    <x v="18"/>
  </r>
  <r>
    <s v="1886"/>
    <x v="267"/>
    <n v="10"/>
    <x v="15"/>
    <x v="1"/>
    <x v="1"/>
    <x v="1"/>
    <n v="289"/>
    <n v="2"/>
    <x v="18"/>
  </r>
  <r>
    <s v="1896"/>
    <x v="269"/>
    <n v="20"/>
    <x v="0"/>
    <x v="0"/>
    <x v="0"/>
    <x v="1"/>
    <n v="289"/>
    <n v="0"/>
    <x v="5"/>
  </r>
  <r>
    <s v="1912"/>
    <x v="429"/>
    <n v="6"/>
    <x v="1"/>
    <x v="7"/>
    <x v="1"/>
    <x v="1"/>
    <n v="289"/>
    <n v="7"/>
    <x v="10"/>
  </r>
  <r>
    <s v="1917"/>
    <x v="273"/>
    <n v="4"/>
    <x v="2"/>
    <x v="2"/>
    <x v="2"/>
    <x v="1"/>
    <n v="289"/>
    <n v="8"/>
    <x v="17"/>
  </r>
  <r>
    <s v="1925"/>
    <x v="430"/>
    <n v="19"/>
    <x v="6"/>
    <x v="6"/>
    <x v="0"/>
    <x v="1"/>
    <n v="289"/>
    <n v="1"/>
    <x v="14"/>
  </r>
  <r>
    <s v="1927"/>
    <x v="274"/>
    <n v="6"/>
    <x v="1"/>
    <x v="1"/>
    <x v="1"/>
    <x v="1"/>
    <n v="289"/>
    <n v="2"/>
    <x v="18"/>
  </r>
  <r>
    <s v="1934"/>
    <x v="431"/>
    <n v="6"/>
    <x v="1"/>
    <x v="1"/>
    <x v="1"/>
    <x v="1"/>
    <n v="289"/>
    <n v="8"/>
    <x v="17"/>
  </r>
  <r>
    <s v="1935"/>
    <x v="431"/>
    <n v="12"/>
    <x v="4"/>
    <x v="3"/>
    <x v="3"/>
    <x v="1"/>
    <n v="289"/>
    <n v="5"/>
    <x v="16"/>
  </r>
  <r>
    <s v="1936"/>
    <x v="432"/>
    <n v="17"/>
    <x v="13"/>
    <x v="0"/>
    <x v="0"/>
    <x v="1"/>
    <n v="289"/>
    <n v="6"/>
    <x v="13"/>
  </r>
  <r>
    <s v="1937"/>
    <x v="276"/>
    <n v="15"/>
    <x v="10"/>
    <x v="3"/>
    <x v="3"/>
    <x v="1"/>
    <n v="289"/>
    <n v="2"/>
    <x v="18"/>
  </r>
  <r>
    <s v="1938"/>
    <x v="276"/>
    <n v="13"/>
    <x v="7"/>
    <x v="5"/>
    <x v="3"/>
    <x v="1"/>
    <n v="289"/>
    <n v="5"/>
    <x v="16"/>
  </r>
  <r>
    <s v="1945"/>
    <x v="277"/>
    <n v="19"/>
    <x v="6"/>
    <x v="6"/>
    <x v="0"/>
    <x v="1"/>
    <n v="289"/>
    <n v="0"/>
    <x v="5"/>
  </r>
  <r>
    <s v="1948"/>
    <x v="277"/>
    <n v="1"/>
    <x v="12"/>
    <x v="2"/>
    <x v="2"/>
    <x v="1"/>
    <n v="289"/>
    <n v="8"/>
    <x v="17"/>
  </r>
  <r>
    <s v="1952"/>
    <x v="278"/>
    <n v="8"/>
    <x v="17"/>
    <x v="7"/>
    <x v="1"/>
    <x v="1"/>
    <n v="289"/>
    <n v="5"/>
    <x v="16"/>
  </r>
  <r>
    <s v="1957"/>
    <x v="433"/>
    <n v="17"/>
    <x v="13"/>
    <x v="6"/>
    <x v="0"/>
    <x v="1"/>
    <n v="289"/>
    <n v="6"/>
    <x v="13"/>
  </r>
  <r>
    <s v="1961"/>
    <x v="280"/>
    <n v="9"/>
    <x v="8"/>
    <x v="7"/>
    <x v="1"/>
    <x v="1"/>
    <n v="289"/>
    <n v="8"/>
    <x v="17"/>
  </r>
  <r>
    <s v="1963"/>
    <x v="281"/>
    <n v="20"/>
    <x v="0"/>
    <x v="0"/>
    <x v="0"/>
    <x v="1"/>
    <n v="289"/>
    <n v="1"/>
    <x v="14"/>
  </r>
  <r>
    <s v="1964"/>
    <x v="281"/>
    <n v="4"/>
    <x v="2"/>
    <x v="2"/>
    <x v="2"/>
    <x v="1"/>
    <n v="289"/>
    <n v="3"/>
    <x v="11"/>
  </r>
  <r>
    <s v="1974"/>
    <x v="434"/>
    <n v="19"/>
    <x v="6"/>
    <x v="6"/>
    <x v="0"/>
    <x v="1"/>
    <n v="289"/>
    <n v="1"/>
    <x v="14"/>
  </r>
  <r>
    <s v="1981"/>
    <x v="435"/>
    <n v="12"/>
    <x v="4"/>
    <x v="3"/>
    <x v="3"/>
    <x v="1"/>
    <n v="289"/>
    <n v="0"/>
    <x v="5"/>
  </r>
  <r>
    <s v="1987"/>
    <x v="436"/>
    <n v="9"/>
    <x v="8"/>
    <x v="7"/>
    <x v="1"/>
    <x v="1"/>
    <n v="289"/>
    <n v="0"/>
    <x v="5"/>
  </r>
  <r>
    <s v="1989"/>
    <x v="436"/>
    <n v="12"/>
    <x v="4"/>
    <x v="5"/>
    <x v="3"/>
    <x v="1"/>
    <n v="289"/>
    <n v="3"/>
    <x v="11"/>
  </r>
  <r>
    <s v="1999"/>
    <x v="284"/>
    <n v="6"/>
    <x v="1"/>
    <x v="1"/>
    <x v="1"/>
    <x v="1"/>
    <n v="289"/>
    <n v="1"/>
    <x v="14"/>
  </r>
  <r>
    <s v="0001"/>
    <x v="437"/>
    <n v="11"/>
    <x v="19"/>
    <x v="3"/>
    <x v="3"/>
    <x v="2"/>
    <n v="199"/>
    <n v="3"/>
    <x v="19"/>
  </r>
  <r>
    <s v="0006"/>
    <x v="287"/>
    <n v="13"/>
    <x v="7"/>
    <x v="3"/>
    <x v="3"/>
    <x v="2"/>
    <n v="199"/>
    <n v="2"/>
    <x v="20"/>
  </r>
  <r>
    <s v="0008"/>
    <x v="0"/>
    <n v="14"/>
    <x v="14"/>
    <x v="3"/>
    <x v="3"/>
    <x v="2"/>
    <n v="199"/>
    <n v="5"/>
    <x v="21"/>
  </r>
  <r>
    <s v="0010"/>
    <x v="0"/>
    <n v="3"/>
    <x v="5"/>
    <x v="2"/>
    <x v="2"/>
    <x v="2"/>
    <n v="199"/>
    <n v="0"/>
    <x v="5"/>
  </r>
  <r>
    <s v="0013"/>
    <x v="0"/>
    <n v="9"/>
    <x v="8"/>
    <x v="7"/>
    <x v="1"/>
    <x v="2"/>
    <n v="199"/>
    <n v="6"/>
    <x v="22"/>
  </r>
  <r>
    <s v="0015"/>
    <x v="0"/>
    <n v="6"/>
    <x v="1"/>
    <x v="7"/>
    <x v="1"/>
    <x v="2"/>
    <n v="199"/>
    <n v="2"/>
    <x v="20"/>
  </r>
  <r>
    <s v="0027"/>
    <x v="2"/>
    <n v="14"/>
    <x v="14"/>
    <x v="5"/>
    <x v="3"/>
    <x v="2"/>
    <n v="199"/>
    <n v="1"/>
    <x v="23"/>
  </r>
  <r>
    <s v="0029"/>
    <x v="3"/>
    <n v="10"/>
    <x v="15"/>
    <x v="1"/>
    <x v="1"/>
    <x v="2"/>
    <n v="199"/>
    <n v="3"/>
    <x v="19"/>
  </r>
  <r>
    <s v="0034"/>
    <x v="4"/>
    <n v="1"/>
    <x v="12"/>
    <x v="4"/>
    <x v="2"/>
    <x v="2"/>
    <n v="199"/>
    <n v="8"/>
    <x v="24"/>
  </r>
  <r>
    <s v="0035"/>
    <x v="4"/>
    <n v="16"/>
    <x v="18"/>
    <x v="0"/>
    <x v="0"/>
    <x v="2"/>
    <n v="199"/>
    <n v="5"/>
    <x v="21"/>
  </r>
  <r>
    <s v="0057"/>
    <x v="7"/>
    <n v="8"/>
    <x v="17"/>
    <x v="1"/>
    <x v="1"/>
    <x v="2"/>
    <n v="199"/>
    <n v="5"/>
    <x v="21"/>
  </r>
  <r>
    <s v="0060"/>
    <x v="7"/>
    <n v="10"/>
    <x v="15"/>
    <x v="1"/>
    <x v="1"/>
    <x v="2"/>
    <n v="199"/>
    <n v="3"/>
    <x v="19"/>
  </r>
  <r>
    <s v="0065"/>
    <x v="289"/>
    <n v="9"/>
    <x v="8"/>
    <x v="1"/>
    <x v="1"/>
    <x v="2"/>
    <n v="199"/>
    <n v="6"/>
    <x v="22"/>
  </r>
  <r>
    <s v="0068"/>
    <x v="438"/>
    <n v="13"/>
    <x v="7"/>
    <x v="5"/>
    <x v="3"/>
    <x v="2"/>
    <n v="199"/>
    <n v="8"/>
    <x v="24"/>
  </r>
  <r>
    <s v="0069"/>
    <x v="439"/>
    <n v="19"/>
    <x v="6"/>
    <x v="0"/>
    <x v="0"/>
    <x v="2"/>
    <n v="199"/>
    <n v="8"/>
    <x v="24"/>
  </r>
  <r>
    <s v="0070"/>
    <x v="439"/>
    <n v="6"/>
    <x v="1"/>
    <x v="1"/>
    <x v="1"/>
    <x v="2"/>
    <n v="199"/>
    <n v="0"/>
    <x v="5"/>
  </r>
  <r>
    <s v="0089"/>
    <x v="291"/>
    <n v="8"/>
    <x v="17"/>
    <x v="7"/>
    <x v="1"/>
    <x v="2"/>
    <n v="199"/>
    <n v="5"/>
    <x v="21"/>
  </r>
  <r>
    <s v="0094"/>
    <x v="14"/>
    <n v="8"/>
    <x v="17"/>
    <x v="7"/>
    <x v="1"/>
    <x v="2"/>
    <n v="199"/>
    <n v="2"/>
    <x v="20"/>
  </r>
  <r>
    <s v="0099"/>
    <x v="440"/>
    <n v="8"/>
    <x v="17"/>
    <x v="1"/>
    <x v="1"/>
    <x v="2"/>
    <n v="199"/>
    <n v="9"/>
    <x v="25"/>
  </r>
  <r>
    <s v="0100"/>
    <x v="440"/>
    <n v="12"/>
    <x v="4"/>
    <x v="3"/>
    <x v="3"/>
    <x v="2"/>
    <n v="199"/>
    <n v="5"/>
    <x v="21"/>
  </r>
  <r>
    <s v="0110"/>
    <x v="16"/>
    <n v="16"/>
    <x v="18"/>
    <x v="6"/>
    <x v="0"/>
    <x v="2"/>
    <n v="199"/>
    <n v="6"/>
    <x v="22"/>
  </r>
  <r>
    <s v="0119"/>
    <x v="292"/>
    <n v="5"/>
    <x v="3"/>
    <x v="2"/>
    <x v="2"/>
    <x v="2"/>
    <n v="199"/>
    <n v="2"/>
    <x v="20"/>
  </r>
  <r>
    <s v="0121"/>
    <x v="441"/>
    <n v="15"/>
    <x v="10"/>
    <x v="3"/>
    <x v="3"/>
    <x v="2"/>
    <n v="199"/>
    <n v="3"/>
    <x v="19"/>
  </r>
  <r>
    <s v="0128"/>
    <x v="442"/>
    <n v="11"/>
    <x v="19"/>
    <x v="5"/>
    <x v="3"/>
    <x v="2"/>
    <n v="199"/>
    <n v="0"/>
    <x v="5"/>
  </r>
  <r>
    <s v="0129"/>
    <x v="443"/>
    <n v="6"/>
    <x v="1"/>
    <x v="7"/>
    <x v="1"/>
    <x v="2"/>
    <n v="199"/>
    <n v="8"/>
    <x v="24"/>
  </r>
  <r>
    <s v="0130"/>
    <x v="20"/>
    <n v="16"/>
    <x v="18"/>
    <x v="6"/>
    <x v="0"/>
    <x v="2"/>
    <n v="199"/>
    <n v="0"/>
    <x v="5"/>
  </r>
  <r>
    <s v="0136"/>
    <x v="21"/>
    <n v="6"/>
    <x v="1"/>
    <x v="1"/>
    <x v="1"/>
    <x v="2"/>
    <n v="199"/>
    <n v="9"/>
    <x v="25"/>
  </r>
  <r>
    <s v="0145"/>
    <x v="21"/>
    <n v="6"/>
    <x v="1"/>
    <x v="7"/>
    <x v="1"/>
    <x v="2"/>
    <n v="199"/>
    <n v="6"/>
    <x v="22"/>
  </r>
  <r>
    <s v="0146"/>
    <x v="21"/>
    <n v="8"/>
    <x v="17"/>
    <x v="1"/>
    <x v="1"/>
    <x v="2"/>
    <n v="199"/>
    <n v="2"/>
    <x v="20"/>
  </r>
  <r>
    <s v="0150"/>
    <x v="21"/>
    <n v="8"/>
    <x v="17"/>
    <x v="1"/>
    <x v="1"/>
    <x v="2"/>
    <n v="199"/>
    <n v="1"/>
    <x v="23"/>
  </r>
  <r>
    <s v="0151"/>
    <x v="21"/>
    <n v="20"/>
    <x v="0"/>
    <x v="6"/>
    <x v="0"/>
    <x v="2"/>
    <n v="199"/>
    <n v="8"/>
    <x v="24"/>
  </r>
  <r>
    <s v="0155"/>
    <x v="444"/>
    <n v="15"/>
    <x v="10"/>
    <x v="3"/>
    <x v="3"/>
    <x v="2"/>
    <n v="199"/>
    <n v="9"/>
    <x v="25"/>
  </r>
  <r>
    <s v="0158"/>
    <x v="293"/>
    <n v="11"/>
    <x v="19"/>
    <x v="5"/>
    <x v="3"/>
    <x v="2"/>
    <n v="199"/>
    <n v="4"/>
    <x v="26"/>
  </r>
  <r>
    <s v="0160"/>
    <x v="293"/>
    <n v="1"/>
    <x v="12"/>
    <x v="2"/>
    <x v="2"/>
    <x v="2"/>
    <n v="199"/>
    <n v="9"/>
    <x v="25"/>
  </r>
  <r>
    <s v="0161"/>
    <x v="293"/>
    <n v="8"/>
    <x v="17"/>
    <x v="1"/>
    <x v="1"/>
    <x v="2"/>
    <n v="199"/>
    <n v="2"/>
    <x v="20"/>
  </r>
  <r>
    <s v="0176"/>
    <x v="295"/>
    <n v="13"/>
    <x v="7"/>
    <x v="5"/>
    <x v="3"/>
    <x v="2"/>
    <n v="199"/>
    <n v="6"/>
    <x v="22"/>
  </r>
  <r>
    <s v="0183"/>
    <x v="445"/>
    <n v="10"/>
    <x v="15"/>
    <x v="7"/>
    <x v="1"/>
    <x v="2"/>
    <n v="199"/>
    <n v="2"/>
    <x v="20"/>
  </r>
  <r>
    <s v="0188"/>
    <x v="24"/>
    <n v="17"/>
    <x v="13"/>
    <x v="0"/>
    <x v="0"/>
    <x v="2"/>
    <n v="199"/>
    <n v="6"/>
    <x v="22"/>
  </r>
  <r>
    <s v="0190"/>
    <x v="25"/>
    <n v="5"/>
    <x v="3"/>
    <x v="2"/>
    <x v="2"/>
    <x v="2"/>
    <n v="199"/>
    <n v="5"/>
    <x v="21"/>
  </r>
  <r>
    <s v="0194"/>
    <x v="446"/>
    <n v="4"/>
    <x v="2"/>
    <x v="2"/>
    <x v="2"/>
    <x v="2"/>
    <n v="199"/>
    <n v="0"/>
    <x v="5"/>
  </r>
  <r>
    <s v="0200"/>
    <x v="447"/>
    <n v="12"/>
    <x v="4"/>
    <x v="5"/>
    <x v="3"/>
    <x v="2"/>
    <n v="199"/>
    <n v="4"/>
    <x v="26"/>
  </r>
  <r>
    <s v="0202"/>
    <x v="448"/>
    <n v="9"/>
    <x v="8"/>
    <x v="7"/>
    <x v="1"/>
    <x v="2"/>
    <n v="199"/>
    <n v="0"/>
    <x v="5"/>
  </r>
  <r>
    <s v="0204"/>
    <x v="449"/>
    <n v="2"/>
    <x v="16"/>
    <x v="2"/>
    <x v="2"/>
    <x v="2"/>
    <n v="199"/>
    <n v="2"/>
    <x v="20"/>
  </r>
  <r>
    <s v="0205"/>
    <x v="27"/>
    <n v="19"/>
    <x v="6"/>
    <x v="0"/>
    <x v="0"/>
    <x v="2"/>
    <n v="199"/>
    <n v="5"/>
    <x v="21"/>
  </r>
  <r>
    <s v="0207"/>
    <x v="27"/>
    <n v="18"/>
    <x v="11"/>
    <x v="6"/>
    <x v="0"/>
    <x v="2"/>
    <n v="199"/>
    <n v="6"/>
    <x v="22"/>
  </r>
  <r>
    <s v="0208"/>
    <x v="27"/>
    <n v="6"/>
    <x v="1"/>
    <x v="7"/>
    <x v="1"/>
    <x v="2"/>
    <n v="199"/>
    <n v="9"/>
    <x v="25"/>
  </r>
  <r>
    <s v="0212"/>
    <x v="27"/>
    <n v="2"/>
    <x v="16"/>
    <x v="2"/>
    <x v="2"/>
    <x v="2"/>
    <n v="199"/>
    <n v="0"/>
    <x v="5"/>
  </r>
  <r>
    <s v="0215"/>
    <x v="28"/>
    <n v="3"/>
    <x v="5"/>
    <x v="2"/>
    <x v="2"/>
    <x v="2"/>
    <n v="199"/>
    <n v="3"/>
    <x v="19"/>
  </r>
  <r>
    <s v="0222"/>
    <x v="28"/>
    <n v="4"/>
    <x v="2"/>
    <x v="2"/>
    <x v="2"/>
    <x v="2"/>
    <n v="199"/>
    <n v="8"/>
    <x v="24"/>
  </r>
  <r>
    <s v="0231"/>
    <x v="31"/>
    <n v="19"/>
    <x v="6"/>
    <x v="6"/>
    <x v="0"/>
    <x v="2"/>
    <n v="199"/>
    <n v="6"/>
    <x v="22"/>
  </r>
  <r>
    <s v="0234"/>
    <x v="32"/>
    <n v="15"/>
    <x v="10"/>
    <x v="5"/>
    <x v="3"/>
    <x v="2"/>
    <n v="199"/>
    <n v="2"/>
    <x v="20"/>
  </r>
  <r>
    <s v="0238"/>
    <x v="32"/>
    <n v="7"/>
    <x v="9"/>
    <x v="7"/>
    <x v="1"/>
    <x v="2"/>
    <n v="199"/>
    <n v="3"/>
    <x v="19"/>
  </r>
  <r>
    <s v="0240"/>
    <x v="32"/>
    <n v="18"/>
    <x v="11"/>
    <x v="0"/>
    <x v="0"/>
    <x v="2"/>
    <n v="199"/>
    <n v="5"/>
    <x v="21"/>
  </r>
  <r>
    <s v="0243"/>
    <x v="300"/>
    <n v="20"/>
    <x v="0"/>
    <x v="6"/>
    <x v="0"/>
    <x v="2"/>
    <n v="199"/>
    <n v="4"/>
    <x v="26"/>
  </r>
  <r>
    <s v="0252"/>
    <x v="33"/>
    <n v="14"/>
    <x v="14"/>
    <x v="3"/>
    <x v="3"/>
    <x v="2"/>
    <n v="199"/>
    <n v="2"/>
    <x v="20"/>
  </r>
  <r>
    <s v="0255"/>
    <x v="450"/>
    <n v="5"/>
    <x v="3"/>
    <x v="4"/>
    <x v="2"/>
    <x v="2"/>
    <n v="199"/>
    <n v="9"/>
    <x v="25"/>
  </r>
  <r>
    <s v="0261"/>
    <x v="451"/>
    <n v="4"/>
    <x v="2"/>
    <x v="2"/>
    <x v="2"/>
    <x v="2"/>
    <n v="199"/>
    <n v="8"/>
    <x v="24"/>
  </r>
  <r>
    <s v="0264"/>
    <x v="301"/>
    <n v="17"/>
    <x v="13"/>
    <x v="0"/>
    <x v="0"/>
    <x v="2"/>
    <n v="199"/>
    <n v="1"/>
    <x v="23"/>
  </r>
  <r>
    <s v="0267"/>
    <x v="35"/>
    <n v="16"/>
    <x v="18"/>
    <x v="6"/>
    <x v="0"/>
    <x v="2"/>
    <n v="199"/>
    <n v="8"/>
    <x v="24"/>
  </r>
  <r>
    <s v="0268"/>
    <x v="35"/>
    <n v="4"/>
    <x v="2"/>
    <x v="4"/>
    <x v="2"/>
    <x v="2"/>
    <n v="199"/>
    <n v="1"/>
    <x v="23"/>
  </r>
  <r>
    <s v="0269"/>
    <x v="35"/>
    <n v="20"/>
    <x v="0"/>
    <x v="6"/>
    <x v="0"/>
    <x v="2"/>
    <n v="199"/>
    <n v="6"/>
    <x v="22"/>
  </r>
  <r>
    <s v="0271"/>
    <x v="35"/>
    <n v="14"/>
    <x v="14"/>
    <x v="3"/>
    <x v="3"/>
    <x v="2"/>
    <n v="199"/>
    <n v="3"/>
    <x v="19"/>
  </r>
  <r>
    <s v="0273"/>
    <x v="35"/>
    <n v="3"/>
    <x v="5"/>
    <x v="4"/>
    <x v="2"/>
    <x v="2"/>
    <n v="199"/>
    <n v="9"/>
    <x v="25"/>
  </r>
  <r>
    <s v="0274"/>
    <x v="35"/>
    <n v="7"/>
    <x v="9"/>
    <x v="7"/>
    <x v="1"/>
    <x v="2"/>
    <n v="199"/>
    <n v="3"/>
    <x v="19"/>
  </r>
  <r>
    <s v="0280"/>
    <x v="36"/>
    <n v="16"/>
    <x v="18"/>
    <x v="0"/>
    <x v="0"/>
    <x v="2"/>
    <n v="199"/>
    <n v="1"/>
    <x v="23"/>
  </r>
  <r>
    <s v="0293"/>
    <x v="452"/>
    <n v="2"/>
    <x v="16"/>
    <x v="2"/>
    <x v="2"/>
    <x v="2"/>
    <n v="199"/>
    <n v="7"/>
    <x v="27"/>
  </r>
  <r>
    <s v="0299"/>
    <x v="37"/>
    <n v="12"/>
    <x v="4"/>
    <x v="3"/>
    <x v="3"/>
    <x v="2"/>
    <n v="199"/>
    <n v="8"/>
    <x v="24"/>
  </r>
  <r>
    <s v="0307"/>
    <x v="304"/>
    <n v="4"/>
    <x v="2"/>
    <x v="2"/>
    <x v="2"/>
    <x v="2"/>
    <n v="199"/>
    <n v="5"/>
    <x v="21"/>
  </r>
  <r>
    <s v="0308"/>
    <x v="304"/>
    <n v="12"/>
    <x v="4"/>
    <x v="3"/>
    <x v="3"/>
    <x v="2"/>
    <n v="199"/>
    <n v="6"/>
    <x v="22"/>
  </r>
  <r>
    <s v="0312"/>
    <x v="306"/>
    <n v="18"/>
    <x v="11"/>
    <x v="6"/>
    <x v="0"/>
    <x v="2"/>
    <n v="199"/>
    <n v="0"/>
    <x v="5"/>
  </r>
  <r>
    <s v="0313"/>
    <x v="306"/>
    <n v="7"/>
    <x v="9"/>
    <x v="7"/>
    <x v="1"/>
    <x v="2"/>
    <n v="199"/>
    <n v="9"/>
    <x v="25"/>
  </r>
  <r>
    <s v="0314"/>
    <x v="306"/>
    <n v="2"/>
    <x v="16"/>
    <x v="4"/>
    <x v="2"/>
    <x v="2"/>
    <n v="199"/>
    <n v="5"/>
    <x v="21"/>
  </r>
  <r>
    <s v="0315"/>
    <x v="453"/>
    <n v="19"/>
    <x v="6"/>
    <x v="6"/>
    <x v="0"/>
    <x v="2"/>
    <n v="199"/>
    <n v="9"/>
    <x v="25"/>
  </r>
  <r>
    <s v="0316"/>
    <x v="453"/>
    <n v="19"/>
    <x v="6"/>
    <x v="6"/>
    <x v="0"/>
    <x v="2"/>
    <n v="199"/>
    <n v="8"/>
    <x v="24"/>
  </r>
  <r>
    <s v="0317"/>
    <x v="454"/>
    <n v="2"/>
    <x v="16"/>
    <x v="2"/>
    <x v="2"/>
    <x v="2"/>
    <n v="199"/>
    <n v="3"/>
    <x v="19"/>
  </r>
  <r>
    <s v="0318"/>
    <x v="454"/>
    <n v="5"/>
    <x v="3"/>
    <x v="4"/>
    <x v="2"/>
    <x v="2"/>
    <n v="199"/>
    <n v="4"/>
    <x v="26"/>
  </r>
  <r>
    <s v="0327"/>
    <x v="40"/>
    <n v="9"/>
    <x v="8"/>
    <x v="1"/>
    <x v="1"/>
    <x v="2"/>
    <n v="199"/>
    <n v="9"/>
    <x v="25"/>
  </r>
  <r>
    <s v="0328"/>
    <x v="40"/>
    <n v="8"/>
    <x v="17"/>
    <x v="7"/>
    <x v="1"/>
    <x v="2"/>
    <n v="199"/>
    <n v="2"/>
    <x v="20"/>
  </r>
  <r>
    <s v="0332"/>
    <x v="40"/>
    <n v="6"/>
    <x v="1"/>
    <x v="1"/>
    <x v="1"/>
    <x v="2"/>
    <n v="199"/>
    <n v="8"/>
    <x v="24"/>
  </r>
  <r>
    <s v="0344"/>
    <x v="42"/>
    <n v="9"/>
    <x v="8"/>
    <x v="7"/>
    <x v="1"/>
    <x v="2"/>
    <n v="199"/>
    <n v="6"/>
    <x v="22"/>
  </r>
  <r>
    <s v="0345"/>
    <x v="42"/>
    <n v="13"/>
    <x v="7"/>
    <x v="3"/>
    <x v="3"/>
    <x v="2"/>
    <n v="199"/>
    <n v="2"/>
    <x v="20"/>
  </r>
  <r>
    <s v="0347"/>
    <x v="42"/>
    <n v="18"/>
    <x v="11"/>
    <x v="6"/>
    <x v="0"/>
    <x v="2"/>
    <n v="199"/>
    <n v="0"/>
    <x v="5"/>
  </r>
  <r>
    <s v="0356"/>
    <x v="44"/>
    <n v="18"/>
    <x v="11"/>
    <x v="0"/>
    <x v="0"/>
    <x v="2"/>
    <n v="199"/>
    <n v="8"/>
    <x v="24"/>
  </r>
  <r>
    <s v="0360"/>
    <x v="45"/>
    <n v="19"/>
    <x v="6"/>
    <x v="6"/>
    <x v="0"/>
    <x v="2"/>
    <n v="199"/>
    <n v="9"/>
    <x v="25"/>
  </r>
  <r>
    <s v="0370"/>
    <x v="310"/>
    <n v="15"/>
    <x v="10"/>
    <x v="5"/>
    <x v="3"/>
    <x v="2"/>
    <n v="199"/>
    <n v="4"/>
    <x v="26"/>
  </r>
  <r>
    <s v="0373"/>
    <x v="310"/>
    <n v="15"/>
    <x v="10"/>
    <x v="3"/>
    <x v="3"/>
    <x v="2"/>
    <n v="199"/>
    <n v="6"/>
    <x v="22"/>
  </r>
  <r>
    <s v="0377"/>
    <x v="46"/>
    <n v="12"/>
    <x v="4"/>
    <x v="5"/>
    <x v="3"/>
    <x v="2"/>
    <n v="199"/>
    <n v="6"/>
    <x v="22"/>
  </r>
  <r>
    <s v="0391"/>
    <x v="47"/>
    <n v="10"/>
    <x v="15"/>
    <x v="1"/>
    <x v="1"/>
    <x v="2"/>
    <n v="199"/>
    <n v="0"/>
    <x v="5"/>
  </r>
  <r>
    <s v="0394"/>
    <x v="455"/>
    <n v="18"/>
    <x v="11"/>
    <x v="6"/>
    <x v="0"/>
    <x v="2"/>
    <n v="199"/>
    <n v="3"/>
    <x v="19"/>
  </r>
  <r>
    <s v="0409"/>
    <x v="313"/>
    <n v="16"/>
    <x v="18"/>
    <x v="6"/>
    <x v="0"/>
    <x v="2"/>
    <n v="199"/>
    <n v="3"/>
    <x v="19"/>
  </r>
  <r>
    <s v="0413"/>
    <x v="313"/>
    <n v="3"/>
    <x v="5"/>
    <x v="4"/>
    <x v="2"/>
    <x v="2"/>
    <n v="199"/>
    <n v="1"/>
    <x v="23"/>
  </r>
  <r>
    <s v="0416"/>
    <x v="456"/>
    <n v="13"/>
    <x v="7"/>
    <x v="3"/>
    <x v="3"/>
    <x v="2"/>
    <n v="199"/>
    <n v="1"/>
    <x v="23"/>
  </r>
  <r>
    <s v="0419"/>
    <x v="457"/>
    <n v="14"/>
    <x v="14"/>
    <x v="3"/>
    <x v="3"/>
    <x v="2"/>
    <n v="199"/>
    <n v="3"/>
    <x v="19"/>
  </r>
  <r>
    <s v="0426"/>
    <x v="314"/>
    <n v="17"/>
    <x v="13"/>
    <x v="0"/>
    <x v="0"/>
    <x v="2"/>
    <n v="199"/>
    <n v="8"/>
    <x v="24"/>
  </r>
  <r>
    <s v="0427"/>
    <x v="458"/>
    <n v="5"/>
    <x v="3"/>
    <x v="2"/>
    <x v="2"/>
    <x v="2"/>
    <n v="199"/>
    <n v="6"/>
    <x v="22"/>
  </r>
  <r>
    <s v="0436"/>
    <x v="51"/>
    <n v="17"/>
    <x v="13"/>
    <x v="0"/>
    <x v="0"/>
    <x v="2"/>
    <n v="199"/>
    <n v="0"/>
    <x v="5"/>
  </r>
  <r>
    <s v="0441"/>
    <x v="51"/>
    <n v="18"/>
    <x v="11"/>
    <x v="0"/>
    <x v="0"/>
    <x v="2"/>
    <n v="199"/>
    <n v="6"/>
    <x v="22"/>
  </r>
  <r>
    <s v="0445"/>
    <x v="52"/>
    <n v="9"/>
    <x v="8"/>
    <x v="1"/>
    <x v="1"/>
    <x v="2"/>
    <n v="199"/>
    <n v="2"/>
    <x v="20"/>
  </r>
  <r>
    <s v="0458"/>
    <x v="53"/>
    <n v="12"/>
    <x v="4"/>
    <x v="5"/>
    <x v="3"/>
    <x v="2"/>
    <n v="199"/>
    <n v="3"/>
    <x v="19"/>
  </r>
  <r>
    <s v="0467"/>
    <x v="55"/>
    <n v="4"/>
    <x v="2"/>
    <x v="2"/>
    <x v="2"/>
    <x v="2"/>
    <n v="199"/>
    <n v="0"/>
    <x v="5"/>
  </r>
  <r>
    <s v="0475"/>
    <x v="58"/>
    <n v="13"/>
    <x v="7"/>
    <x v="3"/>
    <x v="3"/>
    <x v="2"/>
    <n v="199"/>
    <n v="2"/>
    <x v="20"/>
  </r>
  <r>
    <s v="0484"/>
    <x v="316"/>
    <n v="4"/>
    <x v="2"/>
    <x v="4"/>
    <x v="2"/>
    <x v="2"/>
    <n v="199"/>
    <n v="4"/>
    <x v="26"/>
  </r>
  <r>
    <s v="0485"/>
    <x v="317"/>
    <n v="16"/>
    <x v="18"/>
    <x v="6"/>
    <x v="0"/>
    <x v="2"/>
    <n v="199"/>
    <n v="7"/>
    <x v="27"/>
  </r>
  <r>
    <s v="0495"/>
    <x v="59"/>
    <n v="13"/>
    <x v="7"/>
    <x v="3"/>
    <x v="3"/>
    <x v="2"/>
    <n v="199"/>
    <n v="5"/>
    <x v="21"/>
  </r>
  <r>
    <s v="0499"/>
    <x v="59"/>
    <n v="18"/>
    <x v="11"/>
    <x v="6"/>
    <x v="0"/>
    <x v="2"/>
    <n v="199"/>
    <n v="8"/>
    <x v="24"/>
  </r>
  <r>
    <s v="0501"/>
    <x v="318"/>
    <n v="2"/>
    <x v="16"/>
    <x v="2"/>
    <x v="2"/>
    <x v="2"/>
    <n v="199"/>
    <n v="5"/>
    <x v="21"/>
  </r>
  <r>
    <s v="0502"/>
    <x v="318"/>
    <n v="2"/>
    <x v="16"/>
    <x v="2"/>
    <x v="2"/>
    <x v="2"/>
    <n v="199"/>
    <n v="0"/>
    <x v="5"/>
  </r>
  <r>
    <s v="0504"/>
    <x v="459"/>
    <n v="9"/>
    <x v="8"/>
    <x v="7"/>
    <x v="1"/>
    <x v="2"/>
    <n v="199"/>
    <n v="6"/>
    <x v="22"/>
  </r>
  <r>
    <s v="0505"/>
    <x v="60"/>
    <n v="12"/>
    <x v="4"/>
    <x v="5"/>
    <x v="3"/>
    <x v="2"/>
    <n v="199"/>
    <n v="2"/>
    <x v="20"/>
  </r>
  <r>
    <s v="0518"/>
    <x v="321"/>
    <n v="9"/>
    <x v="8"/>
    <x v="7"/>
    <x v="1"/>
    <x v="2"/>
    <n v="199"/>
    <n v="7"/>
    <x v="27"/>
  </r>
  <r>
    <s v="0519"/>
    <x v="61"/>
    <n v="5"/>
    <x v="3"/>
    <x v="4"/>
    <x v="2"/>
    <x v="2"/>
    <n v="199"/>
    <n v="9"/>
    <x v="25"/>
  </r>
  <r>
    <s v="0522"/>
    <x v="61"/>
    <n v="12"/>
    <x v="4"/>
    <x v="5"/>
    <x v="3"/>
    <x v="2"/>
    <n v="199"/>
    <n v="9"/>
    <x v="25"/>
  </r>
  <r>
    <s v="0529"/>
    <x v="61"/>
    <n v="13"/>
    <x v="7"/>
    <x v="5"/>
    <x v="3"/>
    <x v="2"/>
    <n v="199"/>
    <n v="8"/>
    <x v="24"/>
  </r>
  <r>
    <s v="0531"/>
    <x v="62"/>
    <n v="8"/>
    <x v="17"/>
    <x v="7"/>
    <x v="1"/>
    <x v="2"/>
    <n v="199"/>
    <n v="3"/>
    <x v="19"/>
  </r>
  <r>
    <s v="0533"/>
    <x v="460"/>
    <n v="8"/>
    <x v="17"/>
    <x v="1"/>
    <x v="1"/>
    <x v="2"/>
    <n v="199"/>
    <n v="5"/>
    <x v="21"/>
  </r>
  <r>
    <s v="0535"/>
    <x v="460"/>
    <n v="19"/>
    <x v="6"/>
    <x v="6"/>
    <x v="0"/>
    <x v="2"/>
    <n v="199"/>
    <n v="2"/>
    <x v="20"/>
  </r>
  <r>
    <s v="0537"/>
    <x v="461"/>
    <n v="9"/>
    <x v="8"/>
    <x v="1"/>
    <x v="1"/>
    <x v="2"/>
    <n v="199"/>
    <n v="1"/>
    <x v="23"/>
  </r>
  <r>
    <s v="0538"/>
    <x v="461"/>
    <n v="8"/>
    <x v="17"/>
    <x v="1"/>
    <x v="1"/>
    <x v="2"/>
    <n v="199"/>
    <n v="2"/>
    <x v="20"/>
  </r>
  <r>
    <s v="0539"/>
    <x v="462"/>
    <n v="19"/>
    <x v="6"/>
    <x v="6"/>
    <x v="0"/>
    <x v="2"/>
    <n v="199"/>
    <n v="0"/>
    <x v="5"/>
  </r>
  <r>
    <s v="0546"/>
    <x v="463"/>
    <n v="4"/>
    <x v="2"/>
    <x v="4"/>
    <x v="2"/>
    <x v="2"/>
    <n v="199"/>
    <n v="5"/>
    <x v="21"/>
  </r>
  <r>
    <s v="0548"/>
    <x v="65"/>
    <n v="2"/>
    <x v="16"/>
    <x v="4"/>
    <x v="2"/>
    <x v="2"/>
    <n v="199"/>
    <n v="7"/>
    <x v="27"/>
  </r>
  <r>
    <s v="0549"/>
    <x v="65"/>
    <n v="17"/>
    <x v="13"/>
    <x v="6"/>
    <x v="0"/>
    <x v="2"/>
    <n v="199"/>
    <n v="2"/>
    <x v="20"/>
  </r>
  <r>
    <s v="0554"/>
    <x v="66"/>
    <n v="19"/>
    <x v="6"/>
    <x v="6"/>
    <x v="0"/>
    <x v="2"/>
    <n v="199"/>
    <n v="4"/>
    <x v="26"/>
  </r>
  <r>
    <s v="0555"/>
    <x v="66"/>
    <n v="6"/>
    <x v="1"/>
    <x v="7"/>
    <x v="1"/>
    <x v="2"/>
    <n v="199"/>
    <n v="9"/>
    <x v="25"/>
  </r>
  <r>
    <s v="0565"/>
    <x v="68"/>
    <n v="1"/>
    <x v="12"/>
    <x v="2"/>
    <x v="2"/>
    <x v="2"/>
    <n v="199"/>
    <n v="0"/>
    <x v="5"/>
  </r>
  <r>
    <s v="0585"/>
    <x v="71"/>
    <n v="5"/>
    <x v="3"/>
    <x v="2"/>
    <x v="2"/>
    <x v="2"/>
    <n v="199"/>
    <n v="1"/>
    <x v="23"/>
  </r>
  <r>
    <s v="0595"/>
    <x v="73"/>
    <n v="10"/>
    <x v="15"/>
    <x v="1"/>
    <x v="1"/>
    <x v="2"/>
    <n v="199"/>
    <n v="6"/>
    <x v="22"/>
  </r>
  <r>
    <s v="0602"/>
    <x v="74"/>
    <n v="12"/>
    <x v="4"/>
    <x v="5"/>
    <x v="3"/>
    <x v="2"/>
    <n v="199"/>
    <n v="3"/>
    <x v="19"/>
  </r>
  <r>
    <s v="0617"/>
    <x v="76"/>
    <n v="19"/>
    <x v="6"/>
    <x v="0"/>
    <x v="0"/>
    <x v="2"/>
    <n v="199"/>
    <n v="8"/>
    <x v="24"/>
  </r>
  <r>
    <s v="0623"/>
    <x v="328"/>
    <n v="14"/>
    <x v="14"/>
    <x v="5"/>
    <x v="3"/>
    <x v="2"/>
    <n v="199"/>
    <n v="0"/>
    <x v="5"/>
  </r>
  <r>
    <s v="0624"/>
    <x v="77"/>
    <n v="3"/>
    <x v="5"/>
    <x v="4"/>
    <x v="2"/>
    <x v="2"/>
    <n v="199"/>
    <n v="4"/>
    <x v="26"/>
  </r>
  <r>
    <s v="0631"/>
    <x v="464"/>
    <n v="13"/>
    <x v="7"/>
    <x v="3"/>
    <x v="3"/>
    <x v="2"/>
    <n v="199"/>
    <n v="4"/>
    <x v="26"/>
  </r>
  <r>
    <s v="0644"/>
    <x v="329"/>
    <n v="6"/>
    <x v="1"/>
    <x v="1"/>
    <x v="1"/>
    <x v="2"/>
    <n v="199"/>
    <n v="6"/>
    <x v="22"/>
  </r>
  <r>
    <s v="0646"/>
    <x v="329"/>
    <n v="14"/>
    <x v="14"/>
    <x v="3"/>
    <x v="3"/>
    <x v="2"/>
    <n v="199"/>
    <n v="0"/>
    <x v="5"/>
  </r>
  <r>
    <s v="0648"/>
    <x v="329"/>
    <n v="8"/>
    <x v="17"/>
    <x v="7"/>
    <x v="1"/>
    <x v="2"/>
    <n v="199"/>
    <n v="1"/>
    <x v="23"/>
  </r>
  <r>
    <s v="0659"/>
    <x v="331"/>
    <n v="15"/>
    <x v="10"/>
    <x v="5"/>
    <x v="3"/>
    <x v="2"/>
    <n v="199"/>
    <n v="1"/>
    <x v="23"/>
  </r>
  <r>
    <s v="0670"/>
    <x v="85"/>
    <n v="2"/>
    <x v="16"/>
    <x v="2"/>
    <x v="2"/>
    <x v="2"/>
    <n v="199"/>
    <n v="1"/>
    <x v="23"/>
  </r>
  <r>
    <s v="0685"/>
    <x v="86"/>
    <n v="11"/>
    <x v="19"/>
    <x v="5"/>
    <x v="3"/>
    <x v="2"/>
    <n v="199"/>
    <n v="4"/>
    <x v="26"/>
  </r>
  <r>
    <s v="0688"/>
    <x v="86"/>
    <n v="19"/>
    <x v="6"/>
    <x v="6"/>
    <x v="0"/>
    <x v="2"/>
    <n v="199"/>
    <n v="5"/>
    <x v="21"/>
  </r>
  <r>
    <s v="0693"/>
    <x v="86"/>
    <n v="11"/>
    <x v="19"/>
    <x v="3"/>
    <x v="3"/>
    <x v="2"/>
    <n v="199"/>
    <n v="5"/>
    <x v="21"/>
  </r>
  <r>
    <s v="0696"/>
    <x v="465"/>
    <n v="3"/>
    <x v="5"/>
    <x v="4"/>
    <x v="2"/>
    <x v="2"/>
    <n v="199"/>
    <n v="8"/>
    <x v="24"/>
  </r>
  <r>
    <s v="0699"/>
    <x v="466"/>
    <n v="5"/>
    <x v="3"/>
    <x v="4"/>
    <x v="2"/>
    <x v="2"/>
    <n v="199"/>
    <n v="3"/>
    <x v="19"/>
  </r>
  <r>
    <s v="0702"/>
    <x v="337"/>
    <n v="6"/>
    <x v="1"/>
    <x v="1"/>
    <x v="1"/>
    <x v="2"/>
    <n v="199"/>
    <n v="3"/>
    <x v="19"/>
  </r>
  <r>
    <s v="0707"/>
    <x v="337"/>
    <n v="10"/>
    <x v="15"/>
    <x v="1"/>
    <x v="1"/>
    <x v="2"/>
    <n v="199"/>
    <n v="1"/>
    <x v="23"/>
  </r>
  <r>
    <s v="0711"/>
    <x v="337"/>
    <n v="19"/>
    <x v="6"/>
    <x v="6"/>
    <x v="0"/>
    <x v="2"/>
    <n v="199"/>
    <n v="1"/>
    <x v="23"/>
  </r>
  <r>
    <s v="0717"/>
    <x v="338"/>
    <n v="12"/>
    <x v="4"/>
    <x v="3"/>
    <x v="3"/>
    <x v="2"/>
    <n v="199"/>
    <n v="2"/>
    <x v="20"/>
  </r>
  <r>
    <s v="0729"/>
    <x v="340"/>
    <n v="6"/>
    <x v="1"/>
    <x v="1"/>
    <x v="1"/>
    <x v="2"/>
    <n v="199"/>
    <n v="7"/>
    <x v="27"/>
  </r>
  <r>
    <s v="0740"/>
    <x v="467"/>
    <n v="19"/>
    <x v="6"/>
    <x v="0"/>
    <x v="0"/>
    <x v="2"/>
    <n v="199"/>
    <n v="4"/>
    <x v="26"/>
  </r>
  <r>
    <s v="0747"/>
    <x v="468"/>
    <n v="6"/>
    <x v="1"/>
    <x v="7"/>
    <x v="1"/>
    <x v="2"/>
    <n v="199"/>
    <n v="3"/>
    <x v="19"/>
  </r>
  <r>
    <s v="0748"/>
    <x v="342"/>
    <n v="8"/>
    <x v="17"/>
    <x v="7"/>
    <x v="1"/>
    <x v="2"/>
    <n v="199"/>
    <n v="7"/>
    <x v="27"/>
  </r>
  <r>
    <s v="0754"/>
    <x v="93"/>
    <n v="14"/>
    <x v="14"/>
    <x v="5"/>
    <x v="3"/>
    <x v="2"/>
    <n v="199"/>
    <n v="2"/>
    <x v="20"/>
  </r>
  <r>
    <s v="0755"/>
    <x v="93"/>
    <n v="20"/>
    <x v="0"/>
    <x v="6"/>
    <x v="0"/>
    <x v="2"/>
    <n v="199"/>
    <n v="6"/>
    <x v="22"/>
  </r>
  <r>
    <s v="0767"/>
    <x v="469"/>
    <n v="13"/>
    <x v="7"/>
    <x v="3"/>
    <x v="3"/>
    <x v="2"/>
    <n v="199"/>
    <n v="1"/>
    <x v="23"/>
  </r>
  <r>
    <s v="0784"/>
    <x v="99"/>
    <n v="2"/>
    <x v="16"/>
    <x v="2"/>
    <x v="2"/>
    <x v="2"/>
    <n v="199"/>
    <n v="5"/>
    <x v="21"/>
  </r>
  <r>
    <s v="0788"/>
    <x v="470"/>
    <n v="14"/>
    <x v="14"/>
    <x v="5"/>
    <x v="3"/>
    <x v="2"/>
    <n v="199"/>
    <n v="6"/>
    <x v="22"/>
  </r>
  <r>
    <s v="0794"/>
    <x v="101"/>
    <n v="11"/>
    <x v="19"/>
    <x v="3"/>
    <x v="3"/>
    <x v="2"/>
    <n v="199"/>
    <n v="8"/>
    <x v="24"/>
  </r>
  <r>
    <s v="0795"/>
    <x v="101"/>
    <n v="13"/>
    <x v="7"/>
    <x v="5"/>
    <x v="3"/>
    <x v="2"/>
    <n v="199"/>
    <n v="9"/>
    <x v="25"/>
  </r>
  <r>
    <s v="0803"/>
    <x v="102"/>
    <n v="17"/>
    <x v="13"/>
    <x v="0"/>
    <x v="0"/>
    <x v="2"/>
    <n v="199"/>
    <n v="5"/>
    <x v="21"/>
  </r>
  <r>
    <s v="0809"/>
    <x v="471"/>
    <n v="19"/>
    <x v="6"/>
    <x v="6"/>
    <x v="0"/>
    <x v="2"/>
    <n v="199"/>
    <n v="9"/>
    <x v="25"/>
  </r>
  <r>
    <s v="0828"/>
    <x v="472"/>
    <n v="5"/>
    <x v="3"/>
    <x v="2"/>
    <x v="2"/>
    <x v="2"/>
    <n v="199"/>
    <n v="3"/>
    <x v="19"/>
  </r>
  <r>
    <s v="0831"/>
    <x v="343"/>
    <n v="1"/>
    <x v="12"/>
    <x v="2"/>
    <x v="2"/>
    <x v="2"/>
    <n v="199"/>
    <n v="1"/>
    <x v="23"/>
  </r>
  <r>
    <s v="0837"/>
    <x v="473"/>
    <n v="3"/>
    <x v="5"/>
    <x v="4"/>
    <x v="2"/>
    <x v="2"/>
    <n v="199"/>
    <n v="6"/>
    <x v="22"/>
  </r>
  <r>
    <s v="0842"/>
    <x v="345"/>
    <n v="12"/>
    <x v="4"/>
    <x v="5"/>
    <x v="3"/>
    <x v="2"/>
    <n v="199"/>
    <n v="4"/>
    <x v="26"/>
  </r>
  <r>
    <s v="0843"/>
    <x v="345"/>
    <n v="4"/>
    <x v="2"/>
    <x v="2"/>
    <x v="2"/>
    <x v="2"/>
    <n v="199"/>
    <n v="7"/>
    <x v="27"/>
  </r>
  <r>
    <s v="0846"/>
    <x v="112"/>
    <n v="8"/>
    <x v="17"/>
    <x v="1"/>
    <x v="1"/>
    <x v="2"/>
    <n v="199"/>
    <n v="8"/>
    <x v="24"/>
  </r>
  <r>
    <s v="0849"/>
    <x v="112"/>
    <n v="4"/>
    <x v="2"/>
    <x v="2"/>
    <x v="2"/>
    <x v="2"/>
    <n v="199"/>
    <n v="8"/>
    <x v="24"/>
  </r>
  <r>
    <s v="0854"/>
    <x v="112"/>
    <n v="7"/>
    <x v="9"/>
    <x v="7"/>
    <x v="1"/>
    <x v="2"/>
    <n v="199"/>
    <n v="5"/>
    <x v="21"/>
  </r>
  <r>
    <s v="0860"/>
    <x v="113"/>
    <n v="6"/>
    <x v="1"/>
    <x v="1"/>
    <x v="1"/>
    <x v="2"/>
    <n v="199"/>
    <n v="8"/>
    <x v="24"/>
  </r>
  <r>
    <s v="0863"/>
    <x v="348"/>
    <n v="16"/>
    <x v="18"/>
    <x v="6"/>
    <x v="0"/>
    <x v="2"/>
    <n v="199"/>
    <n v="0"/>
    <x v="5"/>
  </r>
  <r>
    <s v="0867"/>
    <x v="474"/>
    <n v="7"/>
    <x v="9"/>
    <x v="1"/>
    <x v="1"/>
    <x v="2"/>
    <n v="199"/>
    <n v="6"/>
    <x v="22"/>
  </r>
  <r>
    <s v="0873"/>
    <x v="349"/>
    <n v="20"/>
    <x v="0"/>
    <x v="6"/>
    <x v="0"/>
    <x v="2"/>
    <n v="199"/>
    <n v="3"/>
    <x v="19"/>
  </r>
  <r>
    <s v="0879"/>
    <x v="350"/>
    <n v="20"/>
    <x v="0"/>
    <x v="0"/>
    <x v="0"/>
    <x v="2"/>
    <n v="199"/>
    <n v="1"/>
    <x v="23"/>
  </r>
  <r>
    <s v="0880"/>
    <x v="350"/>
    <n v="6"/>
    <x v="1"/>
    <x v="7"/>
    <x v="1"/>
    <x v="2"/>
    <n v="199"/>
    <n v="7"/>
    <x v="27"/>
  </r>
  <r>
    <s v="0883"/>
    <x v="351"/>
    <n v="3"/>
    <x v="5"/>
    <x v="4"/>
    <x v="2"/>
    <x v="2"/>
    <n v="199"/>
    <n v="5"/>
    <x v="21"/>
  </r>
  <r>
    <s v="0888"/>
    <x v="352"/>
    <n v="15"/>
    <x v="10"/>
    <x v="3"/>
    <x v="3"/>
    <x v="2"/>
    <n v="199"/>
    <n v="3"/>
    <x v="19"/>
  </r>
  <r>
    <s v="0889"/>
    <x v="353"/>
    <n v="20"/>
    <x v="0"/>
    <x v="6"/>
    <x v="0"/>
    <x v="2"/>
    <n v="199"/>
    <n v="3"/>
    <x v="19"/>
  </r>
  <r>
    <s v="0891"/>
    <x v="353"/>
    <n v="4"/>
    <x v="2"/>
    <x v="2"/>
    <x v="2"/>
    <x v="2"/>
    <n v="199"/>
    <n v="9"/>
    <x v="25"/>
  </r>
  <r>
    <s v="0895"/>
    <x v="116"/>
    <n v="9"/>
    <x v="8"/>
    <x v="7"/>
    <x v="1"/>
    <x v="2"/>
    <n v="199"/>
    <n v="2"/>
    <x v="20"/>
  </r>
  <r>
    <s v="0896"/>
    <x v="116"/>
    <n v="6"/>
    <x v="1"/>
    <x v="1"/>
    <x v="1"/>
    <x v="2"/>
    <n v="199"/>
    <n v="8"/>
    <x v="24"/>
  </r>
  <r>
    <s v="0898"/>
    <x v="116"/>
    <n v="17"/>
    <x v="13"/>
    <x v="0"/>
    <x v="0"/>
    <x v="2"/>
    <n v="199"/>
    <n v="2"/>
    <x v="20"/>
  </r>
  <r>
    <s v="0899"/>
    <x v="475"/>
    <n v="1"/>
    <x v="12"/>
    <x v="4"/>
    <x v="2"/>
    <x v="2"/>
    <n v="199"/>
    <n v="4"/>
    <x v="26"/>
  </r>
  <r>
    <s v="0906"/>
    <x v="355"/>
    <n v="19"/>
    <x v="6"/>
    <x v="6"/>
    <x v="0"/>
    <x v="2"/>
    <n v="199"/>
    <n v="5"/>
    <x v="21"/>
  </r>
  <r>
    <s v="0907"/>
    <x v="356"/>
    <n v="10"/>
    <x v="15"/>
    <x v="7"/>
    <x v="1"/>
    <x v="2"/>
    <n v="199"/>
    <n v="1"/>
    <x v="23"/>
  </r>
  <r>
    <s v="0910"/>
    <x v="357"/>
    <n v="19"/>
    <x v="6"/>
    <x v="6"/>
    <x v="0"/>
    <x v="2"/>
    <n v="199"/>
    <n v="3"/>
    <x v="19"/>
  </r>
  <r>
    <s v="0913"/>
    <x v="357"/>
    <n v="9"/>
    <x v="8"/>
    <x v="1"/>
    <x v="1"/>
    <x v="2"/>
    <n v="199"/>
    <n v="5"/>
    <x v="21"/>
  </r>
  <r>
    <s v="0920"/>
    <x v="119"/>
    <n v="2"/>
    <x v="16"/>
    <x v="4"/>
    <x v="2"/>
    <x v="2"/>
    <n v="199"/>
    <n v="3"/>
    <x v="19"/>
  </r>
  <r>
    <s v="0925"/>
    <x v="120"/>
    <n v="12"/>
    <x v="4"/>
    <x v="3"/>
    <x v="3"/>
    <x v="2"/>
    <n v="199"/>
    <n v="7"/>
    <x v="27"/>
  </r>
  <r>
    <s v="0926"/>
    <x v="476"/>
    <n v="1"/>
    <x v="12"/>
    <x v="4"/>
    <x v="2"/>
    <x v="2"/>
    <n v="199"/>
    <n v="0"/>
    <x v="5"/>
  </r>
  <r>
    <s v="0927"/>
    <x v="476"/>
    <n v="8"/>
    <x v="17"/>
    <x v="1"/>
    <x v="1"/>
    <x v="2"/>
    <n v="199"/>
    <n v="8"/>
    <x v="24"/>
  </r>
  <r>
    <s v="0930"/>
    <x v="476"/>
    <n v="10"/>
    <x v="15"/>
    <x v="1"/>
    <x v="1"/>
    <x v="2"/>
    <n v="199"/>
    <n v="3"/>
    <x v="19"/>
  </r>
  <r>
    <s v="0932"/>
    <x v="477"/>
    <n v="5"/>
    <x v="3"/>
    <x v="4"/>
    <x v="2"/>
    <x v="2"/>
    <n v="199"/>
    <n v="6"/>
    <x v="22"/>
  </r>
  <r>
    <s v="0940"/>
    <x v="122"/>
    <n v="5"/>
    <x v="3"/>
    <x v="2"/>
    <x v="2"/>
    <x v="2"/>
    <n v="199"/>
    <n v="5"/>
    <x v="21"/>
  </r>
  <r>
    <s v="0945"/>
    <x v="478"/>
    <n v="17"/>
    <x v="13"/>
    <x v="0"/>
    <x v="0"/>
    <x v="2"/>
    <n v="199"/>
    <n v="5"/>
    <x v="21"/>
  </r>
  <r>
    <s v="0946"/>
    <x v="479"/>
    <n v="1"/>
    <x v="12"/>
    <x v="2"/>
    <x v="2"/>
    <x v="2"/>
    <n v="199"/>
    <n v="1"/>
    <x v="23"/>
  </r>
  <r>
    <s v="0948"/>
    <x v="479"/>
    <n v="9"/>
    <x v="8"/>
    <x v="1"/>
    <x v="1"/>
    <x v="2"/>
    <n v="199"/>
    <n v="5"/>
    <x v="21"/>
  </r>
  <r>
    <s v="0951"/>
    <x v="125"/>
    <n v="17"/>
    <x v="13"/>
    <x v="0"/>
    <x v="0"/>
    <x v="2"/>
    <n v="199"/>
    <n v="1"/>
    <x v="23"/>
  </r>
  <r>
    <s v="0953"/>
    <x v="125"/>
    <n v="3"/>
    <x v="5"/>
    <x v="4"/>
    <x v="2"/>
    <x v="2"/>
    <n v="199"/>
    <n v="1"/>
    <x v="23"/>
  </r>
  <r>
    <s v="0954"/>
    <x v="125"/>
    <n v="4"/>
    <x v="2"/>
    <x v="2"/>
    <x v="2"/>
    <x v="2"/>
    <n v="199"/>
    <n v="8"/>
    <x v="24"/>
  </r>
  <r>
    <s v="0955"/>
    <x v="480"/>
    <n v="10"/>
    <x v="15"/>
    <x v="7"/>
    <x v="1"/>
    <x v="2"/>
    <n v="199"/>
    <n v="0"/>
    <x v="5"/>
  </r>
  <r>
    <s v="0965"/>
    <x v="126"/>
    <n v="2"/>
    <x v="16"/>
    <x v="4"/>
    <x v="2"/>
    <x v="2"/>
    <n v="199"/>
    <n v="7"/>
    <x v="27"/>
  </r>
  <r>
    <s v="0971"/>
    <x v="481"/>
    <n v="14"/>
    <x v="14"/>
    <x v="5"/>
    <x v="3"/>
    <x v="2"/>
    <n v="199"/>
    <n v="0"/>
    <x v="5"/>
  </r>
  <r>
    <s v="0977"/>
    <x v="482"/>
    <n v="5"/>
    <x v="3"/>
    <x v="4"/>
    <x v="2"/>
    <x v="2"/>
    <n v="199"/>
    <n v="9"/>
    <x v="25"/>
  </r>
  <r>
    <s v="0982"/>
    <x v="131"/>
    <n v="8"/>
    <x v="17"/>
    <x v="1"/>
    <x v="1"/>
    <x v="2"/>
    <n v="199"/>
    <n v="1"/>
    <x v="23"/>
  </r>
  <r>
    <s v="0987"/>
    <x v="132"/>
    <n v="8"/>
    <x v="17"/>
    <x v="7"/>
    <x v="1"/>
    <x v="2"/>
    <n v="199"/>
    <n v="7"/>
    <x v="27"/>
  </r>
  <r>
    <s v="0988"/>
    <x v="132"/>
    <n v="17"/>
    <x v="13"/>
    <x v="6"/>
    <x v="0"/>
    <x v="2"/>
    <n v="199"/>
    <n v="2"/>
    <x v="20"/>
  </r>
  <r>
    <s v="0992"/>
    <x v="133"/>
    <n v="19"/>
    <x v="6"/>
    <x v="0"/>
    <x v="0"/>
    <x v="2"/>
    <n v="199"/>
    <n v="8"/>
    <x v="24"/>
  </r>
  <r>
    <s v="0996"/>
    <x v="483"/>
    <n v="7"/>
    <x v="9"/>
    <x v="7"/>
    <x v="1"/>
    <x v="2"/>
    <n v="199"/>
    <n v="0"/>
    <x v="5"/>
  </r>
  <r>
    <s v="0997"/>
    <x v="483"/>
    <n v="13"/>
    <x v="7"/>
    <x v="5"/>
    <x v="3"/>
    <x v="2"/>
    <n v="199"/>
    <n v="9"/>
    <x v="25"/>
  </r>
  <r>
    <s v="0998"/>
    <x v="484"/>
    <n v="14"/>
    <x v="14"/>
    <x v="5"/>
    <x v="3"/>
    <x v="2"/>
    <n v="199"/>
    <n v="5"/>
    <x v="21"/>
  </r>
  <r>
    <s v="0999"/>
    <x v="485"/>
    <n v="2"/>
    <x v="16"/>
    <x v="2"/>
    <x v="2"/>
    <x v="2"/>
    <n v="199"/>
    <n v="3"/>
    <x v="19"/>
  </r>
  <r>
    <s v="1000"/>
    <x v="486"/>
    <n v="1"/>
    <x v="12"/>
    <x v="4"/>
    <x v="2"/>
    <x v="2"/>
    <n v="199"/>
    <n v="7"/>
    <x v="27"/>
  </r>
  <r>
    <s v="1002"/>
    <x v="360"/>
    <n v="2"/>
    <x v="16"/>
    <x v="4"/>
    <x v="2"/>
    <x v="2"/>
    <n v="199"/>
    <n v="2"/>
    <x v="20"/>
  </r>
  <r>
    <s v="1004"/>
    <x v="360"/>
    <n v="17"/>
    <x v="13"/>
    <x v="6"/>
    <x v="0"/>
    <x v="2"/>
    <n v="199"/>
    <n v="9"/>
    <x v="25"/>
  </r>
  <r>
    <s v="1005"/>
    <x v="360"/>
    <n v="10"/>
    <x v="15"/>
    <x v="7"/>
    <x v="1"/>
    <x v="2"/>
    <n v="199"/>
    <n v="1"/>
    <x v="23"/>
  </r>
  <r>
    <s v="1007"/>
    <x v="360"/>
    <n v="6"/>
    <x v="1"/>
    <x v="7"/>
    <x v="1"/>
    <x v="2"/>
    <n v="199"/>
    <n v="7"/>
    <x v="27"/>
  </r>
  <r>
    <s v="1010"/>
    <x v="361"/>
    <n v="1"/>
    <x v="12"/>
    <x v="2"/>
    <x v="2"/>
    <x v="2"/>
    <n v="199"/>
    <n v="2"/>
    <x v="20"/>
  </r>
  <r>
    <s v="1014"/>
    <x v="487"/>
    <n v="2"/>
    <x v="16"/>
    <x v="4"/>
    <x v="2"/>
    <x v="2"/>
    <n v="199"/>
    <n v="6"/>
    <x v="22"/>
  </r>
  <r>
    <s v="1017"/>
    <x v="135"/>
    <n v="12"/>
    <x v="4"/>
    <x v="3"/>
    <x v="3"/>
    <x v="2"/>
    <n v="199"/>
    <n v="4"/>
    <x v="26"/>
  </r>
  <r>
    <s v="1025"/>
    <x v="138"/>
    <n v="2"/>
    <x v="16"/>
    <x v="4"/>
    <x v="2"/>
    <x v="2"/>
    <n v="199"/>
    <n v="9"/>
    <x v="25"/>
  </r>
  <r>
    <s v="1032"/>
    <x v="138"/>
    <n v="13"/>
    <x v="7"/>
    <x v="3"/>
    <x v="3"/>
    <x v="2"/>
    <n v="199"/>
    <n v="7"/>
    <x v="27"/>
  </r>
  <r>
    <s v="1038"/>
    <x v="139"/>
    <n v="17"/>
    <x v="13"/>
    <x v="0"/>
    <x v="0"/>
    <x v="2"/>
    <n v="199"/>
    <n v="3"/>
    <x v="19"/>
  </r>
  <r>
    <s v="1040"/>
    <x v="140"/>
    <n v="7"/>
    <x v="9"/>
    <x v="1"/>
    <x v="1"/>
    <x v="2"/>
    <n v="199"/>
    <n v="5"/>
    <x v="21"/>
  </r>
  <r>
    <s v="1057"/>
    <x v="143"/>
    <n v="8"/>
    <x v="17"/>
    <x v="1"/>
    <x v="1"/>
    <x v="2"/>
    <n v="199"/>
    <n v="3"/>
    <x v="19"/>
  </r>
  <r>
    <s v="1069"/>
    <x v="488"/>
    <n v="4"/>
    <x v="2"/>
    <x v="2"/>
    <x v="2"/>
    <x v="2"/>
    <n v="199"/>
    <n v="2"/>
    <x v="20"/>
  </r>
  <r>
    <s v="1070"/>
    <x v="488"/>
    <n v="14"/>
    <x v="14"/>
    <x v="3"/>
    <x v="3"/>
    <x v="2"/>
    <n v="199"/>
    <n v="3"/>
    <x v="19"/>
  </r>
  <r>
    <s v="1071"/>
    <x v="488"/>
    <n v="4"/>
    <x v="2"/>
    <x v="2"/>
    <x v="2"/>
    <x v="2"/>
    <n v="199"/>
    <n v="5"/>
    <x v="21"/>
  </r>
  <r>
    <s v="1084"/>
    <x v="148"/>
    <n v="2"/>
    <x v="16"/>
    <x v="2"/>
    <x v="2"/>
    <x v="2"/>
    <n v="199"/>
    <n v="4"/>
    <x v="26"/>
  </r>
  <r>
    <s v="1085"/>
    <x v="148"/>
    <n v="5"/>
    <x v="3"/>
    <x v="4"/>
    <x v="2"/>
    <x v="2"/>
    <n v="199"/>
    <n v="9"/>
    <x v="25"/>
  </r>
  <r>
    <s v="1098"/>
    <x v="150"/>
    <n v="10"/>
    <x v="15"/>
    <x v="7"/>
    <x v="1"/>
    <x v="2"/>
    <n v="199"/>
    <n v="3"/>
    <x v="19"/>
  </r>
  <r>
    <s v="1104"/>
    <x v="150"/>
    <n v="12"/>
    <x v="4"/>
    <x v="5"/>
    <x v="3"/>
    <x v="2"/>
    <n v="199"/>
    <n v="2"/>
    <x v="20"/>
  </r>
  <r>
    <s v="1107"/>
    <x v="150"/>
    <n v="7"/>
    <x v="9"/>
    <x v="1"/>
    <x v="1"/>
    <x v="2"/>
    <n v="199"/>
    <n v="9"/>
    <x v="25"/>
  </r>
  <r>
    <s v="1115"/>
    <x v="151"/>
    <n v="20"/>
    <x v="0"/>
    <x v="0"/>
    <x v="0"/>
    <x v="2"/>
    <n v="199"/>
    <n v="1"/>
    <x v="23"/>
  </r>
  <r>
    <s v="1119"/>
    <x v="151"/>
    <n v="10"/>
    <x v="15"/>
    <x v="7"/>
    <x v="1"/>
    <x v="2"/>
    <n v="199"/>
    <n v="6"/>
    <x v="22"/>
  </r>
  <r>
    <s v="1127"/>
    <x v="373"/>
    <n v="17"/>
    <x v="13"/>
    <x v="0"/>
    <x v="0"/>
    <x v="2"/>
    <n v="199"/>
    <n v="9"/>
    <x v="25"/>
  </r>
  <r>
    <s v="1130"/>
    <x v="374"/>
    <n v="18"/>
    <x v="11"/>
    <x v="0"/>
    <x v="0"/>
    <x v="2"/>
    <n v="199"/>
    <n v="8"/>
    <x v="24"/>
  </r>
  <r>
    <s v="1132"/>
    <x v="374"/>
    <n v="17"/>
    <x v="13"/>
    <x v="6"/>
    <x v="0"/>
    <x v="2"/>
    <n v="199"/>
    <n v="3"/>
    <x v="19"/>
  </r>
  <r>
    <s v="1146"/>
    <x v="489"/>
    <n v="4"/>
    <x v="2"/>
    <x v="2"/>
    <x v="2"/>
    <x v="2"/>
    <n v="199"/>
    <n v="8"/>
    <x v="24"/>
  </r>
  <r>
    <s v="1148"/>
    <x v="490"/>
    <n v="19"/>
    <x v="6"/>
    <x v="0"/>
    <x v="0"/>
    <x v="2"/>
    <n v="199"/>
    <n v="0"/>
    <x v="5"/>
  </r>
  <r>
    <s v="1158"/>
    <x v="377"/>
    <n v="17"/>
    <x v="13"/>
    <x v="6"/>
    <x v="0"/>
    <x v="2"/>
    <n v="199"/>
    <n v="6"/>
    <x v="22"/>
  </r>
  <r>
    <s v="1160"/>
    <x v="378"/>
    <n v="20"/>
    <x v="0"/>
    <x v="0"/>
    <x v="0"/>
    <x v="2"/>
    <n v="199"/>
    <n v="0"/>
    <x v="5"/>
  </r>
  <r>
    <s v="1162"/>
    <x v="378"/>
    <n v="15"/>
    <x v="10"/>
    <x v="5"/>
    <x v="3"/>
    <x v="2"/>
    <n v="199"/>
    <n v="7"/>
    <x v="27"/>
  </r>
  <r>
    <s v="1163"/>
    <x v="379"/>
    <n v="17"/>
    <x v="13"/>
    <x v="0"/>
    <x v="0"/>
    <x v="2"/>
    <n v="199"/>
    <n v="0"/>
    <x v="5"/>
  </r>
  <r>
    <s v="1165"/>
    <x v="379"/>
    <n v="6"/>
    <x v="1"/>
    <x v="7"/>
    <x v="1"/>
    <x v="2"/>
    <n v="199"/>
    <n v="1"/>
    <x v="23"/>
  </r>
  <r>
    <s v="1171"/>
    <x v="491"/>
    <n v="14"/>
    <x v="14"/>
    <x v="3"/>
    <x v="3"/>
    <x v="2"/>
    <n v="199"/>
    <n v="7"/>
    <x v="27"/>
  </r>
  <r>
    <s v="1173"/>
    <x v="491"/>
    <n v="6"/>
    <x v="1"/>
    <x v="1"/>
    <x v="1"/>
    <x v="2"/>
    <n v="199"/>
    <n v="2"/>
    <x v="20"/>
  </r>
  <r>
    <s v="1174"/>
    <x v="492"/>
    <n v="11"/>
    <x v="19"/>
    <x v="3"/>
    <x v="3"/>
    <x v="2"/>
    <n v="199"/>
    <n v="6"/>
    <x v="22"/>
  </r>
  <r>
    <s v="1177"/>
    <x v="158"/>
    <n v="5"/>
    <x v="3"/>
    <x v="4"/>
    <x v="2"/>
    <x v="2"/>
    <n v="199"/>
    <n v="9"/>
    <x v="25"/>
  </r>
  <r>
    <s v="1184"/>
    <x v="159"/>
    <n v="15"/>
    <x v="10"/>
    <x v="5"/>
    <x v="3"/>
    <x v="2"/>
    <n v="199"/>
    <n v="3"/>
    <x v="19"/>
  </r>
  <r>
    <s v="1197"/>
    <x v="493"/>
    <n v="6"/>
    <x v="1"/>
    <x v="7"/>
    <x v="1"/>
    <x v="2"/>
    <n v="199"/>
    <n v="2"/>
    <x v="20"/>
  </r>
  <r>
    <s v="1210"/>
    <x v="162"/>
    <n v="11"/>
    <x v="19"/>
    <x v="5"/>
    <x v="3"/>
    <x v="2"/>
    <n v="199"/>
    <n v="7"/>
    <x v="27"/>
  </r>
  <r>
    <s v="1224"/>
    <x v="164"/>
    <n v="4"/>
    <x v="2"/>
    <x v="2"/>
    <x v="2"/>
    <x v="2"/>
    <n v="199"/>
    <n v="5"/>
    <x v="21"/>
  </r>
  <r>
    <s v="1229"/>
    <x v="165"/>
    <n v="12"/>
    <x v="4"/>
    <x v="5"/>
    <x v="3"/>
    <x v="2"/>
    <n v="199"/>
    <n v="4"/>
    <x v="26"/>
  </r>
  <r>
    <s v="1240"/>
    <x v="494"/>
    <n v="12"/>
    <x v="4"/>
    <x v="3"/>
    <x v="3"/>
    <x v="2"/>
    <n v="199"/>
    <n v="3"/>
    <x v="19"/>
  </r>
  <r>
    <s v="1245"/>
    <x v="167"/>
    <n v="8"/>
    <x v="17"/>
    <x v="7"/>
    <x v="1"/>
    <x v="2"/>
    <n v="199"/>
    <n v="0"/>
    <x v="5"/>
  </r>
  <r>
    <s v="1251"/>
    <x v="167"/>
    <n v="3"/>
    <x v="5"/>
    <x v="4"/>
    <x v="2"/>
    <x v="2"/>
    <n v="199"/>
    <n v="1"/>
    <x v="23"/>
  </r>
  <r>
    <s v="1254"/>
    <x v="168"/>
    <n v="15"/>
    <x v="10"/>
    <x v="3"/>
    <x v="3"/>
    <x v="2"/>
    <n v="199"/>
    <n v="8"/>
    <x v="24"/>
  </r>
  <r>
    <s v="1260"/>
    <x v="169"/>
    <n v="8"/>
    <x v="17"/>
    <x v="1"/>
    <x v="1"/>
    <x v="2"/>
    <n v="199"/>
    <n v="3"/>
    <x v="19"/>
  </r>
  <r>
    <s v="1261"/>
    <x v="495"/>
    <n v="5"/>
    <x v="3"/>
    <x v="4"/>
    <x v="2"/>
    <x v="2"/>
    <n v="199"/>
    <n v="5"/>
    <x v="21"/>
  </r>
  <r>
    <s v="1266"/>
    <x v="496"/>
    <n v="8"/>
    <x v="17"/>
    <x v="1"/>
    <x v="1"/>
    <x v="2"/>
    <n v="199"/>
    <n v="7"/>
    <x v="27"/>
  </r>
  <r>
    <s v="1267"/>
    <x v="496"/>
    <n v="17"/>
    <x v="13"/>
    <x v="6"/>
    <x v="0"/>
    <x v="2"/>
    <n v="199"/>
    <n v="9"/>
    <x v="25"/>
  </r>
  <r>
    <s v="1271"/>
    <x v="497"/>
    <n v="16"/>
    <x v="18"/>
    <x v="6"/>
    <x v="0"/>
    <x v="2"/>
    <n v="199"/>
    <n v="1"/>
    <x v="23"/>
  </r>
  <r>
    <s v="1273"/>
    <x v="173"/>
    <n v="20"/>
    <x v="0"/>
    <x v="0"/>
    <x v="0"/>
    <x v="2"/>
    <n v="199"/>
    <n v="5"/>
    <x v="21"/>
  </r>
  <r>
    <s v="1281"/>
    <x v="174"/>
    <n v="19"/>
    <x v="6"/>
    <x v="6"/>
    <x v="0"/>
    <x v="2"/>
    <n v="199"/>
    <n v="0"/>
    <x v="5"/>
  </r>
  <r>
    <s v="1284"/>
    <x v="174"/>
    <n v="8"/>
    <x v="17"/>
    <x v="1"/>
    <x v="1"/>
    <x v="2"/>
    <n v="199"/>
    <n v="5"/>
    <x v="21"/>
  </r>
  <r>
    <s v="1288"/>
    <x v="174"/>
    <n v="7"/>
    <x v="9"/>
    <x v="1"/>
    <x v="1"/>
    <x v="2"/>
    <n v="199"/>
    <n v="1"/>
    <x v="23"/>
  </r>
  <r>
    <s v="1289"/>
    <x v="174"/>
    <n v="17"/>
    <x v="13"/>
    <x v="0"/>
    <x v="0"/>
    <x v="2"/>
    <n v="199"/>
    <n v="4"/>
    <x v="26"/>
  </r>
  <r>
    <s v="1292"/>
    <x v="391"/>
    <n v="2"/>
    <x v="16"/>
    <x v="2"/>
    <x v="2"/>
    <x v="2"/>
    <n v="199"/>
    <n v="3"/>
    <x v="19"/>
  </r>
  <r>
    <s v="1299"/>
    <x v="176"/>
    <n v="16"/>
    <x v="18"/>
    <x v="0"/>
    <x v="0"/>
    <x v="2"/>
    <n v="199"/>
    <n v="2"/>
    <x v="20"/>
  </r>
  <r>
    <s v="1301"/>
    <x v="176"/>
    <n v="3"/>
    <x v="5"/>
    <x v="4"/>
    <x v="2"/>
    <x v="2"/>
    <n v="199"/>
    <n v="9"/>
    <x v="25"/>
  </r>
  <r>
    <s v="1305"/>
    <x v="177"/>
    <n v="6"/>
    <x v="1"/>
    <x v="1"/>
    <x v="1"/>
    <x v="2"/>
    <n v="199"/>
    <n v="8"/>
    <x v="24"/>
  </r>
  <r>
    <s v="1314"/>
    <x v="179"/>
    <n v="11"/>
    <x v="19"/>
    <x v="3"/>
    <x v="3"/>
    <x v="2"/>
    <n v="199"/>
    <n v="9"/>
    <x v="25"/>
  </r>
  <r>
    <s v="1319"/>
    <x v="498"/>
    <n v="11"/>
    <x v="19"/>
    <x v="5"/>
    <x v="3"/>
    <x v="2"/>
    <n v="199"/>
    <n v="9"/>
    <x v="25"/>
  </r>
  <r>
    <s v="1327"/>
    <x v="181"/>
    <n v="3"/>
    <x v="5"/>
    <x v="2"/>
    <x v="2"/>
    <x v="2"/>
    <n v="199"/>
    <n v="6"/>
    <x v="22"/>
  </r>
  <r>
    <s v="1333"/>
    <x v="183"/>
    <n v="16"/>
    <x v="18"/>
    <x v="0"/>
    <x v="0"/>
    <x v="2"/>
    <n v="199"/>
    <n v="5"/>
    <x v="21"/>
  </r>
  <r>
    <s v="1340"/>
    <x v="184"/>
    <n v="2"/>
    <x v="16"/>
    <x v="2"/>
    <x v="2"/>
    <x v="2"/>
    <n v="199"/>
    <n v="7"/>
    <x v="27"/>
  </r>
  <r>
    <s v="1343"/>
    <x v="184"/>
    <n v="4"/>
    <x v="2"/>
    <x v="4"/>
    <x v="2"/>
    <x v="2"/>
    <n v="199"/>
    <n v="1"/>
    <x v="23"/>
  </r>
  <r>
    <s v="1344"/>
    <x v="184"/>
    <n v="6"/>
    <x v="1"/>
    <x v="7"/>
    <x v="1"/>
    <x v="2"/>
    <n v="199"/>
    <n v="0"/>
    <x v="5"/>
  </r>
  <r>
    <s v="1348"/>
    <x v="499"/>
    <n v="4"/>
    <x v="2"/>
    <x v="4"/>
    <x v="2"/>
    <x v="2"/>
    <n v="199"/>
    <n v="6"/>
    <x v="22"/>
  </r>
  <r>
    <s v="1349"/>
    <x v="499"/>
    <n v="19"/>
    <x v="6"/>
    <x v="0"/>
    <x v="0"/>
    <x v="2"/>
    <n v="199"/>
    <n v="4"/>
    <x v="26"/>
  </r>
  <r>
    <s v="1350"/>
    <x v="499"/>
    <n v="8"/>
    <x v="17"/>
    <x v="7"/>
    <x v="1"/>
    <x v="2"/>
    <n v="199"/>
    <n v="7"/>
    <x v="27"/>
  </r>
  <r>
    <s v="1352"/>
    <x v="185"/>
    <n v="15"/>
    <x v="10"/>
    <x v="5"/>
    <x v="3"/>
    <x v="2"/>
    <n v="199"/>
    <n v="2"/>
    <x v="20"/>
  </r>
  <r>
    <s v="1365"/>
    <x v="186"/>
    <n v="14"/>
    <x v="14"/>
    <x v="3"/>
    <x v="3"/>
    <x v="2"/>
    <n v="199"/>
    <n v="1"/>
    <x v="23"/>
  </r>
  <r>
    <s v="1367"/>
    <x v="186"/>
    <n v="8"/>
    <x v="17"/>
    <x v="7"/>
    <x v="1"/>
    <x v="2"/>
    <n v="199"/>
    <n v="5"/>
    <x v="21"/>
  </r>
  <r>
    <s v="1369"/>
    <x v="188"/>
    <n v="11"/>
    <x v="19"/>
    <x v="3"/>
    <x v="3"/>
    <x v="2"/>
    <n v="199"/>
    <n v="0"/>
    <x v="5"/>
  </r>
  <r>
    <s v="1373"/>
    <x v="500"/>
    <n v="1"/>
    <x v="12"/>
    <x v="4"/>
    <x v="2"/>
    <x v="2"/>
    <n v="199"/>
    <n v="4"/>
    <x v="26"/>
  </r>
  <r>
    <s v="1384"/>
    <x v="190"/>
    <n v="15"/>
    <x v="10"/>
    <x v="3"/>
    <x v="3"/>
    <x v="2"/>
    <n v="199"/>
    <n v="9"/>
    <x v="25"/>
  </r>
  <r>
    <s v="1386"/>
    <x v="190"/>
    <n v="2"/>
    <x v="16"/>
    <x v="4"/>
    <x v="2"/>
    <x v="2"/>
    <n v="199"/>
    <n v="8"/>
    <x v="24"/>
  </r>
  <r>
    <s v="1395"/>
    <x v="501"/>
    <n v="4"/>
    <x v="2"/>
    <x v="2"/>
    <x v="2"/>
    <x v="2"/>
    <n v="199"/>
    <n v="3"/>
    <x v="19"/>
  </r>
  <r>
    <s v="1399"/>
    <x v="192"/>
    <n v="2"/>
    <x v="16"/>
    <x v="4"/>
    <x v="2"/>
    <x v="2"/>
    <n v="199"/>
    <n v="8"/>
    <x v="24"/>
  </r>
  <r>
    <s v="1405"/>
    <x v="192"/>
    <n v="11"/>
    <x v="19"/>
    <x v="5"/>
    <x v="3"/>
    <x v="2"/>
    <n v="199"/>
    <n v="8"/>
    <x v="24"/>
  </r>
  <r>
    <s v="1411"/>
    <x v="395"/>
    <n v="8"/>
    <x v="17"/>
    <x v="1"/>
    <x v="1"/>
    <x v="2"/>
    <n v="199"/>
    <n v="1"/>
    <x v="23"/>
  </r>
  <r>
    <s v="1417"/>
    <x v="195"/>
    <n v="18"/>
    <x v="11"/>
    <x v="6"/>
    <x v="0"/>
    <x v="2"/>
    <n v="199"/>
    <n v="2"/>
    <x v="20"/>
  </r>
  <r>
    <s v="1420"/>
    <x v="502"/>
    <n v="18"/>
    <x v="11"/>
    <x v="0"/>
    <x v="0"/>
    <x v="2"/>
    <n v="199"/>
    <n v="0"/>
    <x v="5"/>
  </r>
  <r>
    <s v="1421"/>
    <x v="502"/>
    <n v="2"/>
    <x v="16"/>
    <x v="2"/>
    <x v="2"/>
    <x v="2"/>
    <n v="199"/>
    <n v="0"/>
    <x v="5"/>
  </r>
  <r>
    <s v="1422"/>
    <x v="196"/>
    <n v="2"/>
    <x v="16"/>
    <x v="4"/>
    <x v="2"/>
    <x v="2"/>
    <n v="199"/>
    <n v="9"/>
    <x v="25"/>
  </r>
  <r>
    <s v="1428"/>
    <x v="197"/>
    <n v="5"/>
    <x v="3"/>
    <x v="4"/>
    <x v="2"/>
    <x v="2"/>
    <n v="199"/>
    <n v="9"/>
    <x v="25"/>
  </r>
  <r>
    <s v="1430"/>
    <x v="198"/>
    <n v="10"/>
    <x v="15"/>
    <x v="7"/>
    <x v="1"/>
    <x v="2"/>
    <n v="199"/>
    <n v="6"/>
    <x v="22"/>
  </r>
  <r>
    <s v="1437"/>
    <x v="398"/>
    <n v="7"/>
    <x v="9"/>
    <x v="1"/>
    <x v="1"/>
    <x v="2"/>
    <n v="199"/>
    <n v="8"/>
    <x v="24"/>
  </r>
  <r>
    <s v="1439"/>
    <x v="398"/>
    <n v="16"/>
    <x v="18"/>
    <x v="0"/>
    <x v="0"/>
    <x v="2"/>
    <n v="199"/>
    <n v="9"/>
    <x v="25"/>
  </r>
  <r>
    <s v="1440"/>
    <x v="398"/>
    <n v="18"/>
    <x v="11"/>
    <x v="0"/>
    <x v="0"/>
    <x v="2"/>
    <n v="199"/>
    <n v="2"/>
    <x v="20"/>
  </r>
  <r>
    <s v="1441"/>
    <x v="398"/>
    <n v="13"/>
    <x v="7"/>
    <x v="5"/>
    <x v="3"/>
    <x v="2"/>
    <n v="199"/>
    <n v="5"/>
    <x v="21"/>
  </r>
  <r>
    <s v="1445"/>
    <x v="399"/>
    <n v="1"/>
    <x v="12"/>
    <x v="4"/>
    <x v="2"/>
    <x v="2"/>
    <n v="199"/>
    <n v="3"/>
    <x v="19"/>
  </r>
  <r>
    <s v="1450"/>
    <x v="200"/>
    <n v="4"/>
    <x v="2"/>
    <x v="4"/>
    <x v="2"/>
    <x v="2"/>
    <n v="199"/>
    <n v="5"/>
    <x v="21"/>
  </r>
  <r>
    <s v="1456"/>
    <x v="201"/>
    <n v="17"/>
    <x v="13"/>
    <x v="6"/>
    <x v="0"/>
    <x v="2"/>
    <n v="199"/>
    <n v="7"/>
    <x v="27"/>
  </r>
  <r>
    <s v="1459"/>
    <x v="503"/>
    <n v="17"/>
    <x v="13"/>
    <x v="0"/>
    <x v="0"/>
    <x v="2"/>
    <n v="199"/>
    <n v="5"/>
    <x v="21"/>
  </r>
  <r>
    <s v="1460"/>
    <x v="504"/>
    <n v="13"/>
    <x v="7"/>
    <x v="3"/>
    <x v="3"/>
    <x v="2"/>
    <n v="199"/>
    <n v="9"/>
    <x v="25"/>
  </r>
  <r>
    <s v="1463"/>
    <x v="400"/>
    <n v="13"/>
    <x v="7"/>
    <x v="3"/>
    <x v="3"/>
    <x v="2"/>
    <n v="199"/>
    <n v="3"/>
    <x v="19"/>
  </r>
  <r>
    <s v="1467"/>
    <x v="204"/>
    <n v="3"/>
    <x v="5"/>
    <x v="4"/>
    <x v="2"/>
    <x v="2"/>
    <n v="199"/>
    <n v="5"/>
    <x v="21"/>
  </r>
  <r>
    <s v="1488"/>
    <x v="208"/>
    <n v="12"/>
    <x v="4"/>
    <x v="5"/>
    <x v="3"/>
    <x v="2"/>
    <n v="199"/>
    <n v="8"/>
    <x v="24"/>
  </r>
  <r>
    <s v="1497"/>
    <x v="403"/>
    <n v="13"/>
    <x v="7"/>
    <x v="5"/>
    <x v="3"/>
    <x v="2"/>
    <n v="199"/>
    <n v="5"/>
    <x v="21"/>
  </r>
  <r>
    <s v="1508"/>
    <x v="405"/>
    <n v="2"/>
    <x v="16"/>
    <x v="2"/>
    <x v="2"/>
    <x v="2"/>
    <n v="199"/>
    <n v="4"/>
    <x v="26"/>
  </r>
  <r>
    <s v="1514"/>
    <x v="211"/>
    <n v="11"/>
    <x v="19"/>
    <x v="3"/>
    <x v="3"/>
    <x v="2"/>
    <n v="199"/>
    <n v="2"/>
    <x v="20"/>
  </r>
  <r>
    <s v="1529"/>
    <x v="213"/>
    <n v="18"/>
    <x v="11"/>
    <x v="0"/>
    <x v="0"/>
    <x v="2"/>
    <n v="199"/>
    <n v="1"/>
    <x v="23"/>
  </r>
  <r>
    <s v="1531"/>
    <x v="505"/>
    <n v="4"/>
    <x v="2"/>
    <x v="2"/>
    <x v="2"/>
    <x v="2"/>
    <n v="199"/>
    <n v="7"/>
    <x v="27"/>
  </r>
  <r>
    <s v="1539"/>
    <x v="506"/>
    <n v="15"/>
    <x v="10"/>
    <x v="5"/>
    <x v="3"/>
    <x v="2"/>
    <n v="199"/>
    <n v="7"/>
    <x v="27"/>
  </r>
  <r>
    <s v="1542"/>
    <x v="215"/>
    <n v="5"/>
    <x v="3"/>
    <x v="4"/>
    <x v="2"/>
    <x v="2"/>
    <n v="199"/>
    <n v="6"/>
    <x v="22"/>
  </r>
  <r>
    <s v="1544"/>
    <x v="215"/>
    <n v="19"/>
    <x v="6"/>
    <x v="0"/>
    <x v="0"/>
    <x v="2"/>
    <n v="199"/>
    <n v="5"/>
    <x v="21"/>
  </r>
  <r>
    <s v="1546"/>
    <x v="507"/>
    <n v="15"/>
    <x v="10"/>
    <x v="5"/>
    <x v="3"/>
    <x v="2"/>
    <n v="199"/>
    <n v="7"/>
    <x v="27"/>
  </r>
  <r>
    <s v="1550"/>
    <x v="217"/>
    <n v="15"/>
    <x v="10"/>
    <x v="3"/>
    <x v="3"/>
    <x v="2"/>
    <n v="199"/>
    <n v="3"/>
    <x v="19"/>
  </r>
  <r>
    <s v="1556"/>
    <x v="217"/>
    <n v="17"/>
    <x v="13"/>
    <x v="6"/>
    <x v="0"/>
    <x v="2"/>
    <n v="199"/>
    <n v="2"/>
    <x v="20"/>
  </r>
  <r>
    <s v="1560"/>
    <x v="219"/>
    <n v="20"/>
    <x v="0"/>
    <x v="6"/>
    <x v="0"/>
    <x v="2"/>
    <n v="199"/>
    <n v="2"/>
    <x v="20"/>
  </r>
  <r>
    <s v="1564"/>
    <x v="220"/>
    <n v="2"/>
    <x v="16"/>
    <x v="2"/>
    <x v="2"/>
    <x v="2"/>
    <n v="199"/>
    <n v="9"/>
    <x v="25"/>
  </r>
  <r>
    <s v="1577"/>
    <x v="222"/>
    <n v="13"/>
    <x v="7"/>
    <x v="5"/>
    <x v="3"/>
    <x v="2"/>
    <n v="199"/>
    <n v="0"/>
    <x v="5"/>
  </r>
  <r>
    <s v="1579"/>
    <x v="222"/>
    <n v="1"/>
    <x v="12"/>
    <x v="4"/>
    <x v="2"/>
    <x v="2"/>
    <n v="199"/>
    <n v="1"/>
    <x v="23"/>
  </r>
  <r>
    <s v="1580"/>
    <x v="222"/>
    <n v="11"/>
    <x v="19"/>
    <x v="5"/>
    <x v="3"/>
    <x v="2"/>
    <n v="199"/>
    <n v="6"/>
    <x v="22"/>
  </r>
  <r>
    <s v="1584"/>
    <x v="222"/>
    <n v="5"/>
    <x v="3"/>
    <x v="4"/>
    <x v="2"/>
    <x v="2"/>
    <n v="199"/>
    <n v="8"/>
    <x v="24"/>
  </r>
  <r>
    <s v="1587"/>
    <x v="412"/>
    <n v="11"/>
    <x v="19"/>
    <x v="5"/>
    <x v="3"/>
    <x v="2"/>
    <n v="199"/>
    <n v="1"/>
    <x v="23"/>
  </r>
  <r>
    <s v="1595"/>
    <x v="223"/>
    <n v="19"/>
    <x v="6"/>
    <x v="6"/>
    <x v="0"/>
    <x v="2"/>
    <n v="199"/>
    <n v="0"/>
    <x v="5"/>
  </r>
  <r>
    <s v="1597"/>
    <x v="508"/>
    <n v="16"/>
    <x v="18"/>
    <x v="6"/>
    <x v="0"/>
    <x v="2"/>
    <n v="199"/>
    <n v="8"/>
    <x v="24"/>
  </r>
  <r>
    <s v="1600"/>
    <x v="508"/>
    <n v="9"/>
    <x v="8"/>
    <x v="1"/>
    <x v="1"/>
    <x v="2"/>
    <n v="199"/>
    <n v="1"/>
    <x v="23"/>
  </r>
  <r>
    <s v="1602"/>
    <x v="224"/>
    <n v="4"/>
    <x v="2"/>
    <x v="4"/>
    <x v="2"/>
    <x v="2"/>
    <n v="199"/>
    <n v="1"/>
    <x v="23"/>
  </r>
  <r>
    <s v="1603"/>
    <x v="224"/>
    <n v="18"/>
    <x v="11"/>
    <x v="6"/>
    <x v="0"/>
    <x v="2"/>
    <n v="199"/>
    <n v="8"/>
    <x v="24"/>
  </r>
  <r>
    <s v="1604"/>
    <x v="224"/>
    <n v="13"/>
    <x v="7"/>
    <x v="5"/>
    <x v="3"/>
    <x v="2"/>
    <n v="199"/>
    <n v="7"/>
    <x v="27"/>
  </r>
  <r>
    <s v="1625"/>
    <x v="226"/>
    <n v="14"/>
    <x v="14"/>
    <x v="5"/>
    <x v="3"/>
    <x v="2"/>
    <n v="199"/>
    <n v="7"/>
    <x v="27"/>
  </r>
  <r>
    <s v="1626"/>
    <x v="226"/>
    <n v="15"/>
    <x v="10"/>
    <x v="3"/>
    <x v="3"/>
    <x v="2"/>
    <n v="199"/>
    <n v="6"/>
    <x v="22"/>
  </r>
  <r>
    <s v="1638"/>
    <x v="227"/>
    <n v="4"/>
    <x v="2"/>
    <x v="4"/>
    <x v="2"/>
    <x v="2"/>
    <n v="199"/>
    <n v="1"/>
    <x v="23"/>
  </r>
  <r>
    <s v="1643"/>
    <x v="227"/>
    <n v="7"/>
    <x v="9"/>
    <x v="1"/>
    <x v="1"/>
    <x v="2"/>
    <n v="199"/>
    <n v="9"/>
    <x v="25"/>
  </r>
  <r>
    <s v="1646"/>
    <x v="229"/>
    <n v="11"/>
    <x v="19"/>
    <x v="3"/>
    <x v="3"/>
    <x v="2"/>
    <n v="199"/>
    <n v="4"/>
    <x v="26"/>
  </r>
  <r>
    <s v="1652"/>
    <x v="230"/>
    <n v="9"/>
    <x v="8"/>
    <x v="1"/>
    <x v="1"/>
    <x v="2"/>
    <n v="199"/>
    <n v="5"/>
    <x v="21"/>
  </r>
  <r>
    <s v="1655"/>
    <x v="232"/>
    <n v="17"/>
    <x v="13"/>
    <x v="0"/>
    <x v="0"/>
    <x v="2"/>
    <n v="199"/>
    <n v="8"/>
    <x v="24"/>
  </r>
  <r>
    <s v="1665"/>
    <x v="233"/>
    <n v="17"/>
    <x v="13"/>
    <x v="0"/>
    <x v="0"/>
    <x v="2"/>
    <n v="199"/>
    <n v="3"/>
    <x v="19"/>
  </r>
  <r>
    <s v="1666"/>
    <x v="234"/>
    <n v="20"/>
    <x v="0"/>
    <x v="0"/>
    <x v="0"/>
    <x v="2"/>
    <n v="199"/>
    <n v="7"/>
    <x v="27"/>
  </r>
  <r>
    <s v="1675"/>
    <x v="509"/>
    <n v="13"/>
    <x v="7"/>
    <x v="3"/>
    <x v="3"/>
    <x v="2"/>
    <n v="199"/>
    <n v="0"/>
    <x v="5"/>
  </r>
  <r>
    <s v="1676"/>
    <x v="509"/>
    <n v="11"/>
    <x v="19"/>
    <x v="3"/>
    <x v="3"/>
    <x v="2"/>
    <n v="199"/>
    <n v="7"/>
    <x v="27"/>
  </r>
  <r>
    <s v="1679"/>
    <x v="510"/>
    <n v="20"/>
    <x v="0"/>
    <x v="6"/>
    <x v="0"/>
    <x v="2"/>
    <n v="199"/>
    <n v="7"/>
    <x v="27"/>
  </r>
  <r>
    <s v="1682"/>
    <x v="511"/>
    <n v="3"/>
    <x v="5"/>
    <x v="4"/>
    <x v="2"/>
    <x v="2"/>
    <n v="199"/>
    <n v="5"/>
    <x v="21"/>
  </r>
  <r>
    <s v="1695"/>
    <x v="239"/>
    <n v="8"/>
    <x v="17"/>
    <x v="1"/>
    <x v="1"/>
    <x v="2"/>
    <n v="199"/>
    <n v="3"/>
    <x v="19"/>
  </r>
  <r>
    <s v="1698"/>
    <x v="512"/>
    <n v="8"/>
    <x v="17"/>
    <x v="1"/>
    <x v="1"/>
    <x v="2"/>
    <n v="199"/>
    <n v="3"/>
    <x v="19"/>
  </r>
  <r>
    <s v="1702"/>
    <x v="241"/>
    <n v="8"/>
    <x v="17"/>
    <x v="7"/>
    <x v="1"/>
    <x v="2"/>
    <n v="199"/>
    <n v="5"/>
    <x v="21"/>
  </r>
  <r>
    <s v="1705"/>
    <x v="513"/>
    <n v="9"/>
    <x v="8"/>
    <x v="7"/>
    <x v="1"/>
    <x v="2"/>
    <n v="199"/>
    <n v="2"/>
    <x v="20"/>
  </r>
  <r>
    <s v="1708"/>
    <x v="242"/>
    <n v="5"/>
    <x v="3"/>
    <x v="2"/>
    <x v="2"/>
    <x v="2"/>
    <n v="199"/>
    <n v="3"/>
    <x v="19"/>
  </r>
  <r>
    <s v="1709"/>
    <x v="242"/>
    <n v="8"/>
    <x v="17"/>
    <x v="1"/>
    <x v="1"/>
    <x v="2"/>
    <n v="199"/>
    <n v="6"/>
    <x v="22"/>
  </r>
  <r>
    <s v="1714"/>
    <x v="244"/>
    <n v="13"/>
    <x v="7"/>
    <x v="3"/>
    <x v="3"/>
    <x v="2"/>
    <n v="199"/>
    <n v="3"/>
    <x v="19"/>
  </r>
  <r>
    <s v="1721"/>
    <x v="514"/>
    <n v="6"/>
    <x v="1"/>
    <x v="1"/>
    <x v="1"/>
    <x v="2"/>
    <n v="199"/>
    <n v="1"/>
    <x v="23"/>
  </r>
  <r>
    <s v="1722"/>
    <x v="245"/>
    <n v="16"/>
    <x v="18"/>
    <x v="0"/>
    <x v="0"/>
    <x v="2"/>
    <n v="199"/>
    <n v="8"/>
    <x v="24"/>
  </r>
  <r>
    <s v="1723"/>
    <x v="245"/>
    <n v="10"/>
    <x v="15"/>
    <x v="1"/>
    <x v="1"/>
    <x v="2"/>
    <n v="199"/>
    <n v="2"/>
    <x v="20"/>
  </r>
  <r>
    <s v="1727"/>
    <x v="245"/>
    <n v="4"/>
    <x v="2"/>
    <x v="2"/>
    <x v="2"/>
    <x v="2"/>
    <n v="199"/>
    <n v="3"/>
    <x v="19"/>
  </r>
  <r>
    <s v="1740"/>
    <x v="419"/>
    <n v="2"/>
    <x v="16"/>
    <x v="2"/>
    <x v="2"/>
    <x v="2"/>
    <n v="199"/>
    <n v="4"/>
    <x v="26"/>
  </r>
  <r>
    <s v="1745"/>
    <x v="420"/>
    <n v="9"/>
    <x v="8"/>
    <x v="1"/>
    <x v="1"/>
    <x v="2"/>
    <n v="199"/>
    <n v="5"/>
    <x v="21"/>
  </r>
  <r>
    <s v="1747"/>
    <x v="515"/>
    <n v="6"/>
    <x v="1"/>
    <x v="1"/>
    <x v="1"/>
    <x v="2"/>
    <n v="199"/>
    <n v="0"/>
    <x v="5"/>
  </r>
  <r>
    <s v="1760"/>
    <x v="516"/>
    <n v="18"/>
    <x v="11"/>
    <x v="6"/>
    <x v="0"/>
    <x v="2"/>
    <n v="199"/>
    <n v="0"/>
    <x v="5"/>
  </r>
  <r>
    <s v="1761"/>
    <x v="517"/>
    <n v="11"/>
    <x v="19"/>
    <x v="3"/>
    <x v="3"/>
    <x v="2"/>
    <n v="199"/>
    <n v="4"/>
    <x v="26"/>
  </r>
  <r>
    <s v="1763"/>
    <x v="518"/>
    <n v="2"/>
    <x v="16"/>
    <x v="2"/>
    <x v="2"/>
    <x v="2"/>
    <n v="199"/>
    <n v="7"/>
    <x v="27"/>
  </r>
  <r>
    <s v="1765"/>
    <x v="519"/>
    <n v="9"/>
    <x v="8"/>
    <x v="1"/>
    <x v="1"/>
    <x v="2"/>
    <n v="199"/>
    <n v="3"/>
    <x v="19"/>
  </r>
  <r>
    <s v="1771"/>
    <x v="520"/>
    <n v="4"/>
    <x v="2"/>
    <x v="2"/>
    <x v="2"/>
    <x v="2"/>
    <n v="199"/>
    <n v="7"/>
    <x v="27"/>
  </r>
  <r>
    <s v="1772"/>
    <x v="521"/>
    <n v="18"/>
    <x v="11"/>
    <x v="0"/>
    <x v="0"/>
    <x v="2"/>
    <n v="199"/>
    <n v="8"/>
    <x v="24"/>
  </r>
  <r>
    <s v="1773"/>
    <x v="521"/>
    <n v="5"/>
    <x v="3"/>
    <x v="2"/>
    <x v="2"/>
    <x v="2"/>
    <n v="199"/>
    <n v="2"/>
    <x v="20"/>
  </r>
  <r>
    <s v="1774"/>
    <x v="521"/>
    <n v="8"/>
    <x v="17"/>
    <x v="1"/>
    <x v="1"/>
    <x v="2"/>
    <n v="199"/>
    <n v="1"/>
    <x v="23"/>
  </r>
  <r>
    <s v="1782"/>
    <x v="255"/>
    <n v="13"/>
    <x v="7"/>
    <x v="3"/>
    <x v="3"/>
    <x v="2"/>
    <n v="199"/>
    <n v="3"/>
    <x v="19"/>
  </r>
  <r>
    <s v="1789"/>
    <x v="522"/>
    <n v="4"/>
    <x v="2"/>
    <x v="4"/>
    <x v="2"/>
    <x v="2"/>
    <n v="199"/>
    <n v="9"/>
    <x v="25"/>
  </r>
  <r>
    <s v="1797"/>
    <x v="258"/>
    <n v="10"/>
    <x v="15"/>
    <x v="7"/>
    <x v="1"/>
    <x v="2"/>
    <n v="199"/>
    <n v="2"/>
    <x v="20"/>
  </r>
  <r>
    <s v="1800"/>
    <x v="258"/>
    <n v="9"/>
    <x v="8"/>
    <x v="7"/>
    <x v="1"/>
    <x v="2"/>
    <n v="199"/>
    <n v="8"/>
    <x v="24"/>
  </r>
  <r>
    <s v="1802"/>
    <x v="258"/>
    <n v="6"/>
    <x v="1"/>
    <x v="1"/>
    <x v="1"/>
    <x v="2"/>
    <n v="199"/>
    <n v="6"/>
    <x v="22"/>
  </r>
  <r>
    <s v="1804"/>
    <x v="258"/>
    <n v="8"/>
    <x v="17"/>
    <x v="1"/>
    <x v="1"/>
    <x v="2"/>
    <n v="199"/>
    <n v="6"/>
    <x v="22"/>
  </r>
  <r>
    <s v="1808"/>
    <x v="523"/>
    <n v="9"/>
    <x v="8"/>
    <x v="1"/>
    <x v="1"/>
    <x v="2"/>
    <n v="199"/>
    <n v="3"/>
    <x v="19"/>
  </r>
  <r>
    <s v="1815"/>
    <x v="524"/>
    <n v="5"/>
    <x v="3"/>
    <x v="4"/>
    <x v="2"/>
    <x v="2"/>
    <n v="199"/>
    <n v="2"/>
    <x v="20"/>
  </r>
  <r>
    <s v="1818"/>
    <x v="525"/>
    <n v="5"/>
    <x v="3"/>
    <x v="2"/>
    <x v="2"/>
    <x v="2"/>
    <n v="199"/>
    <n v="4"/>
    <x v="26"/>
  </r>
  <r>
    <s v="1819"/>
    <x v="525"/>
    <n v="9"/>
    <x v="8"/>
    <x v="7"/>
    <x v="1"/>
    <x v="2"/>
    <n v="199"/>
    <n v="9"/>
    <x v="25"/>
  </r>
  <r>
    <s v="1821"/>
    <x v="525"/>
    <n v="7"/>
    <x v="9"/>
    <x v="1"/>
    <x v="1"/>
    <x v="2"/>
    <n v="199"/>
    <n v="6"/>
    <x v="22"/>
  </r>
  <r>
    <s v="1823"/>
    <x v="424"/>
    <n v="9"/>
    <x v="8"/>
    <x v="7"/>
    <x v="1"/>
    <x v="2"/>
    <n v="199"/>
    <n v="3"/>
    <x v="19"/>
  </r>
  <r>
    <s v="1825"/>
    <x v="425"/>
    <n v="11"/>
    <x v="19"/>
    <x v="3"/>
    <x v="3"/>
    <x v="2"/>
    <n v="199"/>
    <n v="5"/>
    <x v="21"/>
  </r>
  <r>
    <s v="1831"/>
    <x v="427"/>
    <n v="8"/>
    <x v="17"/>
    <x v="7"/>
    <x v="1"/>
    <x v="2"/>
    <n v="199"/>
    <n v="3"/>
    <x v="19"/>
  </r>
  <r>
    <s v="1834"/>
    <x v="427"/>
    <n v="5"/>
    <x v="3"/>
    <x v="4"/>
    <x v="2"/>
    <x v="2"/>
    <n v="199"/>
    <n v="7"/>
    <x v="27"/>
  </r>
  <r>
    <s v="1836"/>
    <x v="427"/>
    <n v="9"/>
    <x v="8"/>
    <x v="1"/>
    <x v="1"/>
    <x v="2"/>
    <n v="199"/>
    <n v="5"/>
    <x v="21"/>
  </r>
  <r>
    <s v="1840"/>
    <x v="259"/>
    <n v="17"/>
    <x v="13"/>
    <x v="0"/>
    <x v="0"/>
    <x v="2"/>
    <n v="199"/>
    <n v="5"/>
    <x v="21"/>
  </r>
  <r>
    <s v="1841"/>
    <x v="259"/>
    <n v="3"/>
    <x v="5"/>
    <x v="4"/>
    <x v="2"/>
    <x v="2"/>
    <n v="199"/>
    <n v="4"/>
    <x v="26"/>
  </r>
  <r>
    <s v="1843"/>
    <x v="259"/>
    <n v="20"/>
    <x v="0"/>
    <x v="6"/>
    <x v="0"/>
    <x v="2"/>
    <n v="199"/>
    <n v="1"/>
    <x v="23"/>
  </r>
  <r>
    <s v="1844"/>
    <x v="259"/>
    <n v="5"/>
    <x v="3"/>
    <x v="2"/>
    <x v="2"/>
    <x v="2"/>
    <n v="199"/>
    <n v="4"/>
    <x v="26"/>
  </r>
  <r>
    <s v="1857"/>
    <x v="261"/>
    <n v="7"/>
    <x v="9"/>
    <x v="1"/>
    <x v="1"/>
    <x v="2"/>
    <n v="199"/>
    <n v="1"/>
    <x v="23"/>
  </r>
  <r>
    <s v="1868"/>
    <x v="428"/>
    <n v="15"/>
    <x v="10"/>
    <x v="3"/>
    <x v="3"/>
    <x v="2"/>
    <n v="199"/>
    <n v="5"/>
    <x v="21"/>
  </r>
  <r>
    <s v="1873"/>
    <x v="526"/>
    <n v="8"/>
    <x v="17"/>
    <x v="1"/>
    <x v="1"/>
    <x v="2"/>
    <n v="199"/>
    <n v="6"/>
    <x v="22"/>
  </r>
  <r>
    <s v="1876"/>
    <x v="266"/>
    <n v="16"/>
    <x v="18"/>
    <x v="6"/>
    <x v="0"/>
    <x v="2"/>
    <n v="199"/>
    <n v="8"/>
    <x v="24"/>
  </r>
  <r>
    <s v="1882"/>
    <x v="527"/>
    <n v="2"/>
    <x v="16"/>
    <x v="2"/>
    <x v="2"/>
    <x v="2"/>
    <n v="199"/>
    <n v="1"/>
    <x v="23"/>
  </r>
  <r>
    <s v="1885"/>
    <x v="267"/>
    <n v="14"/>
    <x v="14"/>
    <x v="5"/>
    <x v="3"/>
    <x v="2"/>
    <n v="199"/>
    <n v="3"/>
    <x v="19"/>
  </r>
  <r>
    <s v="1890"/>
    <x v="528"/>
    <n v="10"/>
    <x v="15"/>
    <x v="1"/>
    <x v="1"/>
    <x v="2"/>
    <n v="199"/>
    <n v="5"/>
    <x v="21"/>
  </r>
  <r>
    <s v="1893"/>
    <x v="268"/>
    <n v="15"/>
    <x v="10"/>
    <x v="5"/>
    <x v="3"/>
    <x v="2"/>
    <n v="199"/>
    <n v="1"/>
    <x v="23"/>
  </r>
  <r>
    <s v="1898"/>
    <x v="529"/>
    <n v="3"/>
    <x v="5"/>
    <x v="4"/>
    <x v="2"/>
    <x v="2"/>
    <n v="199"/>
    <n v="1"/>
    <x v="23"/>
  </r>
  <r>
    <s v="1899"/>
    <x v="530"/>
    <n v="9"/>
    <x v="8"/>
    <x v="1"/>
    <x v="1"/>
    <x v="2"/>
    <n v="199"/>
    <n v="0"/>
    <x v="5"/>
  </r>
  <r>
    <s v="1900"/>
    <x v="531"/>
    <n v="2"/>
    <x v="16"/>
    <x v="2"/>
    <x v="2"/>
    <x v="2"/>
    <n v="199"/>
    <n v="6"/>
    <x v="22"/>
  </r>
  <r>
    <s v="1908"/>
    <x v="272"/>
    <n v="20"/>
    <x v="0"/>
    <x v="0"/>
    <x v="0"/>
    <x v="2"/>
    <n v="199"/>
    <n v="7"/>
    <x v="27"/>
  </r>
  <r>
    <s v="1915"/>
    <x v="429"/>
    <n v="11"/>
    <x v="19"/>
    <x v="3"/>
    <x v="3"/>
    <x v="2"/>
    <n v="199"/>
    <n v="9"/>
    <x v="25"/>
  </r>
  <r>
    <s v="1919"/>
    <x v="273"/>
    <n v="11"/>
    <x v="19"/>
    <x v="5"/>
    <x v="3"/>
    <x v="2"/>
    <n v="199"/>
    <n v="4"/>
    <x v="26"/>
  </r>
  <r>
    <s v="1924"/>
    <x v="273"/>
    <n v="6"/>
    <x v="1"/>
    <x v="7"/>
    <x v="1"/>
    <x v="2"/>
    <n v="199"/>
    <n v="0"/>
    <x v="5"/>
  </r>
  <r>
    <s v="1926"/>
    <x v="274"/>
    <n v="1"/>
    <x v="12"/>
    <x v="2"/>
    <x v="2"/>
    <x v="2"/>
    <n v="199"/>
    <n v="3"/>
    <x v="19"/>
  </r>
  <r>
    <s v="1929"/>
    <x v="274"/>
    <n v="9"/>
    <x v="8"/>
    <x v="1"/>
    <x v="1"/>
    <x v="2"/>
    <n v="199"/>
    <n v="3"/>
    <x v="19"/>
  </r>
  <r>
    <s v="1942"/>
    <x v="532"/>
    <n v="4"/>
    <x v="2"/>
    <x v="2"/>
    <x v="2"/>
    <x v="2"/>
    <n v="199"/>
    <n v="0"/>
    <x v="5"/>
  </r>
  <r>
    <s v="1944"/>
    <x v="277"/>
    <n v="12"/>
    <x v="4"/>
    <x v="5"/>
    <x v="3"/>
    <x v="2"/>
    <n v="199"/>
    <n v="2"/>
    <x v="20"/>
  </r>
  <r>
    <s v="1946"/>
    <x v="277"/>
    <n v="16"/>
    <x v="18"/>
    <x v="0"/>
    <x v="0"/>
    <x v="2"/>
    <n v="199"/>
    <n v="4"/>
    <x v="26"/>
  </r>
  <r>
    <s v="1947"/>
    <x v="277"/>
    <n v="19"/>
    <x v="6"/>
    <x v="0"/>
    <x v="0"/>
    <x v="2"/>
    <n v="199"/>
    <n v="2"/>
    <x v="20"/>
  </r>
  <r>
    <s v="1955"/>
    <x v="433"/>
    <n v="10"/>
    <x v="15"/>
    <x v="7"/>
    <x v="1"/>
    <x v="2"/>
    <n v="199"/>
    <n v="7"/>
    <x v="27"/>
  </r>
  <r>
    <s v="1965"/>
    <x v="281"/>
    <n v="4"/>
    <x v="2"/>
    <x v="4"/>
    <x v="2"/>
    <x v="2"/>
    <n v="199"/>
    <n v="2"/>
    <x v="20"/>
  </r>
  <r>
    <s v="1969"/>
    <x v="281"/>
    <n v="3"/>
    <x v="5"/>
    <x v="4"/>
    <x v="2"/>
    <x v="2"/>
    <n v="199"/>
    <n v="1"/>
    <x v="23"/>
  </r>
  <r>
    <s v="1978"/>
    <x v="533"/>
    <n v="14"/>
    <x v="14"/>
    <x v="5"/>
    <x v="3"/>
    <x v="2"/>
    <n v="199"/>
    <n v="0"/>
    <x v="5"/>
  </r>
  <r>
    <s v="1984"/>
    <x v="534"/>
    <n v="20"/>
    <x v="0"/>
    <x v="6"/>
    <x v="0"/>
    <x v="2"/>
    <n v="199"/>
    <n v="1"/>
    <x v="23"/>
  </r>
  <r>
    <s v="1988"/>
    <x v="436"/>
    <n v="2"/>
    <x v="16"/>
    <x v="4"/>
    <x v="2"/>
    <x v="2"/>
    <n v="199"/>
    <n v="5"/>
    <x v="21"/>
  </r>
  <r>
    <s v="1990"/>
    <x v="436"/>
    <n v="11"/>
    <x v="19"/>
    <x v="3"/>
    <x v="3"/>
    <x v="2"/>
    <n v="199"/>
    <n v="4"/>
    <x v="26"/>
  </r>
  <r>
    <s v="1991"/>
    <x v="535"/>
    <n v="3"/>
    <x v="5"/>
    <x v="2"/>
    <x v="2"/>
    <x v="2"/>
    <n v="199"/>
    <n v="7"/>
    <x v="27"/>
  </r>
  <r>
    <s v="1993"/>
    <x v="284"/>
    <n v="15"/>
    <x v="10"/>
    <x v="5"/>
    <x v="3"/>
    <x v="2"/>
    <n v="199"/>
    <n v="1"/>
    <x v="23"/>
  </r>
  <r>
    <s v="1995"/>
    <x v="284"/>
    <n v="1"/>
    <x v="12"/>
    <x v="2"/>
    <x v="2"/>
    <x v="2"/>
    <n v="199"/>
    <n v="8"/>
    <x v="24"/>
  </r>
  <r>
    <s v="2000"/>
    <x v="284"/>
    <n v="14"/>
    <x v="14"/>
    <x v="3"/>
    <x v="3"/>
    <x v="2"/>
    <n v="199"/>
    <n v="4"/>
    <x v="26"/>
  </r>
  <r>
    <s v="0003"/>
    <x v="286"/>
    <n v="9"/>
    <x v="8"/>
    <x v="7"/>
    <x v="1"/>
    <x v="3"/>
    <n v="159"/>
    <n v="3"/>
    <x v="28"/>
  </r>
  <r>
    <s v="0018"/>
    <x v="1"/>
    <n v="19"/>
    <x v="6"/>
    <x v="6"/>
    <x v="0"/>
    <x v="3"/>
    <n v="159"/>
    <n v="5"/>
    <x v="29"/>
  </r>
  <r>
    <s v="0023"/>
    <x v="1"/>
    <n v="8"/>
    <x v="17"/>
    <x v="1"/>
    <x v="1"/>
    <x v="3"/>
    <n v="159"/>
    <n v="4"/>
    <x v="30"/>
  </r>
  <r>
    <s v="0031"/>
    <x v="3"/>
    <n v="6"/>
    <x v="1"/>
    <x v="7"/>
    <x v="1"/>
    <x v="3"/>
    <n v="159"/>
    <n v="2"/>
    <x v="31"/>
  </r>
  <r>
    <s v="0043"/>
    <x v="6"/>
    <n v="13"/>
    <x v="7"/>
    <x v="5"/>
    <x v="3"/>
    <x v="3"/>
    <n v="159"/>
    <n v="8"/>
    <x v="32"/>
  </r>
  <r>
    <s v="0046"/>
    <x v="6"/>
    <n v="14"/>
    <x v="14"/>
    <x v="3"/>
    <x v="3"/>
    <x v="3"/>
    <n v="159"/>
    <n v="7"/>
    <x v="33"/>
  </r>
  <r>
    <s v="0049"/>
    <x v="6"/>
    <n v="4"/>
    <x v="2"/>
    <x v="4"/>
    <x v="2"/>
    <x v="3"/>
    <n v="159"/>
    <n v="5"/>
    <x v="29"/>
  </r>
  <r>
    <s v="0050"/>
    <x v="6"/>
    <n v="5"/>
    <x v="3"/>
    <x v="4"/>
    <x v="2"/>
    <x v="3"/>
    <n v="159"/>
    <n v="7"/>
    <x v="33"/>
  </r>
  <r>
    <s v="0061"/>
    <x v="536"/>
    <n v="2"/>
    <x v="16"/>
    <x v="2"/>
    <x v="2"/>
    <x v="3"/>
    <n v="159"/>
    <n v="8"/>
    <x v="32"/>
  </r>
  <r>
    <s v="0062"/>
    <x v="288"/>
    <n v="20"/>
    <x v="0"/>
    <x v="0"/>
    <x v="0"/>
    <x v="3"/>
    <n v="159"/>
    <n v="9"/>
    <x v="34"/>
  </r>
  <r>
    <s v="0071"/>
    <x v="439"/>
    <n v="17"/>
    <x v="13"/>
    <x v="6"/>
    <x v="0"/>
    <x v="3"/>
    <n v="159"/>
    <n v="4"/>
    <x v="30"/>
  </r>
  <r>
    <s v="0073"/>
    <x v="290"/>
    <n v="15"/>
    <x v="10"/>
    <x v="5"/>
    <x v="3"/>
    <x v="3"/>
    <n v="159"/>
    <n v="1"/>
    <x v="35"/>
  </r>
  <r>
    <s v="0087"/>
    <x v="291"/>
    <n v="17"/>
    <x v="13"/>
    <x v="0"/>
    <x v="0"/>
    <x v="3"/>
    <n v="159"/>
    <n v="3"/>
    <x v="28"/>
  </r>
  <r>
    <s v="0098"/>
    <x v="440"/>
    <n v="19"/>
    <x v="6"/>
    <x v="6"/>
    <x v="0"/>
    <x v="3"/>
    <n v="159"/>
    <n v="8"/>
    <x v="32"/>
  </r>
  <r>
    <s v="0105"/>
    <x v="15"/>
    <n v="11"/>
    <x v="19"/>
    <x v="3"/>
    <x v="3"/>
    <x v="3"/>
    <n v="159"/>
    <n v="0"/>
    <x v="5"/>
  </r>
  <r>
    <s v="0106"/>
    <x v="15"/>
    <n v="2"/>
    <x v="16"/>
    <x v="4"/>
    <x v="2"/>
    <x v="3"/>
    <n v="159"/>
    <n v="5"/>
    <x v="29"/>
  </r>
  <r>
    <s v="0107"/>
    <x v="15"/>
    <n v="7"/>
    <x v="9"/>
    <x v="7"/>
    <x v="1"/>
    <x v="3"/>
    <n v="159"/>
    <n v="5"/>
    <x v="29"/>
  </r>
  <r>
    <s v="0109"/>
    <x v="15"/>
    <n v="20"/>
    <x v="0"/>
    <x v="6"/>
    <x v="0"/>
    <x v="3"/>
    <n v="159"/>
    <n v="7"/>
    <x v="33"/>
  </r>
  <r>
    <s v="0114"/>
    <x v="18"/>
    <n v="9"/>
    <x v="8"/>
    <x v="7"/>
    <x v="1"/>
    <x v="3"/>
    <n v="159"/>
    <n v="4"/>
    <x v="30"/>
  </r>
  <r>
    <s v="0120"/>
    <x v="292"/>
    <n v="14"/>
    <x v="14"/>
    <x v="3"/>
    <x v="3"/>
    <x v="3"/>
    <n v="159"/>
    <n v="3"/>
    <x v="28"/>
  </r>
  <r>
    <s v="0125"/>
    <x v="19"/>
    <n v="10"/>
    <x v="15"/>
    <x v="7"/>
    <x v="1"/>
    <x v="3"/>
    <n v="159"/>
    <n v="0"/>
    <x v="5"/>
  </r>
  <r>
    <s v="0127"/>
    <x v="19"/>
    <n v="8"/>
    <x v="17"/>
    <x v="1"/>
    <x v="1"/>
    <x v="3"/>
    <n v="159"/>
    <n v="4"/>
    <x v="30"/>
  </r>
  <r>
    <s v="0132"/>
    <x v="20"/>
    <n v="7"/>
    <x v="9"/>
    <x v="7"/>
    <x v="1"/>
    <x v="3"/>
    <n v="159"/>
    <n v="9"/>
    <x v="34"/>
  </r>
  <r>
    <s v="0134"/>
    <x v="537"/>
    <n v="13"/>
    <x v="7"/>
    <x v="3"/>
    <x v="3"/>
    <x v="3"/>
    <n v="159"/>
    <n v="7"/>
    <x v="33"/>
  </r>
  <r>
    <s v="0141"/>
    <x v="21"/>
    <n v="10"/>
    <x v="15"/>
    <x v="7"/>
    <x v="1"/>
    <x v="3"/>
    <n v="159"/>
    <n v="8"/>
    <x v="32"/>
  </r>
  <r>
    <s v="0144"/>
    <x v="21"/>
    <n v="13"/>
    <x v="7"/>
    <x v="5"/>
    <x v="3"/>
    <x v="3"/>
    <n v="159"/>
    <n v="2"/>
    <x v="31"/>
  </r>
  <r>
    <s v="0147"/>
    <x v="21"/>
    <n v="13"/>
    <x v="7"/>
    <x v="5"/>
    <x v="3"/>
    <x v="3"/>
    <n v="159"/>
    <n v="5"/>
    <x v="29"/>
  </r>
  <r>
    <s v="0152"/>
    <x v="21"/>
    <n v="12"/>
    <x v="4"/>
    <x v="3"/>
    <x v="3"/>
    <x v="3"/>
    <n v="159"/>
    <n v="6"/>
    <x v="36"/>
  </r>
  <r>
    <s v="0156"/>
    <x v="444"/>
    <n v="18"/>
    <x v="11"/>
    <x v="0"/>
    <x v="0"/>
    <x v="3"/>
    <n v="159"/>
    <n v="4"/>
    <x v="30"/>
  </r>
  <r>
    <s v="0159"/>
    <x v="293"/>
    <n v="20"/>
    <x v="0"/>
    <x v="6"/>
    <x v="0"/>
    <x v="3"/>
    <n v="159"/>
    <n v="6"/>
    <x v="36"/>
  </r>
  <r>
    <s v="0165"/>
    <x v="538"/>
    <n v="4"/>
    <x v="2"/>
    <x v="2"/>
    <x v="2"/>
    <x v="3"/>
    <n v="159"/>
    <n v="1"/>
    <x v="35"/>
  </r>
  <r>
    <s v="0168"/>
    <x v="539"/>
    <n v="7"/>
    <x v="9"/>
    <x v="7"/>
    <x v="1"/>
    <x v="3"/>
    <n v="159"/>
    <n v="2"/>
    <x v="31"/>
  </r>
  <r>
    <s v="0178"/>
    <x v="295"/>
    <n v="13"/>
    <x v="7"/>
    <x v="3"/>
    <x v="3"/>
    <x v="3"/>
    <n v="159"/>
    <n v="1"/>
    <x v="35"/>
  </r>
  <r>
    <s v="0182"/>
    <x v="295"/>
    <n v="1"/>
    <x v="12"/>
    <x v="2"/>
    <x v="2"/>
    <x v="3"/>
    <n v="159"/>
    <n v="2"/>
    <x v="31"/>
  </r>
  <r>
    <s v="0184"/>
    <x v="23"/>
    <n v="12"/>
    <x v="4"/>
    <x v="5"/>
    <x v="3"/>
    <x v="3"/>
    <n v="159"/>
    <n v="7"/>
    <x v="33"/>
  </r>
  <r>
    <s v="0191"/>
    <x v="25"/>
    <n v="11"/>
    <x v="19"/>
    <x v="3"/>
    <x v="3"/>
    <x v="3"/>
    <n v="159"/>
    <n v="4"/>
    <x v="30"/>
  </r>
  <r>
    <s v="0193"/>
    <x v="446"/>
    <n v="9"/>
    <x v="8"/>
    <x v="1"/>
    <x v="1"/>
    <x v="3"/>
    <n v="159"/>
    <n v="1"/>
    <x v="35"/>
  </r>
  <r>
    <s v="0195"/>
    <x v="446"/>
    <n v="15"/>
    <x v="10"/>
    <x v="5"/>
    <x v="3"/>
    <x v="3"/>
    <n v="159"/>
    <n v="8"/>
    <x v="32"/>
  </r>
  <r>
    <s v="0198"/>
    <x v="540"/>
    <n v="18"/>
    <x v="11"/>
    <x v="6"/>
    <x v="0"/>
    <x v="3"/>
    <n v="159"/>
    <n v="6"/>
    <x v="36"/>
  </r>
  <r>
    <s v="0199"/>
    <x v="541"/>
    <n v="17"/>
    <x v="13"/>
    <x v="0"/>
    <x v="0"/>
    <x v="3"/>
    <n v="159"/>
    <n v="4"/>
    <x v="30"/>
  </r>
  <r>
    <s v="0209"/>
    <x v="27"/>
    <n v="16"/>
    <x v="18"/>
    <x v="0"/>
    <x v="0"/>
    <x v="3"/>
    <n v="159"/>
    <n v="3"/>
    <x v="28"/>
  </r>
  <r>
    <s v="0213"/>
    <x v="542"/>
    <n v="1"/>
    <x v="12"/>
    <x v="4"/>
    <x v="2"/>
    <x v="3"/>
    <n v="159"/>
    <n v="2"/>
    <x v="31"/>
  </r>
  <r>
    <s v="0218"/>
    <x v="28"/>
    <n v="8"/>
    <x v="17"/>
    <x v="1"/>
    <x v="1"/>
    <x v="3"/>
    <n v="159"/>
    <n v="2"/>
    <x v="31"/>
  </r>
  <r>
    <s v="0219"/>
    <x v="28"/>
    <n v="7"/>
    <x v="9"/>
    <x v="1"/>
    <x v="1"/>
    <x v="3"/>
    <n v="159"/>
    <n v="1"/>
    <x v="35"/>
  </r>
  <r>
    <s v="0220"/>
    <x v="28"/>
    <n v="17"/>
    <x v="13"/>
    <x v="0"/>
    <x v="0"/>
    <x v="3"/>
    <n v="159"/>
    <n v="2"/>
    <x v="31"/>
  </r>
  <r>
    <s v="0221"/>
    <x v="28"/>
    <n v="13"/>
    <x v="7"/>
    <x v="3"/>
    <x v="3"/>
    <x v="3"/>
    <n v="159"/>
    <n v="3"/>
    <x v="28"/>
  </r>
  <r>
    <s v="0223"/>
    <x v="28"/>
    <n v="10"/>
    <x v="15"/>
    <x v="1"/>
    <x v="1"/>
    <x v="3"/>
    <n v="159"/>
    <n v="8"/>
    <x v="32"/>
  </r>
  <r>
    <s v="0244"/>
    <x v="300"/>
    <n v="4"/>
    <x v="2"/>
    <x v="2"/>
    <x v="2"/>
    <x v="3"/>
    <n v="159"/>
    <n v="2"/>
    <x v="31"/>
  </r>
  <r>
    <s v="0245"/>
    <x v="33"/>
    <n v="19"/>
    <x v="6"/>
    <x v="6"/>
    <x v="0"/>
    <x v="3"/>
    <n v="159"/>
    <n v="0"/>
    <x v="5"/>
  </r>
  <r>
    <s v="0250"/>
    <x v="33"/>
    <n v="8"/>
    <x v="17"/>
    <x v="7"/>
    <x v="1"/>
    <x v="3"/>
    <n v="159"/>
    <n v="7"/>
    <x v="33"/>
  </r>
  <r>
    <s v="0254"/>
    <x v="450"/>
    <n v="6"/>
    <x v="1"/>
    <x v="7"/>
    <x v="1"/>
    <x v="3"/>
    <n v="159"/>
    <n v="4"/>
    <x v="30"/>
  </r>
  <r>
    <s v="0256"/>
    <x v="450"/>
    <n v="18"/>
    <x v="11"/>
    <x v="6"/>
    <x v="0"/>
    <x v="3"/>
    <n v="159"/>
    <n v="2"/>
    <x v="31"/>
  </r>
  <r>
    <s v="0262"/>
    <x v="543"/>
    <n v="8"/>
    <x v="17"/>
    <x v="1"/>
    <x v="1"/>
    <x v="3"/>
    <n v="159"/>
    <n v="1"/>
    <x v="35"/>
  </r>
  <r>
    <s v="0263"/>
    <x v="544"/>
    <n v="7"/>
    <x v="9"/>
    <x v="1"/>
    <x v="1"/>
    <x v="3"/>
    <n v="159"/>
    <n v="5"/>
    <x v="29"/>
  </r>
  <r>
    <s v="0276"/>
    <x v="35"/>
    <n v="2"/>
    <x v="16"/>
    <x v="2"/>
    <x v="2"/>
    <x v="3"/>
    <n v="159"/>
    <n v="7"/>
    <x v="33"/>
  </r>
  <r>
    <s v="0282"/>
    <x v="302"/>
    <n v="16"/>
    <x v="18"/>
    <x v="6"/>
    <x v="0"/>
    <x v="3"/>
    <n v="159"/>
    <n v="6"/>
    <x v="36"/>
  </r>
  <r>
    <s v="0283"/>
    <x v="302"/>
    <n v="20"/>
    <x v="0"/>
    <x v="0"/>
    <x v="0"/>
    <x v="3"/>
    <n v="159"/>
    <n v="0"/>
    <x v="5"/>
  </r>
  <r>
    <s v="0284"/>
    <x v="302"/>
    <n v="2"/>
    <x v="16"/>
    <x v="2"/>
    <x v="2"/>
    <x v="3"/>
    <n v="159"/>
    <n v="4"/>
    <x v="30"/>
  </r>
  <r>
    <s v="0288"/>
    <x v="302"/>
    <n v="3"/>
    <x v="5"/>
    <x v="4"/>
    <x v="2"/>
    <x v="3"/>
    <n v="159"/>
    <n v="2"/>
    <x v="31"/>
  </r>
  <r>
    <s v="0290"/>
    <x v="545"/>
    <n v="3"/>
    <x v="5"/>
    <x v="2"/>
    <x v="2"/>
    <x v="3"/>
    <n v="159"/>
    <n v="9"/>
    <x v="34"/>
  </r>
  <r>
    <s v="0292"/>
    <x v="452"/>
    <n v="1"/>
    <x v="12"/>
    <x v="4"/>
    <x v="2"/>
    <x v="3"/>
    <n v="159"/>
    <n v="0"/>
    <x v="5"/>
  </r>
  <r>
    <s v="0294"/>
    <x v="452"/>
    <n v="16"/>
    <x v="18"/>
    <x v="6"/>
    <x v="0"/>
    <x v="3"/>
    <n v="159"/>
    <n v="2"/>
    <x v="31"/>
  </r>
  <r>
    <s v="0303"/>
    <x v="546"/>
    <n v="20"/>
    <x v="0"/>
    <x v="6"/>
    <x v="0"/>
    <x v="3"/>
    <n v="159"/>
    <n v="0"/>
    <x v="5"/>
  </r>
  <r>
    <s v="0306"/>
    <x v="304"/>
    <n v="1"/>
    <x v="12"/>
    <x v="2"/>
    <x v="2"/>
    <x v="3"/>
    <n v="159"/>
    <n v="3"/>
    <x v="28"/>
  </r>
  <r>
    <s v="0324"/>
    <x v="40"/>
    <n v="17"/>
    <x v="13"/>
    <x v="0"/>
    <x v="0"/>
    <x v="3"/>
    <n v="159"/>
    <n v="4"/>
    <x v="30"/>
  </r>
  <r>
    <s v="0336"/>
    <x v="547"/>
    <n v="4"/>
    <x v="2"/>
    <x v="2"/>
    <x v="2"/>
    <x v="3"/>
    <n v="159"/>
    <n v="9"/>
    <x v="34"/>
  </r>
  <r>
    <s v="0340"/>
    <x v="42"/>
    <n v="8"/>
    <x v="17"/>
    <x v="1"/>
    <x v="1"/>
    <x v="3"/>
    <n v="159"/>
    <n v="6"/>
    <x v="36"/>
  </r>
  <r>
    <s v="0343"/>
    <x v="42"/>
    <n v="5"/>
    <x v="3"/>
    <x v="2"/>
    <x v="2"/>
    <x v="3"/>
    <n v="159"/>
    <n v="0"/>
    <x v="5"/>
  </r>
  <r>
    <s v="0349"/>
    <x v="42"/>
    <n v="13"/>
    <x v="7"/>
    <x v="5"/>
    <x v="3"/>
    <x v="3"/>
    <n v="159"/>
    <n v="5"/>
    <x v="29"/>
  </r>
  <r>
    <s v="0352"/>
    <x v="42"/>
    <n v="10"/>
    <x v="15"/>
    <x v="1"/>
    <x v="1"/>
    <x v="3"/>
    <n v="159"/>
    <n v="9"/>
    <x v="34"/>
  </r>
  <r>
    <s v="0363"/>
    <x v="45"/>
    <n v="5"/>
    <x v="3"/>
    <x v="4"/>
    <x v="2"/>
    <x v="3"/>
    <n v="159"/>
    <n v="5"/>
    <x v="29"/>
  </r>
  <r>
    <s v="0364"/>
    <x v="45"/>
    <n v="16"/>
    <x v="18"/>
    <x v="0"/>
    <x v="0"/>
    <x v="3"/>
    <n v="159"/>
    <n v="9"/>
    <x v="34"/>
  </r>
  <r>
    <s v="0369"/>
    <x v="310"/>
    <n v="6"/>
    <x v="1"/>
    <x v="1"/>
    <x v="1"/>
    <x v="3"/>
    <n v="159"/>
    <n v="7"/>
    <x v="33"/>
  </r>
  <r>
    <s v="0371"/>
    <x v="310"/>
    <n v="18"/>
    <x v="11"/>
    <x v="0"/>
    <x v="0"/>
    <x v="3"/>
    <n v="159"/>
    <n v="8"/>
    <x v="32"/>
  </r>
  <r>
    <s v="0375"/>
    <x v="46"/>
    <n v="15"/>
    <x v="10"/>
    <x v="5"/>
    <x v="3"/>
    <x v="3"/>
    <n v="159"/>
    <n v="4"/>
    <x v="30"/>
  </r>
  <r>
    <s v="0379"/>
    <x v="46"/>
    <n v="15"/>
    <x v="10"/>
    <x v="3"/>
    <x v="3"/>
    <x v="3"/>
    <n v="159"/>
    <n v="0"/>
    <x v="5"/>
  </r>
  <r>
    <s v="0380"/>
    <x v="548"/>
    <n v="19"/>
    <x v="6"/>
    <x v="0"/>
    <x v="0"/>
    <x v="3"/>
    <n v="159"/>
    <n v="5"/>
    <x v="29"/>
  </r>
  <r>
    <s v="0383"/>
    <x v="47"/>
    <n v="2"/>
    <x v="16"/>
    <x v="2"/>
    <x v="2"/>
    <x v="3"/>
    <n v="159"/>
    <n v="7"/>
    <x v="33"/>
  </r>
  <r>
    <s v="0384"/>
    <x v="47"/>
    <n v="1"/>
    <x v="12"/>
    <x v="4"/>
    <x v="2"/>
    <x v="3"/>
    <n v="159"/>
    <n v="5"/>
    <x v="29"/>
  </r>
  <r>
    <s v="0387"/>
    <x v="47"/>
    <n v="9"/>
    <x v="8"/>
    <x v="1"/>
    <x v="1"/>
    <x v="3"/>
    <n v="159"/>
    <n v="8"/>
    <x v="32"/>
  </r>
  <r>
    <s v="0396"/>
    <x v="312"/>
    <n v="14"/>
    <x v="14"/>
    <x v="5"/>
    <x v="3"/>
    <x v="3"/>
    <n v="159"/>
    <n v="5"/>
    <x v="29"/>
  </r>
  <r>
    <s v="0398"/>
    <x v="48"/>
    <n v="18"/>
    <x v="11"/>
    <x v="0"/>
    <x v="0"/>
    <x v="3"/>
    <n v="159"/>
    <n v="0"/>
    <x v="5"/>
  </r>
  <r>
    <s v="0404"/>
    <x v="313"/>
    <n v="5"/>
    <x v="3"/>
    <x v="2"/>
    <x v="2"/>
    <x v="3"/>
    <n v="159"/>
    <n v="9"/>
    <x v="34"/>
  </r>
  <r>
    <s v="0405"/>
    <x v="313"/>
    <n v="1"/>
    <x v="12"/>
    <x v="2"/>
    <x v="2"/>
    <x v="3"/>
    <n v="159"/>
    <n v="5"/>
    <x v="29"/>
  </r>
  <r>
    <s v="0406"/>
    <x v="313"/>
    <n v="6"/>
    <x v="1"/>
    <x v="1"/>
    <x v="1"/>
    <x v="3"/>
    <n v="159"/>
    <n v="8"/>
    <x v="32"/>
  </r>
  <r>
    <s v="0410"/>
    <x v="313"/>
    <n v="16"/>
    <x v="18"/>
    <x v="0"/>
    <x v="0"/>
    <x v="3"/>
    <n v="159"/>
    <n v="4"/>
    <x v="30"/>
  </r>
  <r>
    <s v="0411"/>
    <x v="313"/>
    <n v="8"/>
    <x v="17"/>
    <x v="1"/>
    <x v="1"/>
    <x v="3"/>
    <n v="159"/>
    <n v="4"/>
    <x v="30"/>
  </r>
  <r>
    <s v="0415"/>
    <x v="456"/>
    <n v="17"/>
    <x v="13"/>
    <x v="0"/>
    <x v="0"/>
    <x v="3"/>
    <n v="159"/>
    <n v="7"/>
    <x v="33"/>
  </r>
  <r>
    <s v="0418"/>
    <x v="457"/>
    <n v="6"/>
    <x v="1"/>
    <x v="1"/>
    <x v="1"/>
    <x v="3"/>
    <n v="159"/>
    <n v="9"/>
    <x v="34"/>
  </r>
  <r>
    <s v="0420"/>
    <x v="549"/>
    <n v="18"/>
    <x v="11"/>
    <x v="0"/>
    <x v="0"/>
    <x v="3"/>
    <n v="159"/>
    <n v="9"/>
    <x v="34"/>
  </r>
  <r>
    <s v="0421"/>
    <x v="549"/>
    <n v="6"/>
    <x v="1"/>
    <x v="1"/>
    <x v="1"/>
    <x v="3"/>
    <n v="159"/>
    <n v="4"/>
    <x v="30"/>
  </r>
  <r>
    <s v="0422"/>
    <x v="314"/>
    <n v="4"/>
    <x v="2"/>
    <x v="4"/>
    <x v="2"/>
    <x v="3"/>
    <n v="159"/>
    <n v="9"/>
    <x v="34"/>
  </r>
  <r>
    <s v="0439"/>
    <x v="51"/>
    <n v="16"/>
    <x v="18"/>
    <x v="0"/>
    <x v="0"/>
    <x v="3"/>
    <n v="159"/>
    <n v="1"/>
    <x v="35"/>
  </r>
  <r>
    <s v="0448"/>
    <x v="52"/>
    <n v="10"/>
    <x v="15"/>
    <x v="7"/>
    <x v="1"/>
    <x v="3"/>
    <n v="159"/>
    <n v="1"/>
    <x v="35"/>
  </r>
  <r>
    <s v="0454"/>
    <x v="52"/>
    <n v="13"/>
    <x v="7"/>
    <x v="3"/>
    <x v="3"/>
    <x v="3"/>
    <n v="159"/>
    <n v="8"/>
    <x v="32"/>
  </r>
  <r>
    <s v="0457"/>
    <x v="53"/>
    <n v="3"/>
    <x v="5"/>
    <x v="2"/>
    <x v="2"/>
    <x v="3"/>
    <n v="159"/>
    <n v="9"/>
    <x v="34"/>
  </r>
  <r>
    <s v="0459"/>
    <x v="53"/>
    <n v="5"/>
    <x v="3"/>
    <x v="4"/>
    <x v="2"/>
    <x v="3"/>
    <n v="159"/>
    <n v="1"/>
    <x v="35"/>
  </r>
  <r>
    <s v="0460"/>
    <x v="54"/>
    <n v="11"/>
    <x v="19"/>
    <x v="5"/>
    <x v="3"/>
    <x v="3"/>
    <n v="159"/>
    <n v="4"/>
    <x v="30"/>
  </r>
  <r>
    <s v="0465"/>
    <x v="55"/>
    <n v="11"/>
    <x v="19"/>
    <x v="5"/>
    <x v="3"/>
    <x v="3"/>
    <n v="159"/>
    <n v="9"/>
    <x v="34"/>
  </r>
  <r>
    <s v="0466"/>
    <x v="55"/>
    <n v="2"/>
    <x v="16"/>
    <x v="2"/>
    <x v="2"/>
    <x v="3"/>
    <n v="159"/>
    <n v="3"/>
    <x v="28"/>
  </r>
  <r>
    <s v="0468"/>
    <x v="55"/>
    <n v="18"/>
    <x v="11"/>
    <x v="0"/>
    <x v="0"/>
    <x v="3"/>
    <n v="159"/>
    <n v="9"/>
    <x v="34"/>
  </r>
  <r>
    <s v="0476"/>
    <x v="58"/>
    <n v="8"/>
    <x v="17"/>
    <x v="7"/>
    <x v="1"/>
    <x v="3"/>
    <n v="159"/>
    <n v="3"/>
    <x v="28"/>
  </r>
  <r>
    <s v="0478"/>
    <x v="58"/>
    <n v="6"/>
    <x v="1"/>
    <x v="7"/>
    <x v="1"/>
    <x v="3"/>
    <n v="159"/>
    <n v="3"/>
    <x v="28"/>
  </r>
  <r>
    <s v="0479"/>
    <x v="58"/>
    <n v="7"/>
    <x v="9"/>
    <x v="7"/>
    <x v="1"/>
    <x v="3"/>
    <n v="159"/>
    <n v="2"/>
    <x v="31"/>
  </r>
  <r>
    <s v="0486"/>
    <x v="317"/>
    <n v="8"/>
    <x v="17"/>
    <x v="7"/>
    <x v="1"/>
    <x v="3"/>
    <n v="159"/>
    <n v="4"/>
    <x v="30"/>
  </r>
  <r>
    <s v="0488"/>
    <x v="317"/>
    <n v="20"/>
    <x v="0"/>
    <x v="6"/>
    <x v="0"/>
    <x v="3"/>
    <n v="159"/>
    <n v="2"/>
    <x v="31"/>
  </r>
  <r>
    <s v="0489"/>
    <x v="317"/>
    <n v="13"/>
    <x v="7"/>
    <x v="3"/>
    <x v="3"/>
    <x v="3"/>
    <n v="159"/>
    <n v="7"/>
    <x v="33"/>
  </r>
  <r>
    <s v="0490"/>
    <x v="317"/>
    <n v="13"/>
    <x v="7"/>
    <x v="3"/>
    <x v="3"/>
    <x v="3"/>
    <n v="159"/>
    <n v="4"/>
    <x v="30"/>
  </r>
  <r>
    <s v="0494"/>
    <x v="59"/>
    <n v="16"/>
    <x v="18"/>
    <x v="0"/>
    <x v="0"/>
    <x v="3"/>
    <n v="159"/>
    <n v="9"/>
    <x v="34"/>
  </r>
  <r>
    <s v="0509"/>
    <x v="319"/>
    <n v="19"/>
    <x v="6"/>
    <x v="6"/>
    <x v="0"/>
    <x v="3"/>
    <n v="159"/>
    <n v="8"/>
    <x v="32"/>
  </r>
  <r>
    <s v="0525"/>
    <x v="61"/>
    <n v="7"/>
    <x v="9"/>
    <x v="7"/>
    <x v="1"/>
    <x v="3"/>
    <n v="159"/>
    <n v="3"/>
    <x v="28"/>
  </r>
  <r>
    <s v="0534"/>
    <x v="460"/>
    <n v="7"/>
    <x v="9"/>
    <x v="1"/>
    <x v="1"/>
    <x v="3"/>
    <n v="159"/>
    <n v="9"/>
    <x v="34"/>
  </r>
  <r>
    <s v="0540"/>
    <x v="63"/>
    <n v="9"/>
    <x v="8"/>
    <x v="1"/>
    <x v="1"/>
    <x v="3"/>
    <n v="159"/>
    <n v="3"/>
    <x v="28"/>
  </r>
  <r>
    <s v="0543"/>
    <x v="63"/>
    <n v="20"/>
    <x v="0"/>
    <x v="0"/>
    <x v="0"/>
    <x v="3"/>
    <n v="159"/>
    <n v="5"/>
    <x v="29"/>
  </r>
  <r>
    <s v="0550"/>
    <x v="65"/>
    <n v="18"/>
    <x v="11"/>
    <x v="6"/>
    <x v="0"/>
    <x v="3"/>
    <n v="159"/>
    <n v="0"/>
    <x v="5"/>
  </r>
  <r>
    <s v="0557"/>
    <x v="66"/>
    <n v="5"/>
    <x v="3"/>
    <x v="4"/>
    <x v="2"/>
    <x v="3"/>
    <n v="159"/>
    <n v="1"/>
    <x v="35"/>
  </r>
  <r>
    <s v="0566"/>
    <x v="68"/>
    <n v="10"/>
    <x v="15"/>
    <x v="7"/>
    <x v="1"/>
    <x v="3"/>
    <n v="159"/>
    <n v="8"/>
    <x v="32"/>
  </r>
  <r>
    <s v="0567"/>
    <x v="68"/>
    <n v="1"/>
    <x v="12"/>
    <x v="4"/>
    <x v="2"/>
    <x v="3"/>
    <n v="159"/>
    <n v="8"/>
    <x v="32"/>
  </r>
  <r>
    <s v="0569"/>
    <x v="550"/>
    <n v="18"/>
    <x v="11"/>
    <x v="6"/>
    <x v="0"/>
    <x v="3"/>
    <n v="159"/>
    <n v="7"/>
    <x v="33"/>
  </r>
  <r>
    <s v="0572"/>
    <x v="324"/>
    <n v="11"/>
    <x v="19"/>
    <x v="5"/>
    <x v="3"/>
    <x v="3"/>
    <n v="159"/>
    <n v="4"/>
    <x v="30"/>
  </r>
  <r>
    <s v="0574"/>
    <x v="551"/>
    <n v="5"/>
    <x v="3"/>
    <x v="2"/>
    <x v="2"/>
    <x v="3"/>
    <n v="159"/>
    <n v="3"/>
    <x v="28"/>
  </r>
  <r>
    <s v="0577"/>
    <x v="551"/>
    <n v="12"/>
    <x v="4"/>
    <x v="3"/>
    <x v="3"/>
    <x v="3"/>
    <n v="159"/>
    <n v="6"/>
    <x v="36"/>
  </r>
  <r>
    <s v="0580"/>
    <x v="71"/>
    <n v="15"/>
    <x v="10"/>
    <x v="5"/>
    <x v="3"/>
    <x v="3"/>
    <n v="159"/>
    <n v="6"/>
    <x v="36"/>
  </r>
  <r>
    <s v="0581"/>
    <x v="71"/>
    <n v="15"/>
    <x v="10"/>
    <x v="3"/>
    <x v="3"/>
    <x v="3"/>
    <n v="159"/>
    <n v="8"/>
    <x v="32"/>
  </r>
  <r>
    <s v="0590"/>
    <x v="72"/>
    <n v="18"/>
    <x v="11"/>
    <x v="0"/>
    <x v="0"/>
    <x v="3"/>
    <n v="159"/>
    <n v="5"/>
    <x v="29"/>
  </r>
  <r>
    <s v="0599"/>
    <x v="74"/>
    <n v="2"/>
    <x v="16"/>
    <x v="2"/>
    <x v="2"/>
    <x v="3"/>
    <n v="159"/>
    <n v="5"/>
    <x v="29"/>
  </r>
  <r>
    <s v="0605"/>
    <x v="552"/>
    <n v="15"/>
    <x v="10"/>
    <x v="5"/>
    <x v="3"/>
    <x v="3"/>
    <n v="159"/>
    <n v="5"/>
    <x v="29"/>
  </r>
  <r>
    <s v="0615"/>
    <x v="553"/>
    <n v="10"/>
    <x v="15"/>
    <x v="7"/>
    <x v="1"/>
    <x v="3"/>
    <n v="159"/>
    <n v="2"/>
    <x v="31"/>
  </r>
  <r>
    <s v="0620"/>
    <x v="328"/>
    <n v="20"/>
    <x v="0"/>
    <x v="0"/>
    <x v="0"/>
    <x v="3"/>
    <n v="159"/>
    <n v="9"/>
    <x v="34"/>
  </r>
  <r>
    <s v="0621"/>
    <x v="328"/>
    <n v="10"/>
    <x v="15"/>
    <x v="1"/>
    <x v="1"/>
    <x v="3"/>
    <n v="159"/>
    <n v="7"/>
    <x v="33"/>
  </r>
  <r>
    <s v="0622"/>
    <x v="328"/>
    <n v="13"/>
    <x v="7"/>
    <x v="5"/>
    <x v="3"/>
    <x v="3"/>
    <n v="159"/>
    <n v="9"/>
    <x v="34"/>
  </r>
  <r>
    <s v="0630"/>
    <x v="554"/>
    <n v="10"/>
    <x v="15"/>
    <x v="7"/>
    <x v="1"/>
    <x v="3"/>
    <n v="159"/>
    <n v="3"/>
    <x v="28"/>
  </r>
  <r>
    <s v="0633"/>
    <x v="78"/>
    <n v="20"/>
    <x v="0"/>
    <x v="6"/>
    <x v="0"/>
    <x v="3"/>
    <n v="159"/>
    <n v="3"/>
    <x v="28"/>
  </r>
  <r>
    <s v="0635"/>
    <x v="78"/>
    <n v="3"/>
    <x v="5"/>
    <x v="2"/>
    <x v="2"/>
    <x v="3"/>
    <n v="159"/>
    <n v="5"/>
    <x v="29"/>
  </r>
  <r>
    <s v="0637"/>
    <x v="79"/>
    <n v="17"/>
    <x v="13"/>
    <x v="6"/>
    <x v="0"/>
    <x v="3"/>
    <n v="159"/>
    <n v="6"/>
    <x v="36"/>
  </r>
  <r>
    <s v="0638"/>
    <x v="79"/>
    <n v="11"/>
    <x v="19"/>
    <x v="3"/>
    <x v="3"/>
    <x v="3"/>
    <n v="159"/>
    <n v="5"/>
    <x v="29"/>
  </r>
  <r>
    <s v="0651"/>
    <x v="82"/>
    <n v="17"/>
    <x v="13"/>
    <x v="0"/>
    <x v="0"/>
    <x v="3"/>
    <n v="159"/>
    <n v="2"/>
    <x v="31"/>
  </r>
  <r>
    <s v="0652"/>
    <x v="82"/>
    <n v="15"/>
    <x v="10"/>
    <x v="5"/>
    <x v="3"/>
    <x v="3"/>
    <n v="159"/>
    <n v="3"/>
    <x v="28"/>
  </r>
  <r>
    <s v="0653"/>
    <x v="330"/>
    <n v="5"/>
    <x v="3"/>
    <x v="4"/>
    <x v="2"/>
    <x v="3"/>
    <n v="159"/>
    <n v="1"/>
    <x v="35"/>
  </r>
  <r>
    <s v="0656"/>
    <x v="330"/>
    <n v="12"/>
    <x v="4"/>
    <x v="5"/>
    <x v="3"/>
    <x v="3"/>
    <n v="159"/>
    <n v="5"/>
    <x v="29"/>
  </r>
  <r>
    <s v="0658"/>
    <x v="330"/>
    <n v="5"/>
    <x v="3"/>
    <x v="2"/>
    <x v="2"/>
    <x v="3"/>
    <n v="159"/>
    <n v="9"/>
    <x v="34"/>
  </r>
  <r>
    <s v="0661"/>
    <x v="555"/>
    <n v="16"/>
    <x v="18"/>
    <x v="6"/>
    <x v="0"/>
    <x v="3"/>
    <n v="159"/>
    <n v="3"/>
    <x v="28"/>
  </r>
  <r>
    <s v="0663"/>
    <x v="555"/>
    <n v="20"/>
    <x v="0"/>
    <x v="6"/>
    <x v="0"/>
    <x v="3"/>
    <n v="159"/>
    <n v="4"/>
    <x v="30"/>
  </r>
  <r>
    <s v="0672"/>
    <x v="556"/>
    <n v="12"/>
    <x v="4"/>
    <x v="3"/>
    <x v="3"/>
    <x v="3"/>
    <n v="159"/>
    <n v="7"/>
    <x v="33"/>
  </r>
  <r>
    <s v="0673"/>
    <x v="556"/>
    <n v="17"/>
    <x v="13"/>
    <x v="6"/>
    <x v="0"/>
    <x v="3"/>
    <n v="159"/>
    <n v="8"/>
    <x v="32"/>
  </r>
  <r>
    <s v="0675"/>
    <x v="332"/>
    <n v="13"/>
    <x v="7"/>
    <x v="3"/>
    <x v="3"/>
    <x v="3"/>
    <n v="159"/>
    <n v="4"/>
    <x v="30"/>
  </r>
  <r>
    <s v="0677"/>
    <x v="332"/>
    <n v="15"/>
    <x v="10"/>
    <x v="3"/>
    <x v="3"/>
    <x v="3"/>
    <n v="159"/>
    <n v="9"/>
    <x v="34"/>
  </r>
  <r>
    <s v="0679"/>
    <x v="332"/>
    <n v="7"/>
    <x v="9"/>
    <x v="7"/>
    <x v="1"/>
    <x v="3"/>
    <n v="159"/>
    <n v="6"/>
    <x v="36"/>
  </r>
  <r>
    <s v="0684"/>
    <x v="86"/>
    <n v="18"/>
    <x v="11"/>
    <x v="6"/>
    <x v="0"/>
    <x v="3"/>
    <n v="159"/>
    <n v="3"/>
    <x v="28"/>
  </r>
  <r>
    <s v="0689"/>
    <x v="86"/>
    <n v="19"/>
    <x v="6"/>
    <x v="0"/>
    <x v="0"/>
    <x v="3"/>
    <n v="159"/>
    <n v="8"/>
    <x v="32"/>
  </r>
  <r>
    <s v="0694"/>
    <x v="86"/>
    <n v="8"/>
    <x v="17"/>
    <x v="1"/>
    <x v="1"/>
    <x v="3"/>
    <n v="159"/>
    <n v="8"/>
    <x v="32"/>
  </r>
  <r>
    <s v="0697"/>
    <x v="465"/>
    <n v="5"/>
    <x v="3"/>
    <x v="4"/>
    <x v="2"/>
    <x v="3"/>
    <n v="159"/>
    <n v="1"/>
    <x v="35"/>
  </r>
  <r>
    <s v="0706"/>
    <x v="337"/>
    <n v="7"/>
    <x v="9"/>
    <x v="1"/>
    <x v="1"/>
    <x v="3"/>
    <n v="159"/>
    <n v="2"/>
    <x v="31"/>
  </r>
  <r>
    <s v="0709"/>
    <x v="337"/>
    <n v="1"/>
    <x v="12"/>
    <x v="2"/>
    <x v="2"/>
    <x v="3"/>
    <n v="159"/>
    <n v="9"/>
    <x v="34"/>
  </r>
  <r>
    <s v="0712"/>
    <x v="557"/>
    <n v="12"/>
    <x v="4"/>
    <x v="3"/>
    <x v="3"/>
    <x v="3"/>
    <n v="159"/>
    <n v="0"/>
    <x v="5"/>
  </r>
  <r>
    <s v="0713"/>
    <x v="557"/>
    <n v="19"/>
    <x v="6"/>
    <x v="6"/>
    <x v="0"/>
    <x v="3"/>
    <n v="159"/>
    <n v="8"/>
    <x v="32"/>
  </r>
  <r>
    <s v="0715"/>
    <x v="338"/>
    <n v="13"/>
    <x v="7"/>
    <x v="5"/>
    <x v="3"/>
    <x v="3"/>
    <n v="159"/>
    <n v="5"/>
    <x v="29"/>
  </r>
  <r>
    <s v="0718"/>
    <x v="558"/>
    <n v="13"/>
    <x v="7"/>
    <x v="5"/>
    <x v="3"/>
    <x v="3"/>
    <n v="159"/>
    <n v="3"/>
    <x v="28"/>
  </r>
  <r>
    <s v="0719"/>
    <x v="558"/>
    <n v="2"/>
    <x v="16"/>
    <x v="4"/>
    <x v="2"/>
    <x v="3"/>
    <n v="159"/>
    <n v="4"/>
    <x v="30"/>
  </r>
  <r>
    <s v="0721"/>
    <x v="339"/>
    <n v="7"/>
    <x v="9"/>
    <x v="1"/>
    <x v="1"/>
    <x v="3"/>
    <n v="159"/>
    <n v="5"/>
    <x v="29"/>
  </r>
  <r>
    <s v="0722"/>
    <x v="339"/>
    <n v="11"/>
    <x v="19"/>
    <x v="5"/>
    <x v="3"/>
    <x v="3"/>
    <n v="159"/>
    <n v="4"/>
    <x v="30"/>
  </r>
  <r>
    <s v="0733"/>
    <x v="88"/>
    <n v="17"/>
    <x v="13"/>
    <x v="0"/>
    <x v="0"/>
    <x v="3"/>
    <n v="159"/>
    <n v="4"/>
    <x v="30"/>
  </r>
  <r>
    <s v="0736"/>
    <x v="89"/>
    <n v="14"/>
    <x v="14"/>
    <x v="3"/>
    <x v="3"/>
    <x v="3"/>
    <n v="159"/>
    <n v="6"/>
    <x v="36"/>
  </r>
  <r>
    <s v="0737"/>
    <x v="89"/>
    <n v="12"/>
    <x v="4"/>
    <x v="5"/>
    <x v="3"/>
    <x v="3"/>
    <n v="159"/>
    <n v="5"/>
    <x v="29"/>
  </r>
  <r>
    <s v="0746"/>
    <x v="468"/>
    <n v="2"/>
    <x v="16"/>
    <x v="4"/>
    <x v="2"/>
    <x v="3"/>
    <n v="159"/>
    <n v="8"/>
    <x v="32"/>
  </r>
  <r>
    <s v="0750"/>
    <x v="342"/>
    <n v="20"/>
    <x v="0"/>
    <x v="0"/>
    <x v="0"/>
    <x v="3"/>
    <n v="159"/>
    <n v="9"/>
    <x v="34"/>
  </r>
  <r>
    <s v="0761"/>
    <x v="94"/>
    <n v="16"/>
    <x v="18"/>
    <x v="0"/>
    <x v="0"/>
    <x v="3"/>
    <n v="159"/>
    <n v="6"/>
    <x v="36"/>
  </r>
  <r>
    <s v="0765"/>
    <x v="95"/>
    <n v="19"/>
    <x v="6"/>
    <x v="0"/>
    <x v="0"/>
    <x v="3"/>
    <n v="159"/>
    <n v="8"/>
    <x v="32"/>
  </r>
  <r>
    <s v="0768"/>
    <x v="559"/>
    <n v="15"/>
    <x v="10"/>
    <x v="5"/>
    <x v="3"/>
    <x v="3"/>
    <n v="159"/>
    <n v="1"/>
    <x v="35"/>
  </r>
  <r>
    <s v="0782"/>
    <x v="99"/>
    <n v="1"/>
    <x v="12"/>
    <x v="2"/>
    <x v="2"/>
    <x v="3"/>
    <n v="159"/>
    <n v="9"/>
    <x v="34"/>
  </r>
  <r>
    <s v="0789"/>
    <x v="470"/>
    <n v="6"/>
    <x v="1"/>
    <x v="1"/>
    <x v="1"/>
    <x v="3"/>
    <n v="159"/>
    <n v="8"/>
    <x v="32"/>
  </r>
  <r>
    <s v="0790"/>
    <x v="470"/>
    <n v="13"/>
    <x v="7"/>
    <x v="5"/>
    <x v="3"/>
    <x v="3"/>
    <n v="159"/>
    <n v="8"/>
    <x v="32"/>
  </r>
  <r>
    <s v="0792"/>
    <x v="100"/>
    <n v="16"/>
    <x v="18"/>
    <x v="6"/>
    <x v="0"/>
    <x v="3"/>
    <n v="159"/>
    <n v="9"/>
    <x v="34"/>
  </r>
  <r>
    <s v="0800"/>
    <x v="102"/>
    <n v="3"/>
    <x v="5"/>
    <x v="4"/>
    <x v="2"/>
    <x v="3"/>
    <n v="159"/>
    <n v="4"/>
    <x v="30"/>
  </r>
  <r>
    <s v="0807"/>
    <x v="103"/>
    <n v="11"/>
    <x v="19"/>
    <x v="3"/>
    <x v="3"/>
    <x v="3"/>
    <n v="159"/>
    <n v="5"/>
    <x v="29"/>
  </r>
  <r>
    <s v="0813"/>
    <x v="105"/>
    <n v="16"/>
    <x v="18"/>
    <x v="0"/>
    <x v="0"/>
    <x v="3"/>
    <n v="159"/>
    <n v="8"/>
    <x v="32"/>
  </r>
  <r>
    <s v="0814"/>
    <x v="105"/>
    <n v="16"/>
    <x v="18"/>
    <x v="6"/>
    <x v="0"/>
    <x v="3"/>
    <n v="159"/>
    <n v="4"/>
    <x v="30"/>
  </r>
  <r>
    <s v="0815"/>
    <x v="105"/>
    <n v="3"/>
    <x v="5"/>
    <x v="2"/>
    <x v="2"/>
    <x v="3"/>
    <n v="159"/>
    <n v="8"/>
    <x v="32"/>
  </r>
  <r>
    <s v="0820"/>
    <x v="107"/>
    <n v="11"/>
    <x v="19"/>
    <x v="5"/>
    <x v="3"/>
    <x v="3"/>
    <n v="159"/>
    <n v="4"/>
    <x v="30"/>
  </r>
  <r>
    <s v="0821"/>
    <x v="107"/>
    <n v="12"/>
    <x v="4"/>
    <x v="3"/>
    <x v="3"/>
    <x v="3"/>
    <n v="159"/>
    <n v="4"/>
    <x v="30"/>
  </r>
  <r>
    <s v="0827"/>
    <x v="108"/>
    <n v="1"/>
    <x v="12"/>
    <x v="2"/>
    <x v="2"/>
    <x v="3"/>
    <n v="159"/>
    <n v="3"/>
    <x v="28"/>
  </r>
  <r>
    <s v="0840"/>
    <x v="345"/>
    <n v="6"/>
    <x v="1"/>
    <x v="1"/>
    <x v="1"/>
    <x v="3"/>
    <n v="159"/>
    <n v="8"/>
    <x v="32"/>
  </r>
  <r>
    <s v="0845"/>
    <x v="346"/>
    <n v="8"/>
    <x v="17"/>
    <x v="1"/>
    <x v="1"/>
    <x v="3"/>
    <n v="159"/>
    <n v="7"/>
    <x v="33"/>
  </r>
  <r>
    <s v="0847"/>
    <x v="112"/>
    <n v="5"/>
    <x v="3"/>
    <x v="2"/>
    <x v="2"/>
    <x v="3"/>
    <n v="159"/>
    <n v="0"/>
    <x v="5"/>
  </r>
  <r>
    <s v="0856"/>
    <x v="112"/>
    <n v="19"/>
    <x v="6"/>
    <x v="0"/>
    <x v="0"/>
    <x v="3"/>
    <n v="159"/>
    <n v="3"/>
    <x v="28"/>
  </r>
  <r>
    <s v="0870"/>
    <x v="114"/>
    <n v="3"/>
    <x v="5"/>
    <x v="4"/>
    <x v="2"/>
    <x v="3"/>
    <n v="159"/>
    <n v="5"/>
    <x v="29"/>
  </r>
  <r>
    <s v="0872"/>
    <x v="114"/>
    <n v="1"/>
    <x v="12"/>
    <x v="2"/>
    <x v="2"/>
    <x v="3"/>
    <n v="159"/>
    <n v="5"/>
    <x v="29"/>
  </r>
  <r>
    <s v="0878"/>
    <x v="350"/>
    <n v="15"/>
    <x v="10"/>
    <x v="5"/>
    <x v="3"/>
    <x v="3"/>
    <n v="159"/>
    <n v="0"/>
    <x v="5"/>
  </r>
  <r>
    <s v="0882"/>
    <x v="115"/>
    <n v="7"/>
    <x v="9"/>
    <x v="1"/>
    <x v="1"/>
    <x v="3"/>
    <n v="159"/>
    <n v="2"/>
    <x v="31"/>
  </r>
  <r>
    <s v="0885"/>
    <x v="351"/>
    <n v="15"/>
    <x v="10"/>
    <x v="5"/>
    <x v="3"/>
    <x v="3"/>
    <n v="159"/>
    <n v="8"/>
    <x v="32"/>
  </r>
  <r>
    <s v="0886"/>
    <x v="560"/>
    <n v="20"/>
    <x v="0"/>
    <x v="6"/>
    <x v="0"/>
    <x v="3"/>
    <n v="159"/>
    <n v="1"/>
    <x v="35"/>
  </r>
  <r>
    <s v="0892"/>
    <x v="353"/>
    <n v="16"/>
    <x v="18"/>
    <x v="0"/>
    <x v="0"/>
    <x v="3"/>
    <n v="159"/>
    <n v="7"/>
    <x v="33"/>
  </r>
  <r>
    <s v="0894"/>
    <x v="116"/>
    <n v="11"/>
    <x v="19"/>
    <x v="5"/>
    <x v="3"/>
    <x v="3"/>
    <n v="159"/>
    <n v="6"/>
    <x v="36"/>
  </r>
  <r>
    <s v="0900"/>
    <x v="475"/>
    <n v="4"/>
    <x v="2"/>
    <x v="2"/>
    <x v="2"/>
    <x v="3"/>
    <n v="159"/>
    <n v="5"/>
    <x v="29"/>
  </r>
  <r>
    <s v="0909"/>
    <x v="357"/>
    <n v="7"/>
    <x v="9"/>
    <x v="1"/>
    <x v="1"/>
    <x v="3"/>
    <n v="159"/>
    <n v="8"/>
    <x v="32"/>
  </r>
  <r>
    <s v="0914"/>
    <x v="357"/>
    <n v="14"/>
    <x v="14"/>
    <x v="3"/>
    <x v="3"/>
    <x v="3"/>
    <n v="159"/>
    <n v="7"/>
    <x v="33"/>
  </r>
  <r>
    <s v="0918"/>
    <x v="119"/>
    <n v="18"/>
    <x v="11"/>
    <x v="0"/>
    <x v="0"/>
    <x v="3"/>
    <n v="159"/>
    <n v="5"/>
    <x v="29"/>
  </r>
  <r>
    <s v="0923"/>
    <x v="120"/>
    <n v="15"/>
    <x v="10"/>
    <x v="5"/>
    <x v="3"/>
    <x v="3"/>
    <n v="159"/>
    <n v="3"/>
    <x v="28"/>
  </r>
  <r>
    <s v="0928"/>
    <x v="476"/>
    <n v="20"/>
    <x v="0"/>
    <x v="0"/>
    <x v="0"/>
    <x v="3"/>
    <n v="159"/>
    <n v="8"/>
    <x v="32"/>
  </r>
  <r>
    <s v="0929"/>
    <x v="476"/>
    <n v="14"/>
    <x v="14"/>
    <x v="5"/>
    <x v="3"/>
    <x v="3"/>
    <n v="159"/>
    <n v="5"/>
    <x v="29"/>
  </r>
  <r>
    <s v="0933"/>
    <x v="477"/>
    <n v="10"/>
    <x v="15"/>
    <x v="1"/>
    <x v="1"/>
    <x v="3"/>
    <n v="159"/>
    <n v="6"/>
    <x v="36"/>
  </r>
  <r>
    <s v="0934"/>
    <x v="359"/>
    <n v="17"/>
    <x v="13"/>
    <x v="0"/>
    <x v="0"/>
    <x v="3"/>
    <n v="159"/>
    <n v="1"/>
    <x v="35"/>
  </r>
  <r>
    <s v="0941"/>
    <x v="122"/>
    <n v="20"/>
    <x v="0"/>
    <x v="6"/>
    <x v="0"/>
    <x v="3"/>
    <n v="159"/>
    <n v="5"/>
    <x v="29"/>
  </r>
  <r>
    <s v="0943"/>
    <x v="122"/>
    <n v="6"/>
    <x v="1"/>
    <x v="7"/>
    <x v="1"/>
    <x v="3"/>
    <n v="159"/>
    <n v="6"/>
    <x v="36"/>
  </r>
  <r>
    <s v="0956"/>
    <x v="126"/>
    <n v="6"/>
    <x v="1"/>
    <x v="7"/>
    <x v="1"/>
    <x v="3"/>
    <n v="159"/>
    <n v="4"/>
    <x v="30"/>
  </r>
  <r>
    <s v="0963"/>
    <x v="126"/>
    <n v="14"/>
    <x v="14"/>
    <x v="3"/>
    <x v="3"/>
    <x v="3"/>
    <n v="159"/>
    <n v="1"/>
    <x v="35"/>
  </r>
  <r>
    <s v="0966"/>
    <x v="126"/>
    <n v="18"/>
    <x v="11"/>
    <x v="0"/>
    <x v="0"/>
    <x v="3"/>
    <n v="159"/>
    <n v="7"/>
    <x v="33"/>
  </r>
  <r>
    <s v="0969"/>
    <x v="127"/>
    <n v="7"/>
    <x v="9"/>
    <x v="1"/>
    <x v="1"/>
    <x v="3"/>
    <n v="159"/>
    <n v="1"/>
    <x v="35"/>
  </r>
  <r>
    <s v="0972"/>
    <x v="561"/>
    <n v="19"/>
    <x v="6"/>
    <x v="6"/>
    <x v="0"/>
    <x v="3"/>
    <n v="159"/>
    <n v="4"/>
    <x v="30"/>
  </r>
  <r>
    <s v="0975"/>
    <x v="562"/>
    <n v="13"/>
    <x v="7"/>
    <x v="5"/>
    <x v="3"/>
    <x v="3"/>
    <n v="159"/>
    <n v="2"/>
    <x v="31"/>
  </r>
  <r>
    <s v="0978"/>
    <x v="563"/>
    <n v="20"/>
    <x v="0"/>
    <x v="6"/>
    <x v="0"/>
    <x v="3"/>
    <n v="159"/>
    <n v="0"/>
    <x v="5"/>
  </r>
  <r>
    <s v="0985"/>
    <x v="131"/>
    <n v="10"/>
    <x v="15"/>
    <x v="7"/>
    <x v="1"/>
    <x v="3"/>
    <n v="159"/>
    <n v="9"/>
    <x v="34"/>
  </r>
  <r>
    <s v="0986"/>
    <x v="131"/>
    <n v="9"/>
    <x v="8"/>
    <x v="1"/>
    <x v="1"/>
    <x v="3"/>
    <n v="159"/>
    <n v="7"/>
    <x v="33"/>
  </r>
  <r>
    <s v="0989"/>
    <x v="132"/>
    <n v="4"/>
    <x v="2"/>
    <x v="2"/>
    <x v="2"/>
    <x v="3"/>
    <n v="159"/>
    <n v="9"/>
    <x v="34"/>
  </r>
  <r>
    <s v="0994"/>
    <x v="133"/>
    <n v="5"/>
    <x v="3"/>
    <x v="2"/>
    <x v="2"/>
    <x v="3"/>
    <n v="159"/>
    <n v="4"/>
    <x v="30"/>
  </r>
  <r>
    <s v="1003"/>
    <x v="360"/>
    <n v="10"/>
    <x v="15"/>
    <x v="1"/>
    <x v="1"/>
    <x v="3"/>
    <n v="159"/>
    <n v="4"/>
    <x v="30"/>
  </r>
  <r>
    <s v="1006"/>
    <x v="360"/>
    <n v="19"/>
    <x v="6"/>
    <x v="6"/>
    <x v="0"/>
    <x v="3"/>
    <n v="159"/>
    <n v="2"/>
    <x v="31"/>
  </r>
  <r>
    <s v="1022"/>
    <x v="138"/>
    <n v="1"/>
    <x v="12"/>
    <x v="4"/>
    <x v="2"/>
    <x v="3"/>
    <n v="159"/>
    <n v="6"/>
    <x v="36"/>
  </r>
  <r>
    <s v="1026"/>
    <x v="138"/>
    <n v="8"/>
    <x v="17"/>
    <x v="7"/>
    <x v="1"/>
    <x v="3"/>
    <n v="159"/>
    <n v="6"/>
    <x v="36"/>
  </r>
  <r>
    <s v="1028"/>
    <x v="138"/>
    <n v="20"/>
    <x v="0"/>
    <x v="6"/>
    <x v="0"/>
    <x v="3"/>
    <n v="159"/>
    <n v="0"/>
    <x v="5"/>
  </r>
  <r>
    <s v="1041"/>
    <x v="140"/>
    <n v="18"/>
    <x v="11"/>
    <x v="0"/>
    <x v="0"/>
    <x v="3"/>
    <n v="159"/>
    <n v="2"/>
    <x v="31"/>
  </r>
  <r>
    <s v="1054"/>
    <x v="363"/>
    <n v="6"/>
    <x v="1"/>
    <x v="1"/>
    <x v="1"/>
    <x v="3"/>
    <n v="159"/>
    <n v="2"/>
    <x v="31"/>
  </r>
  <r>
    <s v="1060"/>
    <x v="564"/>
    <n v="2"/>
    <x v="16"/>
    <x v="2"/>
    <x v="2"/>
    <x v="3"/>
    <n v="159"/>
    <n v="1"/>
    <x v="35"/>
  </r>
  <r>
    <s v="1082"/>
    <x v="148"/>
    <n v="16"/>
    <x v="18"/>
    <x v="6"/>
    <x v="0"/>
    <x v="3"/>
    <n v="159"/>
    <n v="0"/>
    <x v="5"/>
  </r>
  <r>
    <s v="1088"/>
    <x v="148"/>
    <n v="11"/>
    <x v="19"/>
    <x v="5"/>
    <x v="3"/>
    <x v="3"/>
    <n v="159"/>
    <n v="3"/>
    <x v="28"/>
  </r>
  <r>
    <s v="1093"/>
    <x v="372"/>
    <n v="18"/>
    <x v="11"/>
    <x v="6"/>
    <x v="0"/>
    <x v="3"/>
    <n v="159"/>
    <n v="4"/>
    <x v="30"/>
  </r>
  <r>
    <s v="1100"/>
    <x v="150"/>
    <n v="8"/>
    <x v="17"/>
    <x v="1"/>
    <x v="1"/>
    <x v="3"/>
    <n v="159"/>
    <n v="3"/>
    <x v="28"/>
  </r>
  <r>
    <s v="1105"/>
    <x v="150"/>
    <n v="12"/>
    <x v="4"/>
    <x v="3"/>
    <x v="3"/>
    <x v="3"/>
    <n v="159"/>
    <n v="7"/>
    <x v="33"/>
  </r>
  <r>
    <s v="1109"/>
    <x v="565"/>
    <n v="11"/>
    <x v="19"/>
    <x v="3"/>
    <x v="3"/>
    <x v="3"/>
    <n v="159"/>
    <n v="2"/>
    <x v="31"/>
  </r>
  <r>
    <s v="1110"/>
    <x v="565"/>
    <n v="10"/>
    <x v="15"/>
    <x v="1"/>
    <x v="1"/>
    <x v="3"/>
    <n v="159"/>
    <n v="9"/>
    <x v="34"/>
  </r>
  <r>
    <s v="1116"/>
    <x v="151"/>
    <n v="14"/>
    <x v="14"/>
    <x v="3"/>
    <x v="3"/>
    <x v="3"/>
    <n v="159"/>
    <n v="9"/>
    <x v="34"/>
  </r>
  <r>
    <s v="1120"/>
    <x v="566"/>
    <n v="1"/>
    <x v="12"/>
    <x v="4"/>
    <x v="2"/>
    <x v="3"/>
    <n v="159"/>
    <n v="8"/>
    <x v="32"/>
  </r>
  <r>
    <s v="1122"/>
    <x v="373"/>
    <n v="6"/>
    <x v="1"/>
    <x v="1"/>
    <x v="1"/>
    <x v="3"/>
    <n v="159"/>
    <n v="2"/>
    <x v="31"/>
  </r>
  <r>
    <s v="1123"/>
    <x v="373"/>
    <n v="9"/>
    <x v="8"/>
    <x v="7"/>
    <x v="1"/>
    <x v="3"/>
    <n v="159"/>
    <n v="9"/>
    <x v="34"/>
  </r>
  <r>
    <s v="1124"/>
    <x v="373"/>
    <n v="14"/>
    <x v="14"/>
    <x v="3"/>
    <x v="3"/>
    <x v="3"/>
    <n v="159"/>
    <n v="2"/>
    <x v="31"/>
  </r>
  <r>
    <s v="1129"/>
    <x v="153"/>
    <n v="13"/>
    <x v="7"/>
    <x v="3"/>
    <x v="3"/>
    <x v="3"/>
    <n v="159"/>
    <n v="2"/>
    <x v="31"/>
  </r>
  <r>
    <s v="1134"/>
    <x v="374"/>
    <n v="12"/>
    <x v="4"/>
    <x v="5"/>
    <x v="3"/>
    <x v="3"/>
    <n v="159"/>
    <n v="5"/>
    <x v="29"/>
  </r>
  <r>
    <s v="1136"/>
    <x v="374"/>
    <n v="16"/>
    <x v="18"/>
    <x v="6"/>
    <x v="0"/>
    <x v="3"/>
    <n v="159"/>
    <n v="4"/>
    <x v="30"/>
  </r>
  <r>
    <s v="1138"/>
    <x v="374"/>
    <n v="14"/>
    <x v="14"/>
    <x v="3"/>
    <x v="3"/>
    <x v="3"/>
    <n v="159"/>
    <n v="0"/>
    <x v="5"/>
  </r>
  <r>
    <s v="1140"/>
    <x v="154"/>
    <n v="6"/>
    <x v="1"/>
    <x v="1"/>
    <x v="1"/>
    <x v="3"/>
    <n v="159"/>
    <n v="1"/>
    <x v="35"/>
  </r>
  <r>
    <s v="1141"/>
    <x v="154"/>
    <n v="15"/>
    <x v="10"/>
    <x v="3"/>
    <x v="3"/>
    <x v="3"/>
    <n v="159"/>
    <n v="0"/>
    <x v="5"/>
  </r>
  <r>
    <s v="1149"/>
    <x v="490"/>
    <n v="10"/>
    <x v="15"/>
    <x v="7"/>
    <x v="1"/>
    <x v="3"/>
    <n v="159"/>
    <n v="7"/>
    <x v="33"/>
  </r>
  <r>
    <s v="1150"/>
    <x v="490"/>
    <n v="5"/>
    <x v="3"/>
    <x v="4"/>
    <x v="2"/>
    <x v="3"/>
    <n v="159"/>
    <n v="0"/>
    <x v="5"/>
  </r>
  <r>
    <s v="1153"/>
    <x v="567"/>
    <n v="20"/>
    <x v="0"/>
    <x v="0"/>
    <x v="0"/>
    <x v="3"/>
    <n v="159"/>
    <n v="2"/>
    <x v="31"/>
  </r>
  <r>
    <s v="1159"/>
    <x v="378"/>
    <n v="7"/>
    <x v="9"/>
    <x v="1"/>
    <x v="1"/>
    <x v="3"/>
    <n v="159"/>
    <n v="1"/>
    <x v="35"/>
  </r>
  <r>
    <s v="1168"/>
    <x v="568"/>
    <n v="3"/>
    <x v="5"/>
    <x v="4"/>
    <x v="2"/>
    <x v="3"/>
    <n v="159"/>
    <n v="6"/>
    <x v="36"/>
  </r>
  <r>
    <s v="1170"/>
    <x v="569"/>
    <n v="3"/>
    <x v="5"/>
    <x v="4"/>
    <x v="2"/>
    <x v="3"/>
    <n v="159"/>
    <n v="0"/>
    <x v="5"/>
  </r>
  <r>
    <s v="1172"/>
    <x v="491"/>
    <n v="11"/>
    <x v="19"/>
    <x v="5"/>
    <x v="3"/>
    <x v="3"/>
    <n v="159"/>
    <n v="4"/>
    <x v="30"/>
  </r>
  <r>
    <s v="1185"/>
    <x v="159"/>
    <n v="13"/>
    <x v="7"/>
    <x v="3"/>
    <x v="3"/>
    <x v="3"/>
    <n v="159"/>
    <n v="0"/>
    <x v="5"/>
  </r>
  <r>
    <s v="1186"/>
    <x v="159"/>
    <n v="3"/>
    <x v="5"/>
    <x v="4"/>
    <x v="2"/>
    <x v="3"/>
    <n v="159"/>
    <n v="4"/>
    <x v="30"/>
  </r>
  <r>
    <s v="1188"/>
    <x v="159"/>
    <n v="8"/>
    <x v="17"/>
    <x v="7"/>
    <x v="1"/>
    <x v="3"/>
    <n v="159"/>
    <n v="6"/>
    <x v="36"/>
  </r>
  <r>
    <s v="1192"/>
    <x v="160"/>
    <n v="10"/>
    <x v="15"/>
    <x v="1"/>
    <x v="1"/>
    <x v="3"/>
    <n v="159"/>
    <n v="3"/>
    <x v="28"/>
  </r>
  <r>
    <s v="1207"/>
    <x v="161"/>
    <n v="10"/>
    <x v="15"/>
    <x v="1"/>
    <x v="1"/>
    <x v="3"/>
    <n v="159"/>
    <n v="3"/>
    <x v="28"/>
  </r>
  <r>
    <s v="1211"/>
    <x v="570"/>
    <n v="9"/>
    <x v="8"/>
    <x v="1"/>
    <x v="1"/>
    <x v="3"/>
    <n v="159"/>
    <n v="7"/>
    <x v="33"/>
  </r>
  <r>
    <s v="1212"/>
    <x v="571"/>
    <n v="14"/>
    <x v="14"/>
    <x v="3"/>
    <x v="3"/>
    <x v="3"/>
    <n v="159"/>
    <n v="1"/>
    <x v="35"/>
  </r>
  <r>
    <s v="1216"/>
    <x v="381"/>
    <n v="10"/>
    <x v="15"/>
    <x v="1"/>
    <x v="1"/>
    <x v="3"/>
    <n v="159"/>
    <n v="1"/>
    <x v="35"/>
  </r>
  <r>
    <s v="1217"/>
    <x v="381"/>
    <n v="4"/>
    <x v="2"/>
    <x v="4"/>
    <x v="2"/>
    <x v="3"/>
    <n v="159"/>
    <n v="4"/>
    <x v="30"/>
  </r>
  <r>
    <s v="1221"/>
    <x v="572"/>
    <n v="10"/>
    <x v="15"/>
    <x v="1"/>
    <x v="1"/>
    <x v="3"/>
    <n v="159"/>
    <n v="6"/>
    <x v="36"/>
  </r>
  <r>
    <s v="1222"/>
    <x v="573"/>
    <n v="8"/>
    <x v="17"/>
    <x v="7"/>
    <x v="1"/>
    <x v="3"/>
    <n v="159"/>
    <n v="4"/>
    <x v="30"/>
  </r>
  <r>
    <s v="1232"/>
    <x v="165"/>
    <n v="4"/>
    <x v="2"/>
    <x v="2"/>
    <x v="2"/>
    <x v="3"/>
    <n v="159"/>
    <n v="7"/>
    <x v="33"/>
  </r>
  <r>
    <s v="1234"/>
    <x v="384"/>
    <n v="9"/>
    <x v="8"/>
    <x v="1"/>
    <x v="1"/>
    <x v="3"/>
    <n v="159"/>
    <n v="3"/>
    <x v="28"/>
  </r>
  <r>
    <s v="1236"/>
    <x v="574"/>
    <n v="3"/>
    <x v="5"/>
    <x v="4"/>
    <x v="2"/>
    <x v="3"/>
    <n v="159"/>
    <n v="9"/>
    <x v="34"/>
  </r>
  <r>
    <s v="1247"/>
    <x v="167"/>
    <n v="12"/>
    <x v="4"/>
    <x v="3"/>
    <x v="3"/>
    <x v="3"/>
    <n v="159"/>
    <n v="2"/>
    <x v="31"/>
  </r>
  <r>
    <s v="1253"/>
    <x v="388"/>
    <n v="12"/>
    <x v="4"/>
    <x v="5"/>
    <x v="3"/>
    <x v="3"/>
    <n v="159"/>
    <n v="2"/>
    <x v="31"/>
  </r>
  <r>
    <s v="1257"/>
    <x v="575"/>
    <n v="14"/>
    <x v="14"/>
    <x v="5"/>
    <x v="3"/>
    <x v="3"/>
    <n v="159"/>
    <n v="8"/>
    <x v="32"/>
  </r>
  <r>
    <s v="1262"/>
    <x v="495"/>
    <n v="13"/>
    <x v="7"/>
    <x v="5"/>
    <x v="3"/>
    <x v="3"/>
    <n v="159"/>
    <n v="8"/>
    <x v="32"/>
  </r>
  <r>
    <s v="1265"/>
    <x v="496"/>
    <n v="13"/>
    <x v="7"/>
    <x v="3"/>
    <x v="3"/>
    <x v="3"/>
    <n v="159"/>
    <n v="3"/>
    <x v="28"/>
  </r>
  <r>
    <s v="1293"/>
    <x v="391"/>
    <n v="9"/>
    <x v="8"/>
    <x v="1"/>
    <x v="1"/>
    <x v="3"/>
    <n v="159"/>
    <n v="2"/>
    <x v="31"/>
  </r>
  <r>
    <s v="1312"/>
    <x v="179"/>
    <n v="13"/>
    <x v="7"/>
    <x v="5"/>
    <x v="3"/>
    <x v="3"/>
    <n v="159"/>
    <n v="5"/>
    <x v="29"/>
  </r>
  <r>
    <s v="1313"/>
    <x v="179"/>
    <n v="8"/>
    <x v="17"/>
    <x v="7"/>
    <x v="1"/>
    <x v="3"/>
    <n v="159"/>
    <n v="8"/>
    <x v="32"/>
  </r>
  <r>
    <s v="1324"/>
    <x v="181"/>
    <n v="17"/>
    <x v="13"/>
    <x v="0"/>
    <x v="0"/>
    <x v="3"/>
    <n v="159"/>
    <n v="9"/>
    <x v="34"/>
  </r>
  <r>
    <s v="1326"/>
    <x v="181"/>
    <n v="8"/>
    <x v="17"/>
    <x v="1"/>
    <x v="1"/>
    <x v="3"/>
    <n v="159"/>
    <n v="5"/>
    <x v="29"/>
  </r>
  <r>
    <s v="1328"/>
    <x v="182"/>
    <n v="1"/>
    <x v="12"/>
    <x v="4"/>
    <x v="2"/>
    <x v="3"/>
    <n v="159"/>
    <n v="6"/>
    <x v="36"/>
  </r>
  <r>
    <s v="1336"/>
    <x v="576"/>
    <n v="8"/>
    <x v="17"/>
    <x v="1"/>
    <x v="1"/>
    <x v="3"/>
    <n v="159"/>
    <n v="8"/>
    <x v="32"/>
  </r>
  <r>
    <s v="1337"/>
    <x v="576"/>
    <n v="19"/>
    <x v="6"/>
    <x v="6"/>
    <x v="0"/>
    <x v="3"/>
    <n v="159"/>
    <n v="5"/>
    <x v="29"/>
  </r>
  <r>
    <s v="1341"/>
    <x v="184"/>
    <n v="12"/>
    <x v="4"/>
    <x v="3"/>
    <x v="3"/>
    <x v="3"/>
    <n v="159"/>
    <n v="0"/>
    <x v="5"/>
  </r>
  <r>
    <s v="1345"/>
    <x v="184"/>
    <n v="8"/>
    <x v="17"/>
    <x v="1"/>
    <x v="1"/>
    <x v="3"/>
    <n v="159"/>
    <n v="2"/>
    <x v="31"/>
  </r>
  <r>
    <s v="1347"/>
    <x v="499"/>
    <n v="14"/>
    <x v="14"/>
    <x v="3"/>
    <x v="3"/>
    <x v="3"/>
    <n v="159"/>
    <n v="1"/>
    <x v="35"/>
  </r>
  <r>
    <s v="1364"/>
    <x v="186"/>
    <n v="15"/>
    <x v="10"/>
    <x v="3"/>
    <x v="3"/>
    <x v="3"/>
    <n v="159"/>
    <n v="9"/>
    <x v="34"/>
  </r>
  <r>
    <s v="1366"/>
    <x v="186"/>
    <n v="18"/>
    <x v="11"/>
    <x v="0"/>
    <x v="0"/>
    <x v="3"/>
    <n v="159"/>
    <n v="1"/>
    <x v="35"/>
  </r>
  <r>
    <s v="1372"/>
    <x v="577"/>
    <n v="4"/>
    <x v="2"/>
    <x v="2"/>
    <x v="2"/>
    <x v="3"/>
    <n v="159"/>
    <n v="2"/>
    <x v="31"/>
  </r>
  <r>
    <s v="1375"/>
    <x v="189"/>
    <n v="4"/>
    <x v="2"/>
    <x v="4"/>
    <x v="2"/>
    <x v="3"/>
    <n v="159"/>
    <n v="5"/>
    <x v="29"/>
  </r>
  <r>
    <s v="1377"/>
    <x v="189"/>
    <n v="14"/>
    <x v="14"/>
    <x v="3"/>
    <x v="3"/>
    <x v="3"/>
    <n v="159"/>
    <n v="6"/>
    <x v="36"/>
  </r>
  <r>
    <s v="1380"/>
    <x v="189"/>
    <n v="11"/>
    <x v="19"/>
    <x v="5"/>
    <x v="3"/>
    <x v="3"/>
    <n v="159"/>
    <n v="4"/>
    <x v="30"/>
  </r>
  <r>
    <s v="1381"/>
    <x v="578"/>
    <n v="11"/>
    <x v="19"/>
    <x v="5"/>
    <x v="3"/>
    <x v="3"/>
    <n v="159"/>
    <n v="9"/>
    <x v="34"/>
  </r>
  <r>
    <s v="1387"/>
    <x v="190"/>
    <n v="18"/>
    <x v="11"/>
    <x v="6"/>
    <x v="0"/>
    <x v="3"/>
    <n v="159"/>
    <n v="8"/>
    <x v="32"/>
  </r>
  <r>
    <s v="1390"/>
    <x v="190"/>
    <n v="4"/>
    <x v="2"/>
    <x v="2"/>
    <x v="2"/>
    <x v="3"/>
    <n v="159"/>
    <n v="3"/>
    <x v="28"/>
  </r>
  <r>
    <s v="1392"/>
    <x v="394"/>
    <n v="15"/>
    <x v="10"/>
    <x v="5"/>
    <x v="3"/>
    <x v="3"/>
    <n v="159"/>
    <n v="5"/>
    <x v="29"/>
  </r>
  <r>
    <s v="1397"/>
    <x v="192"/>
    <n v="2"/>
    <x v="16"/>
    <x v="2"/>
    <x v="2"/>
    <x v="3"/>
    <n v="159"/>
    <n v="5"/>
    <x v="29"/>
  </r>
  <r>
    <s v="1406"/>
    <x v="192"/>
    <n v="15"/>
    <x v="10"/>
    <x v="5"/>
    <x v="3"/>
    <x v="3"/>
    <n v="159"/>
    <n v="7"/>
    <x v="33"/>
  </r>
  <r>
    <s v="1415"/>
    <x v="195"/>
    <n v="17"/>
    <x v="13"/>
    <x v="0"/>
    <x v="0"/>
    <x v="3"/>
    <n v="159"/>
    <n v="7"/>
    <x v="33"/>
  </r>
  <r>
    <s v="1419"/>
    <x v="502"/>
    <n v="18"/>
    <x v="11"/>
    <x v="0"/>
    <x v="0"/>
    <x v="3"/>
    <n v="159"/>
    <n v="0"/>
    <x v="5"/>
  </r>
  <r>
    <s v="1425"/>
    <x v="197"/>
    <n v="19"/>
    <x v="6"/>
    <x v="0"/>
    <x v="0"/>
    <x v="3"/>
    <n v="159"/>
    <n v="6"/>
    <x v="36"/>
  </r>
  <r>
    <s v="1432"/>
    <x v="579"/>
    <n v="12"/>
    <x v="4"/>
    <x v="3"/>
    <x v="3"/>
    <x v="3"/>
    <n v="159"/>
    <n v="8"/>
    <x v="32"/>
  </r>
  <r>
    <s v="1434"/>
    <x v="397"/>
    <n v="8"/>
    <x v="17"/>
    <x v="7"/>
    <x v="1"/>
    <x v="3"/>
    <n v="159"/>
    <n v="4"/>
    <x v="30"/>
  </r>
  <r>
    <s v="1448"/>
    <x v="200"/>
    <n v="15"/>
    <x v="10"/>
    <x v="3"/>
    <x v="3"/>
    <x v="3"/>
    <n v="159"/>
    <n v="7"/>
    <x v="33"/>
  </r>
  <r>
    <s v="1449"/>
    <x v="200"/>
    <n v="20"/>
    <x v="0"/>
    <x v="0"/>
    <x v="0"/>
    <x v="3"/>
    <n v="159"/>
    <n v="9"/>
    <x v="34"/>
  </r>
  <r>
    <s v="1451"/>
    <x v="580"/>
    <n v="12"/>
    <x v="4"/>
    <x v="3"/>
    <x v="3"/>
    <x v="3"/>
    <n v="159"/>
    <n v="9"/>
    <x v="34"/>
  </r>
  <r>
    <s v="1455"/>
    <x v="201"/>
    <n v="5"/>
    <x v="3"/>
    <x v="2"/>
    <x v="2"/>
    <x v="3"/>
    <n v="159"/>
    <n v="7"/>
    <x v="33"/>
  </r>
  <r>
    <s v="1461"/>
    <x v="504"/>
    <n v="16"/>
    <x v="18"/>
    <x v="6"/>
    <x v="0"/>
    <x v="3"/>
    <n v="159"/>
    <n v="8"/>
    <x v="32"/>
  </r>
  <r>
    <s v="1474"/>
    <x v="205"/>
    <n v="15"/>
    <x v="10"/>
    <x v="3"/>
    <x v="3"/>
    <x v="3"/>
    <n v="159"/>
    <n v="8"/>
    <x v="32"/>
  </r>
  <r>
    <s v="1476"/>
    <x v="206"/>
    <n v="19"/>
    <x v="6"/>
    <x v="6"/>
    <x v="0"/>
    <x v="3"/>
    <n v="159"/>
    <n v="9"/>
    <x v="34"/>
  </r>
  <r>
    <s v="1481"/>
    <x v="207"/>
    <n v="18"/>
    <x v="11"/>
    <x v="0"/>
    <x v="0"/>
    <x v="3"/>
    <n v="159"/>
    <n v="8"/>
    <x v="32"/>
  </r>
  <r>
    <s v="1487"/>
    <x v="581"/>
    <n v="11"/>
    <x v="19"/>
    <x v="5"/>
    <x v="3"/>
    <x v="3"/>
    <n v="159"/>
    <n v="6"/>
    <x v="36"/>
  </r>
  <r>
    <s v="1495"/>
    <x v="209"/>
    <n v="7"/>
    <x v="9"/>
    <x v="1"/>
    <x v="1"/>
    <x v="3"/>
    <n v="159"/>
    <n v="5"/>
    <x v="29"/>
  </r>
  <r>
    <s v="1499"/>
    <x v="404"/>
    <n v="18"/>
    <x v="11"/>
    <x v="0"/>
    <x v="0"/>
    <x v="3"/>
    <n v="159"/>
    <n v="1"/>
    <x v="35"/>
  </r>
  <r>
    <s v="1502"/>
    <x v="582"/>
    <n v="7"/>
    <x v="9"/>
    <x v="7"/>
    <x v="1"/>
    <x v="3"/>
    <n v="159"/>
    <n v="7"/>
    <x v="33"/>
  </r>
  <r>
    <s v="1513"/>
    <x v="211"/>
    <n v="4"/>
    <x v="2"/>
    <x v="2"/>
    <x v="2"/>
    <x v="3"/>
    <n v="159"/>
    <n v="3"/>
    <x v="28"/>
  </r>
  <r>
    <s v="1516"/>
    <x v="211"/>
    <n v="1"/>
    <x v="12"/>
    <x v="2"/>
    <x v="2"/>
    <x v="3"/>
    <n v="159"/>
    <n v="0"/>
    <x v="5"/>
  </r>
  <r>
    <s v="1520"/>
    <x v="212"/>
    <n v="12"/>
    <x v="4"/>
    <x v="5"/>
    <x v="3"/>
    <x v="3"/>
    <n v="159"/>
    <n v="4"/>
    <x v="30"/>
  </r>
  <r>
    <s v="1523"/>
    <x v="213"/>
    <n v="11"/>
    <x v="19"/>
    <x v="3"/>
    <x v="3"/>
    <x v="3"/>
    <n v="159"/>
    <n v="3"/>
    <x v="28"/>
  </r>
  <r>
    <s v="1524"/>
    <x v="213"/>
    <n v="14"/>
    <x v="14"/>
    <x v="5"/>
    <x v="3"/>
    <x v="3"/>
    <n v="159"/>
    <n v="1"/>
    <x v="35"/>
  </r>
  <r>
    <s v="1527"/>
    <x v="213"/>
    <n v="16"/>
    <x v="18"/>
    <x v="6"/>
    <x v="0"/>
    <x v="3"/>
    <n v="159"/>
    <n v="7"/>
    <x v="33"/>
  </r>
  <r>
    <s v="1528"/>
    <x v="213"/>
    <n v="13"/>
    <x v="7"/>
    <x v="5"/>
    <x v="3"/>
    <x v="3"/>
    <n v="159"/>
    <n v="3"/>
    <x v="28"/>
  </r>
  <r>
    <s v="1536"/>
    <x v="214"/>
    <n v="19"/>
    <x v="6"/>
    <x v="6"/>
    <x v="0"/>
    <x v="3"/>
    <n v="159"/>
    <n v="3"/>
    <x v="28"/>
  </r>
  <r>
    <s v="1540"/>
    <x v="408"/>
    <n v="9"/>
    <x v="8"/>
    <x v="1"/>
    <x v="1"/>
    <x v="3"/>
    <n v="159"/>
    <n v="6"/>
    <x v="36"/>
  </r>
  <r>
    <s v="1547"/>
    <x v="507"/>
    <n v="6"/>
    <x v="1"/>
    <x v="7"/>
    <x v="1"/>
    <x v="3"/>
    <n v="159"/>
    <n v="5"/>
    <x v="29"/>
  </r>
  <r>
    <s v="1548"/>
    <x v="507"/>
    <n v="14"/>
    <x v="14"/>
    <x v="3"/>
    <x v="3"/>
    <x v="3"/>
    <n v="159"/>
    <n v="8"/>
    <x v="32"/>
  </r>
  <r>
    <s v="1562"/>
    <x v="220"/>
    <n v="1"/>
    <x v="12"/>
    <x v="2"/>
    <x v="2"/>
    <x v="3"/>
    <n v="159"/>
    <n v="4"/>
    <x v="30"/>
  </r>
  <r>
    <s v="1571"/>
    <x v="583"/>
    <n v="15"/>
    <x v="10"/>
    <x v="5"/>
    <x v="3"/>
    <x v="3"/>
    <n v="159"/>
    <n v="2"/>
    <x v="31"/>
  </r>
  <r>
    <s v="1573"/>
    <x v="222"/>
    <n v="5"/>
    <x v="3"/>
    <x v="2"/>
    <x v="2"/>
    <x v="3"/>
    <n v="159"/>
    <n v="3"/>
    <x v="28"/>
  </r>
  <r>
    <s v="1575"/>
    <x v="222"/>
    <n v="5"/>
    <x v="3"/>
    <x v="4"/>
    <x v="2"/>
    <x v="3"/>
    <n v="159"/>
    <n v="2"/>
    <x v="31"/>
  </r>
  <r>
    <s v="1585"/>
    <x v="412"/>
    <n v="10"/>
    <x v="15"/>
    <x v="7"/>
    <x v="1"/>
    <x v="3"/>
    <n v="159"/>
    <n v="6"/>
    <x v="36"/>
  </r>
  <r>
    <s v="1588"/>
    <x v="412"/>
    <n v="17"/>
    <x v="13"/>
    <x v="0"/>
    <x v="0"/>
    <x v="3"/>
    <n v="159"/>
    <n v="9"/>
    <x v="34"/>
  </r>
  <r>
    <s v="1590"/>
    <x v="412"/>
    <n v="17"/>
    <x v="13"/>
    <x v="0"/>
    <x v="0"/>
    <x v="3"/>
    <n v="159"/>
    <n v="2"/>
    <x v="31"/>
  </r>
  <r>
    <s v="1592"/>
    <x v="412"/>
    <n v="16"/>
    <x v="18"/>
    <x v="6"/>
    <x v="0"/>
    <x v="3"/>
    <n v="159"/>
    <n v="7"/>
    <x v="33"/>
  </r>
  <r>
    <s v="1596"/>
    <x v="508"/>
    <n v="5"/>
    <x v="3"/>
    <x v="2"/>
    <x v="2"/>
    <x v="3"/>
    <n v="159"/>
    <n v="2"/>
    <x v="31"/>
  </r>
  <r>
    <s v="1598"/>
    <x v="508"/>
    <n v="19"/>
    <x v="6"/>
    <x v="0"/>
    <x v="0"/>
    <x v="3"/>
    <n v="159"/>
    <n v="3"/>
    <x v="28"/>
  </r>
  <r>
    <s v="1599"/>
    <x v="508"/>
    <n v="5"/>
    <x v="3"/>
    <x v="4"/>
    <x v="2"/>
    <x v="3"/>
    <n v="159"/>
    <n v="9"/>
    <x v="34"/>
  </r>
  <r>
    <s v="1605"/>
    <x v="224"/>
    <n v="6"/>
    <x v="1"/>
    <x v="1"/>
    <x v="1"/>
    <x v="3"/>
    <n v="159"/>
    <n v="5"/>
    <x v="29"/>
  </r>
  <r>
    <s v="1608"/>
    <x v="413"/>
    <n v="17"/>
    <x v="13"/>
    <x v="0"/>
    <x v="0"/>
    <x v="3"/>
    <n v="159"/>
    <n v="8"/>
    <x v="32"/>
  </r>
  <r>
    <s v="1609"/>
    <x v="413"/>
    <n v="3"/>
    <x v="5"/>
    <x v="2"/>
    <x v="2"/>
    <x v="3"/>
    <n v="159"/>
    <n v="8"/>
    <x v="32"/>
  </r>
  <r>
    <s v="1611"/>
    <x v="414"/>
    <n v="2"/>
    <x v="16"/>
    <x v="4"/>
    <x v="2"/>
    <x v="3"/>
    <n v="159"/>
    <n v="1"/>
    <x v="35"/>
  </r>
  <r>
    <s v="1612"/>
    <x v="414"/>
    <n v="10"/>
    <x v="15"/>
    <x v="1"/>
    <x v="1"/>
    <x v="3"/>
    <n v="159"/>
    <n v="2"/>
    <x v="31"/>
  </r>
  <r>
    <s v="1617"/>
    <x v="415"/>
    <n v="15"/>
    <x v="10"/>
    <x v="3"/>
    <x v="3"/>
    <x v="3"/>
    <n v="159"/>
    <n v="1"/>
    <x v="35"/>
  </r>
  <r>
    <s v="1619"/>
    <x v="584"/>
    <n v="20"/>
    <x v="0"/>
    <x v="0"/>
    <x v="0"/>
    <x v="3"/>
    <n v="159"/>
    <n v="4"/>
    <x v="30"/>
  </r>
  <r>
    <s v="1621"/>
    <x v="225"/>
    <n v="4"/>
    <x v="2"/>
    <x v="4"/>
    <x v="2"/>
    <x v="3"/>
    <n v="159"/>
    <n v="2"/>
    <x v="31"/>
  </r>
  <r>
    <s v="1623"/>
    <x v="225"/>
    <n v="2"/>
    <x v="16"/>
    <x v="2"/>
    <x v="2"/>
    <x v="3"/>
    <n v="159"/>
    <n v="1"/>
    <x v="35"/>
  </r>
  <r>
    <s v="1628"/>
    <x v="226"/>
    <n v="17"/>
    <x v="13"/>
    <x v="0"/>
    <x v="0"/>
    <x v="3"/>
    <n v="159"/>
    <n v="7"/>
    <x v="33"/>
  </r>
  <r>
    <s v="1630"/>
    <x v="226"/>
    <n v="4"/>
    <x v="2"/>
    <x v="2"/>
    <x v="2"/>
    <x v="3"/>
    <n v="159"/>
    <n v="4"/>
    <x v="30"/>
  </r>
  <r>
    <s v="1633"/>
    <x v="226"/>
    <n v="15"/>
    <x v="10"/>
    <x v="5"/>
    <x v="3"/>
    <x v="3"/>
    <n v="159"/>
    <n v="5"/>
    <x v="29"/>
  </r>
  <r>
    <s v="1634"/>
    <x v="226"/>
    <n v="2"/>
    <x v="16"/>
    <x v="2"/>
    <x v="2"/>
    <x v="3"/>
    <n v="159"/>
    <n v="8"/>
    <x v="32"/>
  </r>
  <r>
    <s v="1641"/>
    <x v="227"/>
    <n v="13"/>
    <x v="7"/>
    <x v="3"/>
    <x v="3"/>
    <x v="3"/>
    <n v="159"/>
    <n v="2"/>
    <x v="31"/>
  </r>
  <r>
    <s v="1647"/>
    <x v="229"/>
    <n v="13"/>
    <x v="7"/>
    <x v="5"/>
    <x v="3"/>
    <x v="3"/>
    <n v="159"/>
    <n v="9"/>
    <x v="34"/>
  </r>
  <r>
    <s v="1649"/>
    <x v="230"/>
    <n v="15"/>
    <x v="10"/>
    <x v="3"/>
    <x v="3"/>
    <x v="3"/>
    <n v="159"/>
    <n v="0"/>
    <x v="5"/>
  </r>
  <r>
    <s v="1653"/>
    <x v="585"/>
    <n v="15"/>
    <x v="10"/>
    <x v="3"/>
    <x v="3"/>
    <x v="3"/>
    <n v="159"/>
    <n v="1"/>
    <x v="35"/>
  </r>
  <r>
    <s v="1668"/>
    <x v="234"/>
    <n v="16"/>
    <x v="18"/>
    <x v="6"/>
    <x v="0"/>
    <x v="3"/>
    <n v="159"/>
    <n v="3"/>
    <x v="28"/>
  </r>
  <r>
    <s v="1673"/>
    <x v="416"/>
    <n v="18"/>
    <x v="11"/>
    <x v="6"/>
    <x v="0"/>
    <x v="3"/>
    <n v="159"/>
    <n v="6"/>
    <x v="36"/>
  </r>
  <r>
    <s v="1677"/>
    <x v="509"/>
    <n v="14"/>
    <x v="14"/>
    <x v="5"/>
    <x v="3"/>
    <x v="3"/>
    <n v="159"/>
    <n v="5"/>
    <x v="29"/>
  </r>
  <r>
    <s v="1678"/>
    <x v="586"/>
    <n v="6"/>
    <x v="1"/>
    <x v="7"/>
    <x v="1"/>
    <x v="3"/>
    <n v="159"/>
    <n v="2"/>
    <x v="31"/>
  </r>
  <r>
    <s v="1680"/>
    <x v="511"/>
    <n v="4"/>
    <x v="2"/>
    <x v="2"/>
    <x v="2"/>
    <x v="3"/>
    <n v="159"/>
    <n v="5"/>
    <x v="29"/>
  </r>
  <r>
    <s v="1683"/>
    <x v="511"/>
    <n v="9"/>
    <x v="8"/>
    <x v="1"/>
    <x v="1"/>
    <x v="3"/>
    <n v="159"/>
    <n v="4"/>
    <x v="30"/>
  </r>
  <r>
    <s v="1684"/>
    <x v="511"/>
    <n v="12"/>
    <x v="4"/>
    <x v="5"/>
    <x v="3"/>
    <x v="3"/>
    <n v="159"/>
    <n v="2"/>
    <x v="31"/>
  </r>
  <r>
    <s v="1685"/>
    <x v="511"/>
    <n v="3"/>
    <x v="5"/>
    <x v="2"/>
    <x v="2"/>
    <x v="3"/>
    <n v="159"/>
    <n v="8"/>
    <x v="32"/>
  </r>
  <r>
    <s v="1686"/>
    <x v="587"/>
    <n v="15"/>
    <x v="10"/>
    <x v="3"/>
    <x v="3"/>
    <x v="3"/>
    <n v="159"/>
    <n v="4"/>
    <x v="30"/>
  </r>
  <r>
    <s v="1687"/>
    <x v="587"/>
    <n v="9"/>
    <x v="8"/>
    <x v="7"/>
    <x v="1"/>
    <x v="3"/>
    <n v="159"/>
    <n v="8"/>
    <x v="32"/>
  </r>
  <r>
    <s v="1696"/>
    <x v="588"/>
    <n v="9"/>
    <x v="8"/>
    <x v="7"/>
    <x v="1"/>
    <x v="3"/>
    <n v="159"/>
    <n v="7"/>
    <x v="33"/>
  </r>
  <r>
    <s v="1699"/>
    <x v="512"/>
    <n v="11"/>
    <x v="19"/>
    <x v="3"/>
    <x v="3"/>
    <x v="3"/>
    <n v="159"/>
    <n v="0"/>
    <x v="5"/>
  </r>
  <r>
    <s v="1704"/>
    <x v="589"/>
    <n v="18"/>
    <x v="11"/>
    <x v="0"/>
    <x v="0"/>
    <x v="3"/>
    <n v="159"/>
    <n v="0"/>
    <x v="5"/>
  </r>
  <r>
    <s v="1707"/>
    <x v="590"/>
    <n v="19"/>
    <x v="6"/>
    <x v="0"/>
    <x v="0"/>
    <x v="3"/>
    <n v="159"/>
    <n v="0"/>
    <x v="5"/>
  </r>
  <r>
    <s v="1712"/>
    <x v="243"/>
    <n v="5"/>
    <x v="3"/>
    <x v="2"/>
    <x v="2"/>
    <x v="3"/>
    <n v="159"/>
    <n v="7"/>
    <x v="33"/>
  </r>
  <r>
    <s v="1718"/>
    <x v="244"/>
    <n v="7"/>
    <x v="9"/>
    <x v="7"/>
    <x v="1"/>
    <x v="3"/>
    <n v="159"/>
    <n v="8"/>
    <x v="32"/>
  </r>
  <r>
    <s v="1724"/>
    <x v="245"/>
    <n v="20"/>
    <x v="0"/>
    <x v="6"/>
    <x v="0"/>
    <x v="3"/>
    <n v="159"/>
    <n v="1"/>
    <x v="35"/>
  </r>
  <r>
    <s v="1728"/>
    <x v="246"/>
    <n v="16"/>
    <x v="18"/>
    <x v="6"/>
    <x v="0"/>
    <x v="3"/>
    <n v="159"/>
    <n v="3"/>
    <x v="28"/>
  </r>
  <r>
    <s v="1729"/>
    <x v="246"/>
    <n v="2"/>
    <x v="16"/>
    <x v="2"/>
    <x v="2"/>
    <x v="3"/>
    <n v="159"/>
    <n v="4"/>
    <x v="30"/>
  </r>
  <r>
    <s v="1733"/>
    <x v="248"/>
    <n v="5"/>
    <x v="3"/>
    <x v="2"/>
    <x v="2"/>
    <x v="3"/>
    <n v="159"/>
    <n v="9"/>
    <x v="34"/>
  </r>
  <r>
    <s v="1738"/>
    <x v="591"/>
    <n v="18"/>
    <x v="11"/>
    <x v="0"/>
    <x v="0"/>
    <x v="3"/>
    <n v="159"/>
    <n v="6"/>
    <x v="36"/>
  </r>
  <r>
    <s v="1759"/>
    <x v="592"/>
    <n v="18"/>
    <x v="11"/>
    <x v="0"/>
    <x v="0"/>
    <x v="3"/>
    <n v="159"/>
    <n v="5"/>
    <x v="29"/>
  </r>
  <r>
    <s v="1768"/>
    <x v="593"/>
    <n v="15"/>
    <x v="10"/>
    <x v="5"/>
    <x v="3"/>
    <x v="3"/>
    <n v="159"/>
    <n v="1"/>
    <x v="35"/>
  </r>
  <r>
    <s v="1770"/>
    <x v="520"/>
    <n v="1"/>
    <x v="12"/>
    <x v="4"/>
    <x v="2"/>
    <x v="3"/>
    <n v="159"/>
    <n v="8"/>
    <x v="32"/>
  </r>
  <r>
    <s v="1778"/>
    <x v="422"/>
    <n v="2"/>
    <x v="16"/>
    <x v="2"/>
    <x v="2"/>
    <x v="3"/>
    <n v="159"/>
    <n v="6"/>
    <x v="36"/>
  </r>
  <r>
    <s v="1779"/>
    <x v="422"/>
    <n v="10"/>
    <x v="15"/>
    <x v="7"/>
    <x v="1"/>
    <x v="3"/>
    <n v="159"/>
    <n v="3"/>
    <x v="28"/>
  </r>
  <r>
    <s v="1784"/>
    <x v="255"/>
    <n v="14"/>
    <x v="14"/>
    <x v="3"/>
    <x v="3"/>
    <x v="3"/>
    <n v="159"/>
    <n v="1"/>
    <x v="35"/>
  </r>
  <r>
    <s v="1790"/>
    <x v="522"/>
    <n v="14"/>
    <x v="14"/>
    <x v="5"/>
    <x v="3"/>
    <x v="3"/>
    <n v="159"/>
    <n v="8"/>
    <x v="32"/>
  </r>
  <r>
    <s v="1805"/>
    <x v="258"/>
    <n v="13"/>
    <x v="7"/>
    <x v="5"/>
    <x v="3"/>
    <x v="3"/>
    <n v="159"/>
    <n v="3"/>
    <x v="28"/>
  </r>
  <r>
    <s v="1813"/>
    <x v="594"/>
    <n v="6"/>
    <x v="1"/>
    <x v="7"/>
    <x v="1"/>
    <x v="3"/>
    <n v="159"/>
    <n v="6"/>
    <x v="36"/>
  </r>
  <r>
    <s v="1814"/>
    <x v="594"/>
    <n v="9"/>
    <x v="8"/>
    <x v="7"/>
    <x v="1"/>
    <x v="3"/>
    <n v="159"/>
    <n v="6"/>
    <x v="36"/>
  </r>
  <r>
    <s v="1816"/>
    <x v="525"/>
    <n v="10"/>
    <x v="15"/>
    <x v="7"/>
    <x v="1"/>
    <x v="3"/>
    <n v="159"/>
    <n v="9"/>
    <x v="34"/>
  </r>
  <r>
    <s v="1824"/>
    <x v="424"/>
    <n v="15"/>
    <x v="10"/>
    <x v="3"/>
    <x v="3"/>
    <x v="3"/>
    <n v="159"/>
    <n v="3"/>
    <x v="28"/>
  </r>
  <r>
    <s v="1832"/>
    <x v="427"/>
    <n v="14"/>
    <x v="14"/>
    <x v="5"/>
    <x v="3"/>
    <x v="3"/>
    <n v="159"/>
    <n v="1"/>
    <x v="35"/>
  </r>
  <r>
    <s v="1842"/>
    <x v="259"/>
    <n v="2"/>
    <x v="16"/>
    <x v="2"/>
    <x v="2"/>
    <x v="3"/>
    <n v="159"/>
    <n v="3"/>
    <x v="28"/>
  </r>
  <r>
    <s v="1845"/>
    <x v="259"/>
    <n v="5"/>
    <x v="3"/>
    <x v="4"/>
    <x v="2"/>
    <x v="3"/>
    <n v="159"/>
    <n v="2"/>
    <x v="31"/>
  </r>
  <r>
    <s v="1846"/>
    <x v="595"/>
    <n v="7"/>
    <x v="9"/>
    <x v="7"/>
    <x v="1"/>
    <x v="3"/>
    <n v="159"/>
    <n v="1"/>
    <x v="35"/>
  </r>
  <r>
    <s v="1847"/>
    <x v="595"/>
    <n v="2"/>
    <x v="16"/>
    <x v="2"/>
    <x v="2"/>
    <x v="3"/>
    <n v="159"/>
    <n v="6"/>
    <x v="36"/>
  </r>
  <r>
    <s v="1850"/>
    <x v="596"/>
    <n v="4"/>
    <x v="2"/>
    <x v="4"/>
    <x v="2"/>
    <x v="3"/>
    <n v="159"/>
    <n v="1"/>
    <x v="35"/>
  </r>
  <r>
    <s v="1854"/>
    <x v="597"/>
    <n v="16"/>
    <x v="18"/>
    <x v="6"/>
    <x v="0"/>
    <x v="3"/>
    <n v="159"/>
    <n v="8"/>
    <x v="32"/>
  </r>
  <r>
    <s v="1855"/>
    <x v="597"/>
    <n v="4"/>
    <x v="2"/>
    <x v="4"/>
    <x v="2"/>
    <x v="3"/>
    <n v="159"/>
    <n v="0"/>
    <x v="5"/>
  </r>
  <r>
    <s v="1856"/>
    <x v="261"/>
    <n v="19"/>
    <x v="6"/>
    <x v="0"/>
    <x v="0"/>
    <x v="3"/>
    <n v="159"/>
    <n v="7"/>
    <x v="33"/>
  </r>
  <r>
    <s v="1871"/>
    <x v="265"/>
    <n v="20"/>
    <x v="0"/>
    <x v="6"/>
    <x v="0"/>
    <x v="3"/>
    <n v="159"/>
    <n v="4"/>
    <x v="30"/>
  </r>
  <r>
    <s v="1875"/>
    <x v="266"/>
    <n v="3"/>
    <x v="5"/>
    <x v="4"/>
    <x v="2"/>
    <x v="3"/>
    <n v="159"/>
    <n v="9"/>
    <x v="34"/>
  </r>
  <r>
    <s v="1880"/>
    <x v="266"/>
    <n v="11"/>
    <x v="19"/>
    <x v="3"/>
    <x v="3"/>
    <x v="3"/>
    <n v="159"/>
    <n v="3"/>
    <x v="28"/>
  </r>
  <r>
    <s v="1891"/>
    <x v="528"/>
    <n v="17"/>
    <x v="13"/>
    <x v="0"/>
    <x v="0"/>
    <x v="3"/>
    <n v="159"/>
    <n v="7"/>
    <x v="33"/>
  </r>
  <r>
    <s v="1894"/>
    <x v="269"/>
    <n v="8"/>
    <x v="17"/>
    <x v="1"/>
    <x v="1"/>
    <x v="3"/>
    <n v="159"/>
    <n v="0"/>
    <x v="5"/>
  </r>
  <r>
    <s v="1897"/>
    <x v="269"/>
    <n v="1"/>
    <x v="12"/>
    <x v="2"/>
    <x v="2"/>
    <x v="3"/>
    <n v="159"/>
    <n v="3"/>
    <x v="28"/>
  </r>
  <r>
    <s v="1910"/>
    <x v="272"/>
    <n v="14"/>
    <x v="14"/>
    <x v="3"/>
    <x v="3"/>
    <x v="3"/>
    <n v="159"/>
    <n v="7"/>
    <x v="33"/>
  </r>
  <r>
    <s v="1920"/>
    <x v="273"/>
    <n v="10"/>
    <x v="15"/>
    <x v="1"/>
    <x v="1"/>
    <x v="3"/>
    <n v="159"/>
    <n v="9"/>
    <x v="34"/>
  </r>
  <r>
    <s v="1923"/>
    <x v="273"/>
    <n v="12"/>
    <x v="4"/>
    <x v="5"/>
    <x v="3"/>
    <x v="3"/>
    <n v="159"/>
    <n v="8"/>
    <x v="32"/>
  </r>
  <r>
    <s v="1932"/>
    <x v="598"/>
    <n v="7"/>
    <x v="9"/>
    <x v="7"/>
    <x v="1"/>
    <x v="3"/>
    <n v="159"/>
    <n v="5"/>
    <x v="29"/>
  </r>
  <r>
    <s v="1933"/>
    <x v="598"/>
    <n v="2"/>
    <x v="16"/>
    <x v="4"/>
    <x v="2"/>
    <x v="3"/>
    <n v="159"/>
    <n v="7"/>
    <x v="33"/>
  </r>
  <r>
    <s v="1940"/>
    <x v="532"/>
    <n v="12"/>
    <x v="4"/>
    <x v="3"/>
    <x v="3"/>
    <x v="3"/>
    <n v="159"/>
    <n v="1"/>
    <x v="35"/>
  </r>
  <r>
    <s v="1951"/>
    <x v="278"/>
    <n v="20"/>
    <x v="0"/>
    <x v="6"/>
    <x v="0"/>
    <x v="3"/>
    <n v="159"/>
    <n v="1"/>
    <x v="35"/>
  </r>
  <r>
    <s v="1956"/>
    <x v="433"/>
    <n v="13"/>
    <x v="7"/>
    <x v="5"/>
    <x v="3"/>
    <x v="3"/>
    <n v="159"/>
    <n v="5"/>
    <x v="29"/>
  </r>
  <r>
    <s v="1960"/>
    <x v="280"/>
    <n v="19"/>
    <x v="6"/>
    <x v="0"/>
    <x v="0"/>
    <x v="3"/>
    <n v="159"/>
    <n v="3"/>
    <x v="28"/>
  </r>
  <r>
    <s v="1975"/>
    <x v="599"/>
    <n v="6"/>
    <x v="1"/>
    <x v="7"/>
    <x v="1"/>
    <x v="3"/>
    <n v="159"/>
    <n v="4"/>
    <x v="30"/>
  </r>
  <r>
    <s v="1976"/>
    <x v="599"/>
    <n v="15"/>
    <x v="10"/>
    <x v="3"/>
    <x v="3"/>
    <x v="3"/>
    <n v="159"/>
    <n v="1"/>
    <x v="35"/>
  </r>
  <r>
    <s v="1977"/>
    <x v="533"/>
    <n v="10"/>
    <x v="15"/>
    <x v="7"/>
    <x v="1"/>
    <x v="3"/>
    <n v="159"/>
    <n v="6"/>
    <x v="36"/>
  </r>
  <r>
    <s v="1979"/>
    <x v="435"/>
    <n v="11"/>
    <x v="19"/>
    <x v="5"/>
    <x v="3"/>
    <x v="3"/>
    <n v="159"/>
    <n v="0"/>
    <x v="5"/>
  </r>
  <r>
    <s v="1992"/>
    <x v="600"/>
    <n v="5"/>
    <x v="3"/>
    <x v="2"/>
    <x v="2"/>
    <x v="3"/>
    <n v="159"/>
    <n v="7"/>
    <x v="33"/>
  </r>
  <r>
    <s v="0005"/>
    <x v="287"/>
    <n v="16"/>
    <x v="18"/>
    <x v="6"/>
    <x v="0"/>
    <x v="4"/>
    <n v="69"/>
    <n v="4"/>
    <x v="37"/>
  </r>
  <r>
    <s v="0016"/>
    <x v="601"/>
    <n v="13"/>
    <x v="7"/>
    <x v="3"/>
    <x v="3"/>
    <x v="4"/>
    <n v="69"/>
    <n v="0"/>
    <x v="5"/>
  </r>
  <r>
    <s v="0019"/>
    <x v="1"/>
    <n v="10"/>
    <x v="15"/>
    <x v="1"/>
    <x v="1"/>
    <x v="4"/>
    <n v="69"/>
    <n v="2"/>
    <x v="38"/>
  </r>
  <r>
    <s v="0021"/>
    <x v="1"/>
    <n v="10"/>
    <x v="15"/>
    <x v="1"/>
    <x v="1"/>
    <x v="4"/>
    <n v="69"/>
    <n v="2"/>
    <x v="38"/>
  </r>
  <r>
    <s v="0033"/>
    <x v="602"/>
    <n v="6"/>
    <x v="1"/>
    <x v="1"/>
    <x v="1"/>
    <x v="4"/>
    <n v="69"/>
    <n v="2"/>
    <x v="38"/>
  </r>
  <r>
    <s v="0039"/>
    <x v="5"/>
    <n v="19"/>
    <x v="6"/>
    <x v="0"/>
    <x v="0"/>
    <x v="4"/>
    <n v="69"/>
    <n v="8"/>
    <x v="39"/>
  </r>
  <r>
    <s v="0042"/>
    <x v="6"/>
    <n v="17"/>
    <x v="13"/>
    <x v="0"/>
    <x v="0"/>
    <x v="4"/>
    <n v="69"/>
    <n v="5"/>
    <x v="40"/>
  </r>
  <r>
    <s v="0048"/>
    <x v="6"/>
    <n v="16"/>
    <x v="18"/>
    <x v="6"/>
    <x v="0"/>
    <x v="4"/>
    <n v="69"/>
    <n v="1"/>
    <x v="41"/>
  </r>
  <r>
    <s v="0052"/>
    <x v="6"/>
    <n v="1"/>
    <x v="12"/>
    <x v="4"/>
    <x v="2"/>
    <x v="4"/>
    <n v="69"/>
    <n v="2"/>
    <x v="38"/>
  </r>
  <r>
    <s v="0053"/>
    <x v="603"/>
    <n v="17"/>
    <x v="13"/>
    <x v="0"/>
    <x v="0"/>
    <x v="4"/>
    <n v="69"/>
    <n v="7"/>
    <x v="42"/>
  </r>
  <r>
    <s v="0056"/>
    <x v="7"/>
    <n v="20"/>
    <x v="0"/>
    <x v="0"/>
    <x v="0"/>
    <x v="4"/>
    <n v="69"/>
    <n v="9"/>
    <x v="43"/>
  </r>
  <r>
    <s v="0058"/>
    <x v="7"/>
    <n v="11"/>
    <x v="19"/>
    <x v="3"/>
    <x v="3"/>
    <x v="4"/>
    <n v="69"/>
    <n v="9"/>
    <x v="43"/>
  </r>
  <r>
    <s v="0067"/>
    <x v="438"/>
    <n v="16"/>
    <x v="18"/>
    <x v="6"/>
    <x v="0"/>
    <x v="4"/>
    <n v="69"/>
    <n v="2"/>
    <x v="38"/>
  </r>
  <r>
    <s v="0076"/>
    <x v="10"/>
    <n v="18"/>
    <x v="11"/>
    <x v="6"/>
    <x v="0"/>
    <x v="4"/>
    <n v="69"/>
    <n v="7"/>
    <x v="42"/>
  </r>
  <r>
    <s v="0077"/>
    <x v="10"/>
    <n v="8"/>
    <x v="17"/>
    <x v="1"/>
    <x v="1"/>
    <x v="4"/>
    <n v="69"/>
    <n v="2"/>
    <x v="38"/>
  </r>
  <r>
    <s v="0082"/>
    <x v="10"/>
    <n v="5"/>
    <x v="3"/>
    <x v="2"/>
    <x v="2"/>
    <x v="4"/>
    <n v="69"/>
    <n v="1"/>
    <x v="41"/>
  </r>
  <r>
    <s v="0083"/>
    <x v="10"/>
    <n v="10"/>
    <x v="15"/>
    <x v="1"/>
    <x v="1"/>
    <x v="4"/>
    <n v="69"/>
    <n v="2"/>
    <x v="38"/>
  </r>
  <r>
    <s v="0088"/>
    <x v="291"/>
    <n v="12"/>
    <x v="4"/>
    <x v="3"/>
    <x v="3"/>
    <x v="4"/>
    <n v="69"/>
    <n v="2"/>
    <x v="38"/>
  </r>
  <r>
    <s v="0090"/>
    <x v="291"/>
    <n v="12"/>
    <x v="4"/>
    <x v="5"/>
    <x v="3"/>
    <x v="4"/>
    <n v="69"/>
    <n v="2"/>
    <x v="38"/>
  </r>
  <r>
    <s v="0095"/>
    <x v="14"/>
    <n v="7"/>
    <x v="9"/>
    <x v="1"/>
    <x v="1"/>
    <x v="4"/>
    <n v="69"/>
    <n v="8"/>
    <x v="39"/>
  </r>
  <r>
    <s v="0096"/>
    <x v="440"/>
    <n v="15"/>
    <x v="10"/>
    <x v="3"/>
    <x v="3"/>
    <x v="4"/>
    <n v="69"/>
    <n v="9"/>
    <x v="43"/>
  </r>
  <r>
    <s v="0097"/>
    <x v="440"/>
    <n v="11"/>
    <x v="19"/>
    <x v="5"/>
    <x v="3"/>
    <x v="4"/>
    <n v="69"/>
    <n v="7"/>
    <x v="42"/>
  </r>
  <r>
    <s v="0101"/>
    <x v="604"/>
    <n v="18"/>
    <x v="11"/>
    <x v="6"/>
    <x v="0"/>
    <x v="4"/>
    <n v="69"/>
    <n v="4"/>
    <x v="37"/>
  </r>
  <r>
    <s v="0102"/>
    <x v="605"/>
    <n v="10"/>
    <x v="15"/>
    <x v="7"/>
    <x v="1"/>
    <x v="4"/>
    <n v="69"/>
    <n v="4"/>
    <x v="37"/>
  </r>
  <r>
    <s v="0103"/>
    <x v="605"/>
    <n v="20"/>
    <x v="0"/>
    <x v="0"/>
    <x v="0"/>
    <x v="4"/>
    <n v="69"/>
    <n v="6"/>
    <x v="44"/>
  </r>
  <r>
    <s v="0115"/>
    <x v="18"/>
    <n v="2"/>
    <x v="16"/>
    <x v="4"/>
    <x v="2"/>
    <x v="4"/>
    <n v="69"/>
    <n v="7"/>
    <x v="42"/>
  </r>
  <r>
    <s v="0116"/>
    <x v="18"/>
    <n v="14"/>
    <x v="14"/>
    <x v="3"/>
    <x v="3"/>
    <x v="4"/>
    <n v="69"/>
    <n v="7"/>
    <x v="42"/>
  </r>
  <r>
    <s v="0122"/>
    <x v="19"/>
    <n v="8"/>
    <x v="17"/>
    <x v="1"/>
    <x v="1"/>
    <x v="4"/>
    <n v="69"/>
    <n v="6"/>
    <x v="44"/>
  </r>
  <r>
    <s v="0135"/>
    <x v="537"/>
    <n v="16"/>
    <x v="18"/>
    <x v="6"/>
    <x v="0"/>
    <x v="4"/>
    <n v="69"/>
    <n v="5"/>
    <x v="40"/>
  </r>
  <r>
    <s v="0139"/>
    <x v="21"/>
    <n v="13"/>
    <x v="7"/>
    <x v="3"/>
    <x v="3"/>
    <x v="4"/>
    <n v="69"/>
    <n v="4"/>
    <x v="37"/>
  </r>
  <r>
    <s v="0154"/>
    <x v="606"/>
    <n v="8"/>
    <x v="17"/>
    <x v="7"/>
    <x v="1"/>
    <x v="4"/>
    <n v="69"/>
    <n v="8"/>
    <x v="39"/>
  </r>
  <r>
    <s v="0162"/>
    <x v="293"/>
    <n v="15"/>
    <x v="10"/>
    <x v="5"/>
    <x v="3"/>
    <x v="4"/>
    <n v="69"/>
    <n v="5"/>
    <x v="40"/>
  </r>
  <r>
    <s v="0164"/>
    <x v="538"/>
    <n v="13"/>
    <x v="7"/>
    <x v="5"/>
    <x v="3"/>
    <x v="4"/>
    <n v="69"/>
    <n v="1"/>
    <x v="41"/>
  </r>
  <r>
    <s v="0166"/>
    <x v="539"/>
    <n v="15"/>
    <x v="10"/>
    <x v="3"/>
    <x v="3"/>
    <x v="4"/>
    <n v="69"/>
    <n v="0"/>
    <x v="5"/>
  </r>
  <r>
    <s v="0167"/>
    <x v="539"/>
    <n v="12"/>
    <x v="4"/>
    <x v="5"/>
    <x v="3"/>
    <x v="4"/>
    <n v="69"/>
    <n v="1"/>
    <x v="41"/>
  </r>
  <r>
    <s v="0169"/>
    <x v="539"/>
    <n v="10"/>
    <x v="15"/>
    <x v="1"/>
    <x v="1"/>
    <x v="4"/>
    <n v="69"/>
    <n v="4"/>
    <x v="37"/>
  </r>
  <r>
    <s v="0170"/>
    <x v="539"/>
    <n v="6"/>
    <x v="1"/>
    <x v="1"/>
    <x v="1"/>
    <x v="4"/>
    <n v="69"/>
    <n v="3"/>
    <x v="45"/>
  </r>
  <r>
    <s v="0172"/>
    <x v="22"/>
    <n v="11"/>
    <x v="19"/>
    <x v="3"/>
    <x v="3"/>
    <x v="4"/>
    <n v="69"/>
    <n v="5"/>
    <x v="40"/>
  </r>
  <r>
    <s v="0180"/>
    <x v="295"/>
    <n v="20"/>
    <x v="0"/>
    <x v="6"/>
    <x v="0"/>
    <x v="4"/>
    <n v="69"/>
    <n v="3"/>
    <x v="45"/>
  </r>
  <r>
    <s v="0181"/>
    <x v="295"/>
    <n v="20"/>
    <x v="0"/>
    <x v="0"/>
    <x v="0"/>
    <x v="4"/>
    <n v="69"/>
    <n v="1"/>
    <x v="41"/>
  </r>
  <r>
    <s v="0197"/>
    <x v="540"/>
    <n v="18"/>
    <x v="11"/>
    <x v="0"/>
    <x v="0"/>
    <x v="4"/>
    <n v="69"/>
    <n v="8"/>
    <x v="39"/>
  </r>
  <r>
    <s v="0211"/>
    <x v="27"/>
    <n v="4"/>
    <x v="2"/>
    <x v="4"/>
    <x v="2"/>
    <x v="4"/>
    <n v="69"/>
    <n v="4"/>
    <x v="37"/>
  </r>
  <r>
    <s v="0214"/>
    <x v="607"/>
    <n v="5"/>
    <x v="3"/>
    <x v="4"/>
    <x v="2"/>
    <x v="4"/>
    <n v="69"/>
    <n v="6"/>
    <x v="44"/>
  </r>
  <r>
    <s v="0216"/>
    <x v="28"/>
    <n v="18"/>
    <x v="11"/>
    <x v="6"/>
    <x v="0"/>
    <x v="4"/>
    <n v="69"/>
    <n v="9"/>
    <x v="43"/>
  </r>
  <r>
    <s v="0233"/>
    <x v="31"/>
    <n v="9"/>
    <x v="8"/>
    <x v="1"/>
    <x v="1"/>
    <x v="4"/>
    <n v="69"/>
    <n v="8"/>
    <x v="39"/>
  </r>
  <r>
    <s v="0236"/>
    <x v="32"/>
    <n v="20"/>
    <x v="0"/>
    <x v="0"/>
    <x v="0"/>
    <x v="4"/>
    <n v="69"/>
    <n v="8"/>
    <x v="39"/>
  </r>
  <r>
    <s v="0237"/>
    <x v="32"/>
    <n v="4"/>
    <x v="2"/>
    <x v="2"/>
    <x v="2"/>
    <x v="4"/>
    <n v="69"/>
    <n v="7"/>
    <x v="42"/>
  </r>
  <r>
    <s v="0241"/>
    <x v="32"/>
    <n v="4"/>
    <x v="2"/>
    <x v="2"/>
    <x v="2"/>
    <x v="4"/>
    <n v="69"/>
    <n v="5"/>
    <x v="40"/>
  </r>
  <r>
    <s v="0248"/>
    <x v="33"/>
    <n v="18"/>
    <x v="11"/>
    <x v="0"/>
    <x v="0"/>
    <x v="4"/>
    <n v="69"/>
    <n v="5"/>
    <x v="40"/>
  </r>
  <r>
    <s v="0257"/>
    <x v="450"/>
    <n v="2"/>
    <x v="16"/>
    <x v="2"/>
    <x v="2"/>
    <x v="4"/>
    <n v="69"/>
    <n v="8"/>
    <x v="39"/>
  </r>
  <r>
    <s v="0260"/>
    <x v="34"/>
    <n v="14"/>
    <x v="14"/>
    <x v="3"/>
    <x v="3"/>
    <x v="4"/>
    <n v="69"/>
    <n v="9"/>
    <x v="43"/>
  </r>
  <r>
    <s v="0266"/>
    <x v="35"/>
    <n v="12"/>
    <x v="4"/>
    <x v="5"/>
    <x v="3"/>
    <x v="4"/>
    <n v="69"/>
    <n v="4"/>
    <x v="37"/>
  </r>
  <r>
    <s v="0279"/>
    <x v="36"/>
    <n v="9"/>
    <x v="8"/>
    <x v="7"/>
    <x v="1"/>
    <x v="4"/>
    <n v="69"/>
    <n v="9"/>
    <x v="43"/>
  </r>
  <r>
    <s v="0281"/>
    <x v="36"/>
    <n v="20"/>
    <x v="0"/>
    <x v="0"/>
    <x v="0"/>
    <x v="4"/>
    <n v="69"/>
    <n v="3"/>
    <x v="45"/>
  </r>
  <r>
    <s v="0286"/>
    <x v="302"/>
    <n v="13"/>
    <x v="7"/>
    <x v="5"/>
    <x v="3"/>
    <x v="4"/>
    <n v="69"/>
    <n v="6"/>
    <x v="44"/>
  </r>
  <r>
    <s v="0291"/>
    <x v="452"/>
    <n v="19"/>
    <x v="6"/>
    <x v="6"/>
    <x v="0"/>
    <x v="4"/>
    <n v="69"/>
    <n v="3"/>
    <x v="45"/>
  </r>
  <r>
    <s v="0295"/>
    <x v="37"/>
    <n v="7"/>
    <x v="9"/>
    <x v="1"/>
    <x v="1"/>
    <x v="4"/>
    <n v="69"/>
    <n v="3"/>
    <x v="45"/>
  </r>
  <r>
    <s v="0296"/>
    <x v="37"/>
    <n v="9"/>
    <x v="8"/>
    <x v="7"/>
    <x v="1"/>
    <x v="4"/>
    <n v="69"/>
    <n v="4"/>
    <x v="37"/>
  </r>
  <r>
    <s v="0298"/>
    <x v="37"/>
    <n v="13"/>
    <x v="7"/>
    <x v="5"/>
    <x v="3"/>
    <x v="4"/>
    <n v="69"/>
    <n v="4"/>
    <x v="37"/>
  </r>
  <r>
    <s v="0300"/>
    <x v="608"/>
    <n v="7"/>
    <x v="9"/>
    <x v="7"/>
    <x v="1"/>
    <x v="4"/>
    <n v="69"/>
    <n v="2"/>
    <x v="38"/>
  </r>
  <r>
    <s v="0302"/>
    <x v="609"/>
    <n v="6"/>
    <x v="1"/>
    <x v="1"/>
    <x v="1"/>
    <x v="4"/>
    <n v="69"/>
    <n v="6"/>
    <x v="44"/>
  </r>
  <r>
    <s v="0304"/>
    <x v="546"/>
    <n v="2"/>
    <x v="16"/>
    <x v="4"/>
    <x v="2"/>
    <x v="4"/>
    <n v="69"/>
    <n v="1"/>
    <x v="41"/>
  </r>
  <r>
    <s v="0310"/>
    <x v="305"/>
    <n v="6"/>
    <x v="1"/>
    <x v="1"/>
    <x v="1"/>
    <x v="4"/>
    <n v="69"/>
    <n v="0"/>
    <x v="5"/>
  </r>
  <r>
    <s v="0319"/>
    <x v="610"/>
    <n v="14"/>
    <x v="14"/>
    <x v="3"/>
    <x v="3"/>
    <x v="4"/>
    <n v="69"/>
    <n v="3"/>
    <x v="45"/>
  </r>
  <r>
    <s v="0320"/>
    <x v="611"/>
    <n v="12"/>
    <x v="4"/>
    <x v="5"/>
    <x v="3"/>
    <x v="4"/>
    <n v="69"/>
    <n v="0"/>
    <x v="5"/>
  </r>
  <r>
    <s v="0326"/>
    <x v="40"/>
    <n v="7"/>
    <x v="9"/>
    <x v="7"/>
    <x v="1"/>
    <x v="4"/>
    <n v="69"/>
    <n v="2"/>
    <x v="38"/>
  </r>
  <r>
    <s v="0335"/>
    <x v="308"/>
    <n v="2"/>
    <x v="16"/>
    <x v="4"/>
    <x v="2"/>
    <x v="4"/>
    <n v="69"/>
    <n v="9"/>
    <x v="43"/>
  </r>
  <r>
    <s v="0337"/>
    <x v="41"/>
    <n v="11"/>
    <x v="19"/>
    <x v="5"/>
    <x v="3"/>
    <x v="4"/>
    <n v="69"/>
    <n v="8"/>
    <x v="39"/>
  </r>
  <r>
    <s v="0339"/>
    <x v="612"/>
    <n v="8"/>
    <x v="17"/>
    <x v="7"/>
    <x v="1"/>
    <x v="4"/>
    <n v="69"/>
    <n v="6"/>
    <x v="44"/>
  </r>
  <r>
    <s v="0342"/>
    <x v="42"/>
    <n v="19"/>
    <x v="6"/>
    <x v="0"/>
    <x v="0"/>
    <x v="4"/>
    <n v="69"/>
    <n v="1"/>
    <x v="41"/>
  </r>
  <r>
    <s v="0346"/>
    <x v="42"/>
    <n v="17"/>
    <x v="13"/>
    <x v="6"/>
    <x v="0"/>
    <x v="4"/>
    <n v="69"/>
    <n v="2"/>
    <x v="38"/>
  </r>
  <r>
    <s v="0351"/>
    <x v="42"/>
    <n v="4"/>
    <x v="2"/>
    <x v="4"/>
    <x v="2"/>
    <x v="4"/>
    <n v="69"/>
    <n v="6"/>
    <x v="44"/>
  </r>
  <r>
    <s v="0354"/>
    <x v="43"/>
    <n v="5"/>
    <x v="3"/>
    <x v="2"/>
    <x v="2"/>
    <x v="4"/>
    <n v="69"/>
    <n v="1"/>
    <x v="41"/>
  </r>
  <r>
    <s v="0358"/>
    <x v="45"/>
    <n v="2"/>
    <x v="16"/>
    <x v="2"/>
    <x v="2"/>
    <x v="4"/>
    <n v="69"/>
    <n v="2"/>
    <x v="38"/>
  </r>
  <r>
    <s v="0361"/>
    <x v="45"/>
    <n v="10"/>
    <x v="15"/>
    <x v="7"/>
    <x v="1"/>
    <x v="4"/>
    <n v="69"/>
    <n v="7"/>
    <x v="42"/>
  </r>
  <r>
    <s v="0366"/>
    <x v="309"/>
    <n v="7"/>
    <x v="9"/>
    <x v="1"/>
    <x v="1"/>
    <x v="4"/>
    <n v="69"/>
    <n v="0"/>
    <x v="5"/>
  </r>
  <r>
    <s v="0376"/>
    <x v="46"/>
    <n v="16"/>
    <x v="18"/>
    <x v="0"/>
    <x v="0"/>
    <x v="4"/>
    <n v="69"/>
    <n v="3"/>
    <x v="45"/>
  </r>
  <r>
    <s v="0381"/>
    <x v="613"/>
    <n v="5"/>
    <x v="3"/>
    <x v="2"/>
    <x v="2"/>
    <x v="4"/>
    <n v="69"/>
    <n v="5"/>
    <x v="40"/>
  </r>
  <r>
    <s v="0382"/>
    <x v="47"/>
    <n v="7"/>
    <x v="9"/>
    <x v="1"/>
    <x v="1"/>
    <x v="4"/>
    <n v="69"/>
    <n v="8"/>
    <x v="39"/>
  </r>
  <r>
    <s v="0388"/>
    <x v="47"/>
    <n v="20"/>
    <x v="0"/>
    <x v="0"/>
    <x v="0"/>
    <x v="4"/>
    <n v="69"/>
    <n v="4"/>
    <x v="37"/>
  </r>
  <r>
    <s v="0393"/>
    <x v="311"/>
    <n v="14"/>
    <x v="14"/>
    <x v="5"/>
    <x v="3"/>
    <x v="4"/>
    <n v="69"/>
    <n v="7"/>
    <x v="42"/>
  </r>
  <r>
    <s v="0395"/>
    <x v="614"/>
    <n v="18"/>
    <x v="11"/>
    <x v="6"/>
    <x v="0"/>
    <x v="4"/>
    <n v="69"/>
    <n v="3"/>
    <x v="45"/>
  </r>
  <r>
    <s v="0401"/>
    <x v="615"/>
    <n v="5"/>
    <x v="3"/>
    <x v="2"/>
    <x v="2"/>
    <x v="4"/>
    <n v="69"/>
    <n v="0"/>
    <x v="5"/>
  </r>
  <r>
    <s v="0407"/>
    <x v="313"/>
    <n v="16"/>
    <x v="18"/>
    <x v="0"/>
    <x v="0"/>
    <x v="4"/>
    <n v="69"/>
    <n v="7"/>
    <x v="42"/>
  </r>
  <r>
    <s v="0412"/>
    <x v="313"/>
    <n v="13"/>
    <x v="7"/>
    <x v="3"/>
    <x v="3"/>
    <x v="4"/>
    <n v="69"/>
    <n v="7"/>
    <x v="42"/>
  </r>
  <r>
    <s v="0414"/>
    <x v="616"/>
    <n v="19"/>
    <x v="6"/>
    <x v="6"/>
    <x v="0"/>
    <x v="4"/>
    <n v="69"/>
    <n v="6"/>
    <x v="44"/>
  </r>
  <r>
    <s v="0423"/>
    <x v="314"/>
    <n v="5"/>
    <x v="3"/>
    <x v="4"/>
    <x v="2"/>
    <x v="4"/>
    <n v="69"/>
    <n v="4"/>
    <x v="37"/>
  </r>
  <r>
    <s v="0424"/>
    <x v="314"/>
    <n v="1"/>
    <x v="12"/>
    <x v="4"/>
    <x v="2"/>
    <x v="4"/>
    <n v="69"/>
    <n v="8"/>
    <x v="39"/>
  </r>
  <r>
    <s v="0428"/>
    <x v="458"/>
    <n v="13"/>
    <x v="7"/>
    <x v="5"/>
    <x v="3"/>
    <x v="4"/>
    <n v="69"/>
    <n v="3"/>
    <x v="45"/>
  </r>
  <r>
    <s v="0429"/>
    <x v="617"/>
    <n v="18"/>
    <x v="11"/>
    <x v="0"/>
    <x v="0"/>
    <x v="4"/>
    <n v="69"/>
    <n v="9"/>
    <x v="43"/>
  </r>
  <r>
    <s v="0437"/>
    <x v="51"/>
    <n v="2"/>
    <x v="16"/>
    <x v="4"/>
    <x v="2"/>
    <x v="4"/>
    <n v="69"/>
    <n v="7"/>
    <x v="42"/>
  </r>
  <r>
    <s v="0438"/>
    <x v="51"/>
    <n v="2"/>
    <x v="16"/>
    <x v="4"/>
    <x v="2"/>
    <x v="4"/>
    <n v="69"/>
    <n v="6"/>
    <x v="44"/>
  </r>
  <r>
    <s v="0440"/>
    <x v="51"/>
    <n v="19"/>
    <x v="6"/>
    <x v="0"/>
    <x v="0"/>
    <x v="4"/>
    <n v="69"/>
    <n v="8"/>
    <x v="39"/>
  </r>
  <r>
    <s v="0443"/>
    <x v="51"/>
    <n v="14"/>
    <x v="14"/>
    <x v="3"/>
    <x v="3"/>
    <x v="4"/>
    <n v="69"/>
    <n v="6"/>
    <x v="44"/>
  </r>
  <r>
    <s v="0444"/>
    <x v="52"/>
    <n v="17"/>
    <x v="13"/>
    <x v="0"/>
    <x v="0"/>
    <x v="4"/>
    <n v="69"/>
    <n v="7"/>
    <x v="42"/>
  </r>
  <r>
    <s v="0446"/>
    <x v="52"/>
    <n v="18"/>
    <x v="11"/>
    <x v="0"/>
    <x v="0"/>
    <x v="4"/>
    <n v="69"/>
    <n v="7"/>
    <x v="42"/>
  </r>
  <r>
    <s v="0451"/>
    <x v="52"/>
    <n v="10"/>
    <x v="15"/>
    <x v="7"/>
    <x v="1"/>
    <x v="4"/>
    <n v="69"/>
    <n v="7"/>
    <x v="42"/>
  </r>
  <r>
    <s v="0452"/>
    <x v="52"/>
    <n v="7"/>
    <x v="9"/>
    <x v="1"/>
    <x v="1"/>
    <x v="4"/>
    <n v="69"/>
    <n v="3"/>
    <x v="45"/>
  </r>
  <r>
    <s v="0455"/>
    <x v="53"/>
    <n v="14"/>
    <x v="14"/>
    <x v="5"/>
    <x v="3"/>
    <x v="4"/>
    <n v="69"/>
    <n v="9"/>
    <x v="43"/>
  </r>
  <r>
    <s v="0480"/>
    <x v="58"/>
    <n v="18"/>
    <x v="11"/>
    <x v="6"/>
    <x v="0"/>
    <x v="4"/>
    <n v="69"/>
    <n v="9"/>
    <x v="43"/>
  </r>
  <r>
    <s v="0482"/>
    <x v="316"/>
    <n v="11"/>
    <x v="19"/>
    <x v="3"/>
    <x v="3"/>
    <x v="4"/>
    <n v="69"/>
    <n v="6"/>
    <x v="44"/>
  </r>
  <r>
    <s v="0483"/>
    <x v="316"/>
    <n v="16"/>
    <x v="18"/>
    <x v="6"/>
    <x v="0"/>
    <x v="4"/>
    <n v="69"/>
    <n v="6"/>
    <x v="44"/>
  </r>
  <r>
    <s v="0491"/>
    <x v="317"/>
    <n v="17"/>
    <x v="13"/>
    <x v="0"/>
    <x v="0"/>
    <x v="4"/>
    <n v="69"/>
    <n v="3"/>
    <x v="45"/>
  </r>
  <r>
    <s v="0498"/>
    <x v="59"/>
    <n v="8"/>
    <x v="17"/>
    <x v="1"/>
    <x v="1"/>
    <x v="4"/>
    <n v="69"/>
    <n v="8"/>
    <x v="39"/>
  </r>
  <r>
    <s v="0506"/>
    <x v="60"/>
    <n v="17"/>
    <x v="13"/>
    <x v="6"/>
    <x v="0"/>
    <x v="4"/>
    <n v="69"/>
    <n v="4"/>
    <x v="37"/>
  </r>
  <r>
    <s v="0510"/>
    <x v="319"/>
    <n v="2"/>
    <x v="16"/>
    <x v="2"/>
    <x v="2"/>
    <x v="4"/>
    <n v="69"/>
    <n v="5"/>
    <x v="40"/>
  </r>
  <r>
    <s v="0512"/>
    <x v="319"/>
    <n v="2"/>
    <x v="16"/>
    <x v="4"/>
    <x v="2"/>
    <x v="4"/>
    <n v="69"/>
    <n v="9"/>
    <x v="43"/>
  </r>
  <r>
    <s v="0513"/>
    <x v="618"/>
    <n v="14"/>
    <x v="14"/>
    <x v="5"/>
    <x v="3"/>
    <x v="4"/>
    <n v="69"/>
    <n v="3"/>
    <x v="45"/>
  </r>
  <r>
    <s v="0514"/>
    <x v="320"/>
    <n v="14"/>
    <x v="14"/>
    <x v="3"/>
    <x v="3"/>
    <x v="4"/>
    <n v="69"/>
    <n v="0"/>
    <x v="5"/>
  </r>
  <r>
    <s v="0524"/>
    <x v="61"/>
    <n v="4"/>
    <x v="2"/>
    <x v="2"/>
    <x v="2"/>
    <x v="4"/>
    <n v="69"/>
    <n v="9"/>
    <x v="43"/>
  </r>
  <r>
    <s v="0536"/>
    <x v="460"/>
    <n v="17"/>
    <x v="13"/>
    <x v="0"/>
    <x v="0"/>
    <x v="4"/>
    <n v="69"/>
    <n v="0"/>
    <x v="5"/>
  </r>
  <r>
    <s v="0547"/>
    <x v="65"/>
    <n v="6"/>
    <x v="1"/>
    <x v="7"/>
    <x v="1"/>
    <x v="4"/>
    <n v="69"/>
    <n v="7"/>
    <x v="42"/>
  </r>
  <r>
    <s v="0551"/>
    <x v="65"/>
    <n v="5"/>
    <x v="3"/>
    <x v="2"/>
    <x v="2"/>
    <x v="4"/>
    <n v="69"/>
    <n v="5"/>
    <x v="40"/>
  </r>
  <r>
    <s v="0575"/>
    <x v="551"/>
    <n v="18"/>
    <x v="11"/>
    <x v="0"/>
    <x v="0"/>
    <x v="4"/>
    <n v="69"/>
    <n v="1"/>
    <x v="41"/>
  </r>
  <r>
    <s v="0576"/>
    <x v="551"/>
    <n v="4"/>
    <x v="2"/>
    <x v="4"/>
    <x v="2"/>
    <x v="4"/>
    <n v="69"/>
    <n v="3"/>
    <x v="45"/>
  </r>
  <r>
    <s v="0584"/>
    <x v="71"/>
    <n v="18"/>
    <x v="11"/>
    <x v="0"/>
    <x v="0"/>
    <x v="4"/>
    <n v="69"/>
    <n v="0"/>
    <x v="5"/>
  </r>
  <r>
    <s v="0587"/>
    <x v="71"/>
    <n v="20"/>
    <x v="0"/>
    <x v="0"/>
    <x v="0"/>
    <x v="4"/>
    <n v="69"/>
    <n v="3"/>
    <x v="45"/>
  </r>
  <r>
    <s v="0588"/>
    <x v="619"/>
    <n v="17"/>
    <x v="13"/>
    <x v="6"/>
    <x v="0"/>
    <x v="4"/>
    <n v="69"/>
    <n v="1"/>
    <x v="41"/>
  </r>
  <r>
    <s v="0593"/>
    <x v="73"/>
    <n v="17"/>
    <x v="13"/>
    <x v="6"/>
    <x v="0"/>
    <x v="4"/>
    <n v="69"/>
    <n v="9"/>
    <x v="43"/>
  </r>
  <r>
    <s v="0597"/>
    <x v="620"/>
    <n v="4"/>
    <x v="2"/>
    <x v="2"/>
    <x v="2"/>
    <x v="4"/>
    <n v="69"/>
    <n v="8"/>
    <x v="39"/>
  </r>
  <r>
    <s v="0601"/>
    <x v="74"/>
    <n v="10"/>
    <x v="15"/>
    <x v="1"/>
    <x v="1"/>
    <x v="4"/>
    <n v="69"/>
    <n v="3"/>
    <x v="45"/>
  </r>
  <r>
    <s v="0608"/>
    <x v="75"/>
    <n v="12"/>
    <x v="4"/>
    <x v="3"/>
    <x v="3"/>
    <x v="4"/>
    <n v="69"/>
    <n v="4"/>
    <x v="37"/>
  </r>
  <r>
    <s v="0609"/>
    <x v="75"/>
    <n v="19"/>
    <x v="6"/>
    <x v="6"/>
    <x v="0"/>
    <x v="4"/>
    <n v="69"/>
    <n v="4"/>
    <x v="37"/>
  </r>
  <r>
    <s v="0610"/>
    <x v="326"/>
    <n v="12"/>
    <x v="4"/>
    <x v="5"/>
    <x v="3"/>
    <x v="4"/>
    <n v="69"/>
    <n v="8"/>
    <x v="39"/>
  </r>
  <r>
    <s v="0613"/>
    <x v="621"/>
    <n v="15"/>
    <x v="10"/>
    <x v="5"/>
    <x v="3"/>
    <x v="4"/>
    <n v="69"/>
    <n v="2"/>
    <x v="38"/>
  </r>
  <r>
    <s v="0616"/>
    <x v="622"/>
    <n v="11"/>
    <x v="19"/>
    <x v="5"/>
    <x v="3"/>
    <x v="4"/>
    <n v="69"/>
    <n v="7"/>
    <x v="42"/>
  </r>
  <r>
    <s v="0627"/>
    <x v="77"/>
    <n v="18"/>
    <x v="11"/>
    <x v="6"/>
    <x v="0"/>
    <x v="4"/>
    <n v="69"/>
    <n v="4"/>
    <x v="37"/>
  </r>
  <r>
    <s v="0629"/>
    <x v="77"/>
    <n v="2"/>
    <x v="16"/>
    <x v="4"/>
    <x v="2"/>
    <x v="4"/>
    <n v="69"/>
    <n v="6"/>
    <x v="44"/>
  </r>
  <r>
    <s v="0632"/>
    <x v="464"/>
    <n v="17"/>
    <x v="13"/>
    <x v="6"/>
    <x v="0"/>
    <x v="4"/>
    <n v="69"/>
    <n v="3"/>
    <x v="45"/>
  </r>
  <r>
    <s v="0636"/>
    <x v="623"/>
    <n v="16"/>
    <x v="18"/>
    <x v="6"/>
    <x v="0"/>
    <x v="4"/>
    <n v="69"/>
    <n v="5"/>
    <x v="40"/>
  </r>
  <r>
    <s v="0645"/>
    <x v="329"/>
    <n v="1"/>
    <x v="12"/>
    <x v="2"/>
    <x v="2"/>
    <x v="4"/>
    <n v="69"/>
    <n v="9"/>
    <x v="43"/>
  </r>
  <r>
    <s v="0654"/>
    <x v="330"/>
    <n v="1"/>
    <x v="12"/>
    <x v="2"/>
    <x v="2"/>
    <x v="4"/>
    <n v="69"/>
    <n v="0"/>
    <x v="5"/>
  </r>
  <r>
    <s v="0657"/>
    <x v="330"/>
    <n v="6"/>
    <x v="1"/>
    <x v="1"/>
    <x v="1"/>
    <x v="4"/>
    <n v="69"/>
    <n v="3"/>
    <x v="45"/>
  </r>
  <r>
    <s v="0662"/>
    <x v="555"/>
    <n v="9"/>
    <x v="8"/>
    <x v="1"/>
    <x v="1"/>
    <x v="4"/>
    <n v="69"/>
    <n v="2"/>
    <x v="38"/>
  </r>
  <r>
    <s v="0666"/>
    <x v="84"/>
    <n v="13"/>
    <x v="7"/>
    <x v="5"/>
    <x v="3"/>
    <x v="4"/>
    <n v="69"/>
    <n v="0"/>
    <x v="5"/>
  </r>
  <r>
    <s v="0667"/>
    <x v="624"/>
    <n v="14"/>
    <x v="14"/>
    <x v="5"/>
    <x v="3"/>
    <x v="4"/>
    <n v="69"/>
    <n v="8"/>
    <x v="39"/>
  </r>
  <r>
    <s v="0668"/>
    <x v="85"/>
    <n v="10"/>
    <x v="15"/>
    <x v="7"/>
    <x v="1"/>
    <x v="4"/>
    <n v="69"/>
    <n v="2"/>
    <x v="38"/>
  </r>
  <r>
    <s v="0676"/>
    <x v="332"/>
    <n v="15"/>
    <x v="10"/>
    <x v="3"/>
    <x v="3"/>
    <x v="4"/>
    <n v="69"/>
    <n v="4"/>
    <x v="37"/>
  </r>
  <r>
    <s v="0678"/>
    <x v="332"/>
    <n v="18"/>
    <x v="11"/>
    <x v="0"/>
    <x v="0"/>
    <x v="4"/>
    <n v="69"/>
    <n v="6"/>
    <x v="44"/>
  </r>
  <r>
    <s v="0680"/>
    <x v="332"/>
    <n v="13"/>
    <x v="7"/>
    <x v="3"/>
    <x v="3"/>
    <x v="4"/>
    <n v="69"/>
    <n v="3"/>
    <x v="45"/>
  </r>
  <r>
    <s v="0681"/>
    <x v="332"/>
    <n v="3"/>
    <x v="5"/>
    <x v="4"/>
    <x v="2"/>
    <x v="4"/>
    <n v="69"/>
    <n v="4"/>
    <x v="37"/>
  </r>
  <r>
    <s v="0686"/>
    <x v="86"/>
    <n v="1"/>
    <x v="12"/>
    <x v="4"/>
    <x v="2"/>
    <x v="4"/>
    <n v="69"/>
    <n v="1"/>
    <x v="41"/>
  </r>
  <r>
    <s v="0687"/>
    <x v="86"/>
    <n v="15"/>
    <x v="10"/>
    <x v="5"/>
    <x v="3"/>
    <x v="4"/>
    <n v="69"/>
    <n v="0"/>
    <x v="5"/>
  </r>
  <r>
    <s v="0716"/>
    <x v="338"/>
    <n v="4"/>
    <x v="2"/>
    <x v="2"/>
    <x v="2"/>
    <x v="4"/>
    <n v="69"/>
    <n v="8"/>
    <x v="39"/>
  </r>
  <r>
    <s v="0727"/>
    <x v="87"/>
    <n v="17"/>
    <x v="13"/>
    <x v="0"/>
    <x v="0"/>
    <x v="4"/>
    <n v="69"/>
    <n v="3"/>
    <x v="45"/>
  </r>
  <r>
    <s v="0739"/>
    <x v="467"/>
    <n v="1"/>
    <x v="12"/>
    <x v="4"/>
    <x v="2"/>
    <x v="4"/>
    <n v="69"/>
    <n v="6"/>
    <x v="44"/>
  </r>
  <r>
    <s v="0743"/>
    <x v="625"/>
    <n v="19"/>
    <x v="6"/>
    <x v="6"/>
    <x v="0"/>
    <x v="4"/>
    <n v="69"/>
    <n v="9"/>
    <x v="43"/>
  </r>
  <r>
    <s v="0744"/>
    <x v="91"/>
    <n v="12"/>
    <x v="4"/>
    <x v="5"/>
    <x v="3"/>
    <x v="4"/>
    <n v="69"/>
    <n v="5"/>
    <x v="40"/>
  </r>
  <r>
    <s v="0763"/>
    <x v="94"/>
    <n v="17"/>
    <x v="13"/>
    <x v="6"/>
    <x v="0"/>
    <x v="4"/>
    <n v="69"/>
    <n v="8"/>
    <x v="39"/>
  </r>
  <r>
    <s v="0773"/>
    <x v="97"/>
    <n v="20"/>
    <x v="0"/>
    <x v="0"/>
    <x v="0"/>
    <x v="4"/>
    <n v="69"/>
    <n v="0"/>
    <x v="5"/>
  </r>
  <r>
    <s v="0774"/>
    <x v="97"/>
    <n v="15"/>
    <x v="10"/>
    <x v="3"/>
    <x v="3"/>
    <x v="4"/>
    <n v="69"/>
    <n v="2"/>
    <x v="38"/>
  </r>
  <r>
    <s v="0781"/>
    <x v="626"/>
    <n v="11"/>
    <x v="19"/>
    <x v="5"/>
    <x v="3"/>
    <x v="4"/>
    <n v="69"/>
    <n v="6"/>
    <x v="44"/>
  </r>
  <r>
    <s v="0787"/>
    <x v="470"/>
    <n v="14"/>
    <x v="14"/>
    <x v="3"/>
    <x v="3"/>
    <x v="4"/>
    <n v="69"/>
    <n v="1"/>
    <x v="41"/>
  </r>
  <r>
    <s v="0797"/>
    <x v="627"/>
    <n v="4"/>
    <x v="2"/>
    <x v="4"/>
    <x v="2"/>
    <x v="4"/>
    <n v="69"/>
    <n v="2"/>
    <x v="38"/>
  </r>
  <r>
    <s v="0798"/>
    <x v="627"/>
    <n v="20"/>
    <x v="0"/>
    <x v="0"/>
    <x v="0"/>
    <x v="4"/>
    <n v="69"/>
    <n v="6"/>
    <x v="44"/>
  </r>
  <r>
    <s v="0804"/>
    <x v="628"/>
    <n v="16"/>
    <x v="18"/>
    <x v="6"/>
    <x v="0"/>
    <x v="4"/>
    <n v="69"/>
    <n v="1"/>
    <x v="41"/>
  </r>
  <r>
    <s v="0808"/>
    <x v="471"/>
    <n v="13"/>
    <x v="7"/>
    <x v="5"/>
    <x v="3"/>
    <x v="4"/>
    <n v="69"/>
    <n v="5"/>
    <x v="40"/>
  </r>
  <r>
    <s v="0810"/>
    <x v="471"/>
    <n v="15"/>
    <x v="10"/>
    <x v="3"/>
    <x v="3"/>
    <x v="4"/>
    <n v="69"/>
    <n v="5"/>
    <x v="40"/>
  </r>
  <r>
    <s v="0811"/>
    <x v="471"/>
    <n v="14"/>
    <x v="14"/>
    <x v="3"/>
    <x v="3"/>
    <x v="4"/>
    <n v="69"/>
    <n v="9"/>
    <x v="43"/>
  </r>
  <r>
    <s v="0817"/>
    <x v="105"/>
    <n v="20"/>
    <x v="0"/>
    <x v="6"/>
    <x v="0"/>
    <x v="4"/>
    <n v="69"/>
    <n v="5"/>
    <x v="40"/>
  </r>
  <r>
    <s v="0823"/>
    <x v="107"/>
    <n v="11"/>
    <x v="19"/>
    <x v="5"/>
    <x v="3"/>
    <x v="4"/>
    <n v="69"/>
    <n v="8"/>
    <x v="39"/>
  </r>
  <r>
    <s v="0829"/>
    <x v="472"/>
    <n v="14"/>
    <x v="14"/>
    <x v="3"/>
    <x v="3"/>
    <x v="4"/>
    <n v="69"/>
    <n v="4"/>
    <x v="37"/>
  </r>
  <r>
    <s v="0834"/>
    <x v="110"/>
    <n v="6"/>
    <x v="1"/>
    <x v="1"/>
    <x v="1"/>
    <x v="4"/>
    <n v="69"/>
    <n v="6"/>
    <x v="44"/>
  </r>
  <r>
    <s v="0836"/>
    <x v="629"/>
    <n v="5"/>
    <x v="3"/>
    <x v="2"/>
    <x v="2"/>
    <x v="4"/>
    <n v="69"/>
    <n v="6"/>
    <x v="44"/>
  </r>
  <r>
    <s v="0858"/>
    <x v="113"/>
    <n v="17"/>
    <x v="13"/>
    <x v="6"/>
    <x v="0"/>
    <x v="4"/>
    <n v="69"/>
    <n v="5"/>
    <x v="40"/>
  </r>
  <r>
    <s v="0862"/>
    <x v="348"/>
    <n v="17"/>
    <x v="13"/>
    <x v="6"/>
    <x v="0"/>
    <x v="4"/>
    <n v="69"/>
    <n v="8"/>
    <x v="39"/>
  </r>
  <r>
    <s v="0865"/>
    <x v="630"/>
    <n v="16"/>
    <x v="18"/>
    <x v="6"/>
    <x v="0"/>
    <x v="4"/>
    <n v="69"/>
    <n v="6"/>
    <x v="44"/>
  </r>
  <r>
    <s v="0866"/>
    <x v="630"/>
    <n v="19"/>
    <x v="6"/>
    <x v="0"/>
    <x v="0"/>
    <x v="4"/>
    <n v="69"/>
    <n v="2"/>
    <x v="38"/>
  </r>
  <r>
    <s v="0868"/>
    <x v="474"/>
    <n v="9"/>
    <x v="8"/>
    <x v="1"/>
    <x v="1"/>
    <x v="4"/>
    <n v="69"/>
    <n v="7"/>
    <x v="42"/>
  </r>
  <r>
    <s v="0871"/>
    <x v="114"/>
    <n v="9"/>
    <x v="8"/>
    <x v="1"/>
    <x v="1"/>
    <x v="4"/>
    <n v="69"/>
    <n v="6"/>
    <x v="44"/>
  </r>
  <r>
    <s v="0875"/>
    <x v="349"/>
    <n v="4"/>
    <x v="2"/>
    <x v="4"/>
    <x v="2"/>
    <x v="4"/>
    <n v="69"/>
    <n v="6"/>
    <x v="44"/>
  </r>
  <r>
    <s v="0893"/>
    <x v="353"/>
    <n v="5"/>
    <x v="3"/>
    <x v="4"/>
    <x v="2"/>
    <x v="4"/>
    <n v="69"/>
    <n v="3"/>
    <x v="45"/>
  </r>
  <r>
    <s v="0911"/>
    <x v="357"/>
    <n v="18"/>
    <x v="11"/>
    <x v="6"/>
    <x v="0"/>
    <x v="4"/>
    <n v="69"/>
    <n v="9"/>
    <x v="43"/>
  </r>
  <r>
    <s v="0915"/>
    <x v="358"/>
    <n v="3"/>
    <x v="5"/>
    <x v="2"/>
    <x v="2"/>
    <x v="4"/>
    <n v="69"/>
    <n v="2"/>
    <x v="38"/>
  </r>
  <r>
    <s v="0917"/>
    <x v="119"/>
    <n v="18"/>
    <x v="11"/>
    <x v="0"/>
    <x v="0"/>
    <x v="4"/>
    <n v="69"/>
    <n v="2"/>
    <x v="38"/>
  </r>
  <r>
    <s v="0936"/>
    <x v="359"/>
    <n v="2"/>
    <x v="16"/>
    <x v="2"/>
    <x v="2"/>
    <x v="4"/>
    <n v="69"/>
    <n v="8"/>
    <x v="39"/>
  </r>
  <r>
    <s v="0937"/>
    <x v="631"/>
    <n v="17"/>
    <x v="13"/>
    <x v="6"/>
    <x v="0"/>
    <x v="4"/>
    <n v="69"/>
    <n v="5"/>
    <x v="40"/>
  </r>
  <r>
    <s v="0947"/>
    <x v="479"/>
    <n v="15"/>
    <x v="10"/>
    <x v="3"/>
    <x v="3"/>
    <x v="4"/>
    <n v="69"/>
    <n v="4"/>
    <x v="37"/>
  </r>
  <r>
    <s v="0950"/>
    <x v="124"/>
    <n v="20"/>
    <x v="0"/>
    <x v="6"/>
    <x v="0"/>
    <x v="4"/>
    <n v="69"/>
    <n v="8"/>
    <x v="39"/>
  </r>
  <r>
    <s v="0959"/>
    <x v="126"/>
    <n v="2"/>
    <x v="16"/>
    <x v="2"/>
    <x v="2"/>
    <x v="4"/>
    <n v="69"/>
    <n v="6"/>
    <x v="44"/>
  </r>
  <r>
    <s v="0960"/>
    <x v="126"/>
    <n v="9"/>
    <x v="8"/>
    <x v="7"/>
    <x v="1"/>
    <x v="4"/>
    <n v="69"/>
    <n v="6"/>
    <x v="44"/>
  </r>
  <r>
    <s v="0961"/>
    <x v="126"/>
    <n v="18"/>
    <x v="11"/>
    <x v="0"/>
    <x v="0"/>
    <x v="4"/>
    <n v="69"/>
    <n v="3"/>
    <x v="45"/>
  </r>
  <r>
    <s v="0962"/>
    <x v="126"/>
    <n v="9"/>
    <x v="8"/>
    <x v="7"/>
    <x v="1"/>
    <x v="4"/>
    <n v="69"/>
    <n v="2"/>
    <x v="38"/>
  </r>
  <r>
    <s v="0968"/>
    <x v="127"/>
    <n v="19"/>
    <x v="6"/>
    <x v="6"/>
    <x v="0"/>
    <x v="4"/>
    <n v="69"/>
    <n v="3"/>
    <x v="45"/>
  </r>
  <r>
    <s v="0974"/>
    <x v="562"/>
    <n v="1"/>
    <x v="12"/>
    <x v="2"/>
    <x v="2"/>
    <x v="4"/>
    <n v="69"/>
    <n v="7"/>
    <x v="42"/>
  </r>
  <r>
    <s v="0976"/>
    <x v="562"/>
    <n v="2"/>
    <x v="16"/>
    <x v="4"/>
    <x v="2"/>
    <x v="4"/>
    <n v="69"/>
    <n v="1"/>
    <x v="41"/>
  </r>
  <r>
    <s v="0979"/>
    <x v="130"/>
    <n v="16"/>
    <x v="18"/>
    <x v="6"/>
    <x v="0"/>
    <x v="4"/>
    <n v="69"/>
    <n v="9"/>
    <x v="43"/>
  </r>
  <r>
    <s v="0984"/>
    <x v="131"/>
    <n v="12"/>
    <x v="4"/>
    <x v="3"/>
    <x v="3"/>
    <x v="4"/>
    <n v="69"/>
    <n v="0"/>
    <x v="5"/>
  </r>
  <r>
    <s v="0995"/>
    <x v="483"/>
    <n v="10"/>
    <x v="15"/>
    <x v="7"/>
    <x v="1"/>
    <x v="4"/>
    <n v="69"/>
    <n v="1"/>
    <x v="41"/>
  </r>
  <r>
    <s v="1013"/>
    <x v="361"/>
    <n v="9"/>
    <x v="8"/>
    <x v="1"/>
    <x v="1"/>
    <x v="4"/>
    <n v="69"/>
    <n v="8"/>
    <x v="39"/>
  </r>
  <r>
    <s v="1020"/>
    <x v="137"/>
    <n v="20"/>
    <x v="0"/>
    <x v="0"/>
    <x v="0"/>
    <x v="4"/>
    <n v="69"/>
    <n v="9"/>
    <x v="43"/>
  </r>
  <r>
    <s v="1024"/>
    <x v="138"/>
    <n v="15"/>
    <x v="10"/>
    <x v="5"/>
    <x v="3"/>
    <x v="4"/>
    <n v="69"/>
    <n v="7"/>
    <x v="42"/>
  </r>
  <r>
    <s v="1027"/>
    <x v="138"/>
    <n v="3"/>
    <x v="5"/>
    <x v="4"/>
    <x v="2"/>
    <x v="4"/>
    <n v="69"/>
    <n v="5"/>
    <x v="40"/>
  </r>
  <r>
    <s v="1033"/>
    <x v="139"/>
    <n v="15"/>
    <x v="10"/>
    <x v="3"/>
    <x v="3"/>
    <x v="4"/>
    <n v="69"/>
    <n v="7"/>
    <x v="42"/>
  </r>
  <r>
    <s v="1043"/>
    <x v="140"/>
    <n v="3"/>
    <x v="5"/>
    <x v="4"/>
    <x v="2"/>
    <x v="4"/>
    <n v="69"/>
    <n v="4"/>
    <x v="37"/>
  </r>
  <r>
    <s v="1051"/>
    <x v="142"/>
    <n v="1"/>
    <x v="12"/>
    <x v="4"/>
    <x v="2"/>
    <x v="4"/>
    <n v="69"/>
    <n v="9"/>
    <x v="43"/>
  </r>
  <r>
    <s v="1052"/>
    <x v="363"/>
    <n v="10"/>
    <x v="15"/>
    <x v="7"/>
    <x v="1"/>
    <x v="4"/>
    <n v="69"/>
    <n v="7"/>
    <x v="42"/>
  </r>
  <r>
    <s v="1053"/>
    <x v="363"/>
    <n v="15"/>
    <x v="10"/>
    <x v="5"/>
    <x v="3"/>
    <x v="4"/>
    <n v="69"/>
    <n v="1"/>
    <x v="41"/>
  </r>
  <r>
    <s v="1066"/>
    <x v="146"/>
    <n v="2"/>
    <x v="16"/>
    <x v="2"/>
    <x v="2"/>
    <x v="4"/>
    <n v="69"/>
    <n v="7"/>
    <x v="42"/>
  </r>
  <r>
    <s v="1072"/>
    <x v="365"/>
    <n v="4"/>
    <x v="2"/>
    <x v="2"/>
    <x v="2"/>
    <x v="4"/>
    <n v="69"/>
    <n v="7"/>
    <x v="42"/>
  </r>
  <r>
    <s v="1074"/>
    <x v="632"/>
    <n v="10"/>
    <x v="15"/>
    <x v="7"/>
    <x v="1"/>
    <x v="4"/>
    <n v="69"/>
    <n v="7"/>
    <x v="42"/>
  </r>
  <r>
    <s v="1075"/>
    <x v="632"/>
    <n v="4"/>
    <x v="2"/>
    <x v="2"/>
    <x v="2"/>
    <x v="4"/>
    <n v="69"/>
    <n v="5"/>
    <x v="40"/>
  </r>
  <r>
    <s v="1079"/>
    <x v="368"/>
    <n v="10"/>
    <x v="15"/>
    <x v="7"/>
    <x v="1"/>
    <x v="4"/>
    <n v="69"/>
    <n v="6"/>
    <x v="44"/>
  </r>
  <r>
    <s v="1086"/>
    <x v="148"/>
    <n v="11"/>
    <x v="19"/>
    <x v="5"/>
    <x v="3"/>
    <x v="4"/>
    <n v="69"/>
    <n v="1"/>
    <x v="41"/>
  </r>
  <r>
    <s v="1087"/>
    <x v="148"/>
    <n v="3"/>
    <x v="5"/>
    <x v="2"/>
    <x v="2"/>
    <x v="4"/>
    <n v="69"/>
    <n v="5"/>
    <x v="40"/>
  </r>
  <r>
    <s v="1094"/>
    <x v="372"/>
    <n v="5"/>
    <x v="3"/>
    <x v="4"/>
    <x v="2"/>
    <x v="4"/>
    <n v="69"/>
    <n v="1"/>
    <x v="41"/>
  </r>
  <r>
    <s v="1097"/>
    <x v="149"/>
    <n v="1"/>
    <x v="12"/>
    <x v="2"/>
    <x v="2"/>
    <x v="4"/>
    <n v="69"/>
    <n v="6"/>
    <x v="44"/>
  </r>
  <r>
    <s v="1099"/>
    <x v="150"/>
    <n v="3"/>
    <x v="5"/>
    <x v="2"/>
    <x v="2"/>
    <x v="4"/>
    <n v="69"/>
    <n v="2"/>
    <x v="38"/>
  </r>
  <r>
    <s v="1101"/>
    <x v="150"/>
    <n v="8"/>
    <x v="17"/>
    <x v="7"/>
    <x v="1"/>
    <x v="4"/>
    <n v="69"/>
    <n v="9"/>
    <x v="43"/>
  </r>
  <r>
    <s v="1112"/>
    <x v="151"/>
    <n v="10"/>
    <x v="15"/>
    <x v="7"/>
    <x v="1"/>
    <x v="4"/>
    <n v="69"/>
    <n v="6"/>
    <x v="44"/>
  </r>
  <r>
    <s v="1113"/>
    <x v="151"/>
    <n v="19"/>
    <x v="6"/>
    <x v="6"/>
    <x v="0"/>
    <x v="4"/>
    <n v="69"/>
    <n v="7"/>
    <x v="42"/>
  </r>
  <r>
    <s v="1114"/>
    <x v="151"/>
    <n v="13"/>
    <x v="7"/>
    <x v="3"/>
    <x v="3"/>
    <x v="4"/>
    <n v="69"/>
    <n v="8"/>
    <x v="39"/>
  </r>
  <r>
    <s v="1125"/>
    <x v="373"/>
    <n v="19"/>
    <x v="6"/>
    <x v="6"/>
    <x v="0"/>
    <x v="4"/>
    <n v="69"/>
    <n v="5"/>
    <x v="40"/>
  </r>
  <r>
    <s v="1131"/>
    <x v="374"/>
    <n v="4"/>
    <x v="2"/>
    <x v="4"/>
    <x v="2"/>
    <x v="4"/>
    <n v="69"/>
    <n v="7"/>
    <x v="42"/>
  </r>
  <r>
    <s v="1133"/>
    <x v="374"/>
    <n v="8"/>
    <x v="17"/>
    <x v="1"/>
    <x v="1"/>
    <x v="4"/>
    <n v="69"/>
    <n v="2"/>
    <x v="38"/>
  </r>
  <r>
    <s v="1143"/>
    <x v="633"/>
    <n v="17"/>
    <x v="13"/>
    <x v="6"/>
    <x v="0"/>
    <x v="4"/>
    <n v="69"/>
    <n v="6"/>
    <x v="44"/>
  </r>
  <r>
    <s v="1152"/>
    <x v="376"/>
    <n v="1"/>
    <x v="12"/>
    <x v="4"/>
    <x v="2"/>
    <x v="4"/>
    <n v="69"/>
    <n v="7"/>
    <x v="42"/>
  </r>
  <r>
    <s v="1154"/>
    <x v="377"/>
    <n v="4"/>
    <x v="2"/>
    <x v="4"/>
    <x v="2"/>
    <x v="4"/>
    <n v="69"/>
    <n v="1"/>
    <x v="41"/>
  </r>
  <r>
    <s v="1155"/>
    <x v="377"/>
    <n v="12"/>
    <x v="4"/>
    <x v="3"/>
    <x v="3"/>
    <x v="4"/>
    <n v="69"/>
    <n v="5"/>
    <x v="40"/>
  </r>
  <r>
    <s v="1157"/>
    <x v="377"/>
    <n v="17"/>
    <x v="13"/>
    <x v="6"/>
    <x v="0"/>
    <x v="4"/>
    <n v="69"/>
    <n v="6"/>
    <x v="44"/>
  </r>
  <r>
    <s v="1164"/>
    <x v="379"/>
    <n v="7"/>
    <x v="9"/>
    <x v="7"/>
    <x v="1"/>
    <x v="4"/>
    <n v="69"/>
    <n v="6"/>
    <x v="44"/>
  </r>
  <r>
    <s v="1167"/>
    <x v="568"/>
    <n v="13"/>
    <x v="7"/>
    <x v="5"/>
    <x v="3"/>
    <x v="4"/>
    <n v="69"/>
    <n v="9"/>
    <x v="43"/>
  </r>
  <r>
    <s v="1169"/>
    <x v="568"/>
    <n v="13"/>
    <x v="7"/>
    <x v="5"/>
    <x v="3"/>
    <x v="4"/>
    <n v="69"/>
    <n v="6"/>
    <x v="44"/>
  </r>
  <r>
    <s v="1175"/>
    <x v="158"/>
    <n v="16"/>
    <x v="18"/>
    <x v="0"/>
    <x v="0"/>
    <x v="4"/>
    <n v="69"/>
    <n v="1"/>
    <x v="41"/>
  </r>
  <r>
    <s v="1176"/>
    <x v="158"/>
    <n v="8"/>
    <x v="17"/>
    <x v="7"/>
    <x v="1"/>
    <x v="4"/>
    <n v="69"/>
    <n v="1"/>
    <x v="41"/>
  </r>
  <r>
    <s v="1180"/>
    <x v="158"/>
    <n v="14"/>
    <x v="14"/>
    <x v="3"/>
    <x v="3"/>
    <x v="4"/>
    <n v="69"/>
    <n v="8"/>
    <x v="39"/>
  </r>
  <r>
    <s v="1189"/>
    <x v="159"/>
    <n v="12"/>
    <x v="4"/>
    <x v="3"/>
    <x v="3"/>
    <x v="4"/>
    <n v="69"/>
    <n v="4"/>
    <x v="37"/>
  </r>
  <r>
    <s v="1193"/>
    <x v="160"/>
    <n v="3"/>
    <x v="5"/>
    <x v="4"/>
    <x v="2"/>
    <x v="4"/>
    <n v="69"/>
    <n v="0"/>
    <x v="5"/>
  </r>
  <r>
    <s v="1198"/>
    <x v="493"/>
    <n v="16"/>
    <x v="18"/>
    <x v="0"/>
    <x v="0"/>
    <x v="4"/>
    <n v="69"/>
    <n v="9"/>
    <x v="43"/>
  </r>
  <r>
    <s v="1199"/>
    <x v="493"/>
    <n v="16"/>
    <x v="18"/>
    <x v="0"/>
    <x v="0"/>
    <x v="4"/>
    <n v="69"/>
    <n v="5"/>
    <x v="40"/>
  </r>
  <r>
    <s v="1200"/>
    <x v="493"/>
    <n v="16"/>
    <x v="18"/>
    <x v="6"/>
    <x v="0"/>
    <x v="4"/>
    <n v="69"/>
    <n v="2"/>
    <x v="38"/>
  </r>
  <r>
    <s v="1201"/>
    <x v="161"/>
    <n v="16"/>
    <x v="18"/>
    <x v="6"/>
    <x v="0"/>
    <x v="4"/>
    <n v="69"/>
    <n v="1"/>
    <x v="41"/>
  </r>
  <r>
    <s v="1204"/>
    <x v="161"/>
    <n v="5"/>
    <x v="3"/>
    <x v="2"/>
    <x v="2"/>
    <x v="4"/>
    <n v="69"/>
    <n v="3"/>
    <x v="45"/>
  </r>
  <r>
    <s v="1206"/>
    <x v="161"/>
    <n v="17"/>
    <x v="13"/>
    <x v="6"/>
    <x v="0"/>
    <x v="4"/>
    <n v="69"/>
    <n v="6"/>
    <x v="44"/>
  </r>
  <r>
    <s v="1213"/>
    <x v="571"/>
    <n v="16"/>
    <x v="18"/>
    <x v="6"/>
    <x v="0"/>
    <x v="4"/>
    <n v="69"/>
    <n v="2"/>
    <x v="38"/>
  </r>
  <r>
    <s v="1215"/>
    <x v="381"/>
    <n v="4"/>
    <x v="2"/>
    <x v="2"/>
    <x v="2"/>
    <x v="4"/>
    <n v="69"/>
    <n v="6"/>
    <x v="44"/>
  </r>
  <r>
    <s v="1218"/>
    <x v="382"/>
    <n v="12"/>
    <x v="4"/>
    <x v="3"/>
    <x v="3"/>
    <x v="4"/>
    <n v="69"/>
    <n v="7"/>
    <x v="42"/>
  </r>
  <r>
    <s v="1231"/>
    <x v="165"/>
    <n v="2"/>
    <x v="16"/>
    <x v="4"/>
    <x v="2"/>
    <x v="4"/>
    <n v="69"/>
    <n v="3"/>
    <x v="45"/>
  </r>
  <r>
    <s v="1233"/>
    <x v="165"/>
    <n v="5"/>
    <x v="3"/>
    <x v="2"/>
    <x v="2"/>
    <x v="4"/>
    <n v="69"/>
    <n v="2"/>
    <x v="38"/>
  </r>
  <r>
    <s v="1241"/>
    <x v="494"/>
    <n v="6"/>
    <x v="1"/>
    <x v="1"/>
    <x v="1"/>
    <x v="4"/>
    <n v="69"/>
    <n v="5"/>
    <x v="40"/>
  </r>
  <r>
    <s v="1248"/>
    <x v="167"/>
    <n v="11"/>
    <x v="19"/>
    <x v="3"/>
    <x v="3"/>
    <x v="4"/>
    <n v="69"/>
    <n v="4"/>
    <x v="37"/>
  </r>
  <r>
    <s v="1250"/>
    <x v="167"/>
    <n v="3"/>
    <x v="5"/>
    <x v="2"/>
    <x v="2"/>
    <x v="4"/>
    <n v="69"/>
    <n v="6"/>
    <x v="44"/>
  </r>
  <r>
    <s v="1258"/>
    <x v="575"/>
    <n v="11"/>
    <x v="19"/>
    <x v="3"/>
    <x v="3"/>
    <x v="4"/>
    <n v="69"/>
    <n v="6"/>
    <x v="44"/>
  </r>
  <r>
    <s v="1268"/>
    <x v="172"/>
    <n v="2"/>
    <x v="16"/>
    <x v="2"/>
    <x v="2"/>
    <x v="4"/>
    <n v="69"/>
    <n v="9"/>
    <x v="43"/>
  </r>
  <r>
    <s v="1279"/>
    <x v="174"/>
    <n v="17"/>
    <x v="13"/>
    <x v="6"/>
    <x v="0"/>
    <x v="4"/>
    <n v="69"/>
    <n v="4"/>
    <x v="37"/>
  </r>
  <r>
    <s v="1282"/>
    <x v="174"/>
    <n v="6"/>
    <x v="1"/>
    <x v="7"/>
    <x v="1"/>
    <x v="4"/>
    <n v="69"/>
    <n v="8"/>
    <x v="39"/>
  </r>
  <r>
    <s v="1285"/>
    <x v="174"/>
    <n v="2"/>
    <x v="16"/>
    <x v="4"/>
    <x v="2"/>
    <x v="4"/>
    <n v="69"/>
    <n v="8"/>
    <x v="39"/>
  </r>
  <r>
    <s v="1306"/>
    <x v="177"/>
    <n v="7"/>
    <x v="9"/>
    <x v="7"/>
    <x v="1"/>
    <x v="4"/>
    <n v="69"/>
    <n v="5"/>
    <x v="40"/>
  </r>
  <r>
    <s v="1311"/>
    <x v="634"/>
    <n v="4"/>
    <x v="2"/>
    <x v="4"/>
    <x v="2"/>
    <x v="4"/>
    <n v="69"/>
    <n v="4"/>
    <x v="37"/>
  </r>
  <r>
    <s v="1315"/>
    <x v="179"/>
    <n v="12"/>
    <x v="4"/>
    <x v="5"/>
    <x v="3"/>
    <x v="4"/>
    <n v="69"/>
    <n v="8"/>
    <x v="39"/>
  </r>
  <r>
    <s v="1316"/>
    <x v="179"/>
    <n v="1"/>
    <x v="12"/>
    <x v="2"/>
    <x v="2"/>
    <x v="4"/>
    <n v="69"/>
    <n v="9"/>
    <x v="43"/>
  </r>
  <r>
    <s v="1320"/>
    <x v="498"/>
    <n v="8"/>
    <x v="17"/>
    <x v="7"/>
    <x v="1"/>
    <x v="4"/>
    <n v="69"/>
    <n v="4"/>
    <x v="37"/>
  </r>
  <r>
    <s v="1321"/>
    <x v="180"/>
    <n v="10"/>
    <x v="15"/>
    <x v="7"/>
    <x v="1"/>
    <x v="4"/>
    <n v="69"/>
    <n v="9"/>
    <x v="43"/>
  </r>
  <r>
    <s v="1335"/>
    <x v="576"/>
    <n v="18"/>
    <x v="11"/>
    <x v="6"/>
    <x v="0"/>
    <x v="4"/>
    <n v="69"/>
    <n v="2"/>
    <x v="38"/>
  </r>
  <r>
    <s v="1339"/>
    <x v="184"/>
    <n v="19"/>
    <x v="6"/>
    <x v="6"/>
    <x v="0"/>
    <x v="4"/>
    <n v="69"/>
    <n v="7"/>
    <x v="42"/>
  </r>
  <r>
    <s v="1342"/>
    <x v="184"/>
    <n v="17"/>
    <x v="13"/>
    <x v="0"/>
    <x v="0"/>
    <x v="4"/>
    <n v="69"/>
    <n v="0"/>
    <x v="5"/>
  </r>
  <r>
    <s v="1346"/>
    <x v="635"/>
    <n v="11"/>
    <x v="19"/>
    <x v="3"/>
    <x v="3"/>
    <x v="4"/>
    <n v="69"/>
    <n v="7"/>
    <x v="42"/>
  </r>
  <r>
    <s v="1353"/>
    <x v="185"/>
    <n v="6"/>
    <x v="1"/>
    <x v="1"/>
    <x v="1"/>
    <x v="4"/>
    <n v="69"/>
    <n v="5"/>
    <x v="40"/>
  </r>
  <r>
    <s v="1356"/>
    <x v="186"/>
    <n v="7"/>
    <x v="9"/>
    <x v="7"/>
    <x v="1"/>
    <x v="4"/>
    <n v="69"/>
    <n v="1"/>
    <x v="41"/>
  </r>
  <r>
    <s v="1358"/>
    <x v="186"/>
    <n v="13"/>
    <x v="7"/>
    <x v="5"/>
    <x v="3"/>
    <x v="4"/>
    <n v="69"/>
    <n v="2"/>
    <x v="38"/>
  </r>
  <r>
    <s v="1363"/>
    <x v="186"/>
    <n v="2"/>
    <x v="16"/>
    <x v="2"/>
    <x v="2"/>
    <x v="4"/>
    <n v="69"/>
    <n v="4"/>
    <x v="37"/>
  </r>
  <r>
    <s v="1374"/>
    <x v="636"/>
    <n v="13"/>
    <x v="7"/>
    <x v="5"/>
    <x v="3"/>
    <x v="4"/>
    <n v="69"/>
    <n v="9"/>
    <x v="43"/>
  </r>
  <r>
    <s v="1382"/>
    <x v="190"/>
    <n v="5"/>
    <x v="3"/>
    <x v="4"/>
    <x v="2"/>
    <x v="4"/>
    <n v="69"/>
    <n v="1"/>
    <x v="41"/>
  </r>
  <r>
    <s v="1389"/>
    <x v="190"/>
    <n v="1"/>
    <x v="12"/>
    <x v="2"/>
    <x v="2"/>
    <x v="4"/>
    <n v="69"/>
    <n v="9"/>
    <x v="43"/>
  </r>
  <r>
    <s v="1393"/>
    <x v="394"/>
    <n v="18"/>
    <x v="11"/>
    <x v="0"/>
    <x v="0"/>
    <x v="4"/>
    <n v="69"/>
    <n v="3"/>
    <x v="45"/>
  </r>
  <r>
    <s v="1402"/>
    <x v="192"/>
    <n v="8"/>
    <x v="17"/>
    <x v="1"/>
    <x v="1"/>
    <x v="4"/>
    <n v="69"/>
    <n v="8"/>
    <x v="39"/>
  </r>
  <r>
    <s v="1433"/>
    <x v="397"/>
    <n v="5"/>
    <x v="3"/>
    <x v="4"/>
    <x v="2"/>
    <x v="4"/>
    <n v="69"/>
    <n v="5"/>
    <x v="40"/>
  </r>
  <r>
    <s v="1436"/>
    <x v="397"/>
    <n v="20"/>
    <x v="0"/>
    <x v="6"/>
    <x v="0"/>
    <x v="4"/>
    <n v="69"/>
    <n v="9"/>
    <x v="43"/>
  </r>
  <r>
    <s v="1438"/>
    <x v="398"/>
    <n v="4"/>
    <x v="2"/>
    <x v="4"/>
    <x v="2"/>
    <x v="4"/>
    <n v="69"/>
    <n v="7"/>
    <x v="42"/>
  </r>
  <r>
    <s v="1442"/>
    <x v="398"/>
    <n v="15"/>
    <x v="10"/>
    <x v="3"/>
    <x v="3"/>
    <x v="4"/>
    <n v="69"/>
    <n v="1"/>
    <x v="41"/>
  </r>
  <r>
    <s v="1447"/>
    <x v="200"/>
    <n v="7"/>
    <x v="9"/>
    <x v="7"/>
    <x v="1"/>
    <x v="4"/>
    <n v="69"/>
    <n v="6"/>
    <x v="44"/>
  </r>
  <r>
    <s v="1453"/>
    <x v="201"/>
    <n v="9"/>
    <x v="8"/>
    <x v="7"/>
    <x v="1"/>
    <x v="4"/>
    <n v="69"/>
    <n v="6"/>
    <x v="44"/>
  </r>
  <r>
    <s v="1457"/>
    <x v="201"/>
    <n v="17"/>
    <x v="13"/>
    <x v="0"/>
    <x v="0"/>
    <x v="4"/>
    <n v="69"/>
    <n v="5"/>
    <x v="40"/>
  </r>
  <r>
    <s v="1458"/>
    <x v="503"/>
    <n v="15"/>
    <x v="10"/>
    <x v="3"/>
    <x v="3"/>
    <x v="4"/>
    <n v="69"/>
    <n v="0"/>
    <x v="5"/>
  </r>
  <r>
    <s v="1469"/>
    <x v="637"/>
    <n v="12"/>
    <x v="4"/>
    <x v="5"/>
    <x v="3"/>
    <x v="4"/>
    <n v="69"/>
    <n v="2"/>
    <x v="38"/>
  </r>
  <r>
    <s v="1470"/>
    <x v="638"/>
    <n v="1"/>
    <x v="12"/>
    <x v="2"/>
    <x v="2"/>
    <x v="4"/>
    <n v="69"/>
    <n v="0"/>
    <x v="5"/>
  </r>
  <r>
    <s v="1472"/>
    <x v="205"/>
    <n v="19"/>
    <x v="6"/>
    <x v="0"/>
    <x v="0"/>
    <x v="4"/>
    <n v="69"/>
    <n v="0"/>
    <x v="5"/>
  </r>
  <r>
    <s v="1482"/>
    <x v="207"/>
    <n v="4"/>
    <x v="2"/>
    <x v="2"/>
    <x v="2"/>
    <x v="4"/>
    <n v="69"/>
    <n v="0"/>
    <x v="5"/>
  </r>
  <r>
    <s v="1484"/>
    <x v="401"/>
    <n v="18"/>
    <x v="11"/>
    <x v="0"/>
    <x v="0"/>
    <x v="4"/>
    <n v="69"/>
    <n v="2"/>
    <x v="38"/>
  </r>
  <r>
    <s v="1486"/>
    <x v="581"/>
    <n v="1"/>
    <x v="12"/>
    <x v="4"/>
    <x v="2"/>
    <x v="4"/>
    <n v="69"/>
    <n v="5"/>
    <x v="40"/>
  </r>
  <r>
    <s v="1489"/>
    <x v="208"/>
    <n v="6"/>
    <x v="1"/>
    <x v="1"/>
    <x v="1"/>
    <x v="4"/>
    <n v="69"/>
    <n v="4"/>
    <x v="37"/>
  </r>
  <r>
    <s v="1501"/>
    <x v="639"/>
    <n v="8"/>
    <x v="17"/>
    <x v="7"/>
    <x v="1"/>
    <x v="4"/>
    <n v="69"/>
    <n v="8"/>
    <x v="39"/>
  </r>
  <r>
    <s v="1506"/>
    <x v="210"/>
    <n v="20"/>
    <x v="0"/>
    <x v="6"/>
    <x v="0"/>
    <x v="4"/>
    <n v="69"/>
    <n v="4"/>
    <x v="37"/>
  </r>
  <r>
    <s v="1510"/>
    <x v="406"/>
    <n v="1"/>
    <x v="12"/>
    <x v="2"/>
    <x v="2"/>
    <x v="4"/>
    <n v="69"/>
    <n v="9"/>
    <x v="43"/>
  </r>
  <r>
    <s v="1517"/>
    <x v="211"/>
    <n v="17"/>
    <x v="13"/>
    <x v="0"/>
    <x v="0"/>
    <x v="4"/>
    <n v="69"/>
    <n v="5"/>
    <x v="40"/>
  </r>
  <r>
    <s v="1518"/>
    <x v="211"/>
    <n v="3"/>
    <x v="5"/>
    <x v="2"/>
    <x v="2"/>
    <x v="4"/>
    <n v="69"/>
    <n v="8"/>
    <x v="39"/>
  </r>
  <r>
    <s v="1519"/>
    <x v="640"/>
    <n v="14"/>
    <x v="14"/>
    <x v="5"/>
    <x v="3"/>
    <x v="4"/>
    <n v="69"/>
    <n v="9"/>
    <x v="43"/>
  </r>
  <r>
    <s v="1522"/>
    <x v="641"/>
    <n v="15"/>
    <x v="10"/>
    <x v="5"/>
    <x v="3"/>
    <x v="4"/>
    <n v="69"/>
    <n v="9"/>
    <x v="43"/>
  </r>
  <r>
    <s v="1525"/>
    <x v="213"/>
    <n v="3"/>
    <x v="5"/>
    <x v="4"/>
    <x v="2"/>
    <x v="4"/>
    <n v="69"/>
    <n v="6"/>
    <x v="44"/>
  </r>
  <r>
    <s v="1533"/>
    <x v="407"/>
    <n v="18"/>
    <x v="11"/>
    <x v="0"/>
    <x v="0"/>
    <x v="4"/>
    <n v="69"/>
    <n v="4"/>
    <x v="37"/>
  </r>
  <r>
    <s v="1534"/>
    <x v="407"/>
    <n v="1"/>
    <x v="12"/>
    <x v="2"/>
    <x v="2"/>
    <x v="4"/>
    <n v="69"/>
    <n v="1"/>
    <x v="41"/>
  </r>
  <r>
    <s v="1535"/>
    <x v="407"/>
    <n v="7"/>
    <x v="9"/>
    <x v="7"/>
    <x v="1"/>
    <x v="4"/>
    <n v="69"/>
    <n v="5"/>
    <x v="40"/>
  </r>
  <r>
    <s v="1538"/>
    <x v="214"/>
    <n v="3"/>
    <x v="5"/>
    <x v="4"/>
    <x v="2"/>
    <x v="4"/>
    <n v="69"/>
    <n v="6"/>
    <x v="44"/>
  </r>
  <r>
    <s v="1554"/>
    <x v="217"/>
    <n v="13"/>
    <x v="7"/>
    <x v="5"/>
    <x v="3"/>
    <x v="4"/>
    <n v="69"/>
    <n v="0"/>
    <x v="5"/>
  </r>
  <r>
    <s v="1557"/>
    <x v="217"/>
    <n v="1"/>
    <x v="12"/>
    <x v="4"/>
    <x v="2"/>
    <x v="4"/>
    <n v="69"/>
    <n v="7"/>
    <x v="42"/>
  </r>
  <r>
    <s v="1567"/>
    <x v="410"/>
    <n v="17"/>
    <x v="13"/>
    <x v="0"/>
    <x v="0"/>
    <x v="4"/>
    <n v="69"/>
    <n v="2"/>
    <x v="38"/>
  </r>
  <r>
    <s v="1569"/>
    <x v="411"/>
    <n v="8"/>
    <x v="17"/>
    <x v="1"/>
    <x v="1"/>
    <x v="4"/>
    <n v="69"/>
    <n v="2"/>
    <x v="38"/>
  </r>
  <r>
    <s v="1570"/>
    <x v="411"/>
    <n v="14"/>
    <x v="14"/>
    <x v="3"/>
    <x v="3"/>
    <x v="4"/>
    <n v="69"/>
    <n v="9"/>
    <x v="43"/>
  </r>
  <r>
    <s v="1578"/>
    <x v="222"/>
    <n v="7"/>
    <x v="9"/>
    <x v="1"/>
    <x v="1"/>
    <x v="4"/>
    <n v="69"/>
    <n v="3"/>
    <x v="45"/>
  </r>
  <r>
    <s v="1581"/>
    <x v="222"/>
    <n v="9"/>
    <x v="8"/>
    <x v="7"/>
    <x v="1"/>
    <x v="4"/>
    <n v="69"/>
    <n v="0"/>
    <x v="5"/>
  </r>
  <r>
    <s v="1589"/>
    <x v="412"/>
    <n v="7"/>
    <x v="9"/>
    <x v="1"/>
    <x v="1"/>
    <x v="4"/>
    <n v="69"/>
    <n v="3"/>
    <x v="45"/>
  </r>
  <r>
    <s v="1591"/>
    <x v="412"/>
    <n v="16"/>
    <x v="18"/>
    <x v="0"/>
    <x v="0"/>
    <x v="4"/>
    <n v="69"/>
    <n v="5"/>
    <x v="40"/>
  </r>
  <r>
    <s v="1606"/>
    <x v="224"/>
    <n v="16"/>
    <x v="18"/>
    <x v="6"/>
    <x v="0"/>
    <x v="4"/>
    <n v="69"/>
    <n v="1"/>
    <x v="41"/>
  </r>
  <r>
    <s v="1610"/>
    <x v="642"/>
    <n v="18"/>
    <x v="11"/>
    <x v="0"/>
    <x v="0"/>
    <x v="4"/>
    <n v="69"/>
    <n v="4"/>
    <x v="37"/>
  </r>
  <r>
    <s v="1615"/>
    <x v="415"/>
    <n v="3"/>
    <x v="5"/>
    <x v="4"/>
    <x v="2"/>
    <x v="4"/>
    <n v="69"/>
    <n v="6"/>
    <x v="44"/>
  </r>
  <r>
    <s v="1616"/>
    <x v="415"/>
    <n v="10"/>
    <x v="15"/>
    <x v="1"/>
    <x v="1"/>
    <x v="4"/>
    <n v="69"/>
    <n v="4"/>
    <x v="37"/>
  </r>
  <r>
    <s v="1618"/>
    <x v="643"/>
    <n v="19"/>
    <x v="6"/>
    <x v="0"/>
    <x v="0"/>
    <x v="4"/>
    <n v="69"/>
    <n v="1"/>
    <x v="41"/>
  </r>
  <r>
    <s v="1631"/>
    <x v="226"/>
    <n v="17"/>
    <x v="13"/>
    <x v="0"/>
    <x v="0"/>
    <x v="4"/>
    <n v="69"/>
    <n v="7"/>
    <x v="42"/>
  </r>
  <r>
    <s v="1636"/>
    <x v="644"/>
    <n v="2"/>
    <x v="16"/>
    <x v="4"/>
    <x v="2"/>
    <x v="4"/>
    <n v="69"/>
    <n v="3"/>
    <x v="45"/>
  </r>
  <r>
    <s v="1640"/>
    <x v="227"/>
    <n v="19"/>
    <x v="6"/>
    <x v="6"/>
    <x v="0"/>
    <x v="4"/>
    <n v="69"/>
    <n v="5"/>
    <x v="40"/>
  </r>
  <r>
    <s v="1651"/>
    <x v="230"/>
    <n v="20"/>
    <x v="0"/>
    <x v="0"/>
    <x v="0"/>
    <x v="4"/>
    <n v="69"/>
    <n v="0"/>
    <x v="5"/>
  </r>
  <r>
    <s v="1659"/>
    <x v="232"/>
    <n v="13"/>
    <x v="7"/>
    <x v="5"/>
    <x v="3"/>
    <x v="4"/>
    <n v="69"/>
    <n v="4"/>
    <x v="37"/>
  </r>
  <r>
    <s v="1661"/>
    <x v="233"/>
    <n v="9"/>
    <x v="8"/>
    <x v="7"/>
    <x v="1"/>
    <x v="4"/>
    <n v="69"/>
    <n v="5"/>
    <x v="40"/>
  </r>
  <r>
    <s v="1662"/>
    <x v="233"/>
    <n v="20"/>
    <x v="0"/>
    <x v="0"/>
    <x v="0"/>
    <x v="4"/>
    <n v="69"/>
    <n v="8"/>
    <x v="39"/>
  </r>
  <r>
    <s v="1669"/>
    <x v="234"/>
    <n v="18"/>
    <x v="11"/>
    <x v="0"/>
    <x v="0"/>
    <x v="4"/>
    <n v="69"/>
    <n v="8"/>
    <x v="39"/>
  </r>
  <r>
    <s v="1672"/>
    <x v="416"/>
    <n v="4"/>
    <x v="2"/>
    <x v="4"/>
    <x v="2"/>
    <x v="4"/>
    <n v="69"/>
    <n v="8"/>
    <x v="39"/>
  </r>
  <r>
    <s v="1681"/>
    <x v="511"/>
    <n v="6"/>
    <x v="1"/>
    <x v="1"/>
    <x v="1"/>
    <x v="4"/>
    <n v="69"/>
    <n v="5"/>
    <x v="40"/>
  </r>
  <r>
    <s v="1692"/>
    <x v="645"/>
    <n v="9"/>
    <x v="8"/>
    <x v="7"/>
    <x v="1"/>
    <x v="4"/>
    <n v="69"/>
    <n v="3"/>
    <x v="45"/>
  </r>
  <r>
    <s v="1697"/>
    <x v="646"/>
    <n v="14"/>
    <x v="14"/>
    <x v="3"/>
    <x v="3"/>
    <x v="4"/>
    <n v="69"/>
    <n v="8"/>
    <x v="39"/>
  </r>
  <r>
    <s v="1706"/>
    <x v="647"/>
    <n v="7"/>
    <x v="9"/>
    <x v="1"/>
    <x v="1"/>
    <x v="4"/>
    <n v="69"/>
    <n v="3"/>
    <x v="45"/>
  </r>
  <r>
    <s v="1711"/>
    <x v="242"/>
    <n v="13"/>
    <x v="7"/>
    <x v="5"/>
    <x v="3"/>
    <x v="4"/>
    <n v="69"/>
    <n v="2"/>
    <x v="38"/>
  </r>
  <r>
    <s v="1715"/>
    <x v="244"/>
    <n v="5"/>
    <x v="3"/>
    <x v="4"/>
    <x v="2"/>
    <x v="4"/>
    <n v="69"/>
    <n v="3"/>
    <x v="45"/>
  </r>
  <r>
    <s v="1717"/>
    <x v="244"/>
    <n v="11"/>
    <x v="19"/>
    <x v="3"/>
    <x v="3"/>
    <x v="4"/>
    <n v="69"/>
    <n v="1"/>
    <x v="41"/>
  </r>
  <r>
    <s v="1737"/>
    <x v="249"/>
    <n v="1"/>
    <x v="12"/>
    <x v="4"/>
    <x v="2"/>
    <x v="4"/>
    <n v="69"/>
    <n v="3"/>
    <x v="45"/>
  </r>
  <r>
    <s v="1739"/>
    <x v="419"/>
    <n v="3"/>
    <x v="5"/>
    <x v="4"/>
    <x v="2"/>
    <x v="4"/>
    <n v="69"/>
    <n v="3"/>
    <x v="45"/>
  </r>
  <r>
    <s v="1743"/>
    <x v="420"/>
    <n v="19"/>
    <x v="6"/>
    <x v="0"/>
    <x v="0"/>
    <x v="4"/>
    <n v="69"/>
    <n v="2"/>
    <x v="38"/>
  </r>
  <r>
    <s v="1744"/>
    <x v="420"/>
    <n v="9"/>
    <x v="8"/>
    <x v="7"/>
    <x v="1"/>
    <x v="4"/>
    <n v="69"/>
    <n v="4"/>
    <x v="37"/>
  </r>
  <r>
    <s v="1746"/>
    <x v="515"/>
    <n v="9"/>
    <x v="8"/>
    <x v="1"/>
    <x v="1"/>
    <x v="4"/>
    <n v="69"/>
    <n v="4"/>
    <x v="37"/>
  </r>
  <r>
    <s v="1748"/>
    <x v="515"/>
    <n v="11"/>
    <x v="19"/>
    <x v="5"/>
    <x v="3"/>
    <x v="4"/>
    <n v="69"/>
    <n v="0"/>
    <x v="5"/>
  </r>
  <r>
    <s v="1750"/>
    <x v="648"/>
    <n v="19"/>
    <x v="6"/>
    <x v="0"/>
    <x v="0"/>
    <x v="4"/>
    <n v="69"/>
    <n v="1"/>
    <x v="41"/>
  </r>
  <r>
    <s v="1751"/>
    <x v="251"/>
    <n v="15"/>
    <x v="10"/>
    <x v="3"/>
    <x v="3"/>
    <x v="4"/>
    <n v="69"/>
    <n v="4"/>
    <x v="37"/>
  </r>
  <r>
    <s v="1753"/>
    <x v="251"/>
    <n v="12"/>
    <x v="4"/>
    <x v="5"/>
    <x v="3"/>
    <x v="4"/>
    <n v="69"/>
    <n v="8"/>
    <x v="39"/>
  </r>
  <r>
    <s v="1754"/>
    <x v="251"/>
    <n v="2"/>
    <x v="16"/>
    <x v="4"/>
    <x v="2"/>
    <x v="4"/>
    <n v="69"/>
    <n v="9"/>
    <x v="43"/>
  </r>
  <r>
    <s v="1758"/>
    <x v="251"/>
    <n v="5"/>
    <x v="3"/>
    <x v="4"/>
    <x v="2"/>
    <x v="4"/>
    <n v="69"/>
    <n v="9"/>
    <x v="43"/>
  </r>
  <r>
    <s v="1762"/>
    <x v="517"/>
    <n v="19"/>
    <x v="6"/>
    <x v="6"/>
    <x v="0"/>
    <x v="4"/>
    <n v="69"/>
    <n v="8"/>
    <x v="39"/>
  </r>
  <r>
    <s v="1764"/>
    <x v="518"/>
    <n v="9"/>
    <x v="8"/>
    <x v="7"/>
    <x v="1"/>
    <x v="4"/>
    <n v="69"/>
    <n v="2"/>
    <x v="38"/>
  </r>
  <r>
    <s v="1775"/>
    <x v="521"/>
    <n v="7"/>
    <x v="9"/>
    <x v="1"/>
    <x v="1"/>
    <x v="4"/>
    <n v="69"/>
    <n v="9"/>
    <x v="43"/>
  </r>
  <r>
    <s v="1785"/>
    <x v="255"/>
    <n v="9"/>
    <x v="8"/>
    <x v="1"/>
    <x v="1"/>
    <x v="4"/>
    <n v="69"/>
    <n v="0"/>
    <x v="5"/>
  </r>
  <r>
    <s v="1793"/>
    <x v="257"/>
    <n v="17"/>
    <x v="13"/>
    <x v="0"/>
    <x v="0"/>
    <x v="4"/>
    <n v="69"/>
    <n v="0"/>
    <x v="5"/>
  </r>
  <r>
    <s v="1794"/>
    <x v="257"/>
    <n v="2"/>
    <x v="16"/>
    <x v="4"/>
    <x v="2"/>
    <x v="4"/>
    <n v="69"/>
    <n v="9"/>
    <x v="43"/>
  </r>
  <r>
    <s v="1795"/>
    <x v="257"/>
    <n v="7"/>
    <x v="9"/>
    <x v="1"/>
    <x v="1"/>
    <x v="4"/>
    <n v="69"/>
    <n v="5"/>
    <x v="40"/>
  </r>
  <r>
    <s v="1806"/>
    <x v="258"/>
    <n v="17"/>
    <x v="13"/>
    <x v="0"/>
    <x v="0"/>
    <x v="4"/>
    <n v="69"/>
    <n v="7"/>
    <x v="42"/>
  </r>
  <r>
    <s v="1807"/>
    <x v="258"/>
    <n v="4"/>
    <x v="2"/>
    <x v="4"/>
    <x v="2"/>
    <x v="4"/>
    <n v="69"/>
    <n v="3"/>
    <x v="45"/>
  </r>
  <r>
    <s v="1809"/>
    <x v="423"/>
    <n v="8"/>
    <x v="17"/>
    <x v="7"/>
    <x v="1"/>
    <x v="4"/>
    <n v="69"/>
    <n v="5"/>
    <x v="40"/>
  </r>
  <r>
    <s v="1811"/>
    <x v="594"/>
    <n v="15"/>
    <x v="10"/>
    <x v="5"/>
    <x v="3"/>
    <x v="4"/>
    <n v="69"/>
    <n v="4"/>
    <x v="37"/>
  </r>
  <r>
    <s v="1812"/>
    <x v="594"/>
    <n v="11"/>
    <x v="19"/>
    <x v="5"/>
    <x v="3"/>
    <x v="4"/>
    <n v="69"/>
    <n v="8"/>
    <x v="39"/>
  </r>
  <r>
    <s v="1817"/>
    <x v="525"/>
    <n v="8"/>
    <x v="17"/>
    <x v="1"/>
    <x v="1"/>
    <x v="4"/>
    <n v="69"/>
    <n v="8"/>
    <x v="39"/>
  </r>
  <r>
    <s v="1820"/>
    <x v="525"/>
    <n v="2"/>
    <x v="16"/>
    <x v="2"/>
    <x v="2"/>
    <x v="4"/>
    <n v="69"/>
    <n v="9"/>
    <x v="43"/>
  </r>
  <r>
    <s v="1828"/>
    <x v="425"/>
    <n v="18"/>
    <x v="11"/>
    <x v="0"/>
    <x v="0"/>
    <x v="4"/>
    <n v="69"/>
    <n v="6"/>
    <x v="44"/>
  </r>
  <r>
    <s v="1829"/>
    <x v="425"/>
    <n v="13"/>
    <x v="7"/>
    <x v="5"/>
    <x v="3"/>
    <x v="4"/>
    <n v="69"/>
    <n v="4"/>
    <x v="37"/>
  </r>
  <r>
    <s v="1833"/>
    <x v="427"/>
    <n v="8"/>
    <x v="17"/>
    <x v="1"/>
    <x v="1"/>
    <x v="4"/>
    <n v="69"/>
    <n v="5"/>
    <x v="40"/>
  </r>
  <r>
    <s v="1837"/>
    <x v="259"/>
    <n v="6"/>
    <x v="1"/>
    <x v="7"/>
    <x v="1"/>
    <x v="4"/>
    <n v="69"/>
    <n v="3"/>
    <x v="45"/>
  </r>
  <r>
    <s v="1848"/>
    <x v="260"/>
    <n v="1"/>
    <x v="12"/>
    <x v="4"/>
    <x v="2"/>
    <x v="4"/>
    <n v="69"/>
    <n v="5"/>
    <x v="40"/>
  </r>
  <r>
    <s v="1851"/>
    <x v="649"/>
    <n v="14"/>
    <x v="14"/>
    <x v="5"/>
    <x v="3"/>
    <x v="4"/>
    <n v="69"/>
    <n v="2"/>
    <x v="38"/>
  </r>
  <r>
    <s v="1852"/>
    <x v="650"/>
    <n v="11"/>
    <x v="19"/>
    <x v="3"/>
    <x v="3"/>
    <x v="4"/>
    <n v="69"/>
    <n v="9"/>
    <x v="43"/>
  </r>
  <r>
    <s v="1853"/>
    <x v="651"/>
    <n v="16"/>
    <x v="18"/>
    <x v="0"/>
    <x v="0"/>
    <x v="4"/>
    <n v="69"/>
    <n v="2"/>
    <x v="38"/>
  </r>
  <r>
    <s v="1859"/>
    <x v="261"/>
    <n v="6"/>
    <x v="1"/>
    <x v="7"/>
    <x v="1"/>
    <x v="4"/>
    <n v="69"/>
    <n v="0"/>
    <x v="5"/>
  </r>
  <r>
    <s v="1866"/>
    <x v="263"/>
    <n v="7"/>
    <x v="9"/>
    <x v="1"/>
    <x v="1"/>
    <x v="4"/>
    <n v="69"/>
    <n v="6"/>
    <x v="44"/>
  </r>
  <r>
    <s v="1872"/>
    <x v="526"/>
    <n v="10"/>
    <x v="15"/>
    <x v="1"/>
    <x v="1"/>
    <x v="4"/>
    <n v="69"/>
    <n v="7"/>
    <x v="42"/>
  </r>
  <r>
    <s v="1878"/>
    <x v="266"/>
    <n v="9"/>
    <x v="8"/>
    <x v="7"/>
    <x v="1"/>
    <x v="4"/>
    <n v="69"/>
    <n v="1"/>
    <x v="41"/>
  </r>
  <r>
    <s v="1881"/>
    <x v="527"/>
    <n v="9"/>
    <x v="8"/>
    <x v="7"/>
    <x v="1"/>
    <x v="4"/>
    <n v="69"/>
    <n v="8"/>
    <x v="39"/>
  </r>
  <r>
    <s v="1883"/>
    <x v="267"/>
    <n v="8"/>
    <x v="17"/>
    <x v="1"/>
    <x v="1"/>
    <x v="4"/>
    <n v="69"/>
    <n v="4"/>
    <x v="37"/>
  </r>
  <r>
    <s v="1888"/>
    <x v="267"/>
    <n v="3"/>
    <x v="5"/>
    <x v="2"/>
    <x v="2"/>
    <x v="4"/>
    <n v="69"/>
    <n v="7"/>
    <x v="42"/>
  </r>
  <r>
    <s v="1889"/>
    <x v="652"/>
    <n v="18"/>
    <x v="11"/>
    <x v="6"/>
    <x v="0"/>
    <x v="4"/>
    <n v="69"/>
    <n v="3"/>
    <x v="45"/>
  </r>
  <r>
    <s v="1905"/>
    <x v="271"/>
    <n v="14"/>
    <x v="14"/>
    <x v="5"/>
    <x v="3"/>
    <x v="4"/>
    <n v="69"/>
    <n v="5"/>
    <x v="40"/>
  </r>
  <r>
    <s v="1906"/>
    <x v="271"/>
    <n v="16"/>
    <x v="18"/>
    <x v="0"/>
    <x v="0"/>
    <x v="4"/>
    <n v="69"/>
    <n v="8"/>
    <x v="39"/>
  </r>
  <r>
    <s v="1907"/>
    <x v="271"/>
    <n v="1"/>
    <x v="12"/>
    <x v="2"/>
    <x v="2"/>
    <x v="4"/>
    <n v="69"/>
    <n v="2"/>
    <x v="38"/>
  </r>
  <r>
    <s v="1909"/>
    <x v="272"/>
    <n v="15"/>
    <x v="10"/>
    <x v="5"/>
    <x v="3"/>
    <x v="4"/>
    <n v="69"/>
    <n v="8"/>
    <x v="39"/>
  </r>
  <r>
    <s v="1913"/>
    <x v="429"/>
    <n v="16"/>
    <x v="18"/>
    <x v="6"/>
    <x v="0"/>
    <x v="4"/>
    <n v="69"/>
    <n v="5"/>
    <x v="40"/>
  </r>
  <r>
    <s v="1914"/>
    <x v="429"/>
    <n v="9"/>
    <x v="8"/>
    <x v="1"/>
    <x v="1"/>
    <x v="4"/>
    <n v="69"/>
    <n v="0"/>
    <x v="5"/>
  </r>
  <r>
    <s v="1941"/>
    <x v="532"/>
    <n v="11"/>
    <x v="19"/>
    <x v="5"/>
    <x v="3"/>
    <x v="4"/>
    <n v="69"/>
    <n v="3"/>
    <x v="45"/>
  </r>
  <r>
    <s v="1943"/>
    <x v="277"/>
    <n v="18"/>
    <x v="11"/>
    <x v="6"/>
    <x v="0"/>
    <x v="4"/>
    <n v="69"/>
    <n v="3"/>
    <x v="45"/>
  </r>
  <r>
    <s v="1950"/>
    <x v="653"/>
    <n v="9"/>
    <x v="8"/>
    <x v="1"/>
    <x v="1"/>
    <x v="4"/>
    <n v="69"/>
    <n v="7"/>
    <x v="42"/>
  </r>
  <r>
    <s v="1953"/>
    <x v="278"/>
    <n v="18"/>
    <x v="11"/>
    <x v="0"/>
    <x v="0"/>
    <x v="4"/>
    <n v="69"/>
    <n v="0"/>
    <x v="5"/>
  </r>
  <r>
    <s v="1959"/>
    <x v="279"/>
    <n v="12"/>
    <x v="4"/>
    <x v="3"/>
    <x v="3"/>
    <x v="4"/>
    <n v="69"/>
    <n v="7"/>
    <x v="42"/>
  </r>
  <r>
    <s v="1968"/>
    <x v="281"/>
    <n v="1"/>
    <x v="12"/>
    <x v="4"/>
    <x v="2"/>
    <x v="4"/>
    <n v="69"/>
    <n v="2"/>
    <x v="38"/>
  </r>
  <r>
    <s v="1971"/>
    <x v="281"/>
    <n v="17"/>
    <x v="13"/>
    <x v="6"/>
    <x v="0"/>
    <x v="4"/>
    <n v="69"/>
    <n v="6"/>
    <x v="44"/>
  </r>
  <r>
    <s v="1972"/>
    <x v="281"/>
    <n v="8"/>
    <x v="17"/>
    <x v="7"/>
    <x v="1"/>
    <x v="4"/>
    <n v="69"/>
    <n v="0"/>
    <x v="5"/>
  </r>
  <r>
    <s v="1980"/>
    <x v="435"/>
    <n v="17"/>
    <x v="13"/>
    <x v="6"/>
    <x v="0"/>
    <x v="4"/>
    <n v="69"/>
    <n v="4"/>
    <x v="37"/>
  </r>
  <r>
    <s v="1982"/>
    <x v="435"/>
    <n v="15"/>
    <x v="10"/>
    <x v="5"/>
    <x v="3"/>
    <x v="4"/>
    <n v="69"/>
    <n v="1"/>
    <x v="41"/>
  </r>
  <r>
    <s v="1986"/>
    <x v="283"/>
    <n v="1"/>
    <x v="12"/>
    <x v="2"/>
    <x v="2"/>
    <x v="4"/>
    <n v="69"/>
    <n v="8"/>
    <x v="39"/>
  </r>
  <r>
    <s v="1994"/>
    <x v="284"/>
    <n v="3"/>
    <x v="5"/>
    <x v="2"/>
    <x v="2"/>
    <x v="4"/>
    <n v="69"/>
    <n v="3"/>
    <x v="45"/>
  </r>
  <r>
    <s v="1996"/>
    <x v="284"/>
    <n v="9"/>
    <x v="8"/>
    <x v="1"/>
    <x v="1"/>
    <x v="4"/>
    <n v="69"/>
    <n v="8"/>
    <x v="39"/>
  </r>
  <r>
    <s v="1997"/>
    <x v="284"/>
    <n v="5"/>
    <x v="3"/>
    <x v="4"/>
    <x v="2"/>
    <x v="4"/>
    <n v="69"/>
    <n v="6"/>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2B1D46-D554-46DF-BCD6-A02F34294E01}"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2:F6" firstHeaderRow="1" firstDataRow="2" firstDataCol="1"/>
  <pivotFields count="12">
    <pivotField showAll="0"/>
    <pivotField numFmtId="164" showAll="0"/>
    <pivotField showAll="0"/>
    <pivotField showAll="0"/>
    <pivotField showAll="0"/>
    <pivotField showAll="0">
      <items count="5">
        <item x="0"/>
        <item x="1"/>
        <item x="3"/>
        <item x="2"/>
        <item t="default"/>
      </items>
    </pivotField>
    <pivotField axis="axisCol" showAll="0">
      <items count="6">
        <item x="0"/>
        <item x="2"/>
        <item x="4"/>
        <item x="3"/>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6"/>
  </colFields>
  <colItems count="5">
    <i>
      <x/>
    </i>
    <i>
      <x v="1"/>
    </i>
    <i>
      <x v="2"/>
    </i>
    <i>
      <x v="3"/>
    </i>
    <i>
      <x v="4"/>
    </i>
  </colItems>
  <dataFields count="1">
    <dataField name="Sum of Revenue" fld="9" baseField="0" baseItem="0"/>
  </dataFields>
  <formats count="2">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070E9A-AA3D-4484-9CA6-9651DA220CE6}"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10:F23" firstHeaderRow="1" firstDataRow="2" firstDataCol="1"/>
  <pivotFields count="12">
    <pivotField showAll="0"/>
    <pivotField axis="axisRow" numFmtId="164" showAll="0">
      <items count="15">
        <item x="0"/>
        <item x="1"/>
        <item x="2"/>
        <item x="3"/>
        <item x="4"/>
        <item x="5"/>
        <item x="6"/>
        <item x="7"/>
        <item x="8"/>
        <item x="9"/>
        <item x="10"/>
        <item x="11"/>
        <item x="12"/>
        <item x="13"/>
        <item t="default"/>
      </items>
    </pivotField>
    <pivotField showAll="0"/>
    <pivotField showAll="0">
      <items count="21">
        <item x="12"/>
        <item x="16"/>
        <item x="5"/>
        <item x="2"/>
        <item x="3"/>
        <item x="1"/>
        <item x="9"/>
        <item x="17"/>
        <item x="8"/>
        <item x="15"/>
        <item x="19"/>
        <item x="4"/>
        <item x="7"/>
        <item x="14"/>
        <item x="10"/>
        <item x="18"/>
        <item x="13"/>
        <item x="11"/>
        <item x="6"/>
        <item x="0"/>
        <item t="default"/>
      </items>
    </pivotField>
    <pivotField showAll="0">
      <items count="9">
        <item x="0"/>
        <item x="2"/>
        <item x="5"/>
        <item x="4"/>
        <item x="7"/>
        <item x="1"/>
        <item x="3"/>
        <item x="6"/>
        <item t="default"/>
      </items>
    </pivotField>
    <pivotField showAll="0">
      <items count="5">
        <item x="0"/>
        <item x="1"/>
        <item x="3"/>
        <item x="2"/>
        <item t="default"/>
      </items>
    </pivotField>
    <pivotField axis="axisCol" showAll="0">
      <items count="6">
        <item x="0"/>
        <item x="2"/>
        <item x="4"/>
        <item x="3"/>
        <item x="1"/>
        <item t="default"/>
      </items>
    </pivotField>
    <pivotField showAll="0"/>
    <pivotField showAll="0"/>
    <pivotField dataField="1"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
  </rowFields>
  <rowItems count="12">
    <i>
      <x v="1"/>
    </i>
    <i>
      <x v="2"/>
    </i>
    <i>
      <x v="3"/>
    </i>
    <i>
      <x v="4"/>
    </i>
    <i>
      <x v="5"/>
    </i>
    <i>
      <x v="6"/>
    </i>
    <i>
      <x v="7"/>
    </i>
    <i>
      <x v="8"/>
    </i>
    <i>
      <x v="9"/>
    </i>
    <i>
      <x v="10"/>
    </i>
    <i>
      <x v="11"/>
    </i>
    <i>
      <x v="12"/>
    </i>
  </rowItems>
  <colFields count="1">
    <field x="6"/>
  </colFields>
  <colItems count="5">
    <i>
      <x/>
    </i>
    <i>
      <x v="1"/>
    </i>
    <i>
      <x v="2"/>
    </i>
    <i>
      <x v="3"/>
    </i>
    <i>
      <x v="4"/>
    </i>
  </colItems>
  <dataFields count="1">
    <dataField name="Sum of Revenue" fld="9" baseField="0" baseItem="0"/>
  </dataFields>
  <chartFormats count="10">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3" format="10" series="1">
      <pivotArea type="data" outline="0" fieldPosition="0">
        <references count="2">
          <reference field="4294967294" count="1" selected="0">
            <x v="0"/>
          </reference>
          <reference field="6" count="1" selected="0">
            <x v="0"/>
          </reference>
        </references>
      </pivotArea>
    </chartFormat>
    <chartFormat chart="3" format="11" series="1">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3" format="13" series="1">
      <pivotArea type="data" outline="0" fieldPosition="0">
        <references count="2">
          <reference field="4294967294" count="1" selected="0">
            <x v="0"/>
          </reference>
          <reference field="6" count="1" selected="0">
            <x v="3"/>
          </reference>
        </references>
      </pivotArea>
    </chartFormat>
    <chartFormat chart="3"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99656C-4CFF-4C57-9EFE-A1DDC36CC661}"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A3:B7" firstHeaderRow="1" firstDataRow="1" firstDataCol="1"/>
  <pivotFields count="12">
    <pivotField showAll="0"/>
    <pivotField numFmtId="164" showAll="0">
      <items count="15">
        <item x="0"/>
        <item x="1"/>
        <item x="2"/>
        <item x="3"/>
        <item x="4"/>
        <item x="5"/>
        <item x="6"/>
        <item x="7"/>
        <item x="8"/>
        <item x="9"/>
        <item x="10"/>
        <item x="11"/>
        <item x="12"/>
        <item x="13"/>
        <item t="default"/>
      </items>
    </pivotField>
    <pivotField showAll="0"/>
    <pivotField showAll="0">
      <items count="21">
        <item x="12"/>
        <item x="16"/>
        <item x="5"/>
        <item x="2"/>
        <item x="3"/>
        <item x="1"/>
        <item x="9"/>
        <item x="17"/>
        <item x="8"/>
        <item x="15"/>
        <item x="19"/>
        <item x="4"/>
        <item x="7"/>
        <item x="14"/>
        <item x="10"/>
        <item x="18"/>
        <item x="13"/>
        <item x="11"/>
        <item x="6"/>
        <item x="0"/>
        <item t="default"/>
      </items>
    </pivotField>
    <pivotField showAll="0"/>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howAll="0">
      <items count="6">
        <item x="0"/>
        <item x="2"/>
        <item x="4"/>
        <item x="3"/>
        <item x="1"/>
        <item t="default"/>
      </items>
    </pivotField>
    <pivotField showAll="0"/>
    <pivotField showAll="0"/>
    <pivotField dataField="1" showAll="0"/>
    <pivotField showAll="0" defaultSubtotal="0"/>
    <pivotField showAll="0" defaultSubtotal="0"/>
  </pivotFields>
  <rowFields count="1">
    <field x="5"/>
  </rowFields>
  <rowItems count="4">
    <i>
      <x v="3"/>
    </i>
    <i>
      <x v="1"/>
    </i>
    <i>
      <x/>
    </i>
    <i>
      <x v="2"/>
    </i>
  </rowItems>
  <colItems count="1">
    <i/>
  </colItems>
  <dataFields count="1">
    <dataField name="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B68AFD-83E9-434C-9824-6A9A39B4A160}"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11" firstHeaderRow="1" firstDataRow="1" firstDataCol="1"/>
  <pivotFields count="12">
    <pivotField showAll="0"/>
    <pivotField numFmtId="164" showAll="0">
      <items count="15">
        <item x="0"/>
        <item x="1"/>
        <item x="2"/>
        <item x="3"/>
        <item x="4"/>
        <item x="5"/>
        <item x="6"/>
        <item x="7"/>
        <item x="8"/>
        <item x="9"/>
        <item x="10"/>
        <item x="11"/>
        <item x="12"/>
        <item x="13"/>
        <item t="default"/>
      </items>
    </pivotField>
    <pivotField showAll="0"/>
    <pivotField showAll="0">
      <items count="21">
        <item x="12"/>
        <item x="16"/>
        <item x="5"/>
        <item x="2"/>
        <item x="3"/>
        <item x="1"/>
        <item x="9"/>
        <item x="17"/>
        <item x="8"/>
        <item x="15"/>
        <item x="19"/>
        <item x="4"/>
        <item x="7"/>
        <item x="14"/>
        <item x="10"/>
        <item x="18"/>
        <item x="13"/>
        <item x="11"/>
        <item x="6"/>
        <item x="0"/>
        <item t="default"/>
      </items>
    </pivotField>
    <pivotField axis="axisRow" showAll="0" sortType="descending">
      <items count="9">
        <item x="0"/>
        <item x="2"/>
        <item x="5"/>
        <item x="4"/>
        <item x="7"/>
        <item x="1"/>
        <item x="3"/>
        <item x="6"/>
        <item t="default"/>
      </items>
      <autoSortScope>
        <pivotArea dataOnly="0" outline="0" fieldPosition="0">
          <references count="1">
            <reference field="4294967294" count="1" selected="0">
              <x v="0"/>
            </reference>
          </references>
        </pivotArea>
      </autoSortScope>
    </pivotField>
    <pivotField showAll="0">
      <items count="5">
        <item x="0"/>
        <item x="1"/>
        <item x="3"/>
        <item x="2"/>
        <item t="default"/>
      </items>
    </pivotField>
    <pivotField showAll="0">
      <items count="6">
        <item x="0"/>
        <item x="2"/>
        <item x="4"/>
        <item x="3"/>
        <item x="1"/>
        <item t="default"/>
      </items>
    </pivotField>
    <pivotField showAll="0"/>
    <pivotField showAll="0"/>
    <pivotField dataField="1" showAll="0"/>
    <pivotField showAll="0" defaultSubtotal="0"/>
    <pivotField showAll="0" defaultSubtotal="0"/>
  </pivotFields>
  <rowFields count="1">
    <field x="4"/>
  </rowFields>
  <rowItems count="8">
    <i>
      <x v="1"/>
    </i>
    <i>
      <x v="5"/>
    </i>
    <i>
      <x v="3"/>
    </i>
    <i>
      <x v="6"/>
    </i>
    <i>
      <x v="7"/>
    </i>
    <i>
      <x/>
    </i>
    <i>
      <x v="2"/>
    </i>
    <i>
      <x v="4"/>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4B0D4D-A8A6-4B86-B277-820AF67C045B}"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8" firstHeaderRow="1" firstDataRow="1" firstDataCol="1"/>
  <pivotFields count="12">
    <pivotField showAll="0"/>
    <pivotField numFmtId="164" showAll="0">
      <items count="15">
        <item x="0"/>
        <item x="1"/>
        <item x="2"/>
        <item x="3"/>
        <item x="4"/>
        <item x="5"/>
        <item x="6"/>
        <item x="7"/>
        <item x="8"/>
        <item x="9"/>
        <item x="10"/>
        <item x="11"/>
        <item x="12"/>
        <item x="13"/>
        <item t="default"/>
      </items>
    </pivotField>
    <pivotField showAll="0"/>
    <pivotField showAll="0">
      <items count="21">
        <item x="12"/>
        <item x="16"/>
        <item x="5"/>
        <item x="2"/>
        <item x="3"/>
        <item x="1"/>
        <item x="9"/>
        <item x="17"/>
        <item x="8"/>
        <item x="15"/>
        <item x="19"/>
        <item x="4"/>
        <item x="7"/>
        <item x="14"/>
        <item x="10"/>
        <item x="18"/>
        <item x="13"/>
        <item x="11"/>
        <item x="6"/>
        <item x="0"/>
        <item t="default"/>
      </items>
    </pivotField>
    <pivotField showAll="0"/>
    <pivotField showAll="0">
      <items count="5">
        <item x="0"/>
        <item x="1"/>
        <item x="3"/>
        <item x="2"/>
        <item t="default"/>
      </items>
    </pivotField>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pivotFields>
  <rowFields count="1">
    <field x="6"/>
  </rowFields>
  <rowItems count="5">
    <i>
      <x/>
    </i>
    <i>
      <x v="4"/>
    </i>
    <i>
      <x v="1"/>
    </i>
    <i>
      <x v="3"/>
    </i>
    <i>
      <x v="2"/>
    </i>
  </rowItems>
  <colItems count="1">
    <i/>
  </colItems>
  <dataFields count="1">
    <dataField name="Sum of Revenue" fld="9"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4"/>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2"/>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4"/>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6BD981-67F6-42CF-98E3-C5DE86B080BC}"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location ref="A3:B23" firstHeaderRow="1" firstDataRow="1" firstDataCol="1"/>
  <pivotFields count="12">
    <pivotField showAll="0"/>
    <pivotField numFmtId="164" showAll="0">
      <items count="15">
        <item x="0"/>
        <item x="1"/>
        <item x="2"/>
        <item x="3"/>
        <item x="4"/>
        <item x="5"/>
        <item x="6"/>
        <item x="7"/>
        <item x="8"/>
        <item x="9"/>
        <item x="10"/>
        <item x="11"/>
        <item x="12"/>
        <item x="13"/>
        <item t="default"/>
      </items>
    </pivotField>
    <pivotField showAll="0"/>
    <pivotField axis="axisRow" showAll="0" sortType="descending">
      <items count="21">
        <item x="12"/>
        <item x="16"/>
        <item x="5"/>
        <item x="2"/>
        <item x="3"/>
        <item x="1"/>
        <item x="9"/>
        <item x="17"/>
        <item x="8"/>
        <item x="15"/>
        <item x="19"/>
        <item x="4"/>
        <item x="7"/>
        <item x="14"/>
        <item x="10"/>
        <item x="18"/>
        <item x="13"/>
        <item x="11"/>
        <item x="6"/>
        <item x="0"/>
        <item t="default"/>
      </items>
      <autoSortScope>
        <pivotArea dataOnly="0" outline="0" fieldPosition="0">
          <references count="1">
            <reference field="4294967294" count="1" selected="0">
              <x v="0"/>
            </reference>
          </references>
        </pivotArea>
      </autoSortScope>
    </pivotField>
    <pivotField showAll="0"/>
    <pivotField showAll="0">
      <items count="5">
        <item x="0"/>
        <item x="1"/>
        <item x="3"/>
        <item x="2"/>
        <item t="default"/>
      </items>
    </pivotField>
    <pivotField showAll="0">
      <items count="6">
        <item x="0"/>
        <item x="2"/>
        <item x="4"/>
        <item x="3"/>
        <item x="1"/>
        <item t="default"/>
      </items>
    </pivotField>
    <pivotField showAll="0"/>
    <pivotField showAll="0"/>
    <pivotField dataField="1" showAll="0"/>
    <pivotField showAll="0" defaultSubtotal="0"/>
    <pivotField showAll="0" defaultSubtotal="0"/>
  </pivotFields>
  <rowFields count="1">
    <field x="3"/>
  </rowFields>
  <rowItems count="20">
    <i>
      <x v="3"/>
    </i>
    <i>
      <x v="18"/>
    </i>
    <i>
      <x v="12"/>
    </i>
    <i>
      <x v="13"/>
    </i>
    <i>
      <x v="8"/>
    </i>
    <i>
      <x v="9"/>
    </i>
    <i>
      <x v="4"/>
    </i>
    <i>
      <x v="1"/>
    </i>
    <i>
      <x v="16"/>
    </i>
    <i>
      <x v="7"/>
    </i>
    <i>
      <x/>
    </i>
    <i>
      <x v="2"/>
    </i>
    <i>
      <x v="15"/>
    </i>
    <i>
      <x v="6"/>
    </i>
    <i>
      <x v="5"/>
    </i>
    <i>
      <x v="10"/>
    </i>
    <i>
      <x v="17"/>
    </i>
    <i>
      <x v="11"/>
    </i>
    <i>
      <x v="14"/>
    </i>
    <i>
      <x v="19"/>
    </i>
  </rowItems>
  <colItems count="1">
    <i/>
  </colItems>
  <dataFields count="1">
    <dataField name="Sum of Revenue" fld="9" baseField="0" baseItem="0"/>
  </dataFields>
  <chartFormats count="3">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143FE4-6536-4CEA-93EA-4222D40A3608}" name="PivotTable7" cacheId="1" applyNumberFormats="0" applyBorderFormats="0" applyFontFormats="0" applyPatternFormats="0" applyAlignmentFormats="0" applyWidthHeightFormats="1" dataCaption="Values" tag="03950a57-cf91-438c-a7cd-f85573554fba" updatedVersion="8" minRefreshableVersion="3" useAutoFormatting="1" rowGrandTotals="0" colGrandTotals="0" itemPrintTitles="1" createdVersion="8" indent="0" outline="1" outlineData="1" multipleFieldFilters="0">
  <location ref="A2:C6" firstHeaderRow="0"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4">
    <i>
      <x/>
    </i>
    <i>
      <x v="1"/>
    </i>
    <i>
      <x v="2"/>
    </i>
    <i>
      <x v="3"/>
    </i>
  </rowItems>
  <colFields count="1">
    <field x="-2"/>
  </colFields>
  <colItems count="2">
    <i>
      <x/>
    </i>
    <i i="1">
      <x v="1"/>
    </i>
  </colItems>
  <dataFields count="2">
    <dataField name="Sum of Revenue" fld="1" baseField="0" baseItem="0"/>
    <dataField name="Measure 1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_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44AEEE-DD31-4152-BFA1-A748222669EF}" sourceName="Region">
  <pivotTables>
    <pivotTable tabId="4" name="PivotTable1"/>
    <pivotTable tabId="5" name="PivotTable2"/>
    <pivotTable tabId="7" name="PivotTable4"/>
    <pivotTable tabId="8" name="PivotTable5"/>
    <pivotTable tabId="10" name="PivotTable6"/>
  </pivotTables>
  <data>
    <tabular pivotCacheId="1345236817">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9804843D-FF85-4B2B-A0AA-8D15E2AAE09B}" sourceName="Product_Type">
  <pivotTables>
    <pivotTable tabId="4" name="PivotTable1"/>
    <pivotTable tabId="5" name="PivotTable2"/>
    <pivotTable tabId="7" name="PivotTable4"/>
    <pivotTable tabId="8" name="PivotTable5"/>
    <pivotTable tabId="10" name="PivotTable6"/>
  </pivotTables>
  <data>
    <tabular pivotCacheId="1345236817">
      <items count="5">
        <i x="0"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433F8F6B-87A9-495E-96F7-75010CB8DF4F}" sourceName="Customer Name">
  <pivotTables>
    <pivotTable tabId="4" name="PivotTable1"/>
    <pivotTable tabId="5" name="PivotTable2"/>
    <pivotTable tabId="7" name="PivotTable4"/>
    <pivotTable tabId="8" name="PivotTable5"/>
    <pivotTable tabId="10" name="PivotTable6"/>
  </pivotTables>
  <data>
    <tabular pivotCacheId="1345236817">
      <items count="20">
        <i x="12" s="1"/>
        <i x="16" s="1"/>
        <i x="5" s="1"/>
        <i x="2" s="1"/>
        <i x="3" s="1"/>
        <i x="1" s="1"/>
        <i x="9" s="1"/>
        <i x="17" s="1"/>
        <i x="8" s="1"/>
        <i x="15" s="1"/>
        <i x="19" s="1"/>
        <i x="4" s="1"/>
        <i x="7" s="1"/>
        <i x="14" s="1"/>
        <i x="10" s="1"/>
        <i x="18" s="1"/>
        <i x="13" s="1"/>
        <i x="11" s="1"/>
        <i x="6"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FA2A103-1823-4E8F-8FEC-606FDE582B35}" sourceName="Region">
  <pivotTables>
    <pivotTable tabId="4" name="PivotTable2"/>
  </pivotTables>
  <data>
    <tabular pivotCacheId="1345236817">
      <items count="4">
        <i x="0"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1" xr10:uid="{B4D952D3-1460-4672-83B9-F89D6E7DC12A}" sourceName="Product_Type">
  <pivotTables>
    <pivotTable tabId="4" name="PivotTable2"/>
  </pivotTables>
  <data>
    <tabular pivotCacheId="1345236817">
      <items count="5">
        <i x="0"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406C65C-61F5-43F2-A079-C6E9EB4F9521}" cache="Slicer_Region1" caption="Region" style="SlicerStyleLight4" rowHeight="241300"/>
  <slicer name="Product_Type" xr10:uid="{81828891-2F26-45AE-A450-D7E00946F36A}" cache="Slicer_Product_Type1" caption="Product_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D08367F0-25DF-4C1F-A51F-4C7AFF232113}"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D3ADF26-BF7B-4436-BC1B-9CCC7FF152FC}" cache="Slicer_Region" caption="Region" rowHeight="241300"/>
  <slicer name="Product_Type 1" xr10:uid="{0B6187ED-5930-4C43-B873-9B8348221719}" cache="Slicer_Product_Type" caption="Product_Type" rowHeight="241300"/>
  <slicer name="Customer Name" xr10:uid="{C55E32A1-59B3-4228-9234-2906044179E2}" cache="Slicer_Customer_Name" caption="Customer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50AB47-DFE9-4055-A773-B9D4A923C17E}" name="T_SALES" displayName="T_SALES" ref="A1:J2001" totalsRowShown="0">
  <autoFilter ref="A1:J2001" xr:uid="{3550AB47-DFE9-4055-A773-B9D4A923C17E}"/>
  <tableColumns count="10">
    <tableColumn id="1" xr3:uid="{43C736B2-42A9-40B2-814E-1BCFC74996A3}" name="Order ID"/>
    <tableColumn id="2" xr3:uid="{1662B427-B7A7-46DA-A335-CB3FD388C09D}" name="Order Date" dataDxfId="4"/>
    <tableColumn id="3" xr3:uid="{65692A26-230D-480D-AE23-748AF08AEE82}" name="Customer ID"/>
    <tableColumn id="4" xr3:uid="{7EC8C755-1985-42E0-9A69-956541710280}" name="Customer Name"/>
    <tableColumn id="5" xr3:uid="{73D909C7-3C69-4417-A54F-3CB4E9D80327}" name="Sales Person"/>
    <tableColumn id="6" xr3:uid="{89D3E923-613E-4DDA-A5F6-ED2E6EAE6B1B}" name="Region"/>
    <tableColumn id="7" xr3:uid="{07FECA17-951E-4721-A10C-0909AB1F45F9}" name="Product_Type"/>
    <tableColumn id="8" xr3:uid="{8E20C2A8-2B0C-4E4E-A68F-15CEF425A8D1}" name="Price"/>
    <tableColumn id="9" xr3:uid="{21657A48-81FB-4CC5-9866-008AF639D0DD}" name="Quantity"/>
    <tableColumn id="10" xr3:uid="{F97D5D5A-F1EA-4C94-8A83-521619D08E3A}" name="Revenue" dataDxfId="3">
      <calculatedColumnFormula>T_SALES[[#This Row],[Price]]*T_SALES[[#This Row],[Quantity]]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BB2C96-53F8-4205-B6D7-4E2324D6BB9D}" name="Table2" displayName="Table2" ref="A1:C9" totalsRowShown="0" headerRowDxfId="2">
  <autoFilter ref="A1:C9" xr:uid="{42BB2C96-53F8-4205-B6D7-4E2324D6BB9D}"/>
  <tableColumns count="3">
    <tableColumn id="1" xr3:uid="{68114EAD-1C82-4B07-B73C-20338EB0232C}" name="Tenure (yrs)"/>
    <tableColumn id="2" xr3:uid="{5373C0C8-81A2-49A2-AEC6-FC4C472E76B1}" name="Sales Person"/>
    <tableColumn id="3" xr3:uid="{91649069-993F-45EA-BC6C-C2A8D94C771F}" name="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C62AF4F-1E65-42CC-99DA-3492D31666F0}" sourceName="Order Date">
  <pivotTables>
    <pivotTable tabId="4" name="PivotTable1"/>
    <pivotTable tabId="5" name="PivotTable2"/>
    <pivotTable tabId="7" name="PivotTable4"/>
    <pivotTable tabId="8" name="PivotTable5"/>
    <pivotTable tabId="10" name="PivotTable6"/>
  </pivotTables>
  <state minimalRefreshVersion="6" lastRefreshVersion="6" pivotCacheId="1345236817"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6EF9AF2-165E-4207-9BCC-5B83F06A70B7}" cache="NativeTimeline_Order_Date" caption="Order Date" level="2" selectionLevel="2" scrollPosition="2021-0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72EFB-5553-460A-9900-E13684B7A1D8}">
  <dimension ref="A1:J2001"/>
  <sheetViews>
    <sheetView topLeftCell="A2" workbookViewId="0">
      <selection activeCell="D8" sqref="A1:J2001"/>
    </sheetView>
  </sheetViews>
  <sheetFormatPr defaultRowHeight="15" x14ac:dyDescent="0.25"/>
  <cols>
    <col min="1" max="1" width="10.5703125" customWidth="1"/>
    <col min="2" max="2" width="12.85546875" customWidth="1"/>
    <col min="3" max="3" width="14" customWidth="1"/>
    <col min="4" max="4" width="17.42578125" customWidth="1"/>
    <col min="5" max="5" width="14.28515625" customWidth="1"/>
    <col min="6" max="6" width="11.28515625" bestFit="1" customWidth="1"/>
    <col min="7" max="7" width="15.28515625" customWidth="1"/>
    <col min="8" max="8" width="7.5703125" customWidth="1"/>
    <col min="9" max="9" width="10.85546875" customWidth="1"/>
  </cols>
  <sheetData>
    <row r="1" spans="1:10" x14ac:dyDescent="0.25">
      <c r="A1" t="s">
        <v>0</v>
      </c>
      <c r="B1" t="s">
        <v>2051</v>
      </c>
      <c r="C1" t="s">
        <v>1</v>
      </c>
      <c r="D1" t="s">
        <v>2</v>
      </c>
      <c r="E1" t="s">
        <v>3</v>
      </c>
      <c r="F1" t="s">
        <v>4</v>
      </c>
      <c r="G1" t="s">
        <v>2039</v>
      </c>
      <c r="H1" t="s">
        <v>5</v>
      </c>
      <c r="I1" t="s">
        <v>6</v>
      </c>
      <c r="J1" t="s">
        <v>2052</v>
      </c>
    </row>
    <row r="2" spans="1:10" x14ac:dyDescent="0.25">
      <c r="A2" t="s">
        <v>7</v>
      </c>
      <c r="B2" s="2">
        <v>44201</v>
      </c>
      <c r="C2">
        <v>20</v>
      </c>
      <c r="D2" t="s">
        <v>8</v>
      </c>
      <c r="E2" t="s">
        <v>9</v>
      </c>
      <c r="F2" t="s">
        <v>10</v>
      </c>
      <c r="G2" t="s">
        <v>2040</v>
      </c>
      <c r="H2">
        <v>399</v>
      </c>
      <c r="I2">
        <v>5</v>
      </c>
      <c r="J2">
        <f>T_SALES[[#This Row],[Price]]*T_SALES[[#This Row],[Quantity]]</f>
        <v>1995</v>
      </c>
    </row>
    <row r="3" spans="1:10" x14ac:dyDescent="0.25">
      <c r="A3" t="s">
        <v>11</v>
      </c>
      <c r="B3" s="2">
        <v>44201</v>
      </c>
      <c r="C3">
        <v>6</v>
      </c>
      <c r="D3" t="s">
        <v>12</v>
      </c>
      <c r="E3" t="s">
        <v>13</v>
      </c>
      <c r="F3" t="s">
        <v>14</v>
      </c>
      <c r="G3" t="s">
        <v>2040</v>
      </c>
      <c r="H3">
        <v>399</v>
      </c>
      <c r="I3">
        <v>6</v>
      </c>
      <c r="J3">
        <f>T_SALES[[#This Row],[Price]]*T_SALES[[#This Row],[Quantity]]</f>
        <v>2394</v>
      </c>
    </row>
    <row r="4" spans="1:10" x14ac:dyDescent="0.25">
      <c r="A4" t="s">
        <v>15</v>
      </c>
      <c r="B4" s="2">
        <v>44201</v>
      </c>
      <c r="C4">
        <v>4</v>
      </c>
      <c r="D4" t="s">
        <v>16</v>
      </c>
      <c r="E4" t="s">
        <v>17</v>
      </c>
      <c r="F4" t="s">
        <v>18</v>
      </c>
      <c r="G4" t="s">
        <v>2040</v>
      </c>
      <c r="H4">
        <v>399</v>
      </c>
      <c r="I4">
        <v>4</v>
      </c>
      <c r="J4">
        <f>T_SALES[[#This Row],[Price]]*T_SALES[[#This Row],[Quantity]]</f>
        <v>1596</v>
      </c>
    </row>
    <row r="5" spans="1:10" x14ac:dyDescent="0.25">
      <c r="A5" t="s">
        <v>19</v>
      </c>
      <c r="B5" s="2">
        <v>44203</v>
      </c>
      <c r="C5">
        <v>5</v>
      </c>
      <c r="D5" t="s">
        <v>20</v>
      </c>
      <c r="E5" t="s">
        <v>17</v>
      </c>
      <c r="F5" t="s">
        <v>18</v>
      </c>
      <c r="G5" t="s">
        <v>2040</v>
      </c>
      <c r="H5">
        <v>399</v>
      </c>
      <c r="I5">
        <v>3</v>
      </c>
      <c r="J5">
        <f>T_SALES[[#This Row],[Price]]*T_SALES[[#This Row],[Quantity]]</f>
        <v>1197</v>
      </c>
    </row>
    <row r="6" spans="1:10" x14ac:dyDescent="0.25">
      <c r="A6" t="s">
        <v>21</v>
      </c>
      <c r="B6" s="2">
        <v>44203</v>
      </c>
      <c r="C6">
        <v>12</v>
      </c>
      <c r="D6" t="s">
        <v>22</v>
      </c>
      <c r="E6" t="s">
        <v>23</v>
      </c>
      <c r="F6" t="s">
        <v>24</v>
      </c>
      <c r="G6" t="s">
        <v>2040</v>
      </c>
      <c r="H6">
        <v>399</v>
      </c>
      <c r="I6">
        <v>2</v>
      </c>
      <c r="J6">
        <f>T_SALES[[#This Row],[Price]]*T_SALES[[#This Row],[Quantity]]</f>
        <v>798</v>
      </c>
    </row>
    <row r="7" spans="1:10" x14ac:dyDescent="0.25">
      <c r="A7" t="s">
        <v>25</v>
      </c>
      <c r="B7" s="2">
        <v>44204</v>
      </c>
      <c r="C7">
        <v>3</v>
      </c>
      <c r="D7" t="s">
        <v>26</v>
      </c>
      <c r="E7" t="s">
        <v>27</v>
      </c>
      <c r="F7" t="s">
        <v>18</v>
      </c>
      <c r="G7" t="s">
        <v>2040</v>
      </c>
      <c r="H7">
        <v>399</v>
      </c>
      <c r="I7">
        <v>0</v>
      </c>
      <c r="J7">
        <f>T_SALES[[#This Row],[Price]]*T_SALES[[#This Row],[Quantity]]</f>
        <v>0</v>
      </c>
    </row>
    <row r="8" spans="1:10" x14ac:dyDescent="0.25">
      <c r="A8" t="s">
        <v>28</v>
      </c>
      <c r="B8" s="2">
        <v>44204</v>
      </c>
      <c r="C8">
        <v>19</v>
      </c>
      <c r="D8" t="s">
        <v>29</v>
      </c>
      <c r="E8" t="s">
        <v>9</v>
      </c>
      <c r="F8" t="s">
        <v>10</v>
      </c>
      <c r="G8" t="s">
        <v>2040</v>
      </c>
      <c r="H8">
        <v>399</v>
      </c>
      <c r="I8">
        <v>7</v>
      </c>
      <c r="J8">
        <f>T_SALES[[#This Row],[Price]]*T_SALES[[#This Row],[Quantity]]</f>
        <v>2793</v>
      </c>
    </row>
    <row r="9" spans="1:10" x14ac:dyDescent="0.25">
      <c r="A9" t="s">
        <v>30</v>
      </c>
      <c r="B9" s="2">
        <v>44205</v>
      </c>
      <c r="C9">
        <v>6</v>
      </c>
      <c r="D9" t="s">
        <v>12</v>
      </c>
      <c r="E9" t="s">
        <v>13</v>
      </c>
      <c r="F9" t="s">
        <v>14</v>
      </c>
      <c r="G9" t="s">
        <v>2040</v>
      </c>
      <c r="H9">
        <v>399</v>
      </c>
      <c r="I9">
        <v>3</v>
      </c>
      <c r="J9">
        <f>T_SALES[[#This Row],[Price]]*T_SALES[[#This Row],[Quantity]]</f>
        <v>1197</v>
      </c>
    </row>
    <row r="10" spans="1:10" x14ac:dyDescent="0.25">
      <c r="A10" t="s">
        <v>31</v>
      </c>
      <c r="B10" s="2">
        <v>44207</v>
      </c>
      <c r="C10">
        <v>13</v>
      </c>
      <c r="D10" t="s">
        <v>32</v>
      </c>
      <c r="E10" t="s">
        <v>33</v>
      </c>
      <c r="F10" t="s">
        <v>24</v>
      </c>
      <c r="G10" t="s">
        <v>2040</v>
      </c>
      <c r="H10">
        <v>399</v>
      </c>
      <c r="I10">
        <v>4</v>
      </c>
      <c r="J10">
        <f>T_SALES[[#This Row],[Price]]*T_SALES[[#This Row],[Quantity]]</f>
        <v>1596</v>
      </c>
    </row>
    <row r="11" spans="1:10" x14ac:dyDescent="0.25">
      <c r="A11" t="s">
        <v>34</v>
      </c>
      <c r="B11" s="2">
        <v>44208</v>
      </c>
      <c r="C11">
        <v>20</v>
      </c>
      <c r="D11" t="s">
        <v>8</v>
      </c>
      <c r="E11" t="s">
        <v>35</v>
      </c>
      <c r="F11" t="s">
        <v>10</v>
      </c>
      <c r="G11" t="s">
        <v>2040</v>
      </c>
      <c r="H11">
        <v>399</v>
      </c>
      <c r="I11">
        <v>3</v>
      </c>
      <c r="J11">
        <f>T_SALES[[#This Row],[Price]]*T_SALES[[#This Row],[Quantity]]</f>
        <v>1197</v>
      </c>
    </row>
    <row r="12" spans="1:10" x14ac:dyDescent="0.25">
      <c r="A12" t="s">
        <v>36</v>
      </c>
      <c r="B12" s="2">
        <v>44209</v>
      </c>
      <c r="C12">
        <v>9</v>
      </c>
      <c r="D12" t="s">
        <v>37</v>
      </c>
      <c r="E12" t="s">
        <v>38</v>
      </c>
      <c r="F12" t="s">
        <v>14</v>
      </c>
      <c r="G12" t="s">
        <v>2040</v>
      </c>
      <c r="H12">
        <v>399</v>
      </c>
      <c r="I12">
        <v>4</v>
      </c>
      <c r="J12">
        <f>T_SALES[[#This Row],[Price]]*T_SALES[[#This Row],[Quantity]]</f>
        <v>1596</v>
      </c>
    </row>
    <row r="13" spans="1:10" x14ac:dyDescent="0.25">
      <c r="A13" t="s">
        <v>39</v>
      </c>
      <c r="B13" s="2">
        <v>44209</v>
      </c>
      <c r="C13">
        <v>7</v>
      </c>
      <c r="D13" t="s">
        <v>40</v>
      </c>
      <c r="E13" t="s">
        <v>13</v>
      </c>
      <c r="F13" t="s">
        <v>14</v>
      </c>
      <c r="G13" t="s">
        <v>2040</v>
      </c>
      <c r="H13">
        <v>399</v>
      </c>
      <c r="I13">
        <v>5</v>
      </c>
      <c r="J13">
        <f>T_SALES[[#This Row],[Price]]*T_SALES[[#This Row],[Quantity]]</f>
        <v>1995</v>
      </c>
    </row>
    <row r="14" spans="1:10" x14ac:dyDescent="0.25">
      <c r="A14" t="s">
        <v>41</v>
      </c>
      <c r="B14" s="2">
        <v>44209</v>
      </c>
      <c r="C14">
        <v>19</v>
      </c>
      <c r="D14" t="s">
        <v>29</v>
      </c>
      <c r="E14" t="s">
        <v>9</v>
      </c>
      <c r="F14" t="s">
        <v>10</v>
      </c>
      <c r="G14" t="s">
        <v>2040</v>
      </c>
      <c r="H14">
        <v>399</v>
      </c>
      <c r="I14">
        <v>6</v>
      </c>
      <c r="J14">
        <f>T_SALES[[#This Row],[Price]]*T_SALES[[#This Row],[Quantity]]</f>
        <v>2394</v>
      </c>
    </row>
    <row r="15" spans="1:10" x14ac:dyDescent="0.25">
      <c r="A15" t="s">
        <v>42</v>
      </c>
      <c r="B15" s="2">
        <v>44211</v>
      </c>
      <c r="C15">
        <v>7</v>
      </c>
      <c r="D15" t="s">
        <v>40</v>
      </c>
      <c r="E15" t="s">
        <v>13</v>
      </c>
      <c r="F15" t="s">
        <v>14</v>
      </c>
      <c r="G15" t="s">
        <v>2040</v>
      </c>
      <c r="H15">
        <v>399</v>
      </c>
      <c r="I15">
        <v>0</v>
      </c>
      <c r="J15">
        <f>T_SALES[[#This Row],[Price]]*T_SALES[[#This Row],[Quantity]]</f>
        <v>0</v>
      </c>
    </row>
    <row r="16" spans="1:10" x14ac:dyDescent="0.25">
      <c r="A16" t="s">
        <v>43</v>
      </c>
      <c r="B16" s="2">
        <v>44211</v>
      </c>
      <c r="C16">
        <v>9</v>
      </c>
      <c r="D16" t="s">
        <v>37</v>
      </c>
      <c r="E16" t="s">
        <v>38</v>
      </c>
      <c r="F16" t="s">
        <v>14</v>
      </c>
      <c r="G16" t="s">
        <v>2040</v>
      </c>
      <c r="H16">
        <v>399</v>
      </c>
      <c r="I16">
        <v>7</v>
      </c>
      <c r="J16">
        <f>T_SALES[[#This Row],[Price]]*T_SALES[[#This Row],[Quantity]]</f>
        <v>2793</v>
      </c>
    </row>
    <row r="17" spans="1:10" x14ac:dyDescent="0.25">
      <c r="A17" t="s">
        <v>44</v>
      </c>
      <c r="B17" s="2">
        <v>44214</v>
      </c>
      <c r="C17">
        <v>9</v>
      </c>
      <c r="D17" t="s">
        <v>37</v>
      </c>
      <c r="E17" t="s">
        <v>13</v>
      </c>
      <c r="F17" t="s">
        <v>14</v>
      </c>
      <c r="G17" t="s">
        <v>2040</v>
      </c>
      <c r="H17">
        <v>399</v>
      </c>
      <c r="I17">
        <v>1</v>
      </c>
      <c r="J17">
        <f>T_SALES[[#This Row],[Price]]*T_SALES[[#This Row],[Quantity]]</f>
        <v>399</v>
      </c>
    </row>
    <row r="18" spans="1:10" x14ac:dyDescent="0.25">
      <c r="A18" t="s">
        <v>45</v>
      </c>
      <c r="B18" s="2">
        <v>44218</v>
      </c>
      <c r="C18">
        <v>15</v>
      </c>
      <c r="D18" t="s">
        <v>46</v>
      </c>
      <c r="E18" t="s">
        <v>33</v>
      </c>
      <c r="F18" t="s">
        <v>24</v>
      </c>
      <c r="G18" t="s">
        <v>2040</v>
      </c>
      <c r="H18">
        <v>399</v>
      </c>
      <c r="I18">
        <v>4</v>
      </c>
      <c r="J18">
        <f>T_SALES[[#This Row],[Price]]*T_SALES[[#This Row],[Quantity]]</f>
        <v>1596</v>
      </c>
    </row>
    <row r="19" spans="1:10" x14ac:dyDescent="0.25">
      <c r="A19" t="s">
        <v>47</v>
      </c>
      <c r="B19" s="2">
        <v>44220</v>
      </c>
      <c r="C19">
        <v>7</v>
      </c>
      <c r="D19" t="s">
        <v>40</v>
      </c>
      <c r="E19" t="s">
        <v>13</v>
      </c>
      <c r="F19" t="s">
        <v>14</v>
      </c>
      <c r="G19" t="s">
        <v>2040</v>
      </c>
      <c r="H19">
        <v>399</v>
      </c>
      <c r="I19">
        <v>6</v>
      </c>
      <c r="J19">
        <f>T_SALES[[#This Row],[Price]]*T_SALES[[#This Row],[Quantity]]</f>
        <v>2394</v>
      </c>
    </row>
    <row r="20" spans="1:10" x14ac:dyDescent="0.25">
      <c r="A20" t="s">
        <v>48</v>
      </c>
      <c r="B20" s="2">
        <v>44221</v>
      </c>
      <c r="C20">
        <v>18</v>
      </c>
      <c r="D20" t="s">
        <v>49</v>
      </c>
      <c r="E20" t="s">
        <v>9</v>
      </c>
      <c r="F20" t="s">
        <v>10</v>
      </c>
      <c r="G20" t="s">
        <v>2040</v>
      </c>
      <c r="H20">
        <v>399</v>
      </c>
      <c r="I20">
        <v>1</v>
      </c>
      <c r="J20">
        <f>T_SALES[[#This Row],[Price]]*T_SALES[[#This Row],[Quantity]]</f>
        <v>399</v>
      </c>
    </row>
    <row r="21" spans="1:10" x14ac:dyDescent="0.25">
      <c r="A21" t="s">
        <v>50</v>
      </c>
      <c r="B21" s="2">
        <v>44222</v>
      </c>
      <c r="C21">
        <v>4</v>
      </c>
      <c r="D21" t="s">
        <v>16</v>
      </c>
      <c r="E21" t="s">
        <v>27</v>
      </c>
      <c r="F21" t="s">
        <v>18</v>
      </c>
      <c r="G21" t="s">
        <v>2040</v>
      </c>
      <c r="H21">
        <v>399</v>
      </c>
      <c r="I21">
        <v>9</v>
      </c>
      <c r="J21">
        <f>T_SALES[[#This Row],[Price]]*T_SALES[[#This Row],[Quantity]]</f>
        <v>3591</v>
      </c>
    </row>
    <row r="22" spans="1:10" x14ac:dyDescent="0.25">
      <c r="A22" t="s">
        <v>51</v>
      </c>
      <c r="B22" s="2">
        <v>44222</v>
      </c>
      <c r="C22">
        <v>12</v>
      </c>
      <c r="D22" t="s">
        <v>22</v>
      </c>
      <c r="E22" t="s">
        <v>23</v>
      </c>
      <c r="F22" t="s">
        <v>24</v>
      </c>
      <c r="G22" t="s">
        <v>2040</v>
      </c>
      <c r="H22">
        <v>399</v>
      </c>
      <c r="I22">
        <v>2</v>
      </c>
      <c r="J22">
        <f>T_SALES[[#This Row],[Price]]*T_SALES[[#This Row],[Quantity]]</f>
        <v>798</v>
      </c>
    </row>
    <row r="23" spans="1:10" x14ac:dyDescent="0.25">
      <c r="A23" t="s">
        <v>52</v>
      </c>
      <c r="B23" s="2">
        <v>44224</v>
      </c>
      <c r="C23">
        <v>20</v>
      </c>
      <c r="D23" t="s">
        <v>8</v>
      </c>
      <c r="E23" t="s">
        <v>35</v>
      </c>
      <c r="F23" t="s">
        <v>10</v>
      </c>
      <c r="G23" t="s">
        <v>2040</v>
      </c>
      <c r="H23">
        <v>399</v>
      </c>
      <c r="I23">
        <v>6</v>
      </c>
      <c r="J23">
        <f>T_SALES[[#This Row],[Price]]*T_SALES[[#This Row],[Quantity]]</f>
        <v>2394</v>
      </c>
    </row>
    <row r="24" spans="1:10" x14ac:dyDescent="0.25">
      <c r="A24" t="s">
        <v>53</v>
      </c>
      <c r="B24" s="2">
        <v>44225</v>
      </c>
      <c r="C24">
        <v>7</v>
      </c>
      <c r="D24" t="s">
        <v>40</v>
      </c>
      <c r="E24" t="s">
        <v>38</v>
      </c>
      <c r="F24" t="s">
        <v>14</v>
      </c>
      <c r="G24" t="s">
        <v>2040</v>
      </c>
      <c r="H24">
        <v>399</v>
      </c>
      <c r="I24">
        <v>1</v>
      </c>
      <c r="J24">
        <f>T_SALES[[#This Row],[Price]]*T_SALES[[#This Row],[Quantity]]</f>
        <v>399</v>
      </c>
    </row>
    <row r="25" spans="1:10" x14ac:dyDescent="0.25">
      <c r="A25" t="s">
        <v>54</v>
      </c>
      <c r="B25" s="2">
        <v>44229</v>
      </c>
      <c r="C25">
        <v>4</v>
      </c>
      <c r="D25" t="s">
        <v>16</v>
      </c>
      <c r="E25" t="s">
        <v>27</v>
      </c>
      <c r="F25" t="s">
        <v>18</v>
      </c>
      <c r="G25" t="s">
        <v>2040</v>
      </c>
      <c r="H25">
        <v>399</v>
      </c>
      <c r="I25">
        <v>1</v>
      </c>
      <c r="J25">
        <f>T_SALES[[#This Row],[Price]]*T_SALES[[#This Row],[Quantity]]</f>
        <v>399</v>
      </c>
    </row>
    <row r="26" spans="1:10" x14ac:dyDescent="0.25">
      <c r="A26" t="s">
        <v>55</v>
      </c>
      <c r="B26" s="2">
        <v>44229</v>
      </c>
      <c r="C26">
        <v>15</v>
      </c>
      <c r="D26" t="s">
        <v>46</v>
      </c>
      <c r="E26" t="s">
        <v>33</v>
      </c>
      <c r="F26" t="s">
        <v>24</v>
      </c>
      <c r="G26" t="s">
        <v>2040</v>
      </c>
      <c r="H26">
        <v>399</v>
      </c>
      <c r="I26">
        <v>2</v>
      </c>
      <c r="J26">
        <f>T_SALES[[#This Row],[Price]]*T_SALES[[#This Row],[Quantity]]</f>
        <v>798</v>
      </c>
    </row>
    <row r="27" spans="1:10" x14ac:dyDescent="0.25">
      <c r="A27" t="s">
        <v>56</v>
      </c>
      <c r="B27" s="2">
        <v>44230</v>
      </c>
      <c r="C27">
        <v>19</v>
      </c>
      <c r="D27" t="s">
        <v>29</v>
      </c>
      <c r="E27" t="s">
        <v>9</v>
      </c>
      <c r="F27" t="s">
        <v>10</v>
      </c>
      <c r="G27" t="s">
        <v>2040</v>
      </c>
      <c r="H27">
        <v>399</v>
      </c>
      <c r="I27">
        <v>6</v>
      </c>
      <c r="J27">
        <f>T_SALES[[#This Row],[Price]]*T_SALES[[#This Row],[Quantity]]</f>
        <v>2394</v>
      </c>
    </row>
    <row r="28" spans="1:10" x14ac:dyDescent="0.25">
      <c r="A28" t="s">
        <v>57</v>
      </c>
      <c r="B28" s="2">
        <v>44231</v>
      </c>
      <c r="C28">
        <v>1</v>
      </c>
      <c r="D28" t="s">
        <v>58</v>
      </c>
      <c r="E28" t="s">
        <v>17</v>
      </c>
      <c r="F28" t="s">
        <v>18</v>
      </c>
      <c r="G28" t="s">
        <v>2040</v>
      </c>
      <c r="H28">
        <v>399</v>
      </c>
      <c r="I28">
        <v>2</v>
      </c>
      <c r="J28">
        <f>T_SALES[[#This Row],[Price]]*T_SALES[[#This Row],[Quantity]]</f>
        <v>798</v>
      </c>
    </row>
    <row r="29" spans="1:10" x14ac:dyDescent="0.25">
      <c r="A29" t="s">
        <v>59</v>
      </c>
      <c r="B29" s="2">
        <v>44232</v>
      </c>
      <c r="C29">
        <v>17</v>
      </c>
      <c r="D29" t="s">
        <v>60</v>
      </c>
      <c r="E29" t="s">
        <v>35</v>
      </c>
      <c r="F29" t="s">
        <v>10</v>
      </c>
      <c r="G29" t="s">
        <v>2040</v>
      </c>
      <c r="H29">
        <v>399</v>
      </c>
      <c r="I29">
        <v>5</v>
      </c>
      <c r="J29">
        <f>T_SALES[[#This Row],[Price]]*T_SALES[[#This Row],[Quantity]]</f>
        <v>1995</v>
      </c>
    </row>
    <row r="30" spans="1:10" x14ac:dyDescent="0.25">
      <c r="A30" t="s">
        <v>61</v>
      </c>
      <c r="B30" s="2">
        <v>44232</v>
      </c>
      <c r="C30">
        <v>14</v>
      </c>
      <c r="D30" t="s">
        <v>62</v>
      </c>
      <c r="E30" t="s">
        <v>23</v>
      </c>
      <c r="F30" t="s">
        <v>24</v>
      </c>
      <c r="G30" t="s">
        <v>2040</v>
      </c>
      <c r="H30">
        <v>399</v>
      </c>
      <c r="I30">
        <v>7</v>
      </c>
      <c r="J30">
        <f>T_SALES[[#This Row],[Price]]*T_SALES[[#This Row],[Quantity]]</f>
        <v>2793</v>
      </c>
    </row>
    <row r="31" spans="1:10" x14ac:dyDescent="0.25">
      <c r="A31" t="s">
        <v>63</v>
      </c>
      <c r="B31" s="2">
        <v>44235</v>
      </c>
      <c r="C31">
        <v>18</v>
      </c>
      <c r="D31" t="s">
        <v>49</v>
      </c>
      <c r="E31" t="s">
        <v>35</v>
      </c>
      <c r="F31" t="s">
        <v>10</v>
      </c>
      <c r="G31" t="s">
        <v>2040</v>
      </c>
      <c r="H31">
        <v>399</v>
      </c>
      <c r="I31">
        <v>4</v>
      </c>
      <c r="J31">
        <f>T_SALES[[#This Row],[Price]]*T_SALES[[#This Row],[Quantity]]</f>
        <v>1596</v>
      </c>
    </row>
    <row r="32" spans="1:10" x14ac:dyDescent="0.25">
      <c r="A32" t="s">
        <v>64</v>
      </c>
      <c r="B32" s="2">
        <v>44238</v>
      </c>
      <c r="C32">
        <v>10</v>
      </c>
      <c r="D32" t="s">
        <v>65</v>
      </c>
      <c r="E32" t="s">
        <v>38</v>
      </c>
      <c r="F32" t="s">
        <v>14</v>
      </c>
      <c r="G32" t="s">
        <v>2040</v>
      </c>
      <c r="H32">
        <v>399</v>
      </c>
      <c r="I32">
        <v>3</v>
      </c>
      <c r="J32">
        <f>T_SALES[[#This Row],[Price]]*T_SALES[[#This Row],[Quantity]]</f>
        <v>1197</v>
      </c>
    </row>
    <row r="33" spans="1:10" x14ac:dyDescent="0.25">
      <c r="A33" t="s">
        <v>66</v>
      </c>
      <c r="B33" s="2">
        <v>44238</v>
      </c>
      <c r="C33">
        <v>12</v>
      </c>
      <c r="D33" t="s">
        <v>22</v>
      </c>
      <c r="E33" t="s">
        <v>23</v>
      </c>
      <c r="F33" t="s">
        <v>24</v>
      </c>
      <c r="G33" t="s">
        <v>2040</v>
      </c>
      <c r="H33">
        <v>399</v>
      </c>
      <c r="I33">
        <v>9</v>
      </c>
      <c r="J33">
        <f>T_SALES[[#This Row],[Price]]*T_SALES[[#This Row],[Quantity]]</f>
        <v>3591</v>
      </c>
    </row>
    <row r="34" spans="1:10" x14ac:dyDescent="0.25">
      <c r="A34" t="s">
        <v>67</v>
      </c>
      <c r="B34" s="2">
        <v>44240</v>
      </c>
      <c r="C34">
        <v>12</v>
      </c>
      <c r="D34" t="s">
        <v>22</v>
      </c>
      <c r="E34" t="s">
        <v>33</v>
      </c>
      <c r="F34" t="s">
        <v>24</v>
      </c>
      <c r="G34" t="s">
        <v>2040</v>
      </c>
      <c r="H34">
        <v>399</v>
      </c>
      <c r="I34">
        <v>3</v>
      </c>
      <c r="J34">
        <f>T_SALES[[#This Row],[Price]]*T_SALES[[#This Row],[Quantity]]</f>
        <v>1197</v>
      </c>
    </row>
    <row r="35" spans="1:10" x14ac:dyDescent="0.25">
      <c r="A35" t="s">
        <v>68</v>
      </c>
      <c r="B35" s="2">
        <v>44240</v>
      </c>
      <c r="C35">
        <v>14</v>
      </c>
      <c r="D35" t="s">
        <v>62</v>
      </c>
      <c r="E35" t="s">
        <v>33</v>
      </c>
      <c r="F35" t="s">
        <v>24</v>
      </c>
      <c r="G35" t="s">
        <v>2040</v>
      </c>
      <c r="H35">
        <v>399</v>
      </c>
      <c r="I35">
        <v>3</v>
      </c>
      <c r="J35">
        <f>T_SALES[[#This Row],[Price]]*T_SALES[[#This Row],[Quantity]]</f>
        <v>1197</v>
      </c>
    </row>
    <row r="36" spans="1:10" x14ac:dyDescent="0.25">
      <c r="A36" t="s">
        <v>69</v>
      </c>
      <c r="B36" s="2">
        <v>44240</v>
      </c>
      <c r="C36">
        <v>15</v>
      </c>
      <c r="D36" t="s">
        <v>46</v>
      </c>
      <c r="E36" t="s">
        <v>33</v>
      </c>
      <c r="F36" t="s">
        <v>24</v>
      </c>
      <c r="G36" t="s">
        <v>2040</v>
      </c>
      <c r="H36">
        <v>399</v>
      </c>
      <c r="I36">
        <v>8</v>
      </c>
      <c r="J36">
        <f>T_SALES[[#This Row],[Price]]*T_SALES[[#This Row],[Quantity]]</f>
        <v>3192</v>
      </c>
    </row>
    <row r="37" spans="1:10" x14ac:dyDescent="0.25">
      <c r="A37" t="s">
        <v>70</v>
      </c>
      <c r="B37" s="2">
        <v>44240</v>
      </c>
      <c r="C37">
        <v>2</v>
      </c>
      <c r="D37" t="s">
        <v>71</v>
      </c>
      <c r="E37" t="s">
        <v>27</v>
      </c>
      <c r="F37" t="s">
        <v>18</v>
      </c>
      <c r="G37" t="s">
        <v>2040</v>
      </c>
      <c r="H37">
        <v>399</v>
      </c>
      <c r="I37">
        <v>2</v>
      </c>
      <c r="J37">
        <f>T_SALES[[#This Row],[Price]]*T_SALES[[#This Row],[Quantity]]</f>
        <v>798</v>
      </c>
    </row>
    <row r="38" spans="1:10" x14ac:dyDescent="0.25">
      <c r="A38" t="s">
        <v>72</v>
      </c>
      <c r="B38" s="2">
        <v>44246</v>
      </c>
      <c r="C38">
        <v>8</v>
      </c>
      <c r="D38" t="s">
        <v>73</v>
      </c>
      <c r="E38" t="s">
        <v>13</v>
      </c>
      <c r="F38" t="s">
        <v>14</v>
      </c>
      <c r="G38" t="s">
        <v>2040</v>
      </c>
      <c r="H38">
        <v>399</v>
      </c>
      <c r="I38">
        <v>6</v>
      </c>
      <c r="J38">
        <f>T_SALES[[#This Row],[Price]]*T_SALES[[#This Row],[Quantity]]</f>
        <v>2394</v>
      </c>
    </row>
    <row r="39" spans="1:10" x14ac:dyDescent="0.25">
      <c r="A39" t="s">
        <v>74</v>
      </c>
      <c r="B39" s="2">
        <v>44246</v>
      </c>
      <c r="C39">
        <v>2</v>
      </c>
      <c r="D39" t="s">
        <v>71</v>
      </c>
      <c r="E39" t="s">
        <v>27</v>
      </c>
      <c r="F39" t="s">
        <v>18</v>
      </c>
      <c r="G39" t="s">
        <v>2040</v>
      </c>
      <c r="H39">
        <v>399</v>
      </c>
      <c r="I39">
        <v>1</v>
      </c>
      <c r="J39">
        <f>T_SALES[[#This Row],[Price]]*T_SALES[[#This Row],[Quantity]]</f>
        <v>399</v>
      </c>
    </row>
    <row r="40" spans="1:10" x14ac:dyDescent="0.25">
      <c r="A40" t="s">
        <v>75</v>
      </c>
      <c r="B40" s="2">
        <v>44246</v>
      </c>
      <c r="C40">
        <v>6</v>
      </c>
      <c r="D40" t="s">
        <v>12</v>
      </c>
      <c r="E40" t="s">
        <v>13</v>
      </c>
      <c r="F40" t="s">
        <v>14</v>
      </c>
      <c r="G40" t="s">
        <v>2040</v>
      </c>
      <c r="H40">
        <v>399</v>
      </c>
      <c r="I40">
        <v>6</v>
      </c>
      <c r="J40">
        <f>T_SALES[[#This Row],[Price]]*T_SALES[[#This Row],[Quantity]]</f>
        <v>2394</v>
      </c>
    </row>
    <row r="41" spans="1:10" x14ac:dyDescent="0.25">
      <c r="A41" t="s">
        <v>76</v>
      </c>
      <c r="B41" s="2">
        <v>44250</v>
      </c>
      <c r="C41">
        <v>4</v>
      </c>
      <c r="D41" t="s">
        <v>16</v>
      </c>
      <c r="E41" t="s">
        <v>27</v>
      </c>
      <c r="F41" t="s">
        <v>18</v>
      </c>
      <c r="G41" t="s">
        <v>2040</v>
      </c>
      <c r="H41">
        <v>399</v>
      </c>
      <c r="I41">
        <v>5</v>
      </c>
      <c r="J41">
        <f>T_SALES[[#This Row],[Price]]*T_SALES[[#This Row],[Quantity]]</f>
        <v>1995</v>
      </c>
    </row>
    <row r="42" spans="1:10" x14ac:dyDescent="0.25">
      <c r="A42" t="s">
        <v>77</v>
      </c>
      <c r="B42" s="2">
        <v>44251</v>
      </c>
      <c r="C42">
        <v>17</v>
      </c>
      <c r="D42" t="s">
        <v>60</v>
      </c>
      <c r="E42" t="s">
        <v>35</v>
      </c>
      <c r="F42" t="s">
        <v>10</v>
      </c>
      <c r="G42" t="s">
        <v>2040</v>
      </c>
      <c r="H42">
        <v>399</v>
      </c>
      <c r="I42">
        <v>9</v>
      </c>
      <c r="J42">
        <f>T_SALES[[#This Row],[Price]]*T_SALES[[#This Row],[Quantity]]</f>
        <v>3591</v>
      </c>
    </row>
    <row r="43" spans="1:10" x14ac:dyDescent="0.25">
      <c r="A43" t="s">
        <v>78</v>
      </c>
      <c r="B43" s="2">
        <v>44252</v>
      </c>
      <c r="C43">
        <v>20</v>
      </c>
      <c r="D43" t="s">
        <v>8</v>
      </c>
      <c r="E43" t="s">
        <v>35</v>
      </c>
      <c r="F43" t="s">
        <v>10</v>
      </c>
      <c r="G43" t="s">
        <v>2040</v>
      </c>
      <c r="H43">
        <v>399</v>
      </c>
      <c r="I43">
        <v>8</v>
      </c>
      <c r="J43">
        <f>T_SALES[[#This Row],[Price]]*T_SALES[[#This Row],[Quantity]]</f>
        <v>3192</v>
      </c>
    </row>
    <row r="44" spans="1:10" x14ac:dyDescent="0.25">
      <c r="A44" t="s">
        <v>79</v>
      </c>
      <c r="B44" s="2">
        <v>44253</v>
      </c>
      <c r="C44">
        <v>12</v>
      </c>
      <c r="D44" t="s">
        <v>22</v>
      </c>
      <c r="E44" t="s">
        <v>33</v>
      </c>
      <c r="F44" t="s">
        <v>24</v>
      </c>
      <c r="G44" t="s">
        <v>2040</v>
      </c>
      <c r="H44">
        <v>399</v>
      </c>
      <c r="I44">
        <v>0</v>
      </c>
      <c r="J44">
        <f>T_SALES[[#This Row],[Price]]*T_SALES[[#This Row],[Quantity]]</f>
        <v>0</v>
      </c>
    </row>
    <row r="45" spans="1:10" x14ac:dyDescent="0.25">
      <c r="A45" t="s">
        <v>80</v>
      </c>
      <c r="B45" s="2">
        <v>44263</v>
      </c>
      <c r="C45">
        <v>5</v>
      </c>
      <c r="D45" t="s">
        <v>20</v>
      </c>
      <c r="E45" t="s">
        <v>27</v>
      </c>
      <c r="F45" t="s">
        <v>18</v>
      </c>
      <c r="G45" t="s">
        <v>2040</v>
      </c>
      <c r="H45">
        <v>399</v>
      </c>
      <c r="I45">
        <v>6</v>
      </c>
      <c r="J45">
        <f>T_SALES[[#This Row],[Price]]*T_SALES[[#This Row],[Quantity]]</f>
        <v>2394</v>
      </c>
    </row>
    <row r="46" spans="1:10" x14ac:dyDescent="0.25">
      <c r="A46" t="s">
        <v>81</v>
      </c>
      <c r="B46" s="2">
        <v>44263</v>
      </c>
      <c r="C46">
        <v>14</v>
      </c>
      <c r="D46" t="s">
        <v>62</v>
      </c>
      <c r="E46" t="s">
        <v>23</v>
      </c>
      <c r="F46" t="s">
        <v>24</v>
      </c>
      <c r="G46" t="s">
        <v>2040</v>
      </c>
      <c r="H46">
        <v>399</v>
      </c>
      <c r="I46">
        <v>8</v>
      </c>
      <c r="J46">
        <f>T_SALES[[#This Row],[Price]]*T_SALES[[#This Row],[Quantity]]</f>
        <v>3192</v>
      </c>
    </row>
    <row r="47" spans="1:10" x14ac:dyDescent="0.25">
      <c r="A47" t="s">
        <v>82</v>
      </c>
      <c r="B47" s="2">
        <v>44266</v>
      </c>
      <c r="C47">
        <v>9</v>
      </c>
      <c r="D47" t="s">
        <v>37</v>
      </c>
      <c r="E47" t="s">
        <v>38</v>
      </c>
      <c r="F47" t="s">
        <v>14</v>
      </c>
      <c r="G47" t="s">
        <v>2040</v>
      </c>
      <c r="H47">
        <v>399</v>
      </c>
      <c r="I47">
        <v>6</v>
      </c>
      <c r="J47">
        <f>T_SALES[[#This Row],[Price]]*T_SALES[[#This Row],[Quantity]]</f>
        <v>2394</v>
      </c>
    </row>
    <row r="48" spans="1:10" x14ac:dyDescent="0.25">
      <c r="A48" t="s">
        <v>83</v>
      </c>
      <c r="B48" s="2">
        <v>44266</v>
      </c>
      <c r="C48">
        <v>2</v>
      </c>
      <c r="D48" t="s">
        <v>71</v>
      </c>
      <c r="E48" t="s">
        <v>17</v>
      </c>
      <c r="F48" t="s">
        <v>18</v>
      </c>
      <c r="G48" t="s">
        <v>2040</v>
      </c>
      <c r="H48">
        <v>399</v>
      </c>
      <c r="I48">
        <v>9</v>
      </c>
      <c r="J48">
        <f>T_SALES[[#This Row],[Price]]*T_SALES[[#This Row],[Quantity]]</f>
        <v>3591</v>
      </c>
    </row>
    <row r="49" spans="1:10" x14ac:dyDescent="0.25">
      <c r="A49" t="s">
        <v>84</v>
      </c>
      <c r="B49" s="2">
        <v>44267</v>
      </c>
      <c r="C49">
        <v>14</v>
      </c>
      <c r="D49" t="s">
        <v>62</v>
      </c>
      <c r="E49" t="s">
        <v>23</v>
      </c>
      <c r="F49" t="s">
        <v>24</v>
      </c>
      <c r="G49" t="s">
        <v>2040</v>
      </c>
      <c r="H49">
        <v>399</v>
      </c>
      <c r="I49">
        <v>1</v>
      </c>
      <c r="J49">
        <f>T_SALES[[#This Row],[Price]]*T_SALES[[#This Row],[Quantity]]</f>
        <v>399</v>
      </c>
    </row>
    <row r="50" spans="1:10" x14ac:dyDescent="0.25">
      <c r="A50" t="s">
        <v>85</v>
      </c>
      <c r="B50" s="2">
        <v>44268</v>
      </c>
      <c r="C50">
        <v>14</v>
      </c>
      <c r="D50" t="s">
        <v>62</v>
      </c>
      <c r="E50" t="s">
        <v>23</v>
      </c>
      <c r="F50" t="s">
        <v>24</v>
      </c>
      <c r="G50" t="s">
        <v>2040</v>
      </c>
      <c r="H50">
        <v>399</v>
      </c>
      <c r="I50">
        <v>1</v>
      </c>
      <c r="J50">
        <f>T_SALES[[#This Row],[Price]]*T_SALES[[#This Row],[Quantity]]</f>
        <v>399</v>
      </c>
    </row>
    <row r="51" spans="1:10" x14ac:dyDescent="0.25">
      <c r="A51" t="s">
        <v>86</v>
      </c>
      <c r="B51" s="2">
        <v>44270</v>
      </c>
      <c r="C51">
        <v>3</v>
      </c>
      <c r="D51" t="s">
        <v>26</v>
      </c>
      <c r="E51" t="s">
        <v>17</v>
      </c>
      <c r="F51" t="s">
        <v>18</v>
      </c>
      <c r="G51" t="s">
        <v>2040</v>
      </c>
      <c r="H51">
        <v>399</v>
      </c>
      <c r="I51">
        <v>6</v>
      </c>
      <c r="J51">
        <f>T_SALES[[#This Row],[Price]]*T_SALES[[#This Row],[Quantity]]</f>
        <v>2394</v>
      </c>
    </row>
    <row r="52" spans="1:10" x14ac:dyDescent="0.25">
      <c r="A52" t="s">
        <v>87</v>
      </c>
      <c r="B52" s="2">
        <v>44270</v>
      </c>
      <c r="C52">
        <v>7</v>
      </c>
      <c r="D52" t="s">
        <v>40</v>
      </c>
      <c r="E52" t="s">
        <v>13</v>
      </c>
      <c r="F52" t="s">
        <v>14</v>
      </c>
      <c r="G52" t="s">
        <v>2040</v>
      </c>
      <c r="H52">
        <v>399</v>
      </c>
      <c r="I52">
        <v>9</v>
      </c>
      <c r="J52">
        <f>T_SALES[[#This Row],[Price]]*T_SALES[[#This Row],[Quantity]]</f>
        <v>3591</v>
      </c>
    </row>
    <row r="53" spans="1:10" x14ac:dyDescent="0.25">
      <c r="A53" t="s">
        <v>88</v>
      </c>
      <c r="B53" s="2">
        <v>44271</v>
      </c>
      <c r="C53">
        <v>16</v>
      </c>
      <c r="D53" t="s">
        <v>89</v>
      </c>
      <c r="E53" t="s">
        <v>9</v>
      </c>
      <c r="F53" t="s">
        <v>10</v>
      </c>
      <c r="G53" t="s">
        <v>2040</v>
      </c>
      <c r="H53">
        <v>399</v>
      </c>
      <c r="I53">
        <v>9</v>
      </c>
      <c r="J53">
        <f>T_SALES[[#This Row],[Price]]*T_SALES[[#This Row],[Quantity]]</f>
        <v>3591</v>
      </c>
    </row>
    <row r="54" spans="1:10" x14ac:dyDescent="0.25">
      <c r="A54" t="s">
        <v>90</v>
      </c>
      <c r="B54" s="2">
        <v>44273</v>
      </c>
      <c r="C54">
        <v>19</v>
      </c>
      <c r="D54" t="s">
        <v>29</v>
      </c>
      <c r="E54" t="s">
        <v>35</v>
      </c>
      <c r="F54" t="s">
        <v>10</v>
      </c>
      <c r="G54" t="s">
        <v>2040</v>
      </c>
      <c r="H54">
        <v>399</v>
      </c>
      <c r="I54">
        <v>3</v>
      </c>
      <c r="J54">
        <f>T_SALES[[#This Row],[Price]]*T_SALES[[#This Row],[Quantity]]</f>
        <v>1197</v>
      </c>
    </row>
    <row r="55" spans="1:10" x14ac:dyDescent="0.25">
      <c r="A55" t="s">
        <v>91</v>
      </c>
      <c r="B55" s="2">
        <v>44273</v>
      </c>
      <c r="C55">
        <v>2</v>
      </c>
      <c r="D55" t="s">
        <v>71</v>
      </c>
      <c r="E55" t="s">
        <v>27</v>
      </c>
      <c r="F55" t="s">
        <v>18</v>
      </c>
      <c r="G55" t="s">
        <v>2040</v>
      </c>
      <c r="H55">
        <v>399</v>
      </c>
      <c r="I55">
        <v>9</v>
      </c>
      <c r="J55">
        <f>T_SALES[[#This Row],[Price]]*T_SALES[[#This Row],[Quantity]]</f>
        <v>3591</v>
      </c>
    </row>
    <row r="56" spans="1:10" x14ac:dyDescent="0.25">
      <c r="A56" t="s">
        <v>92</v>
      </c>
      <c r="B56" s="2">
        <v>44273</v>
      </c>
      <c r="C56">
        <v>16</v>
      </c>
      <c r="D56" t="s">
        <v>89</v>
      </c>
      <c r="E56" t="s">
        <v>35</v>
      </c>
      <c r="F56" t="s">
        <v>10</v>
      </c>
      <c r="G56" t="s">
        <v>2040</v>
      </c>
      <c r="H56">
        <v>399</v>
      </c>
      <c r="I56">
        <v>5</v>
      </c>
      <c r="J56">
        <f>T_SALES[[#This Row],[Price]]*T_SALES[[#This Row],[Quantity]]</f>
        <v>1995</v>
      </c>
    </row>
    <row r="57" spans="1:10" x14ac:dyDescent="0.25">
      <c r="A57" t="s">
        <v>93</v>
      </c>
      <c r="B57" s="2">
        <v>44275</v>
      </c>
      <c r="C57">
        <v>17</v>
      </c>
      <c r="D57" t="s">
        <v>60</v>
      </c>
      <c r="E57" t="s">
        <v>9</v>
      </c>
      <c r="F57" t="s">
        <v>10</v>
      </c>
      <c r="G57" t="s">
        <v>2040</v>
      </c>
      <c r="H57">
        <v>399</v>
      </c>
      <c r="I57">
        <v>5</v>
      </c>
      <c r="J57">
        <f>T_SALES[[#This Row],[Price]]*T_SALES[[#This Row],[Quantity]]</f>
        <v>1995</v>
      </c>
    </row>
    <row r="58" spans="1:10" x14ac:dyDescent="0.25">
      <c r="A58" t="s">
        <v>94</v>
      </c>
      <c r="B58" s="2">
        <v>44280</v>
      </c>
      <c r="C58">
        <v>14</v>
      </c>
      <c r="D58" t="s">
        <v>62</v>
      </c>
      <c r="E58" t="s">
        <v>33</v>
      </c>
      <c r="F58" t="s">
        <v>24</v>
      </c>
      <c r="G58" t="s">
        <v>2040</v>
      </c>
      <c r="H58">
        <v>399</v>
      </c>
      <c r="I58">
        <v>9</v>
      </c>
      <c r="J58">
        <f>T_SALES[[#This Row],[Price]]*T_SALES[[#This Row],[Quantity]]</f>
        <v>3591</v>
      </c>
    </row>
    <row r="59" spans="1:10" x14ac:dyDescent="0.25">
      <c r="A59" t="s">
        <v>95</v>
      </c>
      <c r="B59" s="2">
        <v>44281</v>
      </c>
      <c r="C59">
        <v>6</v>
      </c>
      <c r="D59" t="s">
        <v>12</v>
      </c>
      <c r="E59" t="s">
        <v>38</v>
      </c>
      <c r="F59" t="s">
        <v>14</v>
      </c>
      <c r="G59" t="s">
        <v>2040</v>
      </c>
      <c r="H59">
        <v>399</v>
      </c>
      <c r="I59">
        <v>8</v>
      </c>
      <c r="J59">
        <f>T_SALES[[#This Row],[Price]]*T_SALES[[#This Row],[Quantity]]</f>
        <v>3192</v>
      </c>
    </row>
    <row r="60" spans="1:10" x14ac:dyDescent="0.25">
      <c r="A60" t="s">
        <v>96</v>
      </c>
      <c r="B60" s="2">
        <v>44286</v>
      </c>
      <c r="C60">
        <v>14</v>
      </c>
      <c r="D60" t="s">
        <v>62</v>
      </c>
      <c r="E60" t="s">
        <v>23</v>
      </c>
      <c r="F60" t="s">
        <v>24</v>
      </c>
      <c r="G60" t="s">
        <v>2040</v>
      </c>
      <c r="H60">
        <v>399</v>
      </c>
      <c r="I60">
        <v>5</v>
      </c>
      <c r="J60">
        <f>T_SALES[[#This Row],[Price]]*T_SALES[[#This Row],[Quantity]]</f>
        <v>1995</v>
      </c>
    </row>
    <row r="61" spans="1:10" x14ac:dyDescent="0.25">
      <c r="A61" t="s">
        <v>97</v>
      </c>
      <c r="B61" s="2">
        <v>44288</v>
      </c>
      <c r="C61">
        <v>10</v>
      </c>
      <c r="D61" t="s">
        <v>65</v>
      </c>
      <c r="E61" t="s">
        <v>38</v>
      </c>
      <c r="F61" t="s">
        <v>14</v>
      </c>
      <c r="G61" t="s">
        <v>2040</v>
      </c>
      <c r="H61">
        <v>399</v>
      </c>
      <c r="I61">
        <v>9</v>
      </c>
      <c r="J61">
        <f>T_SALES[[#This Row],[Price]]*T_SALES[[#This Row],[Quantity]]</f>
        <v>3591</v>
      </c>
    </row>
    <row r="62" spans="1:10" x14ac:dyDescent="0.25">
      <c r="A62" t="s">
        <v>98</v>
      </c>
      <c r="B62" s="2">
        <v>44298</v>
      </c>
      <c r="C62">
        <v>9</v>
      </c>
      <c r="D62" t="s">
        <v>37</v>
      </c>
      <c r="E62" t="s">
        <v>38</v>
      </c>
      <c r="F62" t="s">
        <v>14</v>
      </c>
      <c r="G62" t="s">
        <v>2040</v>
      </c>
      <c r="H62">
        <v>399</v>
      </c>
      <c r="I62">
        <v>1</v>
      </c>
      <c r="J62">
        <f>T_SALES[[#This Row],[Price]]*T_SALES[[#This Row],[Quantity]]</f>
        <v>399</v>
      </c>
    </row>
    <row r="63" spans="1:10" x14ac:dyDescent="0.25">
      <c r="A63" t="s">
        <v>99</v>
      </c>
      <c r="B63" s="2">
        <v>44300</v>
      </c>
      <c r="C63">
        <v>14</v>
      </c>
      <c r="D63" t="s">
        <v>62</v>
      </c>
      <c r="E63" t="s">
        <v>33</v>
      </c>
      <c r="F63" t="s">
        <v>24</v>
      </c>
      <c r="G63" t="s">
        <v>2040</v>
      </c>
      <c r="H63">
        <v>399</v>
      </c>
      <c r="I63">
        <v>3</v>
      </c>
      <c r="J63">
        <f>T_SALES[[#This Row],[Price]]*T_SALES[[#This Row],[Quantity]]</f>
        <v>1197</v>
      </c>
    </row>
    <row r="64" spans="1:10" x14ac:dyDescent="0.25">
      <c r="A64" t="s">
        <v>100</v>
      </c>
      <c r="B64" s="2">
        <v>44300</v>
      </c>
      <c r="C64">
        <v>7</v>
      </c>
      <c r="D64" t="s">
        <v>40</v>
      </c>
      <c r="E64" t="s">
        <v>13</v>
      </c>
      <c r="F64" t="s">
        <v>14</v>
      </c>
      <c r="G64" t="s">
        <v>2040</v>
      </c>
      <c r="H64">
        <v>399</v>
      </c>
      <c r="I64">
        <v>8</v>
      </c>
      <c r="J64">
        <f>T_SALES[[#This Row],[Price]]*T_SALES[[#This Row],[Quantity]]</f>
        <v>3192</v>
      </c>
    </row>
    <row r="65" spans="1:10" x14ac:dyDescent="0.25">
      <c r="A65" t="s">
        <v>101</v>
      </c>
      <c r="B65" s="2">
        <v>44300</v>
      </c>
      <c r="C65">
        <v>10</v>
      </c>
      <c r="D65" t="s">
        <v>65</v>
      </c>
      <c r="E65" t="s">
        <v>13</v>
      </c>
      <c r="F65" t="s">
        <v>14</v>
      </c>
      <c r="G65" t="s">
        <v>2040</v>
      </c>
      <c r="H65">
        <v>399</v>
      </c>
      <c r="I65">
        <v>9</v>
      </c>
      <c r="J65">
        <f>T_SALES[[#This Row],[Price]]*T_SALES[[#This Row],[Quantity]]</f>
        <v>3591</v>
      </c>
    </row>
    <row r="66" spans="1:10" x14ac:dyDescent="0.25">
      <c r="A66" t="s">
        <v>102</v>
      </c>
      <c r="B66" s="2">
        <v>44300</v>
      </c>
      <c r="C66">
        <v>18</v>
      </c>
      <c r="D66" t="s">
        <v>49</v>
      </c>
      <c r="E66" t="s">
        <v>35</v>
      </c>
      <c r="F66" t="s">
        <v>10</v>
      </c>
      <c r="G66" t="s">
        <v>2040</v>
      </c>
      <c r="H66">
        <v>399</v>
      </c>
      <c r="I66">
        <v>4</v>
      </c>
      <c r="J66">
        <f>T_SALES[[#This Row],[Price]]*T_SALES[[#This Row],[Quantity]]</f>
        <v>1596</v>
      </c>
    </row>
    <row r="67" spans="1:10" x14ac:dyDescent="0.25">
      <c r="A67" t="s">
        <v>103</v>
      </c>
      <c r="B67" s="2">
        <v>44303</v>
      </c>
      <c r="C67">
        <v>13</v>
      </c>
      <c r="D67" t="s">
        <v>32</v>
      </c>
      <c r="E67" t="s">
        <v>23</v>
      </c>
      <c r="F67" t="s">
        <v>24</v>
      </c>
      <c r="G67" t="s">
        <v>2040</v>
      </c>
      <c r="H67">
        <v>399</v>
      </c>
      <c r="I67">
        <v>8</v>
      </c>
      <c r="J67">
        <f>T_SALES[[#This Row],[Price]]*T_SALES[[#This Row],[Quantity]]</f>
        <v>3192</v>
      </c>
    </row>
    <row r="68" spans="1:10" x14ac:dyDescent="0.25">
      <c r="A68" t="s">
        <v>104</v>
      </c>
      <c r="B68" s="2">
        <v>44305</v>
      </c>
      <c r="C68">
        <v>3</v>
      </c>
      <c r="D68" t="s">
        <v>26</v>
      </c>
      <c r="E68" t="s">
        <v>17</v>
      </c>
      <c r="F68" t="s">
        <v>18</v>
      </c>
      <c r="G68" t="s">
        <v>2040</v>
      </c>
      <c r="H68">
        <v>399</v>
      </c>
      <c r="I68">
        <v>1</v>
      </c>
      <c r="J68">
        <f>T_SALES[[#This Row],[Price]]*T_SALES[[#This Row],[Quantity]]</f>
        <v>399</v>
      </c>
    </row>
    <row r="69" spans="1:10" x14ac:dyDescent="0.25">
      <c r="A69" t="s">
        <v>105</v>
      </c>
      <c r="B69" s="2">
        <v>44306</v>
      </c>
      <c r="C69">
        <v>4</v>
      </c>
      <c r="D69" t="s">
        <v>16</v>
      </c>
      <c r="E69" t="s">
        <v>17</v>
      </c>
      <c r="F69" t="s">
        <v>18</v>
      </c>
      <c r="G69" t="s">
        <v>2040</v>
      </c>
      <c r="H69">
        <v>399</v>
      </c>
      <c r="I69">
        <v>1</v>
      </c>
      <c r="J69">
        <f>T_SALES[[#This Row],[Price]]*T_SALES[[#This Row],[Quantity]]</f>
        <v>399</v>
      </c>
    </row>
    <row r="70" spans="1:10" x14ac:dyDescent="0.25">
      <c r="A70" t="s">
        <v>106</v>
      </c>
      <c r="B70" s="2">
        <v>44306</v>
      </c>
      <c r="C70">
        <v>17</v>
      </c>
      <c r="D70" t="s">
        <v>60</v>
      </c>
      <c r="E70" t="s">
        <v>35</v>
      </c>
      <c r="F70" t="s">
        <v>10</v>
      </c>
      <c r="G70" t="s">
        <v>2040</v>
      </c>
      <c r="H70">
        <v>399</v>
      </c>
      <c r="I70">
        <v>6</v>
      </c>
      <c r="J70">
        <f>T_SALES[[#This Row],[Price]]*T_SALES[[#This Row],[Quantity]]</f>
        <v>2394</v>
      </c>
    </row>
    <row r="71" spans="1:10" x14ac:dyDescent="0.25">
      <c r="A71" t="s">
        <v>107</v>
      </c>
      <c r="B71" s="2">
        <v>44307</v>
      </c>
      <c r="C71">
        <v>3</v>
      </c>
      <c r="D71" t="s">
        <v>26</v>
      </c>
      <c r="E71" t="s">
        <v>27</v>
      </c>
      <c r="F71" t="s">
        <v>18</v>
      </c>
      <c r="G71" t="s">
        <v>2040</v>
      </c>
      <c r="H71">
        <v>399</v>
      </c>
      <c r="I71">
        <v>2</v>
      </c>
      <c r="J71">
        <f>T_SALES[[#This Row],[Price]]*T_SALES[[#This Row],[Quantity]]</f>
        <v>798</v>
      </c>
    </row>
    <row r="72" spans="1:10" x14ac:dyDescent="0.25">
      <c r="A72" t="s">
        <v>108</v>
      </c>
      <c r="B72" s="2">
        <v>44308</v>
      </c>
      <c r="C72">
        <v>1</v>
      </c>
      <c r="D72" t="s">
        <v>58</v>
      </c>
      <c r="E72" t="s">
        <v>27</v>
      </c>
      <c r="F72" t="s">
        <v>18</v>
      </c>
      <c r="G72" t="s">
        <v>2040</v>
      </c>
      <c r="H72">
        <v>399</v>
      </c>
      <c r="I72">
        <v>5</v>
      </c>
      <c r="J72">
        <f>T_SALES[[#This Row],[Price]]*T_SALES[[#This Row],[Quantity]]</f>
        <v>1995</v>
      </c>
    </row>
    <row r="73" spans="1:10" x14ac:dyDescent="0.25">
      <c r="A73" t="s">
        <v>109</v>
      </c>
      <c r="B73" s="2">
        <v>44308</v>
      </c>
      <c r="C73">
        <v>5</v>
      </c>
      <c r="D73" t="s">
        <v>20</v>
      </c>
      <c r="E73" t="s">
        <v>17</v>
      </c>
      <c r="F73" t="s">
        <v>18</v>
      </c>
      <c r="G73" t="s">
        <v>2040</v>
      </c>
      <c r="H73">
        <v>399</v>
      </c>
      <c r="I73">
        <v>2</v>
      </c>
      <c r="J73">
        <f>T_SALES[[#This Row],[Price]]*T_SALES[[#This Row],[Quantity]]</f>
        <v>798</v>
      </c>
    </row>
    <row r="74" spans="1:10" x14ac:dyDescent="0.25">
      <c r="A74" t="s">
        <v>110</v>
      </c>
      <c r="B74" s="2">
        <v>44311</v>
      </c>
      <c r="C74">
        <v>5</v>
      </c>
      <c r="D74" t="s">
        <v>20</v>
      </c>
      <c r="E74" t="s">
        <v>17</v>
      </c>
      <c r="F74" t="s">
        <v>18</v>
      </c>
      <c r="G74" t="s">
        <v>2040</v>
      </c>
      <c r="H74">
        <v>399</v>
      </c>
      <c r="I74">
        <v>3</v>
      </c>
      <c r="J74">
        <f>T_SALES[[#This Row],[Price]]*T_SALES[[#This Row],[Quantity]]</f>
        <v>1197</v>
      </c>
    </row>
    <row r="75" spans="1:10" x14ac:dyDescent="0.25">
      <c r="A75" t="s">
        <v>111</v>
      </c>
      <c r="B75" s="2">
        <v>44311</v>
      </c>
      <c r="C75">
        <v>11</v>
      </c>
      <c r="D75" t="s">
        <v>112</v>
      </c>
      <c r="E75" t="s">
        <v>23</v>
      </c>
      <c r="F75" t="s">
        <v>24</v>
      </c>
      <c r="G75" t="s">
        <v>2040</v>
      </c>
      <c r="H75">
        <v>399</v>
      </c>
      <c r="I75">
        <v>3</v>
      </c>
      <c r="J75">
        <f>T_SALES[[#This Row],[Price]]*T_SALES[[#This Row],[Quantity]]</f>
        <v>1197</v>
      </c>
    </row>
    <row r="76" spans="1:10" x14ac:dyDescent="0.25">
      <c r="A76" t="s">
        <v>113</v>
      </c>
      <c r="B76" s="2">
        <v>44314</v>
      </c>
      <c r="C76">
        <v>3</v>
      </c>
      <c r="D76" t="s">
        <v>26</v>
      </c>
      <c r="E76" t="s">
        <v>17</v>
      </c>
      <c r="F76" t="s">
        <v>18</v>
      </c>
      <c r="G76" t="s">
        <v>2040</v>
      </c>
      <c r="H76">
        <v>399</v>
      </c>
      <c r="I76">
        <v>2</v>
      </c>
      <c r="J76">
        <f>T_SALES[[#This Row],[Price]]*T_SALES[[#This Row],[Quantity]]</f>
        <v>798</v>
      </c>
    </row>
    <row r="77" spans="1:10" x14ac:dyDescent="0.25">
      <c r="A77" t="s">
        <v>114</v>
      </c>
      <c r="B77" s="2">
        <v>44319</v>
      </c>
      <c r="C77">
        <v>5</v>
      </c>
      <c r="D77" t="s">
        <v>20</v>
      </c>
      <c r="E77" t="s">
        <v>27</v>
      </c>
      <c r="F77" t="s">
        <v>18</v>
      </c>
      <c r="G77" t="s">
        <v>2040</v>
      </c>
      <c r="H77">
        <v>399</v>
      </c>
      <c r="I77">
        <v>7</v>
      </c>
      <c r="J77">
        <f>T_SALES[[#This Row],[Price]]*T_SALES[[#This Row],[Quantity]]</f>
        <v>2793</v>
      </c>
    </row>
    <row r="78" spans="1:10" x14ac:dyDescent="0.25">
      <c r="A78" t="s">
        <v>115</v>
      </c>
      <c r="B78" s="2">
        <v>44321</v>
      </c>
      <c r="C78">
        <v>12</v>
      </c>
      <c r="D78" t="s">
        <v>22</v>
      </c>
      <c r="E78" t="s">
        <v>33</v>
      </c>
      <c r="F78" t="s">
        <v>24</v>
      </c>
      <c r="G78" t="s">
        <v>2040</v>
      </c>
      <c r="H78">
        <v>399</v>
      </c>
      <c r="I78">
        <v>6</v>
      </c>
      <c r="J78">
        <f>T_SALES[[#This Row],[Price]]*T_SALES[[#This Row],[Quantity]]</f>
        <v>2394</v>
      </c>
    </row>
    <row r="79" spans="1:10" x14ac:dyDescent="0.25">
      <c r="A79" t="s">
        <v>116</v>
      </c>
      <c r="B79" s="2">
        <v>44325</v>
      </c>
      <c r="C79">
        <v>2</v>
      </c>
      <c r="D79" t="s">
        <v>71</v>
      </c>
      <c r="E79" t="s">
        <v>17</v>
      </c>
      <c r="F79" t="s">
        <v>18</v>
      </c>
      <c r="G79" t="s">
        <v>2040</v>
      </c>
      <c r="H79">
        <v>399</v>
      </c>
      <c r="I79">
        <v>1</v>
      </c>
      <c r="J79">
        <f>T_SALES[[#This Row],[Price]]*T_SALES[[#This Row],[Quantity]]</f>
        <v>399</v>
      </c>
    </row>
    <row r="80" spans="1:10" x14ac:dyDescent="0.25">
      <c r="A80" t="s">
        <v>117</v>
      </c>
      <c r="B80" s="2">
        <v>44331</v>
      </c>
      <c r="C80">
        <v>2</v>
      </c>
      <c r="D80" t="s">
        <v>71</v>
      </c>
      <c r="E80" t="s">
        <v>17</v>
      </c>
      <c r="F80" t="s">
        <v>18</v>
      </c>
      <c r="G80" t="s">
        <v>2040</v>
      </c>
      <c r="H80">
        <v>399</v>
      </c>
      <c r="I80">
        <v>3</v>
      </c>
      <c r="J80">
        <f>T_SALES[[#This Row],[Price]]*T_SALES[[#This Row],[Quantity]]</f>
        <v>1197</v>
      </c>
    </row>
    <row r="81" spans="1:10" x14ac:dyDescent="0.25">
      <c r="A81" t="s">
        <v>118</v>
      </c>
      <c r="B81" s="2">
        <v>44331</v>
      </c>
      <c r="C81">
        <v>1</v>
      </c>
      <c r="D81" t="s">
        <v>58</v>
      </c>
      <c r="E81" t="s">
        <v>17</v>
      </c>
      <c r="F81" t="s">
        <v>18</v>
      </c>
      <c r="G81" t="s">
        <v>2040</v>
      </c>
      <c r="H81">
        <v>399</v>
      </c>
      <c r="I81">
        <v>1</v>
      </c>
      <c r="J81">
        <f>T_SALES[[#This Row],[Price]]*T_SALES[[#This Row],[Quantity]]</f>
        <v>399</v>
      </c>
    </row>
    <row r="82" spans="1:10" x14ac:dyDescent="0.25">
      <c r="A82" t="s">
        <v>119</v>
      </c>
      <c r="B82" s="2">
        <v>44332</v>
      </c>
      <c r="C82">
        <v>16</v>
      </c>
      <c r="D82" t="s">
        <v>89</v>
      </c>
      <c r="E82" t="s">
        <v>9</v>
      </c>
      <c r="F82" t="s">
        <v>10</v>
      </c>
      <c r="G82" t="s">
        <v>2040</v>
      </c>
      <c r="H82">
        <v>399</v>
      </c>
      <c r="I82">
        <v>5</v>
      </c>
      <c r="J82">
        <f>T_SALES[[#This Row],[Price]]*T_SALES[[#This Row],[Quantity]]</f>
        <v>1995</v>
      </c>
    </row>
    <row r="83" spans="1:10" x14ac:dyDescent="0.25">
      <c r="A83" t="s">
        <v>120</v>
      </c>
      <c r="B83" s="2">
        <v>44332</v>
      </c>
      <c r="C83">
        <v>6</v>
      </c>
      <c r="D83" t="s">
        <v>12</v>
      </c>
      <c r="E83" t="s">
        <v>13</v>
      </c>
      <c r="F83" t="s">
        <v>14</v>
      </c>
      <c r="G83" t="s">
        <v>2040</v>
      </c>
      <c r="H83">
        <v>399</v>
      </c>
      <c r="I83">
        <v>3</v>
      </c>
      <c r="J83">
        <f>T_SALES[[#This Row],[Price]]*T_SALES[[#This Row],[Quantity]]</f>
        <v>1197</v>
      </c>
    </row>
    <row r="84" spans="1:10" x14ac:dyDescent="0.25">
      <c r="A84" t="s">
        <v>121</v>
      </c>
      <c r="B84" s="2">
        <v>44333</v>
      </c>
      <c r="C84">
        <v>3</v>
      </c>
      <c r="D84" t="s">
        <v>26</v>
      </c>
      <c r="E84" t="s">
        <v>17</v>
      </c>
      <c r="F84" t="s">
        <v>18</v>
      </c>
      <c r="G84" t="s">
        <v>2040</v>
      </c>
      <c r="H84">
        <v>399</v>
      </c>
      <c r="I84">
        <v>7</v>
      </c>
      <c r="J84">
        <f>T_SALES[[#This Row],[Price]]*T_SALES[[#This Row],[Quantity]]</f>
        <v>2793</v>
      </c>
    </row>
    <row r="85" spans="1:10" x14ac:dyDescent="0.25">
      <c r="A85" t="s">
        <v>122</v>
      </c>
      <c r="B85" s="2">
        <v>44334</v>
      </c>
      <c r="C85">
        <v>7</v>
      </c>
      <c r="D85" t="s">
        <v>40</v>
      </c>
      <c r="E85" t="s">
        <v>13</v>
      </c>
      <c r="F85" t="s">
        <v>14</v>
      </c>
      <c r="G85" t="s">
        <v>2040</v>
      </c>
      <c r="H85">
        <v>399</v>
      </c>
      <c r="I85">
        <v>0</v>
      </c>
      <c r="J85">
        <f>T_SALES[[#This Row],[Price]]*T_SALES[[#This Row],[Quantity]]</f>
        <v>0</v>
      </c>
    </row>
    <row r="86" spans="1:10" x14ac:dyDescent="0.25">
      <c r="A86" t="s">
        <v>123</v>
      </c>
      <c r="B86" s="2">
        <v>44334</v>
      </c>
      <c r="C86">
        <v>1</v>
      </c>
      <c r="D86" t="s">
        <v>58</v>
      </c>
      <c r="E86" t="s">
        <v>17</v>
      </c>
      <c r="F86" t="s">
        <v>18</v>
      </c>
      <c r="G86" t="s">
        <v>2040</v>
      </c>
      <c r="H86">
        <v>399</v>
      </c>
      <c r="I86">
        <v>3</v>
      </c>
      <c r="J86">
        <f>T_SALES[[#This Row],[Price]]*T_SALES[[#This Row],[Quantity]]</f>
        <v>1197</v>
      </c>
    </row>
    <row r="87" spans="1:10" x14ac:dyDescent="0.25">
      <c r="A87" t="s">
        <v>124</v>
      </c>
      <c r="B87" s="2">
        <v>44335</v>
      </c>
      <c r="C87">
        <v>10</v>
      </c>
      <c r="D87" t="s">
        <v>65</v>
      </c>
      <c r="E87" t="s">
        <v>38</v>
      </c>
      <c r="F87" t="s">
        <v>14</v>
      </c>
      <c r="G87" t="s">
        <v>2040</v>
      </c>
      <c r="H87">
        <v>399</v>
      </c>
      <c r="I87">
        <v>9</v>
      </c>
      <c r="J87">
        <f>T_SALES[[#This Row],[Price]]*T_SALES[[#This Row],[Quantity]]</f>
        <v>3591</v>
      </c>
    </row>
    <row r="88" spans="1:10" x14ac:dyDescent="0.25">
      <c r="A88" t="s">
        <v>125</v>
      </c>
      <c r="B88" s="2">
        <v>44336</v>
      </c>
      <c r="C88">
        <v>14</v>
      </c>
      <c r="D88" t="s">
        <v>62</v>
      </c>
      <c r="E88" t="s">
        <v>23</v>
      </c>
      <c r="F88" t="s">
        <v>24</v>
      </c>
      <c r="G88" t="s">
        <v>2040</v>
      </c>
      <c r="H88">
        <v>399</v>
      </c>
      <c r="I88">
        <v>9</v>
      </c>
      <c r="J88">
        <f>T_SALES[[#This Row],[Price]]*T_SALES[[#This Row],[Quantity]]</f>
        <v>3591</v>
      </c>
    </row>
    <row r="89" spans="1:10" x14ac:dyDescent="0.25">
      <c r="A89" t="s">
        <v>126</v>
      </c>
      <c r="B89" s="2">
        <v>44338</v>
      </c>
      <c r="C89">
        <v>5</v>
      </c>
      <c r="D89" t="s">
        <v>20</v>
      </c>
      <c r="E89" t="s">
        <v>17</v>
      </c>
      <c r="F89" t="s">
        <v>18</v>
      </c>
      <c r="G89" t="s">
        <v>2040</v>
      </c>
      <c r="H89">
        <v>399</v>
      </c>
      <c r="I89">
        <v>3</v>
      </c>
      <c r="J89">
        <f>T_SALES[[#This Row],[Price]]*T_SALES[[#This Row],[Quantity]]</f>
        <v>1197</v>
      </c>
    </row>
    <row r="90" spans="1:10" x14ac:dyDescent="0.25">
      <c r="A90" t="s">
        <v>127</v>
      </c>
      <c r="B90" s="2">
        <v>44339</v>
      </c>
      <c r="C90">
        <v>18</v>
      </c>
      <c r="D90" t="s">
        <v>49</v>
      </c>
      <c r="E90" t="s">
        <v>9</v>
      </c>
      <c r="F90" t="s">
        <v>10</v>
      </c>
      <c r="G90" t="s">
        <v>2040</v>
      </c>
      <c r="H90">
        <v>399</v>
      </c>
      <c r="I90">
        <v>3</v>
      </c>
      <c r="J90">
        <f>T_SALES[[#This Row],[Price]]*T_SALES[[#This Row],[Quantity]]</f>
        <v>1197</v>
      </c>
    </row>
    <row r="91" spans="1:10" x14ac:dyDescent="0.25">
      <c r="A91" t="s">
        <v>128</v>
      </c>
      <c r="B91" s="2">
        <v>44342</v>
      </c>
      <c r="C91">
        <v>9</v>
      </c>
      <c r="D91" t="s">
        <v>37</v>
      </c>
      <c r="E91" t="s">
        <v>13</v>
      </c>
      <c r="F91" t="s">
        <v>14</v>
      </c>
      <c r="G91" t="s">
        <v>2040</v>
      </c>
      <c r="H91">
        <v>399</v>
      </c>
      <c r="I91">
        <v>2</v>
      </c>
      <c r="J91">
        <f>T_SALES[[#This Row],[Price]]*T_SALES[[#This Row],[Quantity]]</f>
        <v>798</v>
      </c>
    </row>
    <row r="92" spans="1:10" x14ac:dyDescent="0.25">
      <c r="A92" t="s">
        <v>129</v>
      </c>
      <c r="B92" s="2">
        <v>44345</v>
      </c>
      <c r="C92">
        <v>2</v>
      </c>
      <c r="D92" t="s">
        <v>71</v>
      </c>
      <c r="E92" t="s">
        <v>27</v>
      </c>
      <c r="F92" t="s">
        <v>18</v>
      </c>
      <c r="G92" t="s">
        <v>2040</v>
      </c>
      <c r="H92">
        <v>399</v>
      </c>
      <c r="I92">
        <v>9</v>
      </c>
      <c r="J92">
        <f>T_SALES[[#This Row],[Price]]*T_SALES[[#This Row],[Quantity]]</f>
        <v>3591</v>
      </c>
    </row>
    <row r="93" spans="1:10" x14ac:dyDescent="0.25">
      <c r="A93" t="s">
        <v>130</v>
      </c>
      <c r="B93" s="2">
        <v>44345</v>
      </c>
      <c r="C93">
        <v>19</v>
      </c>
      <c r="D93" t="s">
        <v>29</v>
      </c>
      <c r="E93" t="s">
        <v>9</v>
      </c>
      <c r="F93" t="s">
        <v>10</v>
      </c>
      <c r="G93" t="s">
        <v>2040</v>
      </c>
      <c r="H93">
        <v>399</v>
      </c>
      <c r="I93">
        <v>6</v>
      </c>
      <c r="J93">
        <f>T_SALES[[#This Row],[Price]]*T_SALES[[#This Row],[Quantity]]</f>
        <v>2394</v>
      </c>
    </row>
    <row r="94" spans="1:10" x14ac:dyDescent="0.25">
      <c r="A94" t="s">
        <v>131</v>
      </c>
      <c r="B94" s="2">
        <v>44350</v>
      </c>
      <c r="C94">
        <v>18</v>
      </c>
      <c r="D94" t="s">
        <v>49</v>
      </c>
      <c r="E94" t="s">
        <v>35</v>
      </c>
      <c r="F94" t="s">
        <v>10</v>
      </c>
      <c r="G94" t="s">
        <v>2040</v>
      </c>
      <c r="H94">
        <v>399</v>
      </c>
      <c r="I94">
        <v>7</v>
      </c>
      <c r="J94">
        <f>T_SALES[[#This Row],[Price]]*T_SALES[[#This Row],[Quantity]]</f>
        <v>2793</v>
      </c>
    </row>
    <row r="95" spans="1:10" x14ac:dyDescent="0.25">
      <c r="A95" t="s">
        <v>132</v>
      </c>
      <c r="B95" s="2">
        <v>44350</v>
      </c>
      <c r="C95">
        <v>16</v>
      </c>
      <c r="D95" t="s">
        <v>89</v>
      </c>
      <c r="E95" t="s">
        <v>9</v>
      </c>
      <c r="F95" t="s">
        <v>10</v>
      </c>
      <c r="G95" t="s">
        <v>2040</v>
      </c>
      <c r="H95">
        <v>399</v>
      </c>
      <c r="I95">
        <v>7</v>
      </c>
      <c r="J95">
        <f>T_SALES[[#This Row],[Price]]*T_SALES[[#This Row],[Quantity]]</f>
        <v>2793</v>
      </c>
    </row>
    <row r="96" spans="1:10" x14ac:dyDescent="0.25">
      <c r="A96" t="s">
        <v>133</v>
      </c>
      <c r="B96" s="2">
        <v>44351</v>
      </c>
      <c r="C96">
        <v>11</v>
      </c>
      <c r="D96" t="s">
        <v>112</v>
      </c>
      <c r="E96" t="s">
        <v>33</v>
      </c>
      <c r="F96" t="s">
        <v>24</v>
      </c>
      <c r="G96" t="s">
        <v>2040</v>
      </c>
      <c r="H96">
        <v>399</v>
      </c>
      <c r="I96">
        <v>8</v>
      </c>
      <c r="J96">
        <f>T_SALES[[#This Row],[Price]]*T_SALES[[#This Row],[Quantity]]</f>
        <v>3192</v>
      </c>
    </row>
    <row r="97" spans="1:10" x14ac:dyDescent="0.25">
      <c r="A97" t="s">
        <v>134</v>
      </c>
      <c r="B97" s="2">
        <v>44355</v>
      </c>
      <c r="C97">
        <v>9</v>
      </c>
      <c r="D97" t="s">
        <v>37</v>
      </c>
      <c r="E97" t="s">
        <v>13</v>
      </c>
      <c r="F97" t="s">
        <v>14</v>
      </c>
      <c r="G97" t="s">
        <v>2040</v>
      </c>
      <c r="H97">
        <v>399</v>
      </c>
      <c r="I97">
        <v>5</v>
      </c>
      <c r="J97">
        <f>T_SALES[[#This Row],[Price]]*T_SALES[[#This Row],[Quantity]]</f>
        <v>1995</v>
      </c>
    </row>
    <row r="98" spans="1:10" x14ac:dyDescent="0.25">
      <c r="A98" t="s">
        <v>135</v>
      </c>
      <c r="B98" s="2">
        <v>44356</v>
      </c>
      <c r="C98">
        <v>14</v>
      </c>
      <c r="D98" t="s">
        <v>62</v>
      </c>
      <c r="E98" t="s">
        <v>33</v>
      </c>
      <c r="F98" t="s">
        <v>24</v>
      </c>
      <c r="G98" t="s">
        <v>2040</v>
      </c>
      <c r="H98">
        <v>399</v>
      </c>
      <c r="I98">
        <v>0</v>
      </c>
      <c r="J98">
        <f>T_SALES[[#This Row],[Price]]*T_SALES[[#This Row],[Quantity]]</f>
        <v>0</v>
      </c>
    </row>
    <row r="99" spans="1:10" x14ac:dyDescent="0.25">
      <c r="A99" t="s">
        <v>136</v>
      </c>
      <c r="B99" s="2">
        <v>44358</v>
      </c>
      <c r="C99">
        <v>11</v>
      </c>
      <c r="D99" t="s">
        <v>112</v>
      </c>
      <c r="E99" t="s">
        <v>23</v>
      </c>
      <c r="F99" t="s">
        <v>24</v>
      </c>
      <c r="G99" t="s">
        <v>2040</v>
      </c>
      <c r="H99">
        <v>399</v>
      </c>
      <c r="I99">
        <v>0</v>
      </c>
      <c r="J99">
        <f>T_SALES[[#This Row],[Price]]*T_SALES[[#This Row],[Quantity]]</f>
        <v>0</v>
      </c>
    </row>
    <row r="100" spans="1:10" x14ac:dyDescent="0.25">
      <c r="A100" t="s">
        <v>137</v>
      </c>
      <c r="B100" s="2">
        <v>44359</v>
      </c>
      <c r="C100">
        <v>10</v>
      </c>
      <c r="D100" t="s">
        <v>65</v>
      </c>
      <c r="E100" t="s">
        <v>13</v>
      </c>
      <c r="F100" t="s">
        <v>14</v>
      </c>
      <c r="G100" t="s">
        <v>2040</v>
      </c>
      <c r="H100">
        <v>399</v>
      </c>
      <c r="I100">
        <v>0</v>
      </c>
      <c r="J100">
        <f>T_SALES[[#This Row],[Price]]*T_SALES[[#This Row],[Quantity]]</f>
        <v>0</v>
      </c>
    </row>
    <row r="101" spans="1:10" x14ac:dyDescent="0.25">
      <c r="A101" t="s">
        <v>138</v>
      </c>
      <c r="B101" s="2">
        <v>44360</v>
      </c>
      <c r="C101">
        <v>14</v>
      </c>
      <c r="D101" t="s">
        <v>62</v>
      </c>
      <c r="E101" t="s">
        <v>33</v>
      </c>
      <c r="F101" t="s">
        <v>24</v>
      </c>
      <c r="G101" t="s">
        <v>2040</v>
      </c>
      <c r="H101">
        <v>399</v>
      </c>
      <c r="I101">
        <v>9</v>
      </c>
      <c r="J101">
        <f>T_SALES[[#This Row],[Price]]*T_SALES[[#This Row],[Quantity]]</f>
        <v>3591</v>
      </c>
    </row>
    <row r="102" spans="1:10" x14ac:dyDescent="0.25">
      <c r="A102" t="s">
        <v>139</v>
      </c>
      <c r="B102" s="2">
        <v>44363</v>
      </c>
      <c r="C102">
        <v>13</v>
      </c>
      <c r="D102" t="s">
        <v>32</v>
      </c>
      <c r="E102" t="s">
        <v>23</v>
      </c>
      <c r="F102" t="s">
        <v>24</v>
      </c>
      <c r="G102" t="s">
        <v>2040</v>
      </c>
      <c r="H102">
        <v>399</v>
      </c>
      <c r="I102">
        <v>0</v>
      </c>
      <c r="J102">
        <f>T_SALES[[#This Row],[Price]]*T_SALES[[#This Row],[Quantity]]</f>
        <v>0</v>
      </c>
    </row>
    <row r="103" spans="1:10" x14ac:dyDescent="0.25">
      <c r="A103" t="s">
        <v>140</v>
      </c>
      <c r="B103" s="2">
        <v>44363</v>
      </c>
      <c r="C103">
        <v>15</v>
      </c>
      <c r="D103" t="s">
        <v>46</v>
      </c>
      <c r="E103" t="s">
        <v>23</v>
      </c>
      <c r="F103" t="s">
        <v>24</v>
      </c>
      <c r="G103" t="s">
        <v>2040</v>
      </c>
      <c r="H103">
        <v>399</v>
      </c>
      <c r="I103">
        <v>6</v>
      </c>
      <c r="J103">
        <f>T_SALES[[#This Row],[Price]]*T_SALES[[#This Row],[Quantity]]</f>
        <v>2394</v>
      </c>
    </row>
    <row r="104" spans="1:10" x14ac:dyDescent="0.25">
      <c r="A104" t="s">
        <v>141</v>
      </c>
      <c r="B104" s="2">
        <v>44363</v>
      </c>
      <c r="C104">
        <v>14</v>
      </c>
      <c r="D104" t="s">
        <v>62</v>
      </c>
      <c r="E104" t="s">
        <v>33</v>
      </c>
      <c r="F104" t="s">
        <v>24</v>
      </c>
      <c r="G104" t="s">
        <v>2040</v>
      </c>
      <c r="H104">
        <v>399</v>
      </c>
      <c r="I104">
        <v>0</v>
      </c>
      <c r="J104">
        <f>T_SALES[[#This Row],[Price]]*T_SALES[[#This Row],[Quantity]]</f>
        <v>0</v>
      </c>
    </row>
    <row r="105" spans="1:10" x14ac:dyDescent="0.25">
      <c r="A105" t="s">
        <v>142</v>
      </c>
      <c r="B105" s="2">
        <v>44366</v>
      </c>
      <c r="C105">
        <v>20</v>
      </c>
      <c r="D105" t="s">
        <v>8</v>
      </c>
      <c r="E105" t="s">
        <v>35</v>
      </c>
      <c r="F105" t="s">
        <v>10</v>
      </c>
      <c r="G105" t="s">
        <v>2040</v>
      </c>
      <c r="H105">
        <v>399</v>
      </c>
      <c r="I105">
        <v>5</v>
      </c>
      <c r="J105">
        <f>T_SALES[[#This Row],[Price]]*T_SALES[[#This Row],[Quantity]]</f>
        <v>1995</v>
      </c>
    </row>
    <row r="106" spans="1:10" x14ac:dyDescent="0.25">
      <c r="A106" t="s">
        <v>143</v>
      </c>
      <c r="B106" s="2">
        <v>44368</v>
      </c>
      <c r="C106">
        <v>14</v>
      </c>
      <c r="D106" t="s">
        <v>62</v>
      </c>
      <c r="E106" t="s">
        <v>23</v>
      </c>
      <c r="F106" t="s">
        <v>24</v>
      </c>
      <c r="G106" t="s">
        <v>2040</v>
      </c>
      <c r="H106">
        <v>399</v>
      </c>
      <c r="I106">
        <v>9</v>
      </c>
      <c r="J106">
        <f>T_SALES[[#This Row],[Price]]*T_SALES[[#This Row],[Quantity]]</f>
        <v>3591</v>
      </c>
    </row>
    <row r="107" spans="1:10" x14ac:dyDescent="0.25">
      <c r="A107" t="s">
        <v>144</v>
      </c>
      <c r="B107" s="2">
        <v>44369</v>
      </c>
      <c r="C107">
        <v>7</v>
      </c>
      <c r="D107" t="s">
        <v>40</v>
      </c>
      <c r="E107" t="s">
        <v>38</v>
      </c>
      <c r="F107" t="s">
        <v>14</v>
      </c>
      <c r="G107" t="s">
        <v>2040</v>
      </c>
      <c r="H107">
        <v>399</v>
      </c>
      <c r="I107">
        <v>0</v>
      </c>
      <c r="J107">
        <f>T_SALES[[#This Row],[Price]]*T_SALES[[#This Row],[Quantity]]</f>
        <v>0</v>
      </c>
    </row>
    <row r="108" spans="1:10" x14ac:dyDescent="0.25">
      <c r="A108" t="s">
        <v>145</v>
      </c>
      <c r="B108" s="2">
        <v>44369</v>
      </c>
      <c r="C108">
        <v>15</v>
      </c>
      <c r="D108" t="s">
        <v>46</v>
      </c>
      <c r="E108" t="s">
        <v>33</v>
      </c>
      <c r="F108" t="s">
        <v>24</v>
      </c>
      <c r="G108" t="s">
        <v>2040</v>
      </c>
      <c r="H108">
        <v>399</v>
      </c>
      <c r="I108">
        <v>4</v>
      </c>
      <c r="J108">
        <f>T_SALES[[#This Row],[Price]]*T_SALES[[#This Row],[Quantity]]</f>
        <v>1596</v>
      </c>
    </row>
    <row r="109" spans="1:10" x14ac:dyDescent="0.25">
      <c r="A109" t="s">
        <v>146</v>
      </c>
      <c r="B109" s="2">
        <v>44369</v>
      </c>
      <c r="C109">
        <v>10</v>
      </c>
      <c r="D109" t="s">
        <v>65</v>
      </c>
      <c r="E109" t="s">
        <v>13</v>
      </c>
      <c r="F109" t="s">
        <v>14</v>
      </c>
      <c r="G109" t="s">
        <v>2040</v>
      </c>
      <c r="H109">
        <v>399</v>
      </c>
      <c r="I109">
        <v>3</v>
      </c>
      <c r="J109">
        <f>T_SALES[[#This Row],[Price]]*T_SALES[[#This Row],[Quantity]]</f>
        <v>1197</v>
      </c>
    </row>
    <row r="110" spans="1:10" x14ac:dyDescent="0.25">
      <c r="A110" t="s">
        <v>147</v>
      </c>
      <c r="B110" s="2">
        <v>44371</v>
      </c>
      <c r="C110">
        <v>5</v>
      </c>
      <c r="D110" t="s">
        <v>20</v>
      </c>
      <c r="E110" t="s">
        <v>17</v>
      </c>
      <c r="F110" t="s">
        <v>18</v>
      </c>
      <c r="G110" t="s">
        <v>2040</v>
      </c>
      <c r="H110">
        <v>399</v>
      </c>
      <c r="I110">
        <v>3</v>
      </c>
      <c r="J110">
        <f>T_SALES[[#This Row],[Price]]*T_SALES[[#This Row],[Quantity]]</f>
        <v>1197</v>
      </c>
    </row>
    <row r="111" spans="1:10" x14ac:dyDescent="0.25">
      <c r="A111" t="s">
        <v>148</v>
      </c>
      <c r="B111" s="2">
        <v>44373</v>
      </c>
      <c r="C111">
        <v>11</v>
      </c>
      <c r="D111" t="s">
        <v>112</v>
      </c>
      <c r="E111" t="s">
        <v>33</v>
      </c>
      <c r="F111" t="s">
        <v>24</v>
      </c>
      <c r="G111" t="s">
        <v>2040</v>
      </c>
      <c r="H111">
        <v>399</v>
      </c>
      <c r="I111">
        <v>9</v>
      </c>
      <c r="J111">
        <f>T_SALES[[#This Row],[Price]]*T_SALES[[#This Row],[Quantity]]</f>
        <v>3591</v>
      </c>
    </row>
    <row r="112" spans="1:10" x14ac:dyDescent="0.25">
      <c r="A112" t="s">
        <v>149</v>
      </c>
      <c r="B112" s="2">
        <v>44375</v>
      </c>
      <c r="C112">
        <v>10</v>
      </c>
      <c r="D112" t="s">
        <v>65</v>
      </c>
      <c r="E112" t="s">
        <v>38</v>
      </c>
      <c r="F112" t="s">
        <v>14</v>
      </c>
      <c r="G112" t="s">
        <v>2040</v>
      </c>
      <c r="H112">
        <v>399</v>
      </c>
      <c r="I112">
        <v>9</v>
      </c>
      <c r="J112">
        <f>T_SALES[[#This Row],[Price]]*T_SALES[[#This Row],[Quantity]]</f>
        <v>3591</v>
      </c>
    </row>
    <row r="113" spans="1:10" x14ac:dyDescent="0.25">
      <c r="A113" t="s">
        <v>150</v>
      </c>
      <c r="B113" s="2">
        <v>44377</v>
      </c>
      <c r="C113">
        <v>20</v>
      </c>
      <c r="D113" t="s">
        <v>8</v>
      </c>
      <c r="E113" t="s">
        <v>35</v>
      </c>
      <c r="F113" t="s">
        <v>10</v>
      </c>
      <c r="G113" t="s">
        <v>2040</v>
      </c>
      <c r="H113">
        <v>399</v>
      </c>
      <c r="I113">
        <v>7</v>
      </c>
      <c r="J113">
        <f>T_SALES[[#This Row],[Price]]*T_SALES[[#This Row],[Quantity]]</f>
        <v>2793</v>
      </c>
    </row>
    <row r="114" spans="1:10" x14ac:dyDescent="0.25">
      <c r="A114" t="s">
        <v>151</v>
      </c>
      <c r="B114" s="2">
        <v>44383</v>
      </c>
      <c r="C114">
        <v>19</v>
      </c>
      <c r="D114" t="s">
        <v>29</v>
      </c>
      <c r="E114" t="s">
        <v>9</v>
      </c>
      <c r="F114" t="s">
        <v>10</v>
      </c>
      <c r="G114" t="s">
        <v>2040</v>
      </c>
      <c r="H114">
        <v>399</v>
      </c>
      <c r="I114">
        <v>0</v>
      </c>
      <c r="J114">
        <f>T_SALES[[#This Row],[Price]]*T_SALES[[#This Row],[Quantity]]</f>
        <v>0</v>
      </c>
    </row>
    <row r="115" spans="1:10" x14ac:dyDescent="0.25">
      <c r="A115" t="s">
        <v>152</v>
      </c>
      <c r="B115" s="2">
        <v>44385</v>
      </c>
      <c r="C115">
        <v>17</v>
      </c>
      <c r="D115" t="s">
        <v>60</v>
      </c>
      <c r="E115" t="s">
        <v>35</v>
      </c>
      <c r="F115" t="s">
        <v>10</v>
      </c>
      <c r="G115" t="s">
        <v>2040</v>
      </c>
      <c r="H115">
        <v>399</v>
      </c>
      <c r="I115">
        <v>8</v>
      </c>
      <c r="J115">
        <f>T_SALES[[#This Row],[Price]]*T_SALES[[#This Row],[Quantity]]</f>
        <v>3192</v>
      </c>
    </row>
    <row r="116" spans="1:10" x14ac:dyDescent="0.25">
      <c r="A116" t="s">
        <v>153</v>
      </c>
      <c r="B116" s="2">
        <v>44385</v>
      </c>
      <c r="C116">
        <v>14</v>
      </c>
      <c r="D116" t="s">
        <v>62</v>
      </c>
      <c r="E116" t="s">
        <v>23</v>
      </c>
      <c r="F116" t="s">
        <v>24</v>
      </c>
      <c r="G116" t="s">
        <v>2040</v>
      </c>
      <c r="H116">
        <v>399</v>
      </c>
      <c r="I116">
        <v>5</v>
      </c>
      <c r="J116">
        <f>T_SALES[[#This Row],[Price]]*T_SALES[[#This Row],[Quantity]]</f>
        <v>1995</v>
      </c>
    </row>
    <row r="117" spans="1:10" x14ac:dyDescent="0.25">
      <c r="A117" t="s">
        <v>154</v>
      </c>
      <c r="B117" s="2">
        <v>44388</v>
      </c>
      <c r="C117">
        <v>5</v>
      </c>
      <c r="D117" t="s">
        <v>20</v>
      </c>
      <c r="E117" t="s">
        <v>17</v>
      </c>
      <c r="F117" t="s">
        <v>18</v>
      </c>
      <c r="G117" t="s">
        <v>2040</v>
      </c>
      <c r="H117">
        <v>399</v>
      </c>
      <c r="I117">
        <v>0</v>
      </c>
      <c r="J117">
        <f>T_SALES[[#This Row],[Price]]*T_SALES[[#This Row],[Quantity]]</f>
        <v>0</v>
      </c>
    </row>
    <row r="118" spans="1:10" x14ac:dyDescent="0.25">
      <c r="A118" t="s">
        <v>155</v>
      </c>
      <c r="B118" s="2">
        <v>44390</v>
      </c>
      <c r="C118">
        <v>16</v>
      </c>
      <c r="D118" t="s">
        <v>89</v>
      </c>
      <c r="E118" t="s">
        <v>35</v>
      </c>
      <c r="F118" t="s">
        <v>10</v>
      </c>
      <c r="G118" t="s">
        <v>2040</v>
      </c>
      <c r="H118">
        <v>399</v>
      </c>
      <c r="I118">
        <v>3</v>
      </c>
      <c r="J118">
        <f>T_SALES[[#This Row],[Price]]*T_SALES[[#This Row],[Quantity]]</f>
        <v>1197</v>
      </c>
    </row>
    <row r="119" spans="1:10" x14ac:dyDescent="0.25">
      <c r="A119" t="s">
        <v>156</v>
      </c>
      <c r="B119" s="2">
        <v>44391</v>
      </c>
      <c r="C119">
        <v>10</v>
      </c>
      <c r="D119" t="s">
        <v>65</v>
      </c>
      <c r="E119" t="s">
        <v>13</v>
      </c>
      <c r="F119" t="s">
        <v>14</v>
      </c>
      <c r="G119" t="s">
        <v>2040</v>
      </c>
      <c r="H119">
        <v>399</v>
      </c>
      <c r="I119">
        <v>7</v>
      </c>
      <c r="J119">
        <f>T_SALES[[#This Row],[Price]]*T_SALES[[#This Row],[Quantity]]</f>
        <v>2793</v>
      </c>
    </row>
    <row r="120" spans="1:10" x14ac:dyDescent="0.25">
      <c r="A120" t="s">
        <v>157</v>
      </c>
      <c r="B120" s="2">
        <v>44392</v>
      </c>
      <c r="C120">
        <v>10</v>
      </c>
      <c r="D120" t="s">
        <v>65</v>
      </c>
      <c r="E120" t="s">
        <v>13</v>
      </c>
      <c r="F120" t="s">
        <v>14</v>
      </c>
      <c r="G120" t="s">
        <v>2040</v>
      </c>
      <c r="H120">
        <v>399</v>
      </c>
      <c r="I120">
        <v>9</v>
      </c>
      <c r="J120">
        <f>T_SALES[[#This Row],[Price]]*T_SALES[[#This Row],[Quantity]]</f>
        <v>3591</v>
      </c>
    </row>
    <row r="121" spans="1:10" x14ac:dyDescent="0.25">
      <c r="A121" t="s">
        <v>158</v>
      </c>
      <c r="B121" s="2">
        <v>44392</v>
      </c>
      <c r="C121">
        <v>13</v>
      </c>
      <c r="D121" t="s">
        <v>32</v>
      </c>
      <c r="E121" t="s">
        <v>23</v>
      </c>
      <c r="F121" t="s">
        <v>24</v>
      </c>
      <c r="G121" t="s">
        <v>2040</v>
      </c>
      <c r="H121">
        <v>399</v>
      </c>
      <c r="I121">
        <v>8</v>
      </c>
      <c r="J121">
        <f>T_SALES[[#This Row],[Price]]*T_SALES[[#This Row],[Quantity]]</f>
        <v>3192</v>
      </c>
    </row>
    <row r="122" spans="1:10" x14ac:dyDescent="0.25">
      <c r="A122" t="s">
        <v>159</v>
      </c>
      <c r="B122" s="2">
        <v>44394</v>
      </c>
      <c r="C122">
        <v>8</v>
      </c>
      <c r="D122" t="s">
        <v>73</v>
      </c>
      <c r="E122" t="s">
        <v>13</v>
      </c>
      <c r="F122" t="s">
        <v>14</v>
      </c>
      <c r="G122" t="s">
        <v>2040</v>
      </c>
      <c r="H122">
        <v>399</v>
      </c>
      <c r="I122">
        <v>5</v>
      </c>
      <c r="J122">
        <f>T_SALES[[#This Row],[Price]]*T_SALES[[#This Row],[Quantity]]</f>
        <v>1995</v>
      </c>
    </row>
    <row r="123" spans="1:10" x14ac:dyDescent="0.25">
      <c r="A123" t="s">
        <v>160</v>
      </c>
      <c r="B123" s="2">
        <v>44398</v>
      </c>
      <c r="C123">
        <v>14</v>
      </c>
      <c r="D123" t="s">
        <v>62</v>
      </c>
      <c r="E123" t="s">
        <v>33</v>
      </c>
      <c r="F123" t="s">
        <v>24</v>
      </c>
      <c r="G123" t="s">
        <v>2040</v>
      </c>
      <c r="H123">
        <v>399</v>
      </c>
      <c r="I123">
        <v>5</v>
      </c>
      <c r="J123">
        <f>T_SALES[[#This Row],[Price]]*T_SALES[[#This Row],[Quantity]]</f>
        <v>1995</v>
      </c>
    </row>
    <row r="124" spans="1:10" x14ac:dyDescent="0.25">
      <c r="A124" t="s">
        <v>161</v>
      </c>
      <c r="B124" s="2">
        <v>44399</v>
      </c>
      <c r="C124">
        <v>1</v>
      </c>
      <c r="D124" t="s">
        <v>58</v>
      </c>
      <c r="E124" t="s">
        <v>17</v>
      </c>
      <c r="F124" t="s">
        <v>18</v>
      </c>
      <c r="G124" t="s">
        <v>2040</v>
      </c>
      <c r="H124">
        <v>399</v>
      </c>
      <c r="I124">
        <v>8</v>
      </c>
      <c r="J124">
        <f>T_SALES[[#This Row],[Price]]*T_SALES[[#This Row],[Quantity]]</f>
        <v>3192</v>
      </c>
    </row>
    <row r="125" spans="1:10" x14ac:dyDescent="0.25">
      <c r="A125" t="s">
        <v>162</v>
      </c>
      <c r="B125" s="2">
        <v>44401</v>
      </c>
      <c r="C125">
        <v>9</v>
      </c>
      <c r="D125" t="s">
        <v>37</v>
      </c>
      <c r="E125" t="s">
        <v>38</v>
      </c>
      <c r="F125" t="s">
        <v>14</v>
      </c>
      <c r="G125" t="s">
        <v>2040</v>
      </c>
      <c r="H125">
        <v>399</v>
      </c>
      <c r="I125">
        <v>6</v>
      </c>
      <c r="J125">
        <f>T_SALES[[#This Row],[Price]]*T_SALES[[#This Row],[Quantity]]</f>
        <v>2394</v>
      </c>
    </row>
    <row r="126" spans="1:10" x14ac:dyDescent="0.25">
      <c r="A126" t="s">
        <v>163</v>
      </c>
      <c r="B126" s="2">
        <v>44401</v>
      </c>
      <c r="C126">
        <v>13</v>
      </c>
      <c r="D126" t="s">
        <v>32</v>
      </c>
      <c r="E126" t="s">
        <v>23</v>
      </c>
      <c r="F126" t="s">
        <v>24</v>
      </c>
      <c r="G126" t="s">
        <v>2040</v>
      </c>
      <c r="H126">
        <v>399</v>
      </c>
      <c r="I126">
        <v>1</v>
      </c>
      <c r="J126">
        <f>T_SALES[[#This Row],[Price]]*T_SALES[[#This Row],[Quantity]]</f>
        <v>399</v>
      </c>
    </row>
    <row r="127" spans="1:10" x14ac:dyDescent="0.25">
      <c r="A127" t="s">
        <v>164</v>
      </c>
      <c r="B127" s="2">
        <v>44404</v>
      </c>
      <c r="C127">
        <v>5</v>
      </c>
      <c r="D127" t="s">
        <v>20</v>
      </c>
      <c r="E127" t="s">
        <v>17</v>
      </c>
      <c r="F127" t="s">
        <v>18</v>
      </c>
      <c r="G127" t="s">
        <v>2040</v>
      </c>
      <c r="H127">
        <v>399</v>
      </c>
      <c r="I127">
        <v>5</v>
      </c>
      <c r="J127">
        <f>T_SALES[[#This Row],[Price]]*T_SALES[[#This Row],[Quantity]]</f>
        <v>1995</v>
      </c>
    </row>
    <row r="128" spans="1:10" x14ac:dyDescent="0.25">
      <c r="A128" t="s">
        <v>165</v>
      </c>
      <c r="B128" s="2">
        <v>44416</v>
      </c>
      <c r="C128">
        <v>8</v>
      </c>
      <c r="D128" t="s">
        <v>73</v>
      </c>
      <c r="E128" t="s">
        <v>13</v>
      </c>
      <c r="F128" t="s">
        <v>14</v>
      </c>
      <c r="G128" t="s">
        <v>2040</v>
      </c>
      <c r="H128">
        <v>399</v>
      </c>
      <c r="I128">
        <v>2</v>
      </c>
      <c r="J128">
        <f>T_SALES[[#This Row],[Price]]*T_SALES[[#This Row],[Quantity]]</f>
        <v>798</v>
      </c>
    </row>
    <row r="129" spans="1:10" x14ac:dyDescent="0.25">
      <c r="A129" t="s">
        <v>166</v>
      </c>
      <c r="B129" s="2">
        <v>44418</v>
      </c>
      <c r="C129">
        <v>18</v>
      </c>
      <c r="D129" t="s">
        <v>49</v>
      </c>
      <c r="E129" t="s">
        <v>9</v>
      </c>
      <c r="F129" t="s">
        <v>10</v>
      </c>
      <c r="G129" t="s">
        <v>2040</v>
      </c>
      <c r="H129">
        <v>399</v>
      </c>
      <c r="I129">
        <v>4</v>
      </c>
      <c r="J129">
        <f>T_SALES[[#This Row],[Price]]*T_SALES[[#This Row],[Quantity]]</f>
        <v>1596</v>
      </c>
    </row>
    <row r="130" spans="1:10" x14ac:dyDescent="0.25">
      <c r="A130" t="s">
        <v>167</v>
      </c>
      <c r="B130" s="2">
        <v>44418</v>
      </c>
      <c r="C130">
        <v>13</v>
      </c>
      <c r="D130" t="s">
        <v>32</v>
      </c>
      <c r="E130" t="s">
        <v>23</v>
      </c>
      <c r="F130" t="s">
        <v>24</v>
      </c>
      <c r="G130" t="s">
        <v>2040</v>
      </c>
      <c r="H130">
        <v>399</v>
      </c>
      <c r="I130">
        <v>4</v>
      </c>
      <c r="J130">
        <f>T_SALES[[#This Row],[Price]]*T_SALES[[#This Row],[Quantity]]</f>
        <v>1596</v>
      </c>
    </row>
    <row r="131" spans="1:10" x14ac:dyDescent="0.25">
      <c r="A131" t="s">
        <v>168</v>
      </c>
      <c r="B131" s="2">
        <v>44419</v>
      </c>
      <c r="C131">
        <v>3</v>
      </c>
      <c r="D131" t="s">
        <v>26</v>
      </c>
      <c r="E131" t="s">
        <v>27</v>
      </c>
      <c r="F131" t="s">
        <v>18</v>
      </c>
      <c r="G131" t="s">
        <v>2040</v>
      </c>
      <c r="H131">
        <v>399</v>
      </c>
      <c r="I131">
        <v>0</v>
      </c>
      <c r="J131">
        <f>T_SALES[[#This Row],[Price]]*T_SALES[[#This Row],[Quantity]]</f>
        <v>0</v>
      </c>
    </row>
    <row r="132" spans="1:10" x14ac:dyDescent="0.25">
      <c r="A132" t="s">
        <v>169</v>
      </c>
      <c r="B132" s="2">
        <v>44420</v>
      </c>
      <c r="C132">
        <v>8</v>
      </c>
      <c r="D132" t="s">
        <v>73</v>
      </c>
      <c r="E132" t="s">
        <v>38</v>
      </c>
      <c r="F132" t="s">
        <v>14</v>
      </c>
      <c r="G132" t="s">
        <v>2040</v>
      </c>
      <c r="H132">
        <v>399</v>
      </c>
      <c r="I132">
        <v>7</v>
      </c>
      <c r="J132">
        <f>T_SALES[[#This Row],[Price]]*T_SALES[[#This Row],[Quantity]]</f>
        <v>2793</v>
      </c>
    </row>
    <row r="133" spans="1:10" x14ac:dyDescent="0.25">
      <c r="A133" t="s">
        <v>170</v>
      </c>
      <c r="B133" s="2">
        <v>44424</v>
      </c>
      <c r="C133">
        <v>8</v>
      </c>
      <c r="D133" t="s">
        <v>73</v>
      </c>
      <c r="E133" t="s">
        <v>38</v>
      </c>
      <c r="F133" t="s">
        <v>14</v>
      </c>
      <c r="G133" t="s">
        <v>2040</v>
      </c>
      <c r="H133">
        <v>399</v>
      </c>
      <c r="I133">
        <v>0</v>
      </c>
      <c r="J133">
        <f>T_SALES[[#This Row],[Price]]*T_SALES[[#This Row],[Quantity]]</f>
        <v>0</v>
      </c>
    </row>
    <row r="134" spans="1:10" x14ac:dyDescent="0.25">
      <c r="A134" t="s">
        <v>171</v>
      </c>
      <c r="B134" s="2">
        <v>44427</v>
      </c>
      <c r="C134">
        <v>8</v>
      </c>
      <c r="D134" t="s">
        <v>73</v>
      </c>
      <c r="E134" t="s">
        <v>13</v>
      </c>
      <c r="F134" t="s">
        <v>14</v>
      </c>
      <c r="G134" t="s">
        <v>2040</v>
      </c>
      <c r="H134">
        <v>399</v>
      </c>
      <c r="I134">
        <v>1</v>
      </c>
      <c r="J134">
        <f>T_SALES[[#This Row],[Price]]*T_SALES[[#This Row],[Quantity]]</f>
        <v>399</v>
      </c>
    </row>
    <row r="135" spans="1:10" x14ac:dyDescent="0.25">
      <c r="A135" t="s">
        <v>172</v>
      </c>
      <c r="B135" s="2">
        <v>44427</v>
      </c>
      <c r="C135">
        <v>5</v>
      </c>
      <c r="D135" t="s">
        <v>20</v>
      </c>
      <c r="E135" t="s">
        <v>17</v>
      </c>
      <c r="F135" t="s">
        <v>18</v>
      </c>
      <c r="G135" t="s">
        <v>2040</v>
      </c>
      <c r="H135">
        <v>399</v>
      </c>
      <c r="I135">
        <v>6</v>
      </c>
      <c r="J135">
        <f>T_SALES[[#This Row],[Price]]*T_SALES[[#This Row],[Quantity]]</f>
        <v>2394</v>
      </c>
    </row>
    <row r="136" spans="1:10" x14ac:dyDescent="0.25">
      <c r="A136" t="s">
        <v>173</v>
      </c>
      <c r="B136" s="2">
        <v>44428</v>
      </c>
      <c r="C136">
        <v>17</v>
      </c>
      <c r="D136" t="s">
        <v>60</v>
      </c>
      <c r="E136" t="s">
        <v>35</v>
      </c>
      <c r="F136" t="s">
        <v>10</v>
      </c>
      <c r="G136" t="s">
        <v>2040</v>
      </c>
      <c r="H136">
        <v>399</v>
      </c>
      <c r="I136">
        <v>6</v>
      </c>
      <c r="J136">
        <f>T_SALES[[#This Row],[Price]]*T_SALES[[#This Row],[Quantity]]</f>
        <v>2394</v>
      </c>
    </row>
    <row r="137" spans="1:10" x14ac:dyDescent="0.25">
      <c r="A137" t="s">
        <v>174</v>
      </c>
      <c r="B137" s="2">
        <v>44428</v>
      </c>
      <c r="C137">
        <v>10</v>
      </c>
      <c r="D137" t="s">
        <v>65</v>
      </c>
      <c r="E137" t="s">
        <v>13</v>
      </c>
      <c r="F137" t="s">
        <v>14</v>
      </c>
      <c r="G137" t="s">
        <v>2040</v>
      </c>
      <c r="H137">
        <v>399</v>
      </c>
      <c r="I137">
        <v>4</v>
      </c>
      <c r="J137">
        <f>T_SALES[[#This Row],[Price]]*T_SALES[[#This Row],[Quantity]]</f>
        <v>1596</v>
      </c>
    </row>
    <row r="138" spans="1:10" x14ac:dyDescent="0.25">
      <c r="A138" t="s">
        <v>175</v>
      </c>
      <c r="B138" s="2">
        <v>44429</v>
      </c>
      <c r="C138">
        <v>19</v>
      </c>
      <c r="D138" t="s">
        <v>29</v>
      </c>
      <c r="E138" t="s">
        <v>9</v>
      </c>
      <c r="F138" t="s">
        <v>10</v>
      </c>
      <c r="G138" t="s">
        <v>2040</v>
      </c>
      <c r="H138">
        <v>399</v>
      </c>
      <c r="I138">
        <v>6</v>
      </c>
      <c r="J138">
        <f>T_SALES[[#This Row],[Price]]*T_SALES[[#This Row],[Quantity]]</f>
        <v>2394</v>
      </c>
    </row>
    <row r="139" spans="1:10" x14ac:dyDescent="0.25">
      <c r="A139" t="s">
        <v>176</v>
      </c>
      <c r="B139" s="2">
        <v>44430</v>
      </c>
      <c r="C139">
        <v>8</v>
      </c>
      <c r="D139" t="s">
        <v>73</v>
      </c>
      <c r="E139" t="s">
        <v>13</v>
      </c>
      <c r="F139" t="s">
        <v>14</v>
      </c>
      <c r="G139" t="s">
        <v>2040</v>
      </c>
      <c r="H139">
        <v>399</v>
      </c>
      <c r="I139">
        <v>2</v>
      </c>
      <c r="J139">
        <f>T_SALES[[#This Row],[Price]]*T_SALES[[#This Row],[Quantity]]</f>
        <v>798</v>
      </c>
    </row>
    <row r="140" spans="1:10" x14ac:dyDescent="0.25">
      <c r="A140" t="s">
        <v>177</v>
      </c>
      <c r="B140" s="2">
        <v>44430</v>
      </c>
      <c r="C140">
        <v>14</v>
      </c>
      <c r="D140" t="s">
        <v>62</v>
      </c>
      <c r="E140" t="s">
        <v>33</v>
      </c>
      <c r="F140" t="s">
        <v>24</v>
      </c>
      <c r="G140" t="s">
        <v>2040</v>
      </c>
      <c r="H140">
        <v>399</v>
      </c>
      <c r="I140">
        <v>9</v>
      </c>
      <c r="J140">
        <f>T_SALES[[#This Row],[Price]]*T_SALES[[#This Row],[Quantity]]</f>
        <v>3591</v>
      </c>
    </row>
    <row r="141" spans="1:10" x14ac:dyDescent="0.25">
      <c r="A141" t="s">
        <v>178</v>
      </c>
      <c r="B141" s="2">
        <v>44433</v>
      </c>
      <c r="C141">
        <v>7</v>
      </c>
      <c r="D141" t="s">
        <v>40</v>
      </c>
      <c r="E141" t="s">
        <v>38</v>
      </c>
      <c r="F141" t="s">
        <v>14</v>
      </c>
      <c r="G141" t="s">
        <v>2040</v>
      </c>
      <c r="H141">
        <v>399</v>
      </c>
      <c r="I141">
        <v>6</v>
      </c>
      <c r="J141">
        <f>T_SALES[[#This Row],[Price]]*T_SALES[[#This Row],[Quantity]]</f>
        <v>2394</v>
      </c>
    </row>
    <row r="142" spans="1:10" x14ac:dyDescent="0.25">
      <c r="A142" t="s">
        <v>179</v>
      </c>
      <c r="B142" s="2">
        <v>44433</v>
      </c>
      <c r="C142">
        <v>11</v>
      </c>
      <c r="D142" t="s">
        <v>112</v>
      </c>
      <c r="E142" t="s">
        <v>23</v>
      </c>
      <c r="F142" t="s">
        <v>24</v>
      </c>
      <c r="G142" t="s">
        <v>2040</v>
      </c>
      <c r="H142">
        <v>399</v>
      </c>
      <c r="I142">
        <v>0</v>
      </c>
      <c r="J142">
        <f>T_SALES[[#This Row],[Price]]*T_SALES[[#This Row],[Quantity]]</f>
        <v>0</v>
      </c>
    </row>
    <row r="143" spans="1:10" x14ac:dyDescent="0.25">
      <c r="A143" t="s">
        <v>180</v>
      </c>
      <c r="B143" s="2">
        <v>44434</v>
      </c>
      <c r="C143">
        <v>13</v>
      </c>
      <c r="D143" t="s">
        <v>32</v>
      </c>
      <c r="E143" t="s">
        <v>33</v>
      </c>
      <c r="F143" t="s">
        <v>24</v>
      </c>
      <c r="G143" t="s">
        <v>2040</v>
      </c>
      <c r="H143">
        <v>399</v>
      </c>
      <c r="I143">
        <v>1</v>
      </c>
      <c r="J143">
        <f>T_SALES[[#This Row],[Price]]*T_SALES[[#This Row],[Quantity]]</f>
        <v>399</v>
      </c>
    </row>
    <row r="144" spans="1:10" x14ac:dyDescent="0.25">
      <c r="A144" t="s">
        <v>181</v>
      </c>
      <c r="B144" s="2">
        <v>44435</v>
      </c>
      <c r="C144">
        <v>17</v>
      </c>
      <c r="D144" t="s">
        <v>60</v>
      </c>
      <c r="E144" t="s">
        <v>9</v>
      </c>
      <c r="F144" t="s">
        <v>10</v>
      </c>
      <c r="G144" t="s">
        <v>2040</v>
      </c>
      <c r="H144">
        <v>399</v>
      </c>
      <c r="I144">
        <v>2</v>
      </c>
      <c r="J144">
        <f>T_SALES[[#This Row],[Price]]*T_SALES[[#This Row],[Quantity]]</f>
        <v>798</v>
      </c>
    </row>
    <row r="145" spans="1:10" x14ac:dyDescent="0.25">
      <c r="A145" t="s">
        <v>182</v>
      </c>
      <c r="B145" s="2">
        <v>44435</v>
      </c>
      <c r="C145">
        <v>4</v>
      </c>
      <c r="D145" t="s">
        <v>16</v>
      </c>
      <c r="E145" t="s">
        <v>27</v>
      </c>
      <c r="F145" t="s">
        <v>18</v>
      </c>
      <c r="G145" t="s">
        <v>2040</v>
      </c>
      <c r="H145">
        <v>399</v>
      </c>
      <c r="I145">
        <v>3</v>
      </c>
      <c r="J145">
        <f>T_SALES[[#This Row],[Price]]*T_SALES[[#This Row],[Quantity]]</f>
        <v>1197</v>
      </c>
    </row>
    <row r="146" spans="1:10" x14ac:dyDescent="0.25">
      <c r="A146" t="s">
        <v>183</v>
      </c>
      <c r="B146" s="2">
        <v>44435</v>
      </c>
      <c r="C146">
        <v>7</v>
      </c>
      <c r="D146" t="s">
        <v>40</v>
      </c>
      <c r="E146" t="s">
        <v>38</v>
      </c>
      <c r="F146" t="s">
        <v>14</v>
      </c>
      <c r="G146" t="s">
        <v>2040</v>
      </c>
      <c r="H146">
        <v>399</v>
      </c>
      <c r="I146">
        <v>8</v>
      </c>
      <c r="J146">
        <f>T_SALES[[#This Row],[Price]]*T_SALES[[#This Row],[Quantity]]</f>
        <v>3192</v>
      </c>
    </row>
    <row r="147" spans="1:10" x14ac:dyDescent="0.25">
      <c r="A147" t="s">
        <v>184</v>
      </c>
      <c r="B147" s="2">
        <v>44437</v>
      </c>
      <c r="C147">
        <v>8</v>
      </c>
      <c r="D147" t="s">
        <v>73</v>
      </c>
      <c r="E147" t="s">
        <v>38</v>
      </c>
      <c r="F147" t="s">
        <v>14</v>
      </c>
      <c r="G147" t="s">
        <v>2040</v>
      </c>
      <c r="H147">
        <v>399</v>
      </c>
      <c r="I147">
        <v>3</v>
      </c>
      <c r="J147">
        <f>T_SALES[[#This Row],[Price]]*T_SALES[[#This Row],[Quantity]]</f>
        <v>1197</v>
      </c>
    </row>
    <row r="148" spans="1:10" x14ac:dyDescent="0.25">
      <c r="A148" t="s">
        <v>185</v>
      </c>
      <c r="B148" s="2">
        <v>44437</v>
      </c>
      <c r="C148">
        <v>5</v>
      </c>
      <c r="D148" t="s">
        <v>20</v>
      </c>
      <c r="E148" t="s">
        <v>27</v>
      </c>
      <c r="F148" t="s">
        <v>18</v>
      </c>
      <c r="G148" t="s">
        <v>2040</v>
      </c>
      <c r="H148">
        <v>399</v>
      </c>
      <c r="I148">
        <v>6</v>
      </c>
      <c r="J148">
        <f>T_SALES[[#This Row],[Price]]*T_SALES[[#This Row],[Quantity]]</f>
        <v>2394</v>
      </c>
    </row>
    <row r="149" spans="1:10" x14ac:dyDescent="0.25">
      <c r="A149" t="s">
        <v>186</v>
      </c>
      <c r="B149" s="2">
        <v>44439</v>
      </c>
      <c r="C149">
        <v>18</v>
      </c>
      <c r="D149" t="s">
        <v>49</v>
      </c>
      <c r="E149" t="s">
        <v>35</v>
      </c>
      <c r="F149" t="s">
        <v>10</v>
      </c>
      <c r="G149" t="s">
        <v>2040</v>
      </c>
      <c r="H149">
        <v>399</v>
      </c>
      <c r="I149">
        <v>3</v>
      </c>
      <c r="J149">
        <f>T_SALES[[#This Row],[Price]]*T_SALES[[#This Row],[Quantity]]</f>
        <v>1197</v>
      </c>
    </row>
    <row r="150" spans="1:10" x14ac:dyDescent="0.25">
      <c r="A150" t="s">
        <v>187</v>
      </c>
      <c r="B150" s="2">
        <v>44440</v>
      </c>
      <c r="C150">
        <v>10</v>
      </c>
      <c r="D150" t="s">
        <v>65</v>
      </c>
      <c r="E150" t="s">
        <v>13</v>
      </c>
      <c r="F150" t="s">
        <v>14</v>
      </c>
      <c r="G150" t="s">
        <v>2040</v>
      </c>
      <c r="H150">
        <v>399</v>
      </c>
      <c r="I150">
        <v>3</v>
      </c>
      <c r="J150">
        <f>T_SALES[[#This Row],[Price]]*T_SALES[[#This Row],[Quantity]]</f>
        <v>1197</v>
      </c>
    </row>
    <row r="151" spans="1:10" x14ac:dyDescent="0.25">
      <c r="A151" t="s">
        <v>188</v>
      </c>
      <c r="B151" s="2">
        <v>44442</v>
      </c>
      <c r="C151">
        <v>16</v>
      </c>
      <c r="D151" t="s">
        <v>89</v>
      </c>
      <c r="E151" t="s">
        <v>9</v>
      </c>
      <c r="F151" t="s">
        <v>10</v>
      </c>
      <c r="G151" t="s">
        <v>2040</v>
      </c>
      <c r="H151">
        <v>399</v>
      </c>
      <c r="I151">
        <v>5</v>
      </c>
      <c r="J151">
        <f>T_SALES[[#This Row],[Price]]*T_SALES[[#This Row],[Quantity]]</f>
        <v>1995</v>
      </c>
    </row>
    <row r="152" spans="1:10" x14ac:dyDescent="0.25">
      <c r="A152" t="s">
        <v>189</v>
      </c>
      <c r="B152" s="2">
        <v>44442</v>
      </c>
      <c r="C152">
        <v>6</v>
      </c>
      <c r="D152" t="s">
        <v>12</v>
      </c>
      <c r="E152" t="s">
        <v>13</v>
      </c>
      <c r="F152" t="s">
        <v>14</v>
      </c>
      <c r="G152" t="s">
        <v>2040</v>
      </c>
      <c r="H152">
        <v>399</v>
      </c>
      <c r="I152">
        <v>8</v>
      </c>
      <c r="J152">
        <f>T_SALES[[#This Row],[Price]]*T_SALES[[#This Row],[Quantity]]</f>
        <v>3192</v>
      </c>
    </row>
    <row r="153" spans="1:10" x14ac:dyDescent="0.25">
      <c r="A153" t="s">
        <v>190</v>
      </c>
      <c r="B153" s="2">
        <v>44444</v>
      </c>
      <c r="C153">
        <v>19</v>
      </c>
      <c r="D153" t="s">
        <v>29</v>
      </c>
      <c r="E153" t="s">
        <v>9</v>
      </c>
      <c r="F153" t="s">
        <v>10</v>
      </c>
      <c r="G153" t="s">
        <v>2040</v>
      </c>
      <c r="H153">
        <v>399</v>
      </c>
      <c r="I153">
        <v>7</v>
      </c>
      <c r="J153">
        <f>T_SALES[[#This Row],[Price]]*T_SALES[[#This Row],[Quantity]]</f>
        <v>2793</v>
      </c>
    </row>
    <row r="154" spans="1:10" x14ac:dyDescent="0.25">
      <c r="A154" t="s">
        <v>191</v>
      </c>
      <c r="B154" s="2">
        <v>44444</v>
      </c>
      <c r="C154">
        <v>5</v>
      </c>
      <c r="D154" t="s">
        <v>20</v>
      </c>
      <c r="E154" t="s">
        <v>17</v>
      </c>
      <c r="F154" t="s">
        <v>18</v>
      </c>
      <c r="G154" t="s">
        <v>2040</v>
      </c>
      <c r="H154">
        <v>399</v>
      </c>
      <c r="I154">
        <v>6</v>
      </c>
      <c r="J154">
        <f>T_SALES[[#This Row],[Price]]*T_SALES[[#This Row],[Quantity]]</f>
        <v>2394</v>
      </c>
    </row>
    <row r="155" spans="1:10" x14ac:dyDescent="0.25">
      <c r="A155" t="s">
        <v>192</v>
      </c>
      <c r="B155" s="2">
        <v>44446</v>
      </c>
      <c r="C155">
        <v>16</v>
      </c>
      <c r="D155" t="s">
        <v>89</v>
      </c>
      <c r="E155" t="s">
        <v>9</v>
      </c>
      <c r="F155" t="s">
        <v>10</v>
      </c>
      <c r="G155" t="s">
        <v>2040</v>
      </c>
      <c r="H155">
        <v>399</v>
      </c>
      <c r="I155">
        <v>1</v>
      </c>
      <c r="J155">
        <f>T_SALES[[#This Row],[Price]]*T_SALES[[#This Row],[Quantity]]</f>
        <v>399</v>
      </c>
    </row>
    <row r="156" spans="1:10" x14ac:dyDescent="0.25">
      <c r="A156" t="s">
        <v>193</v>
      </c>
      <c r="B156" s="2">
        <v>44447</v>
      </c>
      <c r="C156">
        <v>15</v>
      </c>
      <c r="D156" t="s">
        <v>46</v>
      </c>
      <c r="E156" t="s">
        <v>33</v>
      </c>
      <c r="F156" t="s">
        <v>24</v>
      </c>
      <c r="G156" t="s">
        <v>2040</v>
      </c>
      <c r="H156">
        <v>399</v>
      </c>
      <c r="I156">
        <v>4</v>
      </c>
      <c r="J156">
        <f>T_SALES[[#This Row],[Price]]*T_SALES[[#This Row],[Quantity]]</f>
        <v>1596</v>
      </c>
    </row>
    <row r="157" spans="1:10" x14ac:dyDescent="0.25">
      <c r="A157" t="s">
        <v>194</v>
      </c>
      <c r="B157" s="2">
        <v>44448</v>
      </c>
      <c r="C157">
        <v>13</v>
      </c>
      <c r="D157" t="s">
        <v>32</v>
      </c>
      <c r="E157" t="s">
        <v>23</v>
      </c>
      <c r="F157" t="s">
        <v>24</v>
      </c>
      <c r="G157" t="s">
        <v>2040</v>
      </c>
      <c r="H157">
        <v>399</v>
      </c>
      <c r="I157">
        <v>3</v>
      </c>
      <c r="J157">
        <f>T_SALES[[#This Row],[Price]]*T_SALES[[#This Row],[Quantity]]</f>
        <v>1197</v>
      </c>
    </row>
    <row r="158" spans="1:10" x14ac:dyDescent="0.25">
      <c r="A158" t="s">
        <v>195</v>
      </c>
      <c r="B158" s="2">
        <v>44449</v>
      </c>
      <c r="C158">
        <v>19</v>
      </c>
      <c r="D158" t="s">
        <v>29</v>
      </c>
      <c r="E158" t="s">
        <v>35</v>
      </c>
      <c r="F158" t="s">
        <v>10</v>
      </c>
      <c r="G158" t="s">
        <v>2040</v>
      </c>
      <c r="H158">
        <v>399</v>
      </c>
      <c r="I158">
        <v>4</v>
      </c>
      <c r="J158">
        <f>T_SALES[[#This Row],[Price]]*T_SALES[[#This Row],[Quantity]]</f>
        <v>1596</v>
      </c>
    </row>
    <row r="159" spans="1:10" x14ac:dyDescent="0.25">
      <c r="A159" t="s">
        <v>196</v>
      </c>
      <c r="B159" s="2">
        <v>44450</v>
      </c>
      <c r="C159">
        <v>20</v>
      </c>
      <c r="D159" t="s">
        <v>8</v>
      </c>
      <c r="E159" t="s">
        <v>9</v>
      </c>
      <c r="F159" t="s">
        <v>10</v>
      </c>
      <c r="G159" t="s">
        <v>2040</v>
      </c>
      <c r="H159">
        <v>399</v>
      </c>
      <c r="I159">
        <v>9</v>
      </c>
      <c r="J159">
        <f>T_SALES[[#This Row],[Price]]*T_SALES[[#This Row],[Quantity]]</f>
        <v>3591</v>
      </c>
    </row>
    <row r="160" spans="1:10" x14ac:dyDescent="0.25">
      <c r="A160" t="s">
        <v>197</v>
      </c>
      <c r="B160" s="2">
        <v>44452</v>
      </c>
      <c r="C160">
        <v>1</v>
      </c>
      <c r="D160" t="s">
        <v>58</v>
      </c>
      <c r="E160" t="s">
        <v>17</v>
      </c>
      <c r="F160" t="s">
        <v>18</v>
      </c>
      <c r="G160" t="s">
        <v>2040</v>
      </c>
      <c r="H160">
        <v>399</v>
      </c>
      <c r="I160">
        <v>6</v>
      </c>
      <c r="J160">
        <f>T_SALES[[#This Row],[Price]]*T_SALES[[#This Row],[Quantity]]</f>
        <v>2394</v>
      </c>
    </row>
    <row r="161" spans="1:10" x14ac:dyDescent="0.25">
      <c r="A161" t="s">
        <v>198</v>
      </c>
      <c r="B161" s="2">
        <v>44454</v>
      </c>
      <c r="C161">
        <v>16</v>
      </c>
      <c r="D161" t="s">
        <v>89</v>
      </c>
      <c r="E161" t="s">
        <v>9</v>
      </c>
      <c r="F161" t="s">
        <v>10</v>
      </c>
      <c r="G161" t="s">
        <v>2040</v>
      </c>
      <c r="H161">
        <v>399</v>
      </c>
      <c r="I161">
        <v>9</v>
      </c>
      <c r="J161">
        <f>T_SALES[[#This Row],[Price]]*T_SALES[[#This Row],[Quantity]]</f>
        <v>3591</v>
      </c>
    </row>
    <row r="162" spans="1:10" x14ac:dyDescent="0.25">
      <c r="A162" t="s">
        <v>199</v>
      </c>
      <c r="B162" s="2">
        <v>44454</v>
      </c>
      <c r="C162">
        <v>19</v>
      </c>
      <c r="D162" t="s">
        <v>29</v>
      </c>
      <c r="E162" t="s">
        <v>9</v>
      </c>
      <c r="F162" t="s">
        <v>10</v>
      </c>
      <c r="G162" t="s">
        <v>2040</v>
      </c>
      <c r="H162">
        <v>399</v>
      </c>
      <c r="I162">
        <v>2</v>
      </c>
      <c r="J162">
        <f>T_SALES[[#This Row],[Price]]*T_SALES[[#This Row],[Quantity]]</f>
        <v>798</v>
      </c>
    </row>
    <row r="163" spans="1:10" x14ac:dyDescent="0.25">
      <c r="A163" t="s">
        <v>200</v>
      </c>
      <c r="B163" s="2">
        <v>44457</v>
      </c>
      <c r="C163">
        <v>7</v>
      </c>
      <c r="D163" t="s">
        <v>40</v>
      </c>
      <c r="E163" t="s">
        <v>13</v>
      </c>
      <c r="F163" t="s">
        <v>14</v>
      </c>
      <c r="G163" t="s">
        <v>2040</v>
      </c>
      <c r="H163">
        <v>399</v>
      </c>
      <c r="I163">
        <v>3</v>
      </c>
      <c r="J163">
        <f>T_SALES[[#This Row],[Price]]*T_SALES[[#This Row],[Quantity]]</f>
        <v>1197</v>
      </c>
    </row>
    <row r="164" spans="1:10" x14ac:dyDescent="0.25">
      <c r="A164" t="s">
        <v>201</v>
      </c>
      <c r="B164" s="2">
        <v>44461</v>
      </c>
      <c r="C164">
        <v>6</v>
      </c>
      <c r="D164" t="s">
        <v>12</v>
      </c>
      <c r="E164" t="s">
        <v>13</v>
      </c>
      <c r="F164" t="s">
        <v>14</v>
      </c>
      <c r="G164" t="s">
        <v>2040</v>
      </c>
      <c r="H164">
        <v>399</v>
      </c>
      <c r="I164">
        <v>9</v>
      </c>
      <c r="J164">
        <f>T_SALES[[#This Row],[Price]]*T_SALES[[#This Row],[Quantity]]</f>
        <v>3591</v>
      </c>
    </row>
    <row r="165" spans="1:10" x14ac:dyDescent="0.25">
      <c r="A165" t="s">
        <v>202</v>
      </c>
      <c r="B165" s="2">
        <v>44461</v>
      </c>
      <c r="C165">
        <v>14</v>
      </c>
      <c r="D165" t="s">
        <v>62</v>
      </c>
      <c r="E165" t="s">
        <v>33</v>
      </c>
      <c r="F165" t="s">
        <v>24</v>
      </c>
      <c r="G165" t="s">
        <v>2040</v>
      </c>
      <c r="H165">
        <v>399</v>
      </c>
      <c r="I165">
        <v>4</v>
      </c>
      <c r="J165">
        <f>T_SALES[[#This Row],[Price]]*T_SALES[[#This Row],[Quantity]]</f>
        <v>1596</v>
      </c>
    </row>
    <row r="166" spans="1:10" x14ac:dyDescent="0.25">
      <c r="A166" t="s">
        <v>203</v>
      </c>
      <c r="B166" s="2">
        <v>44463</v>
      </c>
      <c r="C166">
        <v>14</v>
      </c>
      <c r="D166" t="s">
        <v>62</v>
      </c>
      <c r="E166" t="s">
        <v>23</v>
      </c>
      <c r="F166" t="s">
        <v>24</v>
      </c>
      <c r="G166" t="s">
        <v>2040</v>
      </c>
      <c r="H166">
        <v>399</v>
      </c>
      <c r="I166">
        <v>2</v>
      </c>
      <c r="J166">
        <f>T_SALES[[#This Row],[Price]]*T_SALES[[#This Row],[Quantity]]</f>
        <v>798</v>
      </c>
    </row>
    <row r="167" spans="1:10" x14ac:dyDescent="0.25">
      <c r="A167" t="s">
        <v>204</v>
      </c>
      <c r="B167" s="2">
        <v>44467</v>
      </c>
      <c r="C167">
        <v>14</v>
      </c>
      <c r="D167" t="s">
        <v>62</v>
      </c>
      <c r="E167" t="s">
        <v>33</v>
      </c>
      <c r="F167" t="s">
        <v>24</v>
      </c>
      <c r="G167" t="s">
        <v>2040</v>
      </c>
      <c r="H167">
        <v>399</v>
      </c>
      <c r="I167">
        <v>3</v>
      </c>
      <c r="J167">
        <f>T_SALES[[#This Row],[Price]]*T_SALES[[#This Row],[Quantity]]</f>
        <v>1197</v>
      </c>
    </row>
    <row r="168" spans="1:10" x14ac:dyDescent="0.25">
      <c r="A168" t="s">
        <v>205</v>
      </c>
      <c r="B168" s="2">
        <v>44470</v>
      </c>
      <c r="C168">
        <v>9</v>
      </c>
      <c r="D168" t="s">
        <v>37</v>
      </c>
      <c r="E168" t="s">
        <v>38</v>
      </c>
      <c r="F168" t="s">
        <v>14</v>
      </c>
      <c r="G168" t="s">
        <v>2040</v>
      </c>
      <c r="H168">
        <v>399</v>
      </c>
      <c r="I168">
        <v>7</v>
      </c>
      <c r="J168">
        <f>T_SALES[[#This Row],[Price]]*T_SALES[[#This Row],[Quantity]]</f>
        <v>2793</v>
      </c>
    </row>
    <row r="169" spans="1:10" x14ac:dyDescent="0.25">
      <c r="A169" t="s">
        <v>206</v>
      </c>
      <c r="B169" s="2">
        <v>44475</v>
      </c>
      <c r="C169">
        <v>4</v>
      </c>
      <c r="D169" t="s">
        <v>16</v>
      </c>
      <c r="E169" t="s">
        <v>17</v>
      </c>
      <c r="F169" t="s">
        <v>18</v>
      </c>
      <c r="G169" t="s">
        <v>2040</v>
      </c>
      <c r="H169">
        <v>399</v>
      </c>
      <c r="I169">
        <v>0</v>
      </c>
      <c r="J169">
        <f>T_SALES[[#This Row],[Price]]*T_SALES[[#This Row],[Quantity]]</f>
        <v>0</v>
      </c>
    </row>
    <row r="170" spans="1:10" x14ac:dyDescent="0.25">
      <c r="A170" t="s">
        <v>207</v>
      </c>
      <c r="B170" s="2">
        <v>44477</v>
      </c>
      <c r="C170">
        <v>15</v>
      </c>
      <c r="D170" t="s">
        <v>46</v>
      </c>
      <c r="E170" t="s">
        <v>23</v>
      </c>
      <c r="F170" t="s">
        <v>24</v>
      </c>
      <c r="G170" t="s">
        <v>2040</v>
      </c>
      <c r="H170">
        <v>399</v>
      </c>
      <c r="I170">
        <v>7</v>
      </c>
      <c r="J170">
        <f>T_SALES[[#This Row],[Price]]*T_SALES[[#This Row],[Quantity]]</f>
        <v>2793</v>
      </c>
    </row>
    <row r="171" spans="1:10" x14ac:dyDescent="0.25">
      <c r="A171" t="s">
        <v>208</v>
      </c>
      <c r="B171" s="2">
        <v>44478</v>
      </c>
      <c r="C171">
        <v>13</v>
      </c>
      <c r="D171" t="s">
        <v>32</v>
      </c>
      <c r="E171" t="s">
        <v>23</v>
      </c>
      <c r="F171" t="s">
        <v>24</v>
      </c>
      <c r="G171" t="s">
        <v>2040</v>
      </c>
      <c r="H171">
        <v>399</v>
      </c>
      <c r="I171">
        <v>4</v>
      </c>
      <c r="J171">
        <f>T_SALES[[#This Row],[Price]]*T_SALES[[#This Row],[Quantity]]</f>
        <v>1596</v>
      </c>
    </row>
    <row r="172" spans="1:10" x14ac:dyDescent="0.25">
      <c r="A172" t="s">
        <v>209</v>
      </c>
      <c r="B172" s="2">
        <v>44484</v>
      </c>
      <c r="C172">
        <v>14</v>
      </c>
      <c r="D172" t="s">
        <v>62</v>
      </c>
      <c r="E172" t="s">
        <v>33</v>
      </c>
      <c r="F172" t="s">
        <v>24</v>
      </c>
      <c r="G172" t="s">
        <v>2040</v>
      </c>
      <c r="H172">
        <v>399</v>
      </c>
      <c r="I172">
        <v>9</v>
      </c>
      <c r="J172">
        <f>T_SALES[[#This Row],[Price]]*T_SALES[[#This Row],[Quantity]]</f>
        <v>3591</v>
      </c>
    </row>
    <row r="173" spans="1:10" x14ac:dyDescent="0.25">
      <c r="A173" t="s">
        <v>210</v>
      </c>
      <c r="B173" s="2">
        <v>44485</v>
      </c>
      <c r="C173">
        <v>17</v>
      </c>
      <c r="D173" t="s">
        <v>60</v>
      </c>
      <c r="E173" t="s">
        <v>35</v>
      </c>
      <c r="F173" t="s">
        <v>10</v>
      </c>
      <c r="G173" t="s">
        <v>2040</v>
      </c>
      <c r="H173">
        <v>399</v>
      </c>
      <c r="I173">
        <v>6</v>
      </c>
      <c r="J173">
        <f>T_SALES[[#This Row],[Price]]*T_SALES[[#This Row],[Quantity]]</f>
        <v>2394</v>
      </c>
    </row>
    <row r="174" spans="1:10" x14ac:dyDescent="0.25">
      <c r="A174" t="s">
        <v>211</v>
      </c>
      <c r="B174" s="2">
        <v>44487</v>
      </c>
      <c r="C174">
        <v>17</v>
      </c>
      <c r="D174" t="s">
        <v>60</v>
      </c>
      <c r="E174" t="s">
        <v>9</v>
      </c>
      <c r="F174" t="s">
        <v>10</v>
      </c>
      <c r="G174" t="s">
        <v>2040</v>
      </c>
      <c r="H174">
        <v>399</v>
      </c>
      <c r="I174">
        <v>0</v>
      </c>
      <c r="J174">
        <f>T_SALES[[#This Row],[Price]]*T_SALES[[#This Row],[Quantity]]</f>
        <v>0</v>
      </c>
    </row>
    <row r="175" spans="1:10" x14ac:dyDescent="0.25">
      <c r="A175" t="s">
        <v>212</v>
      </c>
      <c r="B175" s="2">
        <v>44491</v>
      </c>
      <c r="C175">
        <v>10</v>
      </c>
      <c r="D175" t="s">
        <v>65</v>
      </c>
      <c r="E175" t="s">
        <v>38</v>
      </c>
      <c r="F175" t="s">
        <v>14</v>
      </c>
      <c r="G175" t="s">
        <v>2040</v>
      </c>
      <c r="H175">
        <v>399</v>
      </c>
      <c r="I175">
        <v>0</v>
      </c>
      <c r="J175">
        <f>T_SALES[[#This Row],[Price]]*T_SALES[[#This Row],[Quantity]]</f>
        <v>0</v>
      </c>
    </row>
    <row r="176" spans="1:10" x14ac:dyDescent="0.25">
      <c r="A176" t="s">
        <v>213</v>
      </c>
      <c r="B176" s="2">
        <v>44491</v>
      </c>
      <c r="C176">
        <v>1</v>
      </c>
      <c r="D176" t="s">
        <v>58</v>
      </c>
      <c r="E176" t="s">
        <v>17</v>
      </c>
      <c r="F176" t="s">
        <v>18</v>
      </c>
      <c r="G176" t="s">
        <v>2040</v>
      </c>
      <c r="H176">
        <v>399</v>
      </c>
      <c r="I176">
        <v>8</v>
      </c>
      <c r="J176">
        <f>T_SALES[[#This Row],[Price]]*T_SALES[[#This Row],[Quantity]]</f>
        <v>3192</v>
      </c>
    </row>
    <row r="177" spans="1:10" x14ac:dyDescent="0.25">
      <c r="A177" t="s">
        <v>214</v>
      </c>
      <c r="B177" s="2">
        <v>44492</v>
      </c>
      <c r="C177">
        <v>4</v>
      </c>
      <c r="D177" t="s">
        <v>16</v>
      </c>
      <c r="E177" t="s">
        <v>27</v>
      </c>
      <c r="F177" t="s">
        <v>18</v>
      </c>
      <c r="G177" t="s">
        <v>2040</v>
      </c>
      <c r="H177">
        <v>399</v>
      </c>
      <c r="I177">
        <v>1</v>
      </c>
      <c r="J177">
        <f>T_SALES[[#This Row],[Price]]*T_SALES[[#This Row],[Quantity]]</f>
        <v>399</v>
      </c>
    </row>
    <row r="178" spans="1:10" x14ac:dyDescent="0.25">
      <c r="A178" t="s">
        <v>215</v>
      </c>
      <c r="B178" s="2">
        <v>44495</v>
      </c>
      <c r="C178">
        <v>6</v>
      </c>
      <c r="D178" t="s">
        <v>12</v>
      </c>
      <c r="E178" t="s">
        <v>13</v>
      </c>
      <c r="F178" t="s">
        <v>14</v>
      </c>
      <c r="G178" t="s">
        <v>2040</v>
      </c>
      <c r="H178">
        <v>399</v>
      </c>
      <c r="I178">
        <v>5</v>
      </c>
      <c r="J178">
        <f>T_SALES[[#This Row],[Price]]*T_SALES[[#This Row],[Quantity]]</f>
        <v>1995</v>
      </c>
    </row>
    <row r="179" spans="1:10" x14ac:dyDescent="0.25">
      <c r="A179" t="s">
        <v>216</v>
      </c>
      <c r="B179" s="2">
        <v>44496</v>
      </c>
      <c r="C179">
        <v>6</v>
      </c>
      <c r="D179" t="s">
        <v>12</v>
      </c>
      <c r="E179" t="s">
        <v>13</v>
      </c>
      <c r="F179" t="s">
        <v>14</v>
      </c>
      <c r="G179" t="s">
        <v>2040</v>
      </c>
      <c r="H179">
        <v>399</v>
      </c>
      <c r="I179">
        <v>7</v>
      </c>
      <c r="J179">
        <f>T_SALES[[#This Row],[Price]]*T_SALES[[#This Row],[Quantity]]</f>
        <v>2793</v>
      </c>
    </row>
    <row r="180" spans="1:10" x14ac:dyDescent="0.25">
      <c r="A180" t="s">
        <v>217</v>
      </c>
      <c r="B180" s="2">
        <v>44498</v>
      </c>
      <c r="C180">
        <v>9</v>
      </c>
      <c r="D180" t="s">
        <v>37</v>
      </c>
      <c r="E180" t="s">
        <v>38</v>
      </c>
      <c r="F180" t="s">
        <v>14</v>
      </c>
      <c r="G180" t="s">
        <v>2040</v>
      </c>
      <c r="H180">
        <v>399</v>
      </c>
      <c r="I180">
        <v>2</v>
      </c>
      <c r="J180">
        <f>T_SALES[[#This Row],[Price]]*T_SALES[[#This Row],[Quantity]]</f>
        <v>798</v>
      </c>
    </row>
    <row r="181" spans="1:10" x14ac:dyDescent="0.25">
      <c r="A181" t="s">
        <v>218</v>
      </c>
      <c r="B181" s="2">
        <v>44498</v>
      </c>
      <c r="C181">
        <v>7</v>
      </c>
      <c r="D181" t="s">
        <v>40</v>
      </c>
      <c r="E181" t="s">
        <v>38</v>
      </c>
      <c r="F181" t="s">
        <v>14</v>
      </c>
      <c r="G181" t="s">
        <v>2040</v>
      </c>
      <c r="H181">
        <v>399</v>
      </c>
      <c r="I181">
        <v>2</v>
      </c>
      <c r="J181">
        <f>T_SALES[[#This Row],[Price]]*T_SALES[[#This Row],[Quantity]]</f>
        <v>798</v>
      </c>
    </row>
    <row r="182" spans="1:10" x14ac:dyDescent="0.25">
      <c r="A182" t="s">
        <v>219</v>
      </c>
      <c r="B182" s="2">
        <v>44499</v>
      </c>
      <c r="C182">
        <v>14</v>
      </c>
      <c r="D182" t="s">
        <v>62</v>
      </c>
      <c r="E182" t="s">
        <v>33</v>
      </c>
      <c r="F182" t="s">
        <v>24</v>
      </c>
      <c r="G182" t="s">
        <v>2040</v>
      </c>
      <c r="H182">
        <v>399</v>
      </c>
      <c r="I182">
        <v>1</v>
      </c>
      <c r="J182">
        <f>T_SALES[[#This Row],[Price]]*T_SALES[[#This Row],[Quantity]]</f>
        <v>399</v>
      </c>
    </row>
    <row r="183" spans="1:10" x14ac:dyDescent="0.25">
      <c r="A183" t="s">
        <v>220</v>
      </c>
      <c r="B183" s="2">
        <v>44500</v>
      </c>
      <c r="C183">
        <v>7</v>
      </c>
      <c r="D183" t="s">
        <v>40</v>
      </c>
      <c r="E183" t="s">
        <v>13</v>
      </c>
      <c r="F183" t="s">
        <v>14</v>
      </c>
      <c r="G183" t="s">
        <v>2040</v>
      </c>
      <c r="H183">
        <v>399</v>
      </c>
      <c r="I183">
        <v>0</v>
      </c>
      <c r="J183">
        <f>T_SALES[[#This Row],[Price]]*T_SALES[[#This Row],[Quantity]]</f>
        <v>0</v>
      </c>
    </row>
    <row r="184" spans="1:10" x14ac:dyDescent="0.25">
      <c r="A184" t="s">
        <v>221</v>
      </c>
      <c r="B184" s="2">
        <v>44503</v>
      </c>
      <c r="C184">
        <v>13</v>
      </c>
      <c r="D184" t="s">
        <v>32</v>
      </c>
      <c r="E184" t="s">
        <v>23</v>
      </c>
      <c r="F184" t="s">
        <v>24</v>
      </c>
      <c r="G184" t="s">
        <v>2040</v>
      </c>
      <c r="H184">
        <v>399</v>
      </c>
      <c r="I184">
        <v>0</v>
      </c>
      <c r="J184">
        <f>T_SALES[[#This Row],[Price]]*T_SALES[[#This Row],[Quantity]]</f>
        <v>0</v>
      </c>
    </row>
    <row r="185" spans="1:10" x14ac:dyDescent="0.25">
      <c r="A185" t="s">
        <v>222</v>
      </c>
      <c r="B185" s="2">
        <v>44507</v>
      </c>
      <c r="C185">
        <v>2</v>
      </c>
      <c r="D185" t="s">
        <v>71</v>
      </c>
      <c r="E185" t="s">
        <v>17</v>
      </c>
      <c r="F185" t="s">
        <v>18</v>
      </c>
      <c r="G185" t="s">
        <v>2040</v>
      </c>
      <c r="H185">
        <v>399</v>
      </c>
      <c r="I185">
        <v>4</v>
      </c>
      <c r="J185">
        <f>T_SALES[[#This Row],[Price]]*T_SALES[[#This Row],[Quantity]]</f>
        <v>1596</v>
      </c>
    </row>
    <row r="186" spans="1:10" x14ac:dyDescent="0.25">
      <c r="A186" t="s">
        <v>223</v>
      </c>
      <c r="B186" s="2">
        <v>44508</v>
      </c>
      <c r="C186">
        <v>18</v>
      </c>
      <c r="D186" t="s">
        <v>49</v>
      </c>
      <c r="E186" t="s">
        <v>9</v>
      </c>
      <c r="F186" t="s">
        <v>10</v>
      </c>
      <c r="G186" t="s">
        <v>2040</v>
      </c>
      <c r="H186">
        <v>399</v>
      </c>
      <c r="I186">
        <v>9</v>
      </c>
      <c r="J186">
        <f>T_SALES[[#This Row],[Price]]*T_SALES[[#This Row],[Quantity]]</f>
        <v>3591</v>
      </c>
    </row>
    <row r="187" spans="1:10" x14ac:dyDescent="0.25">
      <c r="A187" t="s">
        <v>224</v>
      </c>
      <c r="B187" s="2">
        <v>44509</v>
      </c>
      <c r="C187">
        <v>18</v>
      </c>
      <c r="D187" t="s">
        <v>49</v>
      </c>
      <c r="E187" t="s">
        <v>35</v>
      </c>
      <c r="F187" t="s">
        <v>10</v>
      </c>
      <c r="G187" t="s">
        <v>2040</v>
      </c>
      <c r="H187">
        <v>399</v>
      </c>
      <c r="I187">
        <v>9</v>
      </c>
      <c r="J187">
        <f>T_SALES[[#This Row],[Price]]*T_SALES[[#This Row],[Quantity]]</f>
        <v>3591</v>
      </c>
    </row>
    <row r="188" spans="1:10" x14ac:dyDescent="0.25">
      <c r="A188" t="s">
        <v>225</v>
      </c>
      <c r="B188" s="2">
        <v>44510</v>
      </c>
      <c r="C188">
        <v>10</v>
      </c>
      <c r="D188" t="s">
        <v>65</v>
      </c>
      <c r="E188" t="s">
        <v>13</v>
      </c>
      <c r="F188" t="s">
        <v>14</v>
      </c>
      <c r="G188" t="s">
        <v>2040</v>
      </c>
      <c r="H188">
        <v>399</v>
      </c>
      <c r="I188">
        <v>6</v>
      </c>
      <c r="J188">
        <f>T_SALES[[#This Row],[Price]]*T_SALES[[#This Row],[Quantity]]</f>
        <v>2394</v>
      </c>
    </row>
    <row r="189" spans="1:10" x14ac:dyDescent="0.25">
      <c r="A189" t="s">
        <v>226</v>
      </c>
      <c r="B189" s="2">
        <v>44516</v>
      </c>
      <c r="C189">
        <v>8</v>
      </c>
      <c r="D189" t="s">
        <v>73</v>
      </c>
      <c r="E189" t="s">
        <v>38</v>
      </c>
      <c r="F189" t="s">
        <v>14</v>
      </c>
      <c r="G189" t="s">
        <v>2040</v>
      </c>
      <c r="H189">
        <v>399</v>
      </c>
      <c r="I189">
        <v>0</v>
      </c>
      <c r="J189">
        <f>T_SALES[[#This Row],[Price]]*T_SALES[[#This Row],[Quantity]]</f>
        <v>0</v>
      </c>
    </row>
    <row r="190" spans="1:10" x14ac:dyDescent="0.25">
      <c r="A190" t="s">
        <v>227</v>
      </c>
      <c r="B190" s="2">
        <v>44519</v>
      </c>
      <c r="C190">
        <v>5</v>
      </c>
      <c r="D190" t="s">
        <v>20</v>
      </c>
      <c r="E190" t="s">
        <v>17</v>
      </c>
      <c r="F190" t="s">
        <v>18</v>
      </c>
      <c r="G190" t="s">
        <v>2040</v>
      </c>
      <c r="H190">
        <v>399</v>
      </c>
      <c r="I190">
        <v>2</v>
      </c>
      <c r="J190">
        <f>T_SALES[[#This Row],[Price]]*T_SALES[[#This Row],[Quantity]]</f>
        <v>798</v>
      </c>
    </row>
    <row r="191" spans="1:10" x14ac:dyDescent="0.25">
      <c r="A191" t="s">
        <v>228</v>
      </c>
      <c r="B191" s="2">
        <v>44519</v>
      </c>
      <c r="C191">
        <v>5</v>
      </c>
      <c r="D191" t="s">
        <v>20</v>
      </c>
      <c r="E191" t="s">
        <v>27</v>
      </c>
      <c r="F191" t="s">
        <v>18</v>
      </c>
      <c r="G191" t="s">
        <v>2040</v>
      </c>
      <c r="H191">
        <v>399</v>
      </c>
      <c r="I191">
        <v>1</v>
      </c>
      <c r="J191">
        <f>T_SALES[[#This Row],[Price]]*T_SALES[[#This Row],[Quantity]]</f>
        <v>399</v>
      </c>
    </row>
    <row r="192" spans="1:10" x14ac:dyDescent="0.25">
      <c r="A192" t="s">
        <v>229</v>
      </c>
      <c r="B192" s="2">
        <v>44520</v>
      </c>
      <c r="C192">
        <v>5</v>
      </c>
      <c r="D192" t="s">
        <v>20</v>
      </c>
      <c r="E192" t="s">
        <v>27</v>
      </c>
      <c r="F192" t="s">
        <v>18</v>
      </c>
      <c r="G192" t="s">
        <v>2040</v>
      </c>
      <c r="H192">
        <v>399</v>
      </c>
      <c r="I192">
        <v>8</v>
      </c>
      <c r="J192">
        <f>T_SALES[[#This Row],[Price]]*T_SALES[[#This Row],[Quantity]]</f>
        <v>3192</v>
      </c>
    </row>
    <row r="193" spans="1:10" x14ac:dyDescent="0.25">
      <c r="A193" t="s">
        <v>230</v>
      </c>
      <c r="B193" s="2">
        <v>44521</v>
      </c>
      <c r="C193">
        <v>16</v>
      </c>
      <c r="D193" t="s">
        <v>89</v>
      </c>
      <c r="E193" t="s">
        <v>35</v>
      </c>
      <c r="F193" t="s">
        <v>10</v>
      </c>
      <c r="G193" t="s">
        <v>2040</v>
      </c>
      <c r="H193">
        <v>399</v>
      </c>
      <c r="I193">
        <v>3</v>
      </c>
      <c r="J193">
        <f>T_SALES[[#This Row],[Price]]*T_SALES[[#This Row],[Quantity]]</f>
        <v>1197</v>
      </c>
    </row>
    <row r="194" spans="1:10" x14ac:dyDescent="0.25">
      <c r="A194" t="s">
        <v>231</v>
      </c>
      <c r="B194" s="2">
        <v>44522</v>
      </c>
      <c r="C194">
        <v>5</v>
      </c>
      <c r="D194" t="s">
        <v>20</v>
      </c>
      <c r="E194" t="s">
        <v>27</v>
      </c>
      <c r="F194" t="s">
        <v>18</v>
      </c>
      <c r="G194" t="s">
        <v>2040</v>
      </c>
      <c r="H194">
        <v>399</v>
      </c>
      <c r="I194">
        <v>6</v>
      </c>
      <c r="J194">
        <f>T_SALES[[#This Row],[Price]]*T_SALES[[#This Row],[Quantity]]</f>
        <v>2394</v>
      </c>
    </row>
    <row r="195" spans="1:10" x14ac:dyDescent="0.25">
      <c r="A195" t="s">
        <v>232</v>
      </c>
      <c r="B195" s="2">
        <v>44522</v>
      </c>
      <c r="C195">
        <v>8</v>
      </c>
      <c r="D195" t="s">
        <v>73</v>
      </c>
      <c r="E195" t="s">
        <v>38</v>
      </c>
      <c r="F195" t="s">
        <v>14</v>
      </c>
      <c r="G195" t="s">
        <v>2040</v>
      </c>
      <c r="H195">
        <v>399</v>
      </c>
      <c r="I195">
        <v>9</v>
      </c>
      <c r="J195">
        <f>T_SALES[[#This Row],[Price]]*T_SALES[[#This Row],[Quantity]]</f>
        <v>3591</v>
      </c>
    </row>
    <row r="196" spans="1:10" x14ac:dyDescent="0.25">
      <c r="A196" t="s">
        <v>233</v>
      </c>
      <c r="B196" s="2">
        <v>44522</v>
      </c>
      <c r="C196">
        <v>7</v>
      </c>
      <c r="D196" t="s">
        <v>40</v>
      </c>
      <c r="E196" t="s">
        <v>38</v>
      </c>
      <c r="F196" t="s">
        <v>14</v>
      </c>
      <c r="G196" t="s">
        <v>2040</v>
      </c>
      <c r="H196">
        <v>399</v>
      </c>
      <c r="I196">
        <v>5</v>
      </c>
      <c r="J196">
        <f>T_SALES[[#This Row],[Price]]*T_SALES[[#This Row],[Quantity]]</f>
        <v>1995</v>
      </c>
    </row>
    <row r="197" spans="1:10" x14ac:dyDescent="0.25">
      <c r="A197" t="s">
        <v>234</v>
      </c>
      <c r="B197" s="2">
        <v>44522</v>
      </c>
      <c r="C197">
        <v>10</v>
      </c>
      <c r="D197" t="s">
        <v>65</v>
      </c>
      <c r="E197" t="s">
        <v>13</v>
      </c>
      <c r="F197" t="s">
        <v>14</v>
      </c>
      <c r="G197" t="s">
        <v>2040</v>
      </c>
      <c r="H197">
        <v>399</v>
      </c>
      <c r="I197">
        <v>0</v>
      </c>
      <c r="J197">
        <f>T_SALES[[#This Row],[Price]]*T_SALES[[#This Row],[Quantity]]</f>
        <v>0</v>
      </c>
    </row>
    <row r="198" spans="1:10" x14ac:dyDescent="0.25">
      <c r="A198" t="s">
        <v>235</v>
      </c>
      <c r="B198" s="2">
        <v>44523</v>
      </c>
      <c r="C198">
        <v>3</v>
      </c>
      <c r="D198" t="s">
        <v>26</v>
      </c>
      <c r="E198" t="s">
        <v>17</v>
      </c>
      <c r="F198" t="s">
        <v>18</v>
      </c>
      <c r="G198" t="s">
        <v>2040</v>
      </c>
      <c r="H198">
        <v>399</v>
      </c>
      <c r="I198">
        <v>2</v>
      </c>
      <c r="J198">
        <f>T_SALES[[#This Row],[Price]]*T_SALES[[#This Row],[Quantity]]</f>
        <v>798</v>
      </c>
    </row>
    <row r="199" spans="1:10" x14ac:dyDescent="0.25">
      <c r="A199" t="s">
        <v>236</v>
      </c>
      <c r="B199" s="2">
        <v>44523</v>
      </c>
      <c r="C199">
        <v>4</v>
      </c>
      <c r="D199" t="s">
        <v>16</v>
      </c>
      <c r="E199" t="s">
        <v>17</v>
      </c>
      <c r="F199" t="s">
        <v>18</v>
      </c>
      <c r="G199" t="s">
        <v>2040</v>
      </c>
      <c r="H199">
        <v>399</v>
      </c>
      <c r="I199">
        <v>6</v>
      </c>
      <c r="J199">
        <f>T_SALES[[#This Row],[Price]]*T_SALES[[#This Row],[Quantity]]</f>
        <v>2394</v>
      </c>
    </row>
    <row r="200" spans="1:10" x14ac:dyDescent="0.25">
      <c r="A200" t="s">
        <v>237</v>
      </c>
      <c r="B200" s="2">
        <v>44523</v>
      </c>
      <c r="C200">
        <v>13</v>
      </c>
      <c r="D200" t="s">
        <v>32</v>
      </c>
      <c r="E200" t="s">
        <v>23</v>
      </c>
      <c r="F200" t="s">
        <v>24</v>
      </c>
      <c r="G200" t="s">
        <v>2040</v>
      </c>
      <c r="H200">
        <v>399</v>
      </c>
      <c r="I200">
        <v>9</v>
      </c>
      <c r="J200">
        <f>T_SALES[[#This Row],[Price]]*T_SALES[[#This Row],[Quantity]]</f>
        <v>3591</v>
      </c>
    </row>
    <row r="201" spans="1:10" x14ac:dyDescent="0.25">
      <c r="A201" t="s">
        <v>238</v>
      </c>
      <c r="B201" s="2">
        <v>44524</v>
      </c>
      <c r="C201">
        <v>9</v>
      </c>
      <c r="D201" t="s">
        <v>37</v>
      </c>
      <c r="E201" t="s">
        <v>13</v>
      </c>
      <c r="F201" t="s">
        <v>14</v>
      </c>
      <c r="G201" t="s">
        <v>2040</v>
      </c>
      <c r="H201">
        <v>399</v>
      </c>
      <c r="I201">
        <v>1</v>
      </c>
      <c r="J201">
        <f>T_SALES[[#This Row],[Price]]*T_SALES[[#This Row],[Quantity]]</f>
        <v>399</v>
      </c>
    </row>
    <row r="202" spans="1:10" x14ac:dyDescent="0.25">
      <c r="A202" t="s">
        <v>239</v>
      </c>
      <c r="B202" s="2">
        <v>44524</v>
      </c>
      <c r="C202">
        <v>11</v>
      </c>
      <c r="D202" t="s">
        <v>112</v>
      </c>
      <c r="E202" t="s">
        <v>33</v>
      </c>
      <c r="F202" t="s">
        <v>24</v>
      </c>
      <c r="G202" t="s">
        <v>2040</v>
      </c>
      <c r="H202">
        <v>399</v>
      </c>
      <c r="I202">
        <v>3</v>
      </c>
      <c r="J202">
        <f>T_SALES[[#This Row],[Price]]*T_SALES[[#This Row],[Quantity]]</f>
        <v>1197</v>
      </c>
    </row>
    <row r="203" spans="1:10" x14ac:dyDescent="0.25">
      <c r="A203" t="s">
        <v>240</v>
      </c>
      <c r="B203" s="2">
        <v>44525</v>
      </c>
      <c r="C203">
        <v>4</v>
      </c>
      <c r="D203" t="s">
        <v>16</v>
      </c>
      <c r="E203" t="s">
        <v>27</v>
      </c>
      <c r="F203" t="s">
        <v>18</v>
      </c>
      <c r="G203" t="s">
        <v>2040</v>
      </c>
      <c r="H203">
        <v>399</v>
      </c>
      <c r="I203">
        <v>5</v>
      </c>
      <c r="J203">
        <f>T_SALES[[#This Row],[Price]]*T_SALES[[#This Row],[Quantity]]</f>
        <v>1995</v>
      </c>
    </row>
    <row r="204" spans="1:10" x14ac:dyDescent="0.25">
      <c r="A204" t="s">
        <v>241</v>
      </c>
      <c r="B204" s="2">
        <v>44527</v>
      </c>
      <c r="C204">
        <v>2</v>
      </c>
      <c r="D204" t="s">
        <v>71</v>
      </c>
      <c r="E204" t="s">
        <v>17</v>
      </c>
      <c r="F204" t="s">
        <v>18</v>
      </c>
      <c r="G204" t="s">
        <v>2040</v>
      </c>
      <c r="H204">
        <v>399</v>
      </c>
      <c r="I204">
        <v>8</v>
      </c>
      <c r="J204">
        <f>T_SALES[[#This Row],[Price]]*T_SALES[[#This Row],[Quantity]]</f>
        <v>3192</v>
      </c>
    </row>
    <row r="205" spans="1:10" x14ac:dyDescent="0.25">
      <c r="A205" t="s">
        <v>242</v>
      </c>
      <c r="B205" s="2">
        <v>44527</v>
      </c>
      <c r="C205">
        <v>4</v>
      </c>
      <c r="D205" t="s">
        <v>16</v>
      </c>
      <c r="E205" t="s">
        <v>27</v>
      </c>
      <c r="F205" t="s">
        <v>18</v>
      </c>
      <c r="G205" t="s">
        <v>2040</v>
      </c>
      <c r="H205">
        <v>399</v>
      </c>
      <c r="I205">
        <v>6</v>
      </c>
      <c r="J205">
        <f>T_SALES[[#This Row],[Price]]*T_SALES[[#This Row],[Quantity]]</f>
        <v>2394</v>
      </c>
    </row>
    <row r="206" spans="1:10" x14ac:dyDescent="0.25">
      <c r="A206" t="s">
        <v>243</v>
      </c>
      <c r="B206" s="2">
        <v>44529</v>
      </c>
      <c r="C206">
        <v>9</v>
      </c>
      <c r="D206" t="s">
        <v>37</v>
      </c>
      <c r="E206" t="s">
        <v>13</v>
      </c>
      <c r="F206" t="s">
        <v>14</v>
      </c>
      <c r="G206" t="s">
        <v>2040</v>
      </c>
      <c r="H206">
        <v>399</v>
      </c>
      <c r="I206">
        <v>6</v>
      </c>
      <c r="J206">
        <f>T_SALES[[#This Row],[Price]]*T_SALES[[#This Row],[Quantity]]</f>
        <v>2394</v>
      </c>
    </row>
    <row r="207" spans="1:10" x14ac:dyDescent="0.25">
      <c r="A207" t="s">
        <v>244</v>
      </c>
      <c r="B207" s="2">
        <v>44531</v>
      </c>
      <c r="C207">
        <v>8</v>
      </c>
      <c r="D207" t="s">
        <v>73</v>
      </c>
      <c r="E207" t="s">
        <v>13</v>
      </c>
      <c r="F207" t="s">
        <v>14</v>
      </c>
      <c r="G207" t="s">
        <v>2040</v>
      </c>
      <c r="H207">
        <v>399</v>
      </c>
      <c r="I207">
        <v>5</v>
      </c>
      <c r="J207">
        <f>T_SALES[[#This Row],[Price]]*T_SALES[[#This Row],[Quantity]]</f>
        <v>1995</v>
      </c>
    </row>
    <row r="208" spans="1:10" x14ac:dyDescent="0.25">
      <c r="A208" t="s">
        <v>245</v>
      </c>
      <c r="B208" s="2">
        <v>44532</v>
      </c>
      <c r="C208">
        <v>7</v>
      </c>
      <c r="D208" t="s">
        <v>40</v>
      </c>
      <c r="E208" t="s">
        <v>13</v>
      </c>
      <c r="F208" t="s">
        <v>14</v>
      </c>
      <c r="G208" t="s">
        <v>2040</v>
      </c>
      <c r="H208">
        <v>399</v>
      </c>
      <c r="I208">
        <v>3</v>
      </c>
      <c r="J208">
        <f>T_SALES[[#This Row],[Price]]*T_SALES[[#This Row],[Quantity]]</f>
        <v>1197</v>
      </c>
    </row>
    <row r="209" spans="1:10" x14ac:dyDescent="0.25">
      <c r="A209" t="s">
        <v>246</v>
      </c>
      <c r="B209" s="2">
        <v>44534</v>
      </c>
      <c r="C209">
        <v>16</v>
      </c>
      <c r="D209" t="s">
        <v>89</v>
      </c>
      <c r="E209" t="s">
        <v>9</v>
      </c>
      <c r="F209" t="s">
        <v>10</v>
      </c>
      <c r="G209" t="s">
        <v>2040</v>
      </c>
      <c r="H209">
        <v>399</v>
      </c>
      <c r="I209">
        <v>0</v>
      </c>
      <c r="J209">
        <f>T_SALES[[#This Row],[Price]]*T_SALES[[#This Row],[Quantity]]</f>
        <v>0</v>
      </c>
    </row>
    <row r="210" spans="1:10" x14ac:dyDescent="0.25">
      <c r="A210" t="s">
        <v>247</v>
      </c>
      <c r="B210" s="2">
        <v>44535</v>
      </c>
      <c r="C210">
        <v>5</v>
      </c>
      <c r="D210" t="s">
        <v>20</v>
      </c>
      <c r="E210" t="s">
        <v>27</v>
      </c>
      <c r="F210" t="s">
        <v>18</v>
      </c>
      <c r="G210" t="s">
        <v>2040</v>
      </c>
      <c r="H210">
        <v>399</v>
      </c>
      <c r="I210">
        <v>4</v>
      </c>
      <c r="J210">
        <f>T_SALES[[#This Row],[Price]]*T_SALES[[#This Row],[Quantity]]</f>
        <v>1596</v>
      </c>
    </row>
    <row r="211" spans="1:10" x14ac:dyDescent="0.25">
      <c r="A211" t="s">
        <v>248</v>
      </c>
      <c r="B211" s="2">
        <v>44543</v>
      </c>
      <c r="C211">
        <v>1</v>
      </c>
      <c r="D211" t="s">
        <v>58</v>
      </c>
      <c r="E211" t="s">
        <v>17</v>
      </c>
      <c r="F211" t="s">
        <v>18</v>
      </c>
      <c r="G211" t="s">
        <v>2040</v>
      </c>
      <c r="H211">
        <v>399</v>
      </c>
      <c r="I211">
        <v>1</v>
      </c>
      <c r="J211">
        <f>T_SALES[[#This Row],[Price]]*T_SALES[[#This Row],[Quantity]]</f>
        <v>399</v>
      </c>
    </row>
    <row r="212" spans="1:10" x14ac:dyDescent="0.25">
      <c r="A212" t="s">
        <v>249</v>
      </c>
      <c r="B212" s="2">
        <v>44547</v>
      </c>
      <c r="C212">
        <v>12</v>
      </c>
      <c r="D212" t="s">
        <v>22</v>
      </c>
      <c r="E212" t="s">
        <v>23</v>
      </c>
      <c r="F212" t="s">
        <v>24</v>
      </c>
      <c r="G212" t="s">
        <v>2040</v>
      </c>
      <c r="H212">
        <v>399</v>
      </c>
      <c r="I212">
        <v>5</v>
      </c>
      <c r="J212">
        <f>T_SALES[[#This Row],[Price]]*T_SALES[[#This Row],[Quantity]]</f>
        <v>1995</v>
      </c>
    </row>
    <row r="213" spans="1:10" x14ac:dyDescent="0.25">
      <c r="A213" t="s">
        <v>250</v>
      </c>
      <c r="B213" s="2">
        <v>44548</v>
      </c>
      <c r="C213">
        <v>12</v>
      </c>
      <c r="D213" t="s">
        <v>22</v>
      </c>
      <c r="E213" t="s">
        <v>23</v>
      </c>
      <c r="F213" t="s">
        <v>24</v>
      </c>
      <c r="G213" t="s">
        <v>2040</v>
      </c>
      <c r="H213">
        <v>399</v>
      </c>
      <c r="I213">
        <v>3</v>
      </c>
      <c r="J213">
        <f>T_SALES[[#This Row],[Price]]*T_SALES[[#This Row],[Quantity]]</f>
        <v>1197</v>
      </c>
    </row>
    <row r="214" spans="1:10" x14ac:dyDescent="0.25">
      <c r="A214" t="s">
        <v>251</v>
      </c>
      <c r="B214" s="2">
        <v>44548</v>
      </c>
      <c r="C214">
        <v>5</v>
      </c>
      <c r="D214" t="s">
        <v>20</v>
      </c>
      <c r="E214" t="s">
        <v>27</v>
      </c>
      <c r="F214" t="s">
        <v>18</v>
      </c>
      <c r="G214" t="s">
        <v>2040</v>
      </c>
      <c r="H214">
        <v>399</v>
      </c>
      <c r="I214">
        <v>0</v>
      </c>
      <c r="J214">
        <f>T_SALES[[#This Row],[Price]]*T_SALES[[#This Row],[Quantity]]</f>
        <v>0</v>
      </c>
    </row>
    <row r="215" spans="1:10" x14ac:dyDescent="0.25">
      <c r="A215" t="s">
        <v>252</v>
      </c>
      <c r="B215" s="2">
        <v>44548</v>
      </c>
      <c r="C215">
        <v>14</v>
      </c>
      <c r="D215" t="s">
        <v>62</v>
      </c>
      <c r="E215" t="s">
        <v>23</v>
      </c>
      <c r="F215" t="s">
        <v>24</v>
      </c>
      <c r="G215" t="s">
        <v>2040</v>
      </c>
      <c r="H215">
        <v>399</v>
      </c>
      <c r="I215">
        <v>5</v>
      </c>
      <c r="J215">
        <f>T_SALES[[#This Row],[Price]]*T_SALES[[#This Row],[Quantity]]</f>
        <v>1995</v>
      </c>
    </row>
    <row r="216" spans="1:10" x14ac:dyDescent="0.25">
      <c r="A216" t="s">
        <v>253</v>
      </c>
      <c r="B216" s="2">
        <v>44550</v>
      </c>
      <c r="C216">
        <v>4</v>
      </c>
      <c r="D216" t="s">
        <v>16</v>
      </c>
      <c r="E216" t="s">
        <v>17</v>
      </c>
      <c r="F216" t="s">
        <v>18</v>
      </c>
      <c r="G216" t="s">
        <v>2040</v>
      </c>
      <c r="H216">
        <v>399</v>
      </c>
      <c r="I216">
        <v>8</v>
      </c>
      <c r="J216">
        <f>T_SALES[[#This Row],[Price]]*T_SALES[[#This Row],[Quantity]]</f>
        <v>3192</v>
      </c>
    </row>
    <row r="217" spans="1:10" x14ac:dyDescent="0.25">
      <c r="A217" t="s">
        <v>254</v>
      </c>
      <c r="B217" s="2">
        <v>44550</v>
      </c>
      <c r="C217">
        <v>18</v>
      </c>
      <c r="D217" t="s">
        <v>49</v>
      </c>
      <c r="E217" t="s">
        <v>35</v>
      </c>
      <c r="F217" t="s">
        <v>10</v>
      </c>
      <c r="G217" t="s">
        <v>2040</v>
      </c>
      <c r="H217">
        <v>399</v>
      </c>
      <c r="I217">
        <v>7</v>
      </c>
      <c r="J217">
        <f>T_SALES[[#This Row],[Price]]*T_SALES[[#This Row],[Quantity]]</f>
        <v>2793</v>
      </c>
    </row>
    <row r="218" spans="1:10" x14ac:dyDescent="0.25">
      <c r="A218" t="s">
        <v>255</v>
      </c>
      <c r="B218" s="2">
        <v>44552</v>
      </c>
      <c r="C218">
        <v>14</v>
      </c>
      <c r="D218" t="s">
        <v>62</v>
      </c>
      <c r="E218" t="s">
        <v>33</v>
      </c>
      <c r="F218" t="s">
        <v>24</v>
      </c>
      <c r="G218" t="s">
        <v>2040</v>
      </c>
      <c r="H218">
        <v>399</v>
      </c>
      <c r="I218">
        <v>7</v>
      </c>
      <c r="J218">
        <f>T_SALES[[#This Row],[Price]]*T_SALES[[#This Row],[Quantity]]</f>
        <v>2793</v>
      </c>
    </row>
    <row r="219" spans="1:10" x14ac:dyDescent="0.25">
      <c r="A219" t="s">
        <v>256</v>
      </c>
      <c r="B219" s="2">
        <v>44554</v>
      </c>
      <c r="C219">
        <v>9</v>
      </c>
      <c r="D219" t="s">
        <v>37</v>
      </c>
      <c r="E219" t="s">
        <v>13</v>
      </c>
      <c r="F219" t="s">
        <v>14</v>
      </c>
      <c r="G219" t="s">
        <v>2040</v>
      </c>
      <c r="H219">
        <v>399</v>
      </c>
      <c r="I219">
        <v>2</v>
      </c>
      <c r="J219">
        <f>T_SALES[[#This Row],[Price]]*T_SALES[[#This Row],[Quantity]]</f>
        <v>798</v>
      </c>
    </row>
    <row r="220" spans="1:10" x14ac:dyDescent="0.25">
      <c r="A220" t="s">
        <v>257</v>
      </c>
      <c r="B220" s="2">
        <v>44557</v>
      </c>
      <c r="C220">
        <v>16</v>
      </c>
      <c r="D220" t="s">
        <v>89</v>
      </c>
      <c r="E220" t="s">
        <v>35</v>
      </c>
      <c r="F220" t="s">
        <v>10</v>
      </c>
      <c r="G220" t="s">
        <v>2040</v>
      </c>
      <c r="H220">
        <v>399</v>
      </c>
      <c r="I220">
        <v>8</v>
      </c>
      <c r="J220">
        <f>T_SALES[[#This Row],[Price]]*T_SALES[[#This Row],[Quantity]]</f>
        <v>3192</v>
      </c>
    </row>
    <row r="221" spans="1:10" x14ac:dyDescent="0.25">
      <c r="A221" t="s">
        <v>258</v>
      </c>
      <c r="B221" s="2">
        <v>44559</v>
      </c>
      <c r="C221">
        <v>11</v>
      </c>
      <c r="D221" t="s">
        <v>112</v>
      </c>
      <c r="E221" t="s">
        <v>23</v>
      </c>
      <c r="F221" t="s">
        <v>24</v>
      </c>
      <c r="G221" t="s">
        <v>2040</v>
      </c>
      <c r="H221">
        <v>399</v>
      </c>
      <c r="I221">
        <v>2</v>
      </c>
      <c r="J221">
        <f>T_SALES[[#This Row],[Price]]*T_SALES[[#This Row],[Quantity]]</f>
        <v>798</v>
      </c>
    </row>
    <row r="222" spans="1:10" x14ac:dyDescent="0.25">
      <c r="A222" t="s">
        <v>259</v>
      </c>
      <c r="B222" s="2">
        <v>44560</v>
      </c>
      <c r="C222">
        <v>12</v>
      </c>
      <c r="D222" t="s">
        <v>22</v>
      </c>
      <c r="E222" t="s">
        <v>23</v>
      </c>
      <c r="F222" t="s">
        <v>24</v>
      </c>
      <c r="G222" t="s">
        <v>2040</v>
      </c>
      <c r="H222">
        <v>399</v>
      </c>
      <c r="I222">
        <v>8</v>
      </c>
      <c r="J222">
        <f>T_SALES[[#This Row],[Price]]*T_SALES[[#This Row],[Quantity]]</f>
        <v>3192</v>
      </c>
    </row>
    <row r="223" spans="1:10" x14ac:dyDescent="0.25">
      <c r="A223" t="s">
        <v>260</v>
      </c>
      <c r="B223" s="2">
        <v>44562</v>
      </c>
      <c r="C223">
        <v>20</v>
      </c>
      <c r="D223" t="s">
        <v>8</v>
      </c>
      <c r="E223" t="s">
        <v>9</v>
      </c>
      <c r="F223" t="s">
        <v>10</v>
      </c>
      <c r="G223" t="s">
        <v>2040</v>
      </c>
      <c r="H223">
        <v>399</v>
      </c>
      <c r="I223">
        <v>4</v>
      </c>
      <c r="J223">
        <f>T_SALES[[#This Row],[Price]]*T_SALES[[#This Row],[Quantity]]</f>
        <v>1596</v>
      </c>
    </row>
    <row r="224" spans="1:10" x14ac:dyDescent="0.25">
      <c r="A224" t="s">
        <v>261</v>
      </c>
      <c r="B224" s="2">
        <v>44573</v>
      </c>
      <c r="C224">
        <v>19</v>
      </c>
      <c r="D224" t="s">
        <v>29</v>
      </c>
      <c r="E224" t="s">
        <v>35</v>
      </c>
      <c r="F224" t="s">
        <v>10</v>
      </c>
      <c r="G224" t="s">
        <v>2040</v>
      </c>
      <c r="H224">
        <v>399</v>
      </c>
      <c r="I224">
        <v>5</v>
      </c>
      <c r="J224">
        <f>T_SALES[[#This Row],[Price]]*T_SALES[[#This Row],[Quantity]]</f>
        <v>1995</v>
      </c>
    </row>
    <row r="225" spans="1:10" x14ac:dyDescent="0.25">
      <c r="A225" t="s">
        <v>262</v>
      </c>
      <c r="B225" s="2">
        <v>44573</v>
      </c>
      <c r="C225">
        <v>10</v>
      </c>
      <c r="D225" t="s">
        <v>65</v>
      </c>
      <c r="E225" t="s">
        <v>13</v>
      </c>
      <c r="F225" t="s">
        <v>14</v>
      </c>
      <c r="G225" t="s">
        <v>2040</v>
      </c>
      <c r="H225">
        <v>399</v>
      </c>
      <c r="I225">
        <v>7</v>
      </c>
      <c r="J225">
        <f>T_SALES[[#This Row],[Price]]*T_SALES[[#This Row],[Quantity]]</f>
        <v>2793</v>
      </c>
    </row>
    <row r="226" spans="1:10" x14ac:dyDescent="0.25">
      <c r="A226" t="s">
        <v>263</v>
      </c>
      <c r="B226" s="2">
        <v>44573</v>
      </c>
      <c r="C226">
        <v>11</v>
      </c>
      <c r="D226" t="s">
        <v>112</v>
      </c>
      <c r="E226" t="s">
        <v>33</v>
      </c>
      <c r="F226" t="s">
        <v>24</v>
      </c>
      <c r="G226" t="s">
        <v>2040</v>
      </c>
      <c r="H226">
        <v>399</v>
      </c>
      <c r="I226">
        <v>4</v>
      </c>
      <c r="J226">
        <f>T_SALES[[#This Row],[Price]]*T_SALES[[#This Row],[Quantity]]</f>
        <v>1596</v>
      </c>
    </row>
    <row r="227" spans="1:10" x14ac:dyDescent="0.25">
      <c r="A227" t="s">
        <v>264</v>
      </c>
      <c r="B227" s="2">
        <v>44574</v>
      </c>
      <c r="C227">
        <v>3</v>
      </c>
      <c r="D227" t="s">
        <v>26</v>
      </c>
      <c r="E227" t="s">
        <v>27</v>
      </c>
      <c r="F227" t="s">
        <v>18</v>
      </c>
      <c r="G227" t="s">
        <v>2040</v>
      </c>
      <c r="H227">
        <v>399</v>
      </c>
      <c r="I227">
        <v>7</v>
      </c>
      <c r="J227">
        <f>T_SALES[[#This Row],[Price]]*T_SALES[[#This Row],[Quantity]]</f>
        <v>2793</v>
      </c>
    </row>
    <row r="228" spans="1:10" x14ac:dyDescent="0.25">
      <c r="A228" t="s">
        <v>265</v>
      </c>
      <c r="B228" s="2">
        <v>44574</v>
      </c>
      <c r="C228">
        <v>4</v>
      </c>
      <c r="D228" t="s">
        <v>16</v>
      </c>
      <c r="E228" t="s">
        <v>27</v>
      </c>
      <c r="F228" t="s">
        <v>18</v>
      </c>
      <c r="G228" t="s">
        <v>2040</v>
      </c>
      <c r="H228">
        <v>399</v>
      </c>
      <c r="I228">
        <v>2</v>
      </c>
      <c r="J228">
        <f>T_SALES[[#This Row],[Price]]*T_SALES[[#This Row],[Quantity]]</f>
        <v>798</v>
      </c>
    </row>
    <row r="229" spans="1:10" x14ac:dyDescent="0.25">
      <c r="A229" t="s">
        <v>266</v>
      </c>
      <c r="B229" s="2">
        <v>44574</v>
      </c>
      <c r="C229">
        <v>2</v>
      </c>
      <c r="D229" t="s">
        <v>71</v>
      </c>
      <c r="E229" t="s">
        <v>17</v>
      </c>
      <c r="F229" t="s">
        <v>18</v>
      </c>
      <c r="G229" t="s">
        <v>2040</v>
      </c>
      <c r="H229">
        <v>399</v>
      </c>
      <c r="I229">
        <v>4</v>
      </c>
      <c r="J229">
        <f>T_SALES[[#This Row],[Price]]*T_SALES[[#This Row],[Quantity]]</f>
        <v>1596</v>
      </c>
    </row>
    <row r="230" spans="1:10" x14ac:dyDescent="0.25">
      <c r="A230" t="s">
        <v>267</v>
      </c>
      <c r="B230" s="2">
        <v>44574</v>
      </c>
      <c r="C230">
        <v>18</v>
      </c>
      <c r="D230" t="s">
        <v>49</v>
      </c>
      <c r="E230" t="s">
        <v>9</v>
      </c>
      <c r="F230" t="s">
        <v>10</v>
      </c>
      <c r="G230" t="s">
        <v>2040</v>
      </c>
      <c r="H230">
        <v>399</v>
      </c>
      <c r="I230">
        <v>1</v>
      </c>
      <c r="J230">
        <f>T_SALES[[#This Row],[Price]]*T_SALES[[#This Row],[Quantity]]</f>
        <v>399</v>
      </c>
    </row>
    <row r="231" spans="1:10" x14ac:dyDescent="0.25">
      <c r="A231" t="s">
        <v>268</v>
      </c>
      <c r="B231" s="2">
        <v>44575</v>
      </c>
      <c r="C231">
        <v>19</v>
      </c>
      <c r="D231" t="s">
        <v>29</v>
      </c>
      <c r="E231" t="s">
        <v>35</v>
      </c>
      <c r="F231" t="s">
        <v>10</v>
      </c>
      <c r="G231" t="s">
        <v>2040</v>
      </c>
      <c r="H231">
        <v>399</v>
      </c>
      <c r="I231">
        <v>8</v>
      </c>
      <c r="J231">
        <f>T_SALES[[#This Row],[Price]]*T_SALES[[#This Row],[Quantity]]</f>
        <v>3192</v>
      </c>
    </row>
    <row r="232" spans="1:10" x14ac:dyDescent="0.25">
      <c r="A232" t="s">
        <v>269</v>
      </c>
      <c r="B232" s="2">
        <v>44578</v>
      </c>
      <c r="C232">
        <v>14</v>
      </c>
      <c r="D232" t="s">
        <v>62</v>
      </c>
      <c r="E232" t="s">
        <v>23</v>
      </c>
      <c r="F232" t="s">
        <v>24</v>
      </c>
      <c r="G232" t="s">
        <v>2040</v>
      </c>
      <c r="H232">
        <v>399</v>
      </c>
      <c r="I232">
        <v>2</v>
      </c>
      <c r="J232">
        <f>T_SALES[[#This Row],[Price]]*T_SALES[[#This Row],[Quantity]]</f>
        <v>798</v>
      </c>
    </row>
    <row r="233" spans="1:10" x14ac:dyDescent="0.25">
      <c r="A233" t="s">
        <v>270</v>
      </c>
      <c r="B233" s="2">
        <v>44579</v>
      </c>
      <c r="C233">
        <v>7</v>
      </c>
      <c r="D233" t="s">
        <v>40</v>
      </c>
      <c r="E233" t="s">
        <v>38</v>
      </c>
      <c r="F233" t="s">
        <v>14</v>
      </c>
      <c r="G233" t="s">
        <v>2040</v>
      </c>
      <c r="H233">
        <v>399</v>
      </c>
      <c r="I233">
        <v>6</v>
      </c>
      <c r="J233">
        <f>T_SALES[[#This Row],[Price]]*T_SALES[[#This Row],[Quantity]]</f>
        <v>2394</v>
      </c>
    </row>
    <row r="234" spans="1:10" x14ac:dyDescent="0.25">
      <c r="A234" t="s">
        <v>271</v>
      </c>
      <c r="B234" s="2">
        <v>44579</v>
      </c>
      <c r="C234">
        <v>12</v>
      </c>
      <c r="D234" t="s">
        <v>22</v>
      </c>
      <c r="E234" t="s">
        <v>33</v>
      </c>
      <c r="F234" t="s">
        <v>24</v>
      </c>
      <c r="G234" t="s">
        <v>2040</v>
      </c>
      <c r="H234">
        <v>399</v>
      </c>
      <c r="I234">
        <v>3</v>
      </c>
      <c r="J234">
        <f>T_SALES[[#This Row],[Price]]*T_SALES[[#This Row],[Quantity]]</f>
        <v>1197</v>
      </c>
    </row>
    <row r="235" spans="1:10" x14ac:dyDescent="0.25">
      <c r="A235" t="s">
        <v>272</v>
      </c>
      <c r="B235" s="2">
        <v>44586</v>
      </c>
      <c r="C235">
        <v>18</v>
      </c>
      <c r="D235" t="s">
        <v>49</v>
      </c>
      <c r="E235" t="s">
        <v>9</v>
      </c>
      <c r="F235" t="s">
        <v>10</v>
      </c>
      <c r="G235" t="s">
        <v>2040</v>
      </c>
      <c r="H235">
        <v>399</v>
      </c>
      <c r="I235">
        <v>9</v>
      </c>
      <c r="J235">
        <f>T_SALES[[#This Row],[Price]]*T_SALES[[#This Row],[Quantity]]</f>
        <v>3591</v>
      </c>
    </row>
    <row r="236" spans="1:10" x14ac:dyDescent="0.25">
      <c r="A236" t="s">
        <v>273</v>
      </c>
      <c r="B236" s="2">
        <v>44587</v>
      </c>
      <c r="C236">
        <v>7</v>
      </c>
      <c r="D236" t="s">
        <v>40</v>
      </c>
      <c r="E236" t="s">
        <v>13</v>
      </c>
      <c r="F236" t="s">
        <v>14</v>
      </c>
      <c r="G236" t="s">
        <v>2040</v>
      </c>
      <c r="H236">
        <v>399</v>
      </c>
      <c r="I236">
        <v>8</v>
      </c>
      <c r="J236">
        <f>T_SALES[[#This Row],[Price]]*T_SALES[[#This Row],[Quantity]]</f>
        <v>3192</v>
      </c>
    </row>
    <row r="237" spans="1:10" x14ac:dyDescent="0.25">
      <c r="A237" t="s">
        <v>274</v>
      </c>
      <c r="B237" s="2">
        <v>44587</v>
      </c>
      <c r="C237">
        <v>1</v>
      </c>
      <c r="D237" t="s">
        <v>58</v>
      </c>
      <c r="E237" t="s">
        <v>27</v>
      </c>
      <c r="F237" t="s">
        <v>18</v>
      </c>
      <c r="G237" t="s">
        <v>2040</v>
      </c>
      <c r="H237">
        <v>399</v>
      </c>
      <c r="I237">
        <v>4</v>
      </c>
      <c r="J237">
        <f>T_SALES[[#This Row],[Price]]*T_SALES[[#This Row],[Quantity]]</f>
        <v>1596</v>
      </c>
    </row>
    <row r="238" spans="1:10" x14ac:dyDescent="0.25">
      <c r="A238" t="s">
        <v>275</v>
      </c>
      <c r="B238" s="2">
        <v>44587</v>
      </c>
      <c r="C238">
        <v>10</v>
      </c>
      <c r="D238" t="s">
        <v>65</v>
      </c>
      <c r="E238" t="s">
        <v>38</v>
      </c>
      <c r="F238" t="s">
        <v>14</v>
      </c>
      <c r="G238" t="s">
        <v>2040</v>
      </c>
      <c r="H238">
        <v>399</v>
      </c>
      <c r="I238">
        <v>4</v>
      </c>
      <c r="J238">
        <f>T_SALES[[#This Row],[Price]]*T_SALES[[#This Row],[Quantity]]</f>
        <v>1596</v>
      </c>
    </row>
    <row r="239" spans="1:10" x14ac:dyDescent="0.25">
      <c r="A239" t="s">
        <v>276</v>
      </c>
      <c r="B239" s="2">
        <v>44589</v>
      </c>
      <c r="C239">
        <v>3</v>
      </c>
      <c r="D239" t="s">
        <v>26</v>
      </c>
      <c r="E239" t="s">
        <v>17</v>
      </c>
      <c r="F239" t="s">
        <v>18</v>
      </c>
      <c r="G239" t="s">
        <v>2040</v>
      </c>
      <c r="H239">
        <v>399</v>
      </c>
      <c r="I239">
        <v>5</v>
      </c>
      <c r="J239">
        <f>T_SALES[[#This Row],[Price]]*T_SALES[[#This Row],[Quantity]]</f>
        <v>1995</v>
      </c>
    </row>
    <row r="240" spans="1:10" x14ac:dyDescent="0.25">
      <c r="A240" t="s">
        <v>277</v>
      </c>
      <c r="B240" s="2">
        <v>44592</v>
      </c>
      <c r="C240">
        <v>2</v>
      </c>
      <c r="D240" t="s">
        <v>71</v>
      </c>
      <c r="E240" t="s">
        <v>27</v>
      </c>
      <c r="F240" t="s">
        <v>18</v>
      </c>
      <c r="G240" t="s">
        <v>2040</v>
      </c>
      <c r="H240">
        <v>399</v>
      </c>
      <c r="I240">
        <v>7</v>
      </c>
      <c r="J240">
        <f>T_SALES[[#This Row],[Price]]*T_SALES[[#This Row],[Quantity]]</f>
        <v>2793</v>
      </c>
    </row>
    <row r="241" spans="1:10" x14ac:dyDescent="0.25">
      <c r="A241" t="s">
        <v>278</v>
      </c>
      <c r="B241" s="2">
        <v>44597</v>
      </c>
      <c r="C241">
        <v>9</v>
      </c>
      <c r="D241" t="s">
        <v>37</v>
      </c>
      <c r="E241" t="s">
        <v>13</v>
      </c>
      <c r="F241" t="s">
        <v>14</v>
      </c>
      <c r="G241" t="s">
        <v>2040</v>
      </c>
      <c r="H241">
        <v>399</v>
      </c>
      <c r="I241">
        <v>7</v>
      </c>
      <c r="J241">
        <f>T_SALES[[#This Row],[Price]]*T_SALES[[#This Row],[Quantity]]</f>
        <v>2793</v>
      </c>
    </row>
    <row r="242" spans="1:10" x14ac:dyDescent="0.25">
      <c r="A242" t="s">
        <v>279</v>
      </c>
      <c r="B242" s="2">
        <v>44599</v>
      </c>
      <c r="C242">
        <v>14</v>
      </c>
      <c r="D242" t="s">
        <v>62</v>
      </c>
      <c r="E242" t="s">
        <v>23</v>
      </c>
      <c r="F242" t="s">
        <v>24</v>
      </c>
      <c r="G242" t="s">
        <v>2040</v>
      </c>
      <c r="H242">
        <v>399</v>
      </c>
      <c r="I242">
        <v>4</v>
      </c>
      <c r="J242">
        <f>T_SALES[[#This Row],[Price]]*T_SALES[[#This Row],[Quantity]]</f>
        <v>1596</v>
      </c>
    </row>
    <row r="243" spans="1:10" x14ac:dyDescent="0.25">
      <c r="A243" t="s">
        <v>280</v>
      </c>
      <c r="B243" s="2">
        <v>44599</v>
      </c>
      <c r="C243">
        <v>8</v>
      </c>
      <c r="D243" t="s">
        <v>73</v>
      </c>
      <c r="E243" t="s">
        <v>38</v>
      </c>
      <c r="F243" t="s">
        <v>14</v>
      </c>
      <c r="G243" t="s">
        <v>2040</v>
      </c>
      <c r="H243">
        <v>399</v>
      </c>
      <c r="I243">
        <v>9</v>
      </c>
      <c r="J243">
        <f>T_SALES[[#This Row],[Price]]*T_SALES[[#This Row],[Quantity]]</f>
        <v>3591</v>
      </c>
    </row>
    <row r="244" spans="1:10" x14ac:dyDescent="0.25">
      <c r="A244" t="s">
        <v>281</v>
      </c>
      <c r="B244" s="2">
        <v>44601</v>
      </c>
      <c r="C244">
        <v>7</v>
      </c>
      <c r="D244" t="s">
        <v>40</v>
      </c>
      <c r="E244" t="s">
        <v>38</v>
      </c>
      <c r="F244" t="s">
        <v>14</v>
      </c>
      <c r="G244" t="s">
        <v>2040</v>
      </c>
      <c r="H244">
        <v>399</v>
      </c>
      <c r="I244">
        <v>5</v>
      </c>
      <c r="J244">
        <f>T_SALES[[#This Row],[Price]]*T_SALES[[#This Row],[Quantity]]</f>
        <v>1995</v>
      </c>
    </row>
    <row r="245" spans="1:10" x14ac:dyDescent="0.25">
      <c r="A245" t="s">
        <v>282</v>
      </c>
      <c r="B245" s="2">
        <v>44603</v>
      </c>
      <c r="C245">
        <v>20</v>
      </c>
      <c r="D245" t="s">
        <v>8</v>
      </c>
      <c r="E245" t="s">
        <v>35</v>
      </c>
      <c r="F245" t="s">
        <v>10</v>
      </c>
      <c r="G245" t="s">
        <v>2040</v>
      </c>
      <c r="H245">
        <v>399</v>
      </c>
      <c r="I245">
        <v>2</v>
      </c>
      <c r="J245">
        <f>T_SALES[[#This Row],[Price]]*T_SALES[[#This Row],[Quantity]]</f>
        <v>798</v>
      </c>
    </row>
    <row r="246" spans="1:10" x14ac:dyDescent="0.25">
      <c r="A246" t="s">
        <v>283</v>
      </c>
      <c r="B246" s="2">
        <v>44604</v>
      </c>
      <c r="C246">
        <v>10</v>
      </c>
      <c r="D246" t="s">
        <v>65</v>
      </c>
      <c r="E246" t="s">
        <v>38</v>
      </c>
      <c r="F246" t="s">
        <v>14</v>
      </c>
      <c r="G246" t="s">
        <v>2040</v>
      </c>
      <c r="H246">
        <v>399</v>
      </c>
      <c r="I246">
        <v>5</v>
      </c>
      <c r="J246">
        <f>T_SALES[[#This Row],[Price]]*T_SALES[[#This Row],[Quantity]]</f>
        <v>1995</v>
      </c>
    </row>
    <row r="247" spans="1:10" x14ac:dyDescent="0.25">
      <c r="A247" t="s">
        <v>284</v>
      </c>
      <c r="B247" s="2">
        <v>44606</v>
      </c>
      <c r="C247">
        <v>13</v>
      </c>
      <c r="D247" t="s">
        <v>32</v>
      </c>
      <c r="E247" t="s">
        <v>23</v>
      </c>
      <c r="F247" t="s">
        <v>24</v>
      </c>
      <c r="G247" t="s">
        <v>2040</v>
      </c>
      <c r="H247">
        <v>399</v>
      </c>
      <c r="I247">
        <v>6</v>
      </c>
      <c r="J247">
        <f>T_SALES[[#This Row],[Price]]*T_SALES[[#This Row],[Quantity]]</f>
        <v>2394</v>
      </c>
    </row>
    <row r="248" spans="1:10" x14ac:dyDescent="0.25">
      <c r="A248" t="s">
        <v>285</v>
      </c>
      <c r="B248" s="2">
        <v>44610</v>
      </c>
      <c r="C248">
        <v>8</v>
      </c>
      <c r="D248" t="s">
        <v>73</v>
      </c>
      <c r="E248" t="s">
        <v>13</v>
      </c>
      <c r="F248" t="s">
        <v>14</v>
      </c>
      <c r="G248" t="s">
        <v>2040</v>
      </c>
      <c r="H248">
        <v>399</v>
      </c>
      <c r="I248">
        <v>7</v>
      </c>
      <c r="J248">
        <f>T_SALES[[#This Row],[Price]]*T_SALES[[#This Row],[Quantity]]</f>
        <v>2793</v>
      </c>
    </row>
    <row r="249" spans="1:10" x14ac:dyDescent="0.25">
      <c r="A249" t="s">
        <v>286</v>
      </c>
      <c r="B249" s="2">
        <v>44610</v>
      </c>
      <c r="C249">
        <v>14</v>
      </c>
      <c r="D249" t="s">
        <v>62</v>
      </c>
      <c r="E249" t="s">
        <v>33</v>
      </c>
      <c r="F249" t="s">
        <v>24</v>
      </c>
      <c r="G249" t="s">
        <v>2040</v>
      </c>
      <c r="H249">
        <v>399</v>
      </c>
      <c r="I249">
        <v>9</v>
      </c>
      <c r="J249">
        <f>T_SALES[[#This Row],[Price]]*T_SALES[[#This Row],[Quantity]]</f>
        <v>3591</v>
      </c>
    </row>
    <row r="250" spans="1:10" x14ac:dyDescent="0.25">
      <c r="A250" t="s">
        <v>287</v>
      </c>
      <c r="B250" s="2">
        <v>44611</v>
      </c>
      <c r="C250">
        <v>9</v>
      </c>
      <c r="D250" t="s">
        <v>37</v>
      </c>
      <c r="E250" t="s">
        <v>38</v>
      </c>
      <c r="F250" t="s">
        <v>14</v>
      </c>
      <c r="G250" t="s">
        <v>2040</v>
      </c>
      <c r="H250">
        <v>399</v>
      </c>
      <c r="I250">
        <v>5</v>
      </c>
      <c r="J250">
        <f>T_SALES[[#This Row],[Price]]*T_SALES[[#This Row],[Quantity]]</f>
        <v>1995</v>
      </c>
    </row>
    <row r="251" spans="1:10" x14ac:dyDescent="0.25">
      <c r="A251" t="s">
        <v>288</v>
      </c>
      <c r="B251" s="2">
        <v>44611</v>
      </c>
      <c r="C251">
        <v>3</v>
      </c>
      <c r="D251" t="s">
        <v>26</v>
      </c>
      <c r="E251" t="s">
        <v>27</v>
      </c>
      <c r="F251" t="s">
        <v>18</v>
      </c>
      <c r="G251" t="s">
        <v>2040</v>
      </c>
      <c r="H251">
        <v>399</v>
      </c>
      <c r="I251">
        <v>7</v>
      </c>
      <c r="J251">
        <f>T_SALES[[#This Row],[Price]]*T_SALES[[#This Row],[Quantity]]</f>
        <v>2793</v>
      </c>
    </row>
    <row r="252" spans="1:10" x14ac:dyDescent="0.25">
      <c r="A252" t="s">
        <v>289</v>
      </c>
      <c r="B252" s="2">
        <v>44611</v>
      </c>
      <c r="C252">
        <v>7</v>
      </c>
      <c r="D252" t="s">
        <v>40</v>
      </c>
      <c r="E252" t="s">
        <v>38</v>
      </c>
      <c r="F252" t="s">
        <v>14</v>
      </c>
      <c r="G252" t="s">
        <v>2040</v>
      </c>
      <c r="H252">
        <v>399</v>
      </c>
      <c r="I252">
        <v>3</v>
      </c>
      <c r="J252">
        <f>T_SALES[[#This Row],[Price]]*T_SALES[[#This Row],[Quantity]]</f>
        <v>1197</v>
      </c>
    </row>
    <row r="253" spans="1:10" x14ac:dyDescent="0.25">
      <c r="A253" t="s">
        <v>290</v>
      </c>
      <c r="B253" s="2">
        <v>44611</v>
      </c>
      <c r="C253">
        <v>16</v>
      </c>
      <c r="D253" t="s">
        <v>89</v>
      </c>
      <c r="E253" t="s">
        <v>35</v>
      </c>
      <c r="F253" t="s">
        <v>10</v>
      </c>
      <c r="G253" t="s">
        <v>2040</v>
      </c>
      <c r="H253">
        <v>399</v>
      </c>
      <c r="I253">
        <v>7</v>
      </c>
      <c r="J253">
        <f>T_SALES[[#This Row],[Price]]*T_SALES[[#This Row],[Quantity]]</f>
        <v>2793</v>
      </c>
    </row>
    <row r="254" spans="1:10" x14ac:dyDescent="0.25">
      <c r="A254" t="s">
        <v>291</v>
      </c>
      <c r="B254" s="2">
        <v>44613</v>
      </c>
      <c r="C254">
        <v>18</v>
      </c>
      <c r="D254" t="s">
        <v>49</v>
      </c>
      <c r="E254" t="s">
        <v>35</v>
      </c>
      <c r="F254" t="s">
        <v>10</v>
      </c>
      <c r="G254" t="s">
        <v>2040</v>
      </c>
      <c r="H254">
        <v>399</v>
      </c>
      <c r="I254">
        <v>3</v>
      </c>
      <c r="J254">
        <f>T_SALES[[#This Row],[Price]]*T_SALES[[#This Row],[Quantity]]</f>
        <v>1197</v>
      </c>
    </row>
    <row r="255" spans="1:10" x14ac:dyDescent="0.25">
      <c r="A255" t="s">
        <v>292</v>
      </c>
      <c r="B255" s="2">
        <v>44614</v>
      </c>
      <c r="C255">
        <v>3</v>
      </c>
      <c r="D255" t="s">
        <v>26</v>
      </c>
      <c r="E255" t="s">
        <v>27</v>
      </c>
      <c r="F255" t="s">
        <v>18</v>
      </c>
      <c r="G255" t="s">
        <v>2040</v>
      </c>
      <c r="H255">
        <v>399</v>
      </c>
      <c r="I255">
        <v>3</v>
      </c>
      <c r="J255">
        <f>T_SALES[[#This Row],[Price]]*T_SALES[[#This Row],[Quantity]]</f>
        <v>1197</v>
      </c>
    </row>
    <row r="256" spans="1:10" x14ac:dyDescent="0.25">
      <c r="A256" t="s">
        <v>293</v>
      </c>
      <c r="B256" s="2">
        <v>44615</v>
      </c>
      <c r="C256">
        <v>8</v>
      </c>
      <c r="D256" t="s">
        <v>73</v>
      </c>
      <c r="E256" t="s">
        <v>38</v>
      </c>
      <c r="F256" t="s">
        <v>14</v>
      </c>
      <c r="G256" t="s">
        <v>2040</v>
      </c>
      <c r="H256">
        <v>399</v>
      </c>
      <c r="I256">
        <v>5</v>
      </c>
      <c r="J256">
        <f>T_SALES[[#This Row],[Price]]*T_SALES[[#This Row],[Quantity]]</f>
        <v>1995</v>
      </c>
    </row>
    <row r="257" spans="1:10" x14ac:dyDescent="0.25">
      <c r="A257" t="s">
        <v>294</v>
      </c>
      <c r="B257" s="2">
        <v>44615</v>
      </c>
      <c r="C257">
        <v>3</v>
      </c>
      <c r="D257" t="s">
        <v>26</v>
      </c>
      <c r="E257" t="s">
        <v>27</v>
      </c>
      <c r="F257" t="s">
        <v>18</v>
      </c>
      <c r="G257" t="s">
        <v>2040</v>
      </c>
      <c r="H257">
        <v>399</v>
      </c>
      <c r="I257">
        <v>8</v>
      </c>
      <c r="J257">
        <f>T_SALES[[#This Row],[Price]]*T_SALES[[#This Row],[Quantity]]</f>
        <v>3192</v>
      </c>
    </row>
    <row r="258" spans="1:10" x14ac:dyDescent="0.25">
      <c r="A258" t="s">
        <v>295</v>
      </c>
      <c r="B258" s="2">
        <v>44616</v>
      </c>
      <c r="C258">
        <v>4</v>
      </c>
      <c r="D258" t="s">
        <v>16</v>
      </c>
      <c r="E258" t="s">
        <v>17</v>
      </c>
      <c r="F258" t="s">
        <v>18</v>
      </c>
      <c r="G258" t="s">
        <v>2040</v>
      </c>
      <c r="H258">
        <v>399</v>
      </c>
      <c r="I258">
        <v>2</v>
      </c>
      <c r="J258">
        <f>T_SALES[[#This Row],[Price]]*T_SALES[[#This Row],[Quantity]]</f>
        <v>798</v>
      </c>
    </row>
    <row r="259" spans="1:10" x14ac:dyDescent="0.25">
      <c r="A259" t="s">
        <v>296</v>
      </c>
      <c r="B259" s="2">
        <v>44616</v>
      </c>
      <c r="C259">
        <v>2</v>
      </c>
      <c r="D259" t="s">
        <v>71</v>
      </c>
      <c r="E259" t="s">
        <v>27</v>
      </c>
      <c r="F259" t="s">
        <v>18</v>
      </c>
      <c r="G259" t="s">
        <v>2040</v>
      </c>
      <c r="H259">
        <v>399</v>
      </c>
      <c r="I259">
        <v>6</v>
      </c>
      <c r="J259">
        <f>T_SALES[[#This Row],[Price]]*T_SALES[[#This Row],[Quantity]]</f>
        <v>2394</v>
      </c>
    </row>
    <row r="260" spans="1:10" x14ac:dyDescent="0.25">
      <c r="A260" t="s">
        <v>297</v>
      </c>
      <c r="B260" s="2">
        <v>44618</v>
      </c>
      <c r="C260">
        <v>14</v>
      </c>
      <c r="D260" t="s">
        <v>62</v>
      </c>
      <c r="E260" t="s">
        <v>23</v>
      </c>
      <c r="F260" t="s">
        <v>24</v>
      </c>
      <c r="G260" t="s">
        <v>2040</v>
      </c>
      <c r="H260">
        <v>399</v>
      </c>
      <c r="I260">
        <v>2</v>
      </c>
      <c r="J260">
        <f>T_SALES[[#This Row],[Price]]*T_SALES[[#This Row],[Quantity]]</f>
        <v>798</v>
      </c>
    </row>
    <row r="261" spans="1:10" x14ac:dyDescent="0.25">
      <c r="A261" t="s">
        <v>298</v>
      </c>
      <c r="B261" s="2">
        <v>44620</v>
      </c>
      <c r="C261">
        <v>19</v>
      </c>
      <c r="D261" t="s">
        <v>29</v>
      </c>
      <c r="E261" t="s">
        <v>35</v>
      </c>
      <c r="F261" t="s">
        <v>10</v>
      </c>
      <c r="G261" t="s">
        <v>2040</v>
      </c>
      <c r="H261">
        <v>399</v>
      </c>
      <c r="I261">
        <v>9</v>
      </c>
      <c r="J261">
        <f>T_SALES[[#This Row],[Price]]*T_SALES[[#This Row],[Quantity]]</f>
        <v>3591</v>
      </c>
    </row>
    <row r="262" spans="1:10" x14ac:dyDescent="0.25">
      <c r="A262" t="s">
        <v>299</v>
      </c>
      <c r="B262" s="2">
        <v>44621</v>
      </c>
      <c r="C262">
        <v>8</v>
      </c>
      <c r="D262" t="s">
        <v>73</v>
      </c>
      <c r="E262" t="s">
        <v>38</v>
      </c>
      <c r="F262" t="s">
        <v>14</v>
      </c>
      <c r="G262" t="s">
        <v>2040</v>
      </c>
      <c r="H262">
        <v>399</v>
      </c>
      <c r="I262">
        <v>3</v>
      </c>
      <c r="J262">
        <f>T_SALES[[#This Row],[Price]]*T_SALES[[#This Row],[Quantity]]</f>
        <v>1197</v>
      </c>
    </row>
    <row r="263" spans="1:10" x14ac:dyDescent="0.25">
      <c r="A263" t="s">
        <v>300</v>
      </c>
      <c r="B263" s="2">
        <v>44622</v>
      </c>
      <c r="C263">
        <v>7</v>
      </c>
      <c r="D263" t="s">
        <v>40</v>
      </c>
      <c r="E263" t="s">
        <v>38</v>
      </c>
      <c r="F263" t="s">
        <v>14</v>
      </c>
      <c r="G263" t="s">
        <v>2040</v>
      </c>
      <c r="H263">
        <v>399</v>
      </c>
      <c r="I263">
        <v>7</v>
      </c>
      <c r="J263">
        <f>T_SALES[[#This Row],[Price]]*T_SALES[[#This Row],[Quantity]]</f>
        <v>2793</v>
      </c>
    </row>
    <row r="264" spans="1:10" x14ac:dyDescent="0.25">
      <c r="A264" t="s">
        <v>301</v>
      </c>
      <c r="B264" s="2">
        <v>44625</v>
      </c>
      <c r="C264">
        <v>12</v>
      </c>
      <c r="D264" t="s">
        <v>22</v>
      </c>
      <c r="E264" t="s">
        <v>23</v>
      </c>
      <c r="F264" t="s">
        <v>24</v>
      </c>
      <c r="G264" t="s">
        <v>2040</v>
      </c>
      <c r="H264">
        <v>399</v>
      </c>
      <c r="I264">
        <v>1</v>
      </c>
      <c r="J264">
        <f>T_SALES[[#This Row],[Price]]*T_SALES[[#This Row],[Quantity]]</f>
        <v>399</v>
      </c>
    </row>
    <row r="265" spans="1:10" x14ac:dyDescent="0.25">
      <c r="A265" t="s">
        <v>302</v>
      </c>
      <c r="B265" s="2">
        <v>44627</v>
      </c>
      <c r="C265">
        <v>9</v>
      </c>
      <c r="D265" t="s">
        <v>37</v>
      </c>
      <c r="E265" t="s">
        <v>13</v>
      </c>
      <c r="F265" t="s">
        <v>14</v>
      </c>
      <c r="G265" t="s">
        <v>2040</v>
      </c>
      <c r="H265">
        <v>399</v>
      </c>
      <c r="I265">
        <v>0</v>
      </c>
      <c r="J265">
        <f>T_SALES[[#This Row],[Price]]*T_SALES[[#This Row],[Quantity]]</f>
        <v>0</v>
      </c>
    </row>
    <row r="266" spans="1:10" x14ac:dyDescent="0.25">
      <c r="A266" t="s">
        <v>303</v>
      </c>
      <c r="B266" s="2">
        <v>44630</v>
      </c>
      <c r="C266">
        <v>19</v>
      </c>
      <c r="D266" t="s">
        <v>29</v>
      </c>
      <c r="E266" t="s">
        <v>35</v>
      </c>
      <c r="F266" t="s">
        <v>10</v>
      </c>
      <c r="G266" t="s">
        <v>2040</v>
      </c>
      <c r="H266">
        <v>399</v>
      </c>
      <c r="I266">
        <v>3</v>
      </c>
      <c r="J266">
        <f>T_SALES[[#This Row],[Price]]*T_SALES[[#This Row],[Quantity]]</f>
        <v>1197</v>
      </c>
    </row>
    <row r="267" spans="1:10" x14ac:dyDescent="0.25">
      <c r="A267" t="s">
        <v>304</v>
      </c>
      <c r="B267" s="2">
        <v>44631</v>
      </c>
      <c r="C267">
        <v>17</v>
      </c>
      <c r="D267" t="s">
        <v>60</v>
      </c>
      <c r="E267" t="s">
        <v>35</v>
      </c>
      <c r="F267" t="s">
        <v>10</v>
      </c>
      <c r="G267" t="s">
        <v>2040</v>
      </c>
      <c r="H267">
        <v>399</v>
      </c>
      <c r="I267">
        <v>6</v>
      </c>
      <c r="J267">
        <f>T_SALES[[#This Row],[Price]]*T_SALES[[#This Row],[Quantity]]</f>
        <v>2394</v>
      </c>
    </row>
    <row r="268" spans="1:10" x14ac:dyDescent="0.25">
      <c r="A268" t="s">
        <v>305</v>
      </c>
      <c r="B268" s="2">
        <v>44631</v>
      </c>
      <c r="C268">
        <v>9</v>
      </c>
      <c r="D268" t="s">
        <v>37</v>
      </c>
      <c r="E268" t="s">
        <v>38</v>
      </c>
      <c r="F268" t="s">
        <v>14</v>
      </c>
      <c r="G268" t="s">
        <v>2040</v>
      </c>
      <c r="H268">
        <v>399</v>
      </c>
      <c r="I268">
        <v>5</v>
      </c>
      <c r="J268">
        <f>T_SALES[[#This Row],[Price]]*T_SALES[[#This Row],[Quantity]]</f>
        <v>1995</v>
      </c>
    </row>
    <row r="269" spans="1:10" x14ac:dyDescent="0.25">
      <c r="A269" t="s">
        <v>306</v>
      </c>
      <c r="B269" s="2">
        <v>44632</v>
      </c>
      <c r="C269">
        <v>19</v>
      </c>
      <c r="D269" t="s">
        <v>29</v>
      </c>
      <c r="E269" t="s">
        <v>9</v>
      </c>
      <c r="F269" t="s">
        <v>10</v>
      </c>
      <c r="G269" t="s">
        <v>2040</v>
      </c>
      <c r="H269">
        <v>399</v>
      </c>
      <c r="I269">
        <v>9</v>
      </c>
      <c r="J269">
        <f>T_SALES[[#This Row],[Price]]*T_SALES[[#This Row],[Quantity]]</f>
        <v>3591</v>
      </c>
    </row>
    <row r="270" spans="1:10" x14ac:dyDescent="0.25">
      <c r="A270" t="s">
        <v>307</v>
      </c>
      <c r="B270" s="2">
        <v>44633</v>
      </c>
      <c r="C270">
        <v>19</v>
      </c>
      <c r="D270" t="s">
        <v>29</v>
      </c>
      <c r="E270" t="s">
        <v>35</v>
      </c>
      <c r="F270" t="s">
        <v>10</v>
      </c>
      <c r="G270" t="s">
        <v>2040</v>
      </c>
      <c r="H270">
        <v>399</v>
      </c>
      <c r="I270">
        <v>2</v>
      </c>
      <c r="J270">
        <f>T_SALES[[#This Row],[Price]]*T_SALES[[#This Row],[Quantity]]</f>
        <v>798</v>
      </c>
    </row>
    <row r="271" spans="1:10" x14ac:dyDescent="0.25">
      <c r="A271" t="s">
        <v>308</v>
      </c>
      <c r="B271" s="2">
        <v>44633</v>
      </c>
      <c r="C271">
        <v>15</v>
      </c>
      <c r="D271" t="s">
        <v>46</v>
      </c>
      <c r="E271" t="s">
        <v>23</v>
      </c>
      <c r="F271" t="s">
        <v>24</v>
      </c>
      <c r="G271" t="s">
        <v>2040</v>
      </c>
      <c r="H271">
        <v>399</v>
      </c>
      <c r="I271">
        <v>9</v>
      </c>
      <c r="J271">
        <f>T_SALES[[#This Row],[Price]]*T_SALES[[#This Row],[Quantity]]</f>
        <v>3591</v>
      </c>
    </row>
    <row r="272" spans="1:10" x14ac:dyDescent="0.25">
      <c r="A272" t="s">
        <v>309</v>
      </c>
      <c r="B272" s="2">
        <v>44637</v>
      </c>
      <c r="C272">
        <v>7</v>
      </c>
      <c r="D272" t="s">
        <v>40</v>
      </c>
      <c r="E272" t="s">
        <v>13</v>
      </c>
      <c r="F272" t="s">
        <v>14</v>
      </c>
      <c r="G272" t="s">
        <v>2040</v>
      </c>
      <c r="H272">
        <v>399</v>
      </c>
      <c r="I272">
        <v>6</v>
      </c>
      <c r="J272">
        <f>T_SALES[[#This Row],[Price]]*T_SALES[[#This Row],[Quantity]]</f>
        <v>2394</v>
      </c>
    </row>
    <row r="273" spans="1:10" x14ac:dyDescent="0.25">
      <c r="A273" t="s">
        <v>310</v>
      </c>
      <c r="B273" s="2">
        <v>44637</v>
      </c>
      <c r="C273">
        <v>14</v>
      </c>
      <c r="D273" t="s">
        <v>62</v>
      </c>
      <c r="E273" t="s">
        <v>23</v>
      </c>
      <c r="F273" t="s">
        <v>24</v>
      </c>
      <c r="G273" t="s">
        <v>2040</v>
      </c>
      <c r="H273">
        <v>399</v>
      </c>
      <c r="I273">
        <v>7</v>
      </c>
      <c r="J273">
        <f>T_SALES[[#This Row],[Price]]*T_SALES[[#This Row],[Quantity]]</f>
        <v>2793</v>
      </c>
    </row>
    <row r="274" spans="1:10" x14ac:dyDescent="0.25">
      <c r="A274" t="s">
        <v>311</v>
      </c>
      <c r="B274" s="2">
        <v>44639</v>
      </c>
      <c r="C274">
        <v>14</v>
      </c>
      <c r="D274" t="s">
        <v>62</v>
      </c>
      <c r="E274" t="s">
        <v>33</v>
      </c>
      <c r="F274" t="s">
        <v>24</v>
      </c>
      <c r="G274" t="s">
        <v>2040</v>
      </c>
      <c r="H274">
        <v>399</v>
      </c>
      <c r="I274">
        <v>8</v>
      </c>
      <c r="J274">
        <f>T_SALES[[#This Row],[Price]]*T_SALES[[#This Row],[Quantity]]</f>
        <v>3192</v>
      </c>
    </row>
    <row r="275" spans="1:10" x14ac:dyDescent="0.25">
      <c r="A275" t="s">
        <v>312</v>
      </c>
      <c r="B275" s="2">
        <v>44639</v>
      </c>
      <c r="C275">
        <v>17</v>
      </c>
      <c r="D275" t="s">
        <v>60</v>
      </c>
      <c r="E275" t="s">
        <v>35</v>
      </c>
      <c r="F275" t="s">
        <v>10</v>
      </c>
      <c r="G275" t="s">
        <v>2040</v>
      </c>
      <c r="H275">
        <v>399</v>
      </c>
      <c r="I275">
        <v>5</v>
      </c>
      <c r="J275">
        <f>T_SALES[[#This Row],[Price]]*T_SALES[[#This Row],[Quantity]]</f>
        <v>1995</v>
      </c>
    </row>
    <row r="276" spans="1:10" x14ac:dyDescent="0.25">
      <c r="A276" t="s">
        <v>313</v>
      </c>
      <c r="B276" s="2">
        <v>44639</v>
      </c>
      <c r="C276">
        <v>9</v>
      </c>
      <c r="D276" t="s">
        <v>37</v>
      </c>
      <c r="E276" t="s">
        <v>13</v>
      </c>
      <c r="F276" t="s">
        <v>14</v>
      </c>
      <c r="G276" t="s">
        <v>2040</v>
      </c>
      <c r="H276">
        <v>399</v>
      </c>
      <c r="I276">
        <v>9</v>
      </c>
      <c r="J276">
        <f>T_SALES[[#This Row],[Price]]*T_SALES[[#This Row],[Quantity]]</f>
        <v>3591</v>
      </c>
    </row>
    <row r="277" spans="1:10" x14ac:dyDescent="0.25">
      <c r="A277" t="s">
        <v>314</v>
      </c>
      <c r="B277" s="2">
        <v>44639</v>
      </c>
      <c r="C277">
        <v>10</v>
      </c>
      <c r="D277" t="s">
        <v>65</v>
      </c>
      <c r="E277" t="s">
        <v>13</v>
      </c>
      <c r="F277" t="s">
        <v>14</v>
      </c>
      <c r="G277" t="s">
        <v>2040</v>
      </c>
      <c r="H277">
        <v>399</v>
      </c>
      <c r="I277">
        <v>0</v>
      </c>
      <c r="J277">
        <f>T_SALES[[#This Row],[Price]]*T_SALES[[#This Row],[Quantity]]</f>
        <v>0</v>
      </c>
    </row>
    <row r="278" spans="1:10" x14ac:dyDescent="0.25">
      <c r="A278" t="s">
        <v>315</v>
      </c>
      <c r="B278" s="2">
        <v>44642</v>
      </c>
      <c r="C278">
        <v>11</v>
      </c>
      <c r="D278" t="s">
        <v>112</v>
      </c>
      <c r="E278" t="s">
        <v>23</v>
      </c>
      <c r="F278" t="s">
        <v>24</v>
      </c>
      <c r="G278" t="s">
        <v>2040</v>
      </c>
      <c r="H278">
        <v>399</v>
      </c>
      <c r="I278">
        <v>9</v>
      </c>
      <c r="J278">
        <f>T_SALES[[#This Row],[Price]]*T_SALES[[#This Row],[Quantity]]</f>
        <v>3591</v>
      </c>
    </row>
    <row r="279" spans="1:10" x14ac:dyDescent="0.25">
      <c r="A279" t="s">
        <v>316</v>
      </c>
      <c r="B279" s="2">
        <v>44643</v>
      </c>
      <c r="C279">
        <v>5</v>
      </c>
      <c r="D279" t="s">
        <v>20</v>
      </c>
      <c r="E279" t="s">
        <v>27</v>
      </c>
      <c r="F279" t="s">
        <v>18</v>
      </c>
      <c r="G279" t="s">
        <v>2040</v>
      </c>
      <c r="H279">
        <v>399</v>
      </c>
      <c r="I279">
        <v>1</v>
      </c>
      <c r="J279">
        <f>T_SALES[[#This Row],[Price]]*T_SALES[[#This Row],[Quantity]]</f>
        <v>399</v>
      </c>
    </row>
    <row r="280" spans="1:10" x14ac:dyDescent="0.25">
      <c r="A280" t="s">
        <v>317</v>
      </c>
      <c r="B280" s="2">
        <v>44643</v>
      </c>
      <c r="C280">
        <v>9</v>
      </c>
      <c r="D280" t="s">
        <v>37</v>
      </c>
      <c r="E280" t="s">
        <v>38</v>
      </c>
      <c r="F280" t="s">
        <v>14</v>
      </c>
      <c r="G280" t="s">
        <v>2040</v>
      </c>
      <c r="H280">
        <v>399</v>
      </c>
      <c r="I280">
        <v>9</v>
      </c>
      <c r="J280">
        <f>T_SALES[[#This Row],[Price]]*T_SALES[[#This Row],[Quantity]]</f>
        <v>3591</v>
      </c>
    </row>
    <row r="281" spans="1:10" x14ac:dyDescent="0.25">
      <c r="A281" t="s">
        <v>318</v>
      </c>
      <c r="B281" s="2">
        <v>44644</v>
      </c>
      <c r="C281">
        <v>12</v>
      </c>
      <c r="D281" t="s">
        <v>22</v>
      </c>
      <c r="E281" t="s">
        <v>33</v>
      </c>
      <c r="F281" t="s">
        <v>24</v>
      </c>
      <c r="G281" t="s">
        <v>2040</v>
      </c>
      <c r="H281">
        <v>399</v>
      </c>
      <c r="I281">
        <v>8</v>
      </c>
      <c r="J281">
        <f>T_SALES[[#This Row],[Price]]*T_SALES[[#This Row],[Quantity]]</f>
        <v>3192</v>
      </c>
    </row>
    <row r="282" spans="1:10" x14ac:dyDescent="0.25">
      <c r="A282" t="s">
        <v>319</v>
      </c>
      <c r="B282" s="2">
        <v>44645</v>
      </c>
      <c r="C282">
        <v>3</v>
      </c>
      <c r="D282" t="s">
        <v>26</v>
      </c>
      <c r="E282" t="s">
        <v>17</v>
      </c>
      <c r="F282" t="s">
        <v>18</v>
      </c>
      <c r="G282" t="s">
        <v>2040</v>
      </c>
      <c r="H282">
        <v>399</v>
      </c>
      <c r="I282">
        <v>9</v>
      </c>
      <c r="J282">
        <f>T_SALES[[#This Row],[Price]]*T_SALES[[#This Row],[Quantity]]</f>
        <v>3591</v>
      </c>
    </row>
    <row r="283" spans="1:10" x14ac:dyDescent="0.25">
      <c r="A283" t="s">
        <v>320</v>
      </c>
      <c r="B283" s="2">
        <v>44645</v>
      </c>
      <c r="C283">
        <v>18</v>
      </c>
      <c r="D283" t="s">
        <v>49</v>
      </c>
      <c r="E283" t="s">
        <v>9</v>
      </c>
      <c r="F283" t="s">
        <v>10</v>
      </c>
      <c r="G283" t="s">
        <v>2040</v>
      </c>
      <c r="H283">
        <v>399</v>
      </c>
      <c r="I283">
        <v>3</v>
      </c>
      <c r="J283">
        <f>T_SALES[[#This Row],[Price]]*T_SALES[[#This Row],[Quantity]]</f>
        <v>1197</v>
      </c>
    </row>
    <row r="284" spans="1:10" x14ac:dyDescent="0.25">
      <c r="A284" t="s">
        <v>321</v>
      </c>
      <c r="B284" s="2">
        <v>44647</v>
      </c>
      <c r="C284">
        <v>4</v>
      </c>
      <c r="D284" t="s">
        <v>16</v>
      </c>
      <c r="E284" t="s">
        <v>17</v>
      </c>
      <c r="F284" t="s">
        <v>18</v>
      </c>
      <c r="G284" t="s">
        <v>2040</v>
      </c>
      <c r="H284">
        <v>399</v>
      </c>
      <c r="I284">
        <v>6</v>
      </c>
      <c r="J284">
        <f>T_SALES[[#This Row],[Price]]*T_SALES[[#This Row],[Quantity]]</f>
        <v>2394</v>
      </c>
    </row>
    <row r="285" spans="1:10" x14ac:dyDescent="0.25">
      <c r="A285" t="s">
        <v>322</v>
      </c>
      <c r="B285" s="2">
        <v>44650</v>
      </c>
      <c r="C285">
        <v>7</v>
      </c>
      <c r="D285" t="s">
        <v>40</v>
      </c>
      <c r="E285" t="s">
        <v>38</v>
      </c>
      <c r="F285" t="s">
        <v>14</v>
      </c>
      <c r="G285" t="s">
        <v>2040</v>
      </c>
      <c r="H285">
        <v>399</v>
      </c>
      <c r="I285">
        <v>2</v>
      </c>
      <c r="J285">
        <f>T_SALES[[#This Row],[Price]]*T_SALES[[#This Row],[Quantity]]</f>
        <v>798</v>
      </c>
    </row>
    <row r="286" spans="1:10" x14ac:dyDescent="0.25">
      <c r="A286" t="s">
        <v>323</v>
      </c>
      <c r="B286" s="2">
        <v>44651</v>
      </c>
      <c r="C286">
        <v>13</v>
      </c>
      <c r="D286" t="s">
        <v>32</v>
      </c>
      <c r="E286" t="s">
        <v>33</v>
      </c>
      <c r="F286" t="s">
        <v>24</v>
      </c>
      <c r="G286" t="s">
        <v>2040</v>
      </c>
      <c r="H286">
        <v>399</v>
      </c>
      <c r="I286">
        <v>0</v>
      </c>
      <c r="J286">
        <f>T_SALES[[#This Row],[Price]]*T_SALES[[#This Row],[Quantity]]</f>
        <v>0</v>
      </c>
    </row>
    <row r="287" spans="1:10" x14ac:dyDescent="0.25">
      <c r="A287" t="s">
        <v>324</v>
      </c>
      <c r="B287" s="2">
        <v>44651</v>
      </c>
      <c r="C287">
        <v>10</v>
      </c>
      <c r="D287" t="s">
        <v>65</v>
      </c>
      <c r="E287" t="s">
        <v>13</v>
      </c>
      <c r="F287" t="s">
        <v>14</v>
      </c>
      <c r="G287" t="s">
        <v>2040</v>
      </c>
      <c r="H287">
        <v>399</v>
      </c>
      <c r="I287">
        <v>8</v>
      </c>
      <c r="J287">
        <f>T_SALES[[#This Row],[Price]]*T_SALES[[#This Row],[Quantity]]</f>
        <v>3192</v>
      </c>
    </row>
    <row r="288" spans="1:10" x14ac:dyDescent="0.25">
      <c r="A288" t="s">
        <v>325</v>
      </c>
      <c r="B288" s="2">
        <v>44652</v>
      </c>
      <c r="C288">
        <v>1</v>
      </c>
      <c r="D288" t="s">
        <v>58</v>
      </c>
      <c r="E288" t="s">
        <v>27</v>
      </c>
      <c r="F288" t="s">
        <v>18</v>
      </c>
      <c r="G288" t="s">
        <v>2040</v>
      </c>
      <c r="H288">
        <v>399</v>
      </c>
      <c r="I288">
        <v>4</v>
      </c>
      <c r="J288">
        <f>T_SALES[[#This Row],[Price]]*T_SALES[[#This Row],[Quantity]]</f>
        <v>1596</v>
      </c>
    </row>
    <row r="289" spans="1:10" x14ac:dyDescent="0.25">
      <c r="A289" t="s">
        <v>326</v>
      </c>
      <c r="B289" s="2">
        <v>44653</v>
      </c>
      <c r="C289">
        <v>8</v>
      </c>
      <c r="D289" t="s">
        <v>73</v>
      </c>
      <c r="E289" t="s">
        <v>38</v>
      </c>
      <c r="F289" t="s">
        <v>14</v>
      </c>
      <c r="G289" t="s">
        <v>2040</v>
      </c>
      <c r="H289">
        <v>399</v>
      </c>
      <c r="I289">
        <v>0</v>
      </c>
      <c r="J289">
        <f>T_SALES[[#This Row],[Price]]*T_SALES[[#This Row],[Quantity]]</f>
        <v>0</v>
      </c>
    </row>
    <row r="290" spans="1:10" x14ac:dyDescent="0.25">
      <c r="A290" t="s">
        <v>327</v>
      </c>
      <c r="B290" s="2">
        <v>44658</v>
      </c>
      <c r="C290">
        <v>12</v>
      </c>
      <c r="D290" t="s">
        <v>22</v>
      </c>
      <c r="E290" t="s">
        <v>33</v>
      </c>
      <c r="F290" t="s">
        <v>24</v>
      </c>
      <c r="G290" t="s">
        <v>2040</v>
      </c>
      <c r="H290">
        <v>399</v>
      </c>
      <c r="I290">
        <v>5</v>
      </c>
      <c r="J290">
        <f>T_SALES[[#This Row],[Price]]*T_SALES[[#This Row],[Quantity]]</f>
        <v>1995</v>
      </c>
    </row>
    <row r="291" spans="1:10" x14ac:dyDescent="0.25">
      <c r="A291" t="s">
        <v>328</v>
      </c>
      <c r="B291" s="2">
        <v>44660</v>
      </c>
      <c r="C291">
        <v>9</v>
      </c>
      <c r="D291" t="s">
        <v>37</v>
      </c>
      <c r="E291" t="s">
        <v>13</v>
      </c>
      <c r="F291" t="s">
        <v>14</v>
      </c>
      <c r="G291" t="s">
        <v>2040</v>
      </c>
      <c r="H291">
        <v>399</v>
      </c>
      <c r="I291">
        <v>5</v>
      </c>
      <c r="J291">
        <f>T_SALES[[#This Row],[Price]]*T_SALES[[#This Row],[Quantity]]</f>
        <v>1995</v>
      </c>
    </row>
    <row r="292" spans="1:10" x14ac:dyDescent="0.25">
      <c r="A292" t="s">
        <v>329</v>
      </c>
      <c r="B292" s="2">
        <v>44664</v>
      </c>
      <c r="C292">
        <v>13</v>
      </c>
      <c r="D292" t="s">
        <v>32</v>
      </c>
      <c r="E292" t="s">
        <v>33</v>
      </c>
      <c r="F292" t="s">
        <v>24</v>
      </c>
      <c r="G292" t="s">
        <v>2040</v>
      </c>
      <c r="H292">
        <v>399</v>
      </c>
      <c r="I292">
        <v>0</v>
      </c>
      <c r="J292">
        <f>T_SALES[[#This Row],[Price]]*T_SALES[[#This Row],[Quantity]]</f>
        <v>0</v>
      </c>
    </row>
    <row r="293" spans="1:10" x14ac:dyDescent="0.25">
      <c r="A293" t="s">
        <v>330</v>
      </c>
      <c r="B293" s="2">
        <v>44665</v>
      </c>
      <c r="C293">
        <v>9</v>
      </c>
      <c r="D293" t="s">
        <v>37</v>
      </c>
      <c r="E293" t="s">
        <v>38</v>
      </c>
      <c r="F293" t="s">
        <v>14</v>
      </c>
      <c r="G293" t="s">
        <v>2040</v>
      </c>
      <c r="H293">
        <v>399</v>
      </c>
      <c r="I293">
        <v>7</v>
      </c>
      <c r="J293">
        <f>T_SALES[[#This Row],[Price]]*T_SALES[[#This Row],[Quantity]]</f>
        <v>2793</v>
      </c>
    </row>
    <row r="294" spans="1:10" x14ac:dyDescent="0.25">
      <c r="A294" t="s">
        <v>331</v>
      </c>
      <c r="B294" s="2">
        <v>44666</v>
      </c>
      <c r="C294">
        <v>6</v>
      </c>
      <c r="D294" t="s">
        <v>12</v>
      </c>
      <c r="E294" t="s">
        <v>38</v>
      </c>
      <c r="F294" t="s">
        <v>14</v>
      </c>
      <c r="G294" t="s">
        <v>2040</v>
      </c>
      <c r="H294">
        <v>399</v>
      </c>
      <c r="I294">
        <v>0</v>
      </c>
      <c r="J294">
        <f>T_SALES[[#This Row],[Price]]*T_SALES[[#This Row],[Quantity]]</f>
        <v>0</v>
      </c>
    </row>
    <row r="295" spans="1:10" x14ac:dyDescent="0.25">
      <c r="A295" t="s">
        <v>332</v>
      </c>
      <c r="B295" s="2">
        <v>44669</v>
      </c>
      <c r="C295">
        <v>5</v>
      </c>
      <c r="D295" t="s">
        <v>20</v>
      </c>
      <c r="E295" t="s">
        <v>27</v>
      </c>
      <c r="F295" t="s">
        <v>18</v>
      </c>
      <c r="G295" t="s">
        <v>2040</v>
      </c>
      <c r="H295">
        <v>399</v>
      </c>
      <c r="I295">
        <v>8</v>
      </c>
      <c r="J295">
        <f>T_SALES[[#This Row],[Price]]*T_SALES[[#This Row],[Quantity]]</f>
        <v>3192</v>
      </c>
    </row>
    <row r="296" spans="1:10" x14ac:dyDescent="0.25">
      <c r="A296" t="s">
        <v>333</v>
      </c>
      <c r="B296" s="2">
        <v>44669</v>
      </c>
      <c r="C296">
        <v>13</v>
      </c>
      <c r="D296" t="s">
        <v>32</v>
      </c>
      <c r="E296" t="s">
        <v>23</v>
      </c>
      <c r="F296" t="s">
        <v>24</v>
      </c>
      <c r="G296" t="s">
        <v>2040</v>
      </c>
      <c r="H296">
        <v>399</v>
      </c>
      <c r="I296">
        <v>5</v>
      </c>
      <c r="J296">
        <f>T_SALES[[#This Row],[Price]]*T_SALES[[#This Row],[Quantity]]</f>
        <v>1995</v>
      </c>
    </row>
    <row r="297" spans="1:10" x14ac:dyDescent="0.25">
      <c r="A297" t="s">
        <v>334</v>
      </c>
      <c r="B297" s="2">
        <v>44670</v>
      </c>
      <c r="C297">
        <v>4</v>
      </c>
      <c r="D297" t="s">
        <v>16</v>
      </c>
      <c r="E297" t="s">
        <v>17</v>
      </c>
      <c r="F297" t="s">
        <v>18</v>
      </c>
      <c r="G297" t="s">
        <v>2040</v>
      </c>
      <c r="H297">
        <v>399</v>
      </c>
      <c r="I297">
        <v>7</v>
      </c>
      <c r="J297">
        <f>T_SALES[[#This Row],[Price]]*T_SALES[[#This Row],[Quantity]]</f>
        <v>2793</v>
      </c>
    </row>
    <row r="298" spans="1:10" x14ac:dyDescent="0.25">
      <c r="A298" t="s">
        <v>335</v>
      </c>
      <c r="B298" s="2">
        <v>44670</v>
      </c>
      <c r="C298">
        <v>4</v>
      </c>
      <c r="D298" t="s">
        <v>16</v>
      </c>
      <c r="E298" t="s">
        <v>27</v>
      </c>
      <c r="F298" t="s">
        <v>18</v>
      </c>
      <c r="G298" t="s">
        <v>2040</v>
      </c>
      <c r="H298">
        <v>399</v>
      </c>
      <c r="I298">
        <v>9</v>
      </c>
      <c r="J298">
        <f>T_SALES[[#This Row],[Price]]*T_SALES[[#This Row],[Quantity]]</f>
        <v>3591</v>
      </c>
    </row>
    <row r="299" spans="1:10" x14ac:dyDescent="0.25">
      <c r="A299" t="s">
        <v>336</v>
      </c>
      <c r="B299" s="2">
        <v>44670</v>
      </c>
      <c r="C299">
        <v>10</v>
      </c>
      <c r="D299" t="s">
        <v>65</v>
      </c>
      <c r="E299" t="s">
        <v>38</v>
      </c>
      <c r="F299" t="s">
        <v>14</v>
      </c>
      <c r="G299" t="s">
        <v>2040</v>
      </c>
      <c r="H299">
        <v>399</v>
      </c>
      <c r="I299">
        <v>4</v>
      </c>
      <c r="J299">
        <f>T_SALES[[#This Row],[Price]]*T_SALES[[#This Row],[Quantity]]</f>
        <v>1596</v>
      </c>
    </row>
    <row r="300" spans="1:10" x14ac:dyDescent="0.25">
      <c r="A300" t="s">
        <v>337</v>
      </c>
      <c r="B300" s="2">
        <v>44671</v>
      </c>
      <c r="C300">
        <v>6</v>
      </c>
      <c r="D300" t="s">
        <v>12</v>
      </c>
      <c r="E300" t="s">
        <v>38</v>
      </c>
      <c r="F300" t="s">
        <v>14</v>
      </c>
      <c r="G300" t="s">
        <v>2040</v>
      </c>
      <c r="H300">
        <v>399</v>
      </c>
      <c r="I300">
        <v>6</v>
      </c>
      <c r="J300">
        <f>T_SALES[[#This Row],[Price]]*T_SALES[[#This Row],[Quantity]]</f>
        <v>2394</v>
      </c>
    </row>
    <row r="301" spans="1:10" x14ac:dyDescent="0.25">
      <c r="A301" t="s">
        <v>338</v>
      </c>
      <c r="B301" s="2">
        <v>44671</v>
      </c>
      <c r="C301">
        <v>20</v>
      </c>
      <c r="D301" t="s">
        <v>8</v>
      </c>
      <c r="E301" t="s">
        <v>9</v>
      </c>
      <c r="F301" t="s">
        <v>10</v>
      </c>
      <c r="G301" t="s">
        <v>2040</v>
      </c>
      <c r="H301">
        <v>399</v>
      </c>
      <c r="I301">
        <v>9</v>
      </c>
      <c r="J301">
        <f>T_SALES[[#This Row],[Price]]*T_SALES[[#This Row],[Quantity]]</f>
        <v>3591</v>
      </c>
    </row>
    <row r="302" spans="1:10" x14ac:dyDescent="0.25">
      <c r="A302" t="s">
        <v>339</v>
      </c>
      <c r="B302" s="2">
        <v>44674</v>
      </c>
      <c r="C302">
        <v>19</v>
      </c>
      <c r="D302" t="s">
        <v>29</v>
      </c>
      <c r="E302" t="s">
        <v>35</v>
      </c>
      <c r="F302" t="s">
        <v>10</v>
      </c>
      <c r="G302" t="s">
        <v>2040</v>
      </c>
      <c r="H302">
        <v>399</v>
      </c>
      <c r="I302">
        <v>1</v>
      </c>
      <c r="J302">
        <f>T_SALES[[#This Row],[Price]]*T_SALES[[#This Row],[Quantity]]</f>
        <v>399</v>
      </c>
    </row>
    <row r="303" spans="1:10" x14ac:dyDescent="0.25">
      <c r="A303" t="s">
        <v>340</v>
      </c>
      <c r="B303" s="2">
        <v>44674</v>
      </c>
      <c r="C303">
        <v>5</v>
      </c>
      <c r="D303" t="s">
        <v>20</v>
      </c>
      <c r="E303" t="s">
        <v>17</v>
      </c>
      <c r="F303" t="s">
        <v>18</v>
      </c>
      <c r="G303" t="s">
        <v>2040</v>
      </c>
      <c r="H303">
        <v>399</v>
      </c>
      <c r="I303">
        <v>8</v>
      </c>
      <c r="J303">
        <f>T_SALES[[#This Row],[Price]]*T_SALES[[#This Row],[Quantity]]</f>
        <v>3192</v>
      </c>
    </row>
    <row r="304" spans="1:10" x14ac:dyDescent="0.25">
      <c r="A304" t="s">
        <v>341</v>
      </c>
      <c r="B304" s="2">
        <v>44674</v>
      </c>
      <c r="C304">
        <v>11</v>
      </c>
      <c r="D304" t="s">
        <v>112</v>
      </c>
      <c r="E304" t="s">
        <v>33</v>
      </c>
      <c r="F304" t="s">
        <v>24</v>
      </c>
      <c r="G304" t="s">
        <v>2040</v>
      </c>
      <c r="H304">
        <v>399</v>
      </c>
      <c r="I304">
        <v>6</v>
      </c>
      <c r="J304">
        <f>T_SALES[[#This Row],[Price]]*T_SALES[[#This Row],[Quantity]]</f>
        <v>2394</v>
      </c>
    </row>
    <row r="305" spans="1:10" x14ac:dyDescent="0.25">
      <c r="A305" t="s">
        <v>342</v>
      </c>
      <c r="B305" s="2">
        <v>44674</v>
      </c>
      <c r="C305">
        <v>8</v>
      </c>
      <c r="D305" t="s">
        <v>73</v>
      </c>
      <c r="E305" t="s">
        <v>13</v>
      </c>
      <c r="F305" t="s">
        <v>14</v>
      </c>
      <c r="G305" t="s">
        <v>2040</v>
      </c>
      <c r="H305">
        <v>399</v>
      </c>
      <c r="I305">
        <v>2</v>
      </c>
      <c r="J305">
        <f>T_SALES[[#This Row],[Price]]*T_SALES[[#This Row],[Quantity]]</f>
        <v>798</v>
      </c>
    </row>
    <row r="306" spans="1:10" x14ac:dyDescent="0.25">
      <c r="A306" t="s">
        <v>343</v>
      </c>
      <c r="B306" s="2">
        <v>44676</v>
      </c>
      <c r="C306">
        <v>10</v>
      </c>
      <c r="D306" t="s">
        <v>65</v>
      </c>
      <c r="E306" t="s">
        <v>38</v>
      </c>
      <c r="F306" t="s">
        <v>14</v>
      </c>
      <c r="G306" t="s">
        <v>2040</v>
      </c>
      <c r="H306">
        <v>399</v>
      </c>
      <c r="I306">
        <v>5</v>
      </c>
      <c r="J306">
        <f>T_SALES[[#This Row],[Price]]*T_SALES[[#This Row],[Quantity]]</f>
        <v>1995</v>
      </c>
    </row>
    <row r="307" spans="1:10" x14ac:dyDescent="0.25">
      <c r="A307" t="s">
        <v>344</v>
      </c>
      <c r="B307" s="2">
        <v>44681</v>
      </c>
      <c r="C307">
        <v>11</v>
      </c>
      <c r="D307" t="s">
        <v>112</v>
      </c>
      <c r="E307" t="s">
        <v>23</v>
      </c>
      <c r="F307" t="s">
        <v>24</v>
      </c>
      <c r="G307" t="s">
        <v>2040</v>
      </c>
      <c r="H307">
        <v>399</v>
      </c>
      <c r="I307">
        <v>5</v>
      </c>
      <c r="J307">
        <f>T_SALES[[#This Row],[Price]]*T_SALES[[#This Row],[Quantity]]</f>
        <v>1995</v>
      </c>
    </row>
    <row r="308" spans="1:10" x14ac:dyDescent="0.25">
      <c r="A308" t="s">
        <v>345</v>
      </c>
      <c r="B308" s="2">
        <v>44684</v>
      </c>
      <c r="C308">
        <v>16</v>
      </c>
      <c r="D308" t="s">
        <v>89</v>
      </c>
      <c r="E308" t="s">
        <v>9</v>
      </c>
      <c r="F308" t="s">
        <v>10</v>
      </c>
      <c r="G308" t="s">
        <v>2040</v>
      </c>
      <c r="H308">
        <v>399</v>
      </c>
      <c r="I308">
        <v>3</v>
      </c>
      <c r="J308">
        <f>T_SALES[[#This Row],[Price]]*T_SALES[[#This Row],[Quantity]]</f>
        <v>1197</v>
      </c>
    </row>
    <row r="309" spans="1:10" x14ac:dyDescent="0.25">
      <c r="A309" t="s">
        <v>346</v>
      </c>
      <c r="B309" s="2">
        <v>44684</v>
      </c>
      <c r="C309">
        <v>18</v>
      </c>
      <c r="D309" t="s">
        <v>49</v>
      </c>
      <c r="E309" t="s">
        <v>35</v>
      </c>
      <c r="F309" t="s">
        <v>10</v>
      </c>
      <c r="G309" t="s">
        <v>2040</v>
      </c>
      <c r="H309">
        <v>399</v>
      </c>
      <c r="I309">
        <v>6</v>
      </c>
      <c r="J309">
        <f>T_SALES[[#This Row],[Price]]*T_SALES[[#This Row],[Quantity]]</f>
        <v>2394</v>
      </c>
    </row>
    <row r="310" spans="1:10" x14ac:dyDescent="0.25">
      <c r="A310" t="s">
        <v>347</v>
      </c>
      <c r="B310" s="2">
        <v>44686</v>
      </c>
      <c r="C310">
        <v>19</v>
      </c>
      <c r="D310" t="s">
        <v>29</v>
      </c>
      <c r="E310" t="s">
        <v>35</v>
      </c>
      <c r="F310" t="s">
        <v>10</v>
      </c>
      <c r="G310" t="s">
        <v>2040</v>
      </c>
      <c r="H310">
        <v>399</v>
      </c>
      <c r="I310">
        <v>5</v>
      </c>
      <c r="J310">
        <f>T_SALES[[#This Row],[Price]]*T_SALES[[#This Row],[Quantity]]</f>
        <v>1995</v>
      </c>
    </row>
    <row r="311" spans="1:10" x14ac:dyDescent="0.25">
      <c r="A311" t="s">
        <v>348</v>
      </c>
      <c r="B311" s="2">
        <v>44688</v>
      </c>
      <c r="C311">
        <v>15</v>
      </c>
      <c r="D311" t="s">
        <v>46</v>
      </c>
      <c r="E311" t="s">
        <v>23</v>
      </c>
      <c r="F311" t="s">
        <v>24</v>
      </c>
      <c r="G311" t="s">
        <v>2040</v>
      </c>
      <c r="H311">
        <v>399</v>
      </c>
      <c r="I311">
        <v>0</v>
      </c>
      <c r="J311">
        <f>T_SALES[[#This Row],[Price]]*T_SALES[[#This Row],[Quantity]]</f>
        <v>0</v>
      </c>
    </row>
    <row r="312" spans="1:10" x14ac:dyDescent="0.25">
      <c r="A312" t="s">
        <v>349</v>
      </c>
      <c r="B312" s="2">
        <v>44691</v>
      </c>
      <c r="C312">
        <v>17</v>
      </c>
      <c r="D312" t="s">
        <v>60</v>
      </c>
      <c r="E312" t="s">
        <v>35</v>
      </c>
      <c r="F312" t="s">
        <v>10</v>
      </c>
      <c r="G312" t="s">
        <v>2040</v>
      </c>
      <c r="H312">
        <v>399</v>
      </c>
      <c r="I312">
        <v>1</v>
      </c>
      <c r="J312">
        <f>T_SALES[[#This Row],[Price]]*T_SALES[[#This Row],[Quantity]]</f>
        <v>399</v>
      </c>
    </row>
    <row r="313" spans="1:10" x14ac:dyDescent="0.25">
      <c r="A313" t="s">
        <v>350</v>
      </c>
      <c r="B313" s="2">
        <v>44694</v>
      </c>
      <c r="C313">
        <v>11</v>
      </c>
      <c r="D313" t="s">
        <v>112</v>
      </c>
      <c r="E313" t="s">
        <v>33</v>
      </c>
      <c r="F313" t="s">
        <v>24</v>
      </c>
      <c r="G313" t="s">
        <v>2040</v>
      </c>
      <c r="H313">
        <v>399</v>
      </c>
      <c r="I313">
        <v>2</v>
      </c>
      <c r="J313">
        <f>T_SALES[[#This Row],[Price]]*T_SALES[[#This Row],[Quantity]]</f>
        <v>798</v>
      </c>
    </row>
    <row r="314" spans="1:10" x14ac:dyDescent="0.25">
      <c r="A314" t="s">
        <v>351</v>
      </c>
      <c r="B314" s="2">
        <v>44695</v>
      </c>
      <c r="C314">
        <v>11</v>
      </c>
      <c r="D314" t="s">
        <v>112</v>
      </c>
      <c r="E314" t="s">
        <v>23</v>
      </c>
      <c r="F314" t="s">
        <v>24</v>
      </c>
      <c r="G314" t="s">
        <v>2040</v>
      </c>
      <c r="H314">
        <v>399</v>
      </c>
      <c r="I314">
        <v>6</v>
      </c>
      <c r="J314">
        <f>T_SALES[[#This Row],[Price]]*T_SALES[[#This Row],[Quantity]]</f>
        <v>2394</v>
      </c>
    </row>
    <row r="315" spans="1:10" x14ac:dyDescent="0.25">
      <c r="A315" t="s">
        <v>352</v>
      </c>
      <c r="B315" s="2">
        <v>44698</v>
      </c>
      <c r="C315">
        <v>1</v>
      </c>
      <c r="D315" t="s">
        <v>58</v>
      </c>
      <c r="E315" t="s">
        <v>27</v>
      </c>
      <c r="F315" t="s">
        <v>18</v>
      </c>
      <c r="G315" t="s">
        <v>2040</v>
      </c>
      <c r="H315">
        <v>399</v>
      </c>
      <c r="I315">
        <v>7</v>
      </c>
      <c r="J315">
        <f>T_SALES[[#This Row],[Price]]*T_SALES[[#This Row],[Quantity]]</f>
        <v>2793</v>
      </c>
    </row>
    <row r="316" spans="1:10" x14ac:dyDescent="0.25">
      <c r="A316" t="s">
        <v>353</v>
      </c>
      <c r="B316" s="2">
        <v>44699</v>
      </c>
      <c r="C316">
        <v>2</v>
      </c>
      <c r="D316" t="s">
        <v>71</v>
      </c>
      <c r="E316" t="s">
        <v>27</v>
      </c>
      <c r="F316" t="s">
        <v>18</v>
      </c>
      <c r="G316" t="s">
        <v>2040</v>
      </c>
      <c r="H316">
        <v>399</v>
      </c>
      <c r="I316">
        <v>4</v>
      </c>
      <c r="J316">
        <f>T_SALES[[#This Row],[Price]]*T_SALES[[#This Row],[Quantity]]</f>
        <v>1596</v>
      </c>
    </row>
    <row r="317" spans="1:10" x14ac:dyDescent="0.25">
      <c r="A317" t="s">
        <v>354</v>
      </c>
      <c r="B317" s="2">
        <v>44700</v>
      </c>
      <c r="C317">
        <v>10</v>
      </c>
      <c r="D317" t="s">
        <v>65</v>
      </c>
      <c r="E317" t="s">
        <v>38</v>
      </c>
      <c r="F317" t="s">
        <v>14</v>
      </c>
      <c r="G317" t="s">
        <v>2040</v>
      </c>
      <c r="H317">
        <v>399</v>
      </c>
      <c r="I317">
        <v>1</v>
      </c>
      <c r="J317">
        <f>T_SALES[[#This Row],[Price]]*T_SALES[[#This Row],[Quantity]]</f>
        <v>399</v>
      </c>
    </row>
    <row r="318" spans="1:10" x14ac:dyDescent="0.25">
      <c r="A318" t="s">
        <v>355</v>
      </c>
      <c r="B318" s="2">
        <v>44701</v>
      </c>
      <c r="C318">
        <v>19</v>
      </c>
      <c r="D318" t="s">
        <v>29</v>
      </c>
      <c r="E318" t="s">
        <v>9</v>
      </c>
      <c r="F318" t="s">
        <v>10</v>
      </c>
      <c r="G318" t="s">
        <v>2040</v>
      </c>
      <c r="H318">
        <v>399</v>
      </c>
      <c r="I318">
        <v>8</v>
      </c>
      <c r="J318">
        <f>T_SALES[[#This Row],[Price]]*T_SALES[[#This Row],[Quantity]]</f>
        <v>3192</v>
      </c>
    </row>
    <row r="319" spans="1:10" x14ac:dyDescent="0.25">
      <c r="A319" t="s">
        <v>356</v>
      </c>
      <c r="B319" s="2">
        <v>44705</v>
      </c>
      <c r="C319">
        <v>14</v>
      </c>
      <c r="D319" t="s">
        <v>62</v>
      </c>
      <c r="E319" t="s">
        <v>33</v>
      </c>
      <c r="F319" t="s">
        <v>24</v>
      </c>
      <c r="G319" t="s">
        <v>2040</v>
      </c>
      <c r="H319">
        <v>399</v>
      </c>
      <c r="I319">
        <v>4</v>
      </c>
      <c r="J319">
        <f>T_SALES[[#This Row],[Price]]*T_SALES[[#This Row],[Quantity]]</f>
        <v>1596</v>
      </c>
    </row>
    <row r="320" spans="1:10" x14ac:dyDescent="0.25">
      <c r="A320" t="s">
        <v>357</v>
      </c>
      <c r="B320" s="2">
        <v>44706</v>
      </c>
      <c r="C320">
        <v>12</v>
      </c>
      <c r="D320" t="s">
        <v>22</v>
      </c>
      <c r="E320" t="s">
        <v>33</v>
      </c>
      <c r="F320" t="s">
        <v>24</v>
      </c>
      <c r="G320" t="s">
        <v>2040</v>
      </c>
      <c r="H320">
        <v>399</v>
      </c>
      <c r="I320">
        <v>2</v>
      </c>
      <c r="J320">
        <f>T_SALES[[#This Row],[Price]]*T_SALES[[#This Row],[Quantity]]</f>
        <v>798</v>
      </c>
    </row>
    <row r="321" spans="1:10" x14ac:dyDescent="0.25">
      <c r="A321" t="s">
        <v>358</v>
      </c>
      <c r="B321" s="2">
        <v>44708</v>
      </c>
      <c r="C321">
        <v>11</v>
      </c>
      <c r="D321" t="s">
        <v>112</v>
      </c>
      <c r="E321" t="s">
        <v>33</v>
      </c>
      <c r="F321" t="s">
        <v>24</v>
      </c>
      <c r="G321" t="s">
        <v>2040</v>
      </c>
      <c r="H321">
        <v>399</v>
      </c>
      <c r="I321">
        <v>0</v>
      </c>
      <c r="J321">
        <f>T_SALES[[#This Row],[Price]]*T_SALES[[#This Row],[Quantity]]</f>
        <v>0</v>
      </c>
    </row>
    <row r="322" spans="1:10" x14ac:dyDescent="0.25">
      <c r="A322" t="s">
        <v>359</v>
      </c>
      <c r="B322" s="2">
        <v>44710</v>
      </c>
      <c r="C322">
        <v>17</v>
      </c>
      <c r="D322" t="s">
        <v>60</v>
      </c>
      <c r="E322" t="s">
        <v>35</v>
      </c>
      <c r="F322" t="s">
        <v>10</v>
      </c>
      <c r="G322" t="s">
        <v>2040</v>
      </c>
      <c r="H322">
        <v>399</v>
      </c>
      <c r="I322">
        <v>2</v>
      </c>
      <c r="J322">
        <f>T_SALES[[#This Row],[Price]]*T_SALES[[#This Row],[Quantity]]</f>
        <v>798</v>
      </c>
    </row>
    <row r="323" spans="1:10" x14ac:dyDescent="0.25">
      <c r="A323" t="s">
        <v>360</v>
      </c>
      <c r="B323" s="2">
        <v>44717</v>
      </c>
      <c r="C323">
        <v>9</v>
      </c>
      <c r="D323" t="s">
        <v>37</v>
      </c>
      <c r="E323" t="s">
        <v>13</v>
      </c>
      <c r="F323" t="s">
        <v>14</v>
      </c>
      <c r="G323" t="s">
        <v>2040</v>
      </c>
      <c r="H323">
        <v>399</v>
      </c>
      <c r="I323">
        <v>0</v>
      </c>
      <c r="J323">
        <f>T_SALES[[#This Row],[Price]]*T_SALES[[#This Row],[Quantity]]</f>
        <v>0</v>
      </c>
    </row>
    <row r="324" spans="1:10" x14ac:dyDescent="0.25">
      <c r="A324" t="s">
        <v>361</v>
      </c>
      <c r="B324" s="2">
        <v>44718</v>
      </c>
      <c r="C324">
        <v>5</v>
      </c>
      <c r="D324" t="s">
        <v>20</v>
      </c>
      <c r="E324" t="s">
        <v>27</v>
      </c>
      <c r="F324" t="s">
        <v>18</v>
      </c>
      <c r="G324" t="s">
        <v>2040</v>
      </c>
      <c r="H324">
        <v>399</v>
      </c>
      <c r="I324">
        <v>6</v>
      </c>
      <c r="J324">
        <f>T_SALES[[#This Row],[Price]]*T_SALES[[#This Row],[Quantity]]</f>
        <v>2394</v>
      </c>
    </row>
    <row r="325" spans="1:10" x14ac:dyDescent="0.25">
      <c r="A325" t="s">
        <v>362</v>
      </c>
      <c r="B325" s="2">
        <v>44718</v>
      </c>
      <c r="C325">
        <v>9</v>
      </c>
      <c r="D325" t="s">
        <v>37</v>
      </c>
      <c r="E325" t="s">
        <v>13</v>
      </c>
      <c r="F325" t="s">
        <v>14</v>
      </c>
      <c r="G325" t="s">
        <v>2040</v>
      </c>
      <c r="H325">
        <v>399</v>
      </c>
      <c r="I325">
        <v>0</v>
      </c>
      <c r="J325">
        <f>T_SALES[[#This Row],[Price]]*T_SALES[[#This Row],[Quantity]]</f>
        <v>0</v>
      </c>
    </row>
    <row r="326" spans="1:10" x14ac:dyDescent="0.25">
      <c r="A326" t="s">
        <v>363</v>
      </c>
      <c r="B326" s="2">
        <v>44718</v>
      </c>
      <c r="C326">
        <v>1</v>
      </c>
      <c r="D326" t="s">
        <v>58</v>
      </c>
      <c r="E326" t="s">
        <v>27</v>
      </c>
      <c r="F326" t="s">
        <v>18</v>
      </c>
      <c r="G326" t="s">
        <v>2040</v>
      </c>
      <c r="H326">
        <v>399</v>
      </c>
      <c r="I326">
        <v>0</v>
      </c>
      <c r="J326">
        <f>T_SALES[[#This Row],[Price]]*T_SALES[[#This Row],[Quantity]]</f>
        <v>0</v>
      </c>
    </row>
    <row r="327" spans="1:10" x14ac:dyDescent="0.25">
      <c r="A327" t="s">
        <v>364</v>
      </c>
      <c r="B327" s="2">
        <v>44720</v>
      </c>
      <c r="C327">
        <v>10</v>
      </c>
      <c r="D327" t="s">
        <v>65</v>
      </c>
      <c r="E327" t="s">
        <v>13</v>
      </c>
      <c r="F327" t="s">
        <v>14</v>
      </c>
      <c r="G327" t="s">
        <v>2040</v>
      </c>
      <c r="H327">
        <v>399</v>
      </c>
      <c r="I327">
        <v>5</v>
      </c>
      <c r="J327">
        <f>T_SALES[[#This Row],[Price]]*T_SALES[[#This Row],[Quantity]]</f>
        <v>1995</v>
      </c>
    </row>
    <row r="328" spans="1:10" x14ac:dyDescent="0.25">
      <c r="A328" t="s">
        <v>365</v>
      </c>
      <c r="B328" s="2">
        <v>44720</v>
      </c>
      <c r="C328">
        <v>20</v>
      </c>
      <c r="D328" t="s">
        <v>8</v>
      </c>
      <c r="E328" t="s">
        <v>35</v>
      </c>
      <c r="F328" t="s">
        <v>10</v>
      </c>
      <c r="G328" t="s">
        <v>2040</v>
      </c>
      <c r="H328">
        <v>399</v>
      </c>
      <c r="I328">
        <v>6</v>
      </c>
      <c r="J328">
        <f>T_SALES[[#This Row],[Price]]*T_SALES[[#This Row],[Quantity]]</f>
        <v>2394</v>
      </c>
    </row>
    <row r="329" spans="1:10" x14ac:dyDescent="0.25">
      <c r="A329" t="s">
        <v>366</v>
      </c>
      <c r="B329" s="2">
        <v>44720</v>
      </c>
      <c r="C329">
        <v>17</v>
      </c>
      <c r="D329" t="s">
        <v>60</v>
      </c>
      <c r="E329" t="s">
        <v>35</v>
      </c>
      <c r="F329" t="s">
        <v>10</v>
      </c>
      <c r="G329" t="s">
        <v>2040</v>
      </c>
      <c r="H329">
        <v>399</v>
      </c>
      <c r="I329">
        <v>9</v>
      </c>
      <c r="J329">
        <f>T_SALES[[#This Row],[Price]]*T_SALES[[#This Row],[Quantity]]</f>
        <v>3591</v>
      </c>
    </row>
    <row r="330" spans="1:10" x14ac:dyDescent="0.25">
      <c r="A330" t="s">
        <v>367</v>
      </c>
      <c r="B330" s="2">
        <v>44721</v>
      </c>
      <c r="C330">
        <v>4</v>
      </c>
      <c r="D330" t="s">
        <v>16</v>
      </c>
      <c r="E330" t="s">
        <v>17</v>
      </c>
      <c r="F330" t="s">
        <v>18</v>
      </c>
      <c r="G330" t="s">
        <v>2040</v>
      </c>
      <c r="H330">
        <v>399</v>
      </c>
      <c r="I330">
        <v>6</v>
      </c>
      <c r="J330">
        <f>T_SALES[[#This Row],[Price]]*T_SALES[[#This Row],[Quantity]]</f>
        <v>2394</v>
      </c>
    </row>
    <row r="331" spans="1:10" x14ac:dyDescent="0.25">
      <c r="A331" t="s">
        <v>368</v>
      </c>
      <c r="B331" s="2">
        <v>44721</v>
      </c>
      <c r="C331">
        <v>11</v>
      </c>
      <c r="D331" t="s">
        <v>112</v>
      </c>
      <c r="E331" t="s">
        <v>23</v>
      </c>
      <c r="F331" t="s">
        <v>24</v>
      </c>
      <c r="G331" t="s">
        <v>2040</v>
      </c>
      <c r="H331">
        <v>399</v>
      </c>
      <c r="I331">
        <v>3</v>
      </c>
      <c r="J331">
        <f>T_SALES[[#This Row],[Price]]*T_SALES[[#This Row],[Quantity]]</f>
        <v>1197</v>
      </c>
    </row>
    <row r="332" spans="1:10" x14ac:dyDescent="0.25">
      <c r="A332" t="s">
        <v>369</v>
      </c>
      <c r="B332" s="2">
        <v>44722</v>
      </c>
      <c r="C332">
        <v>1</v>
      </c>
      <c r="D332" t="s">
        <v>58</v>
      </c>
      <c r="E332" t="s">
        <v>27</v>
      </c>
      <c r="F332" t="s">
        <v>18</v>
      </c>
      <c r="G332" t="s">
        <v>2040</v>
      </c>
      <c r="H332">
        <v>399</v>
      </c>
      <c r="I332">
        <v>2</v>
      </c>
      <c r="J332">
        <f>T_SALES[[#This Row],[Price]]*T_SALES[[#This Row],[Quantity]]</f>
        <v>798</v>
      </c>
    </row>
    <row r="333" spans="1:10" x14ac:dyDescent="0.25">
      <c r="A333" t="s">
        <v>370</v>
      </c>
      <c r="B333" s="2">
        <v>44723</v>
      </c>
      <c r="C333">
        <v>9</v>
      </c>
      <c r="D333" t="s">
        <v>37</v>
      </c>
      <c r="E333" t="s">
        <v>38</v>
      </c>
      <c r="F333" t="s">
        <v>14</v>
      </c>
      <c r="G333" t="s">
        <v>2040</v>
      </c>
      <c r="H333">
        <v>399</v>
      </c>
      <c r="I333">
        <v>3</v>
      </c>
      <c r="J333">
        <f>T_SALES[[#This Row],[Price]]*T_SALES[[#This Row],[Quantity]]</f>
        <v>1197</v>
      </c>
    </row>
    <row r="334" spans="1:10" x14ac:dyDescent="0.25">
      <c r="A334" t="s">
        <v>371</v>
      </c>
      <c r="B334" s="2">
        <v>44725</v>
      </c>
      <c r="C334">
        <v>3</v>
      </c>
      <c r="D334" t="s">
        <v>26</v>
      </c>
      <c r="E334" t="s">
        <v>17</v>
      </c>
      <c r="F334" t="s">
        <v>18</v>
      </c>
      <c r="G334" t="s">
        <v>2040</v>
      </c>
      <c r="H334">
        <v>399</v>
      </c>
      <c r="I334">
        <v>5</v>
      </c>
      <c r="J334">
        <f>T_SALES[[#This Row],[Price]]*T_SALES[[#This Row],[Quantity]]</f>
        <v>1995</v>
      </c>
    </row>
    <row r="335" spans="1:10" x14ac:dyDescent="0.25">
      <c r="A335" t="s">
        <v>372</v>
      </c>
      <c r="B335" s="2">
        <v>44726</v>
      </c>
      <c r="C335">
        <v>10</v>
      </c>
      <c r="D335" t="s">
        <v>65</v>
      </c>
      <c r="E335" t="s">
        <v>13</v>
      </c>
      <c r="F335" t="s">
        <v>14</v>
      </c>
      <c r="G335" t="s">
        <v>2040</v>
      </c>
      <c r="H335">
        <v>399</v>
      </c>
      <c r="I335">
        <v>8</v>
      </c>
      <c r="J335">
        <f>T_SALES[[#This Row],[Price]]*T_SALES[[#This Row],[Quantity]]</f>
        <v>3192</v>
      </c>
    </row>
    <row r="336" spans="1:10" x14ac:dyDescent="0.25">
      <c r="A336" t="s">
        <v>373</v>
      </c>
      <c r="B336" s="2">
        <v>44726</v>
      </c>
      <c r="C336">
        <v>3</v>
      </c>
      <c r="D336" t="s">
        <v>26</v>
      </c>
      <c r="E336" t="s">
        <v>17</v>
      </c>
      <c r="F336" t="s">
        <v>18</v>
      </c>
      <c r="G336" t="s">
        <v>2040</v>
      </c>
      <c r="H336">
        <v>399</v>
      </c>
      <c r="I336">
        <v>8</v>
      </c>
      <c r="J336">
        <f>T_SALES[[#This Row],[Price]]*T_SALES[[#This Row],[Quantity]]</f>
        <v>3192</v>
      </c>
    </row>
    <row r="337" spans="1:10" x14ac:dyDescent="0.25">
      <c r="A337" t="s">
        <v>374</v>
      </c>
      <c r="B337" s="2">
        <v>44727</v>
      </c>
      <c r="C337">
        <v>13</v>
      </c>
      <c r="D337" t="s">
        <v>32</v>
      </c>
      <c r="E337" t="s">
        <v>33</v>
      </c>
      <c r="F337" t="s">
        <v>24</v>
      </c>
      <c r="G337" t="s">
        <v>2040</v>
      </c>
      <c r="H337">
        <v>399</v>
      </c>
      <c r="I337">
        <v>7</v>
      </c>
      <c r="J337">
        <f>T_SALES[[#This Row],[Price]]*T_SALES[[#This Row],[Quantity]]</f>
        <v>2793</v>
      </c>
    </row>
    <row r="338" spans="1:10" x14ac:dyDescent="0.25">
      <c r="A338" t="s">
        <v>375</v>
      </c>
      <c r="B338" s="2">
        <v>44728</v>
      </c>
      <c r="C338">
        <v>8</v>
      </c>
      <c r="D338" t="s">
        <v>73</v>
      </c>
      <c r="E338" t="s">
        <v>13</v>
      </c>
      <c r="F338" t="s">
        <v>14</v>
      </c>
      <c r="G338" t="s">
        <v>2040</v>
      </c>
      <c r="H338">
        <v>399</v>
      </c>
      <c r="I338">
        <v>2</v>
      </c>
      <c r="J338">
        <f>T_SALES[[#This Row],[Price]]*T_SALES[[#This Row],[Quantity]]</f>
        <v>798</v>
      </c>
    </row>
    <row r="339" spans="1:10" x14ac:dyDescent="0.25">
      <c r="A339" t="s">
        <v>376</v>
      </c>
      <c r="B339" s="2">
        <v>44730</v>
      </c>
      <c r="C339">
        <v>17</v>
      </c>
      <c r="D339" t="s">
        <v>60</v>
      </c>
      <c r="E339" t="s">
        <v>9</v>
      </c>
      <c r="F339" t="s">
        <v>10</v>
      </c>
      <c r="G339" t="s">
        <v>2040</v>
      </c>
      <c r="H339">
        <v>399</v>
      </c>
      <c r="I339">
        <v>3</v>
      </c>
      <c r="J339">
        <f>T_SALES[[#This Row],[Price]]*T_SALES[[#This Row],[Quantity]]</f>
        <v>1197</v>
      </c>
    </row>
    <row r="340" spans="1:10" x14ac:dyDescent="0.25">
      <c r="A340" t="s">
        <v>377</v>
      </c>
      <c r="B340" s="2">
        <v>44736</v>
      </c>
      <c r="C340">
        <v>13</v>
      </c>
      <c r="D340" t="s">
        <v>32</v>
      </c>
      <c r="E340" t="s">
        <v>23</v>
      </c>
      <c r="F340" t="s">
        <v>24</v>
      </c>
      <c r="G340" t="s">
        <v>2040</v>
      </c>
      <c r="H340">
        <v>399</v>
      </c>
      <c r="I340">
        <v>5</v>
      </c>
      <c r="J340">
        <f>T_SALES[[#This Row],[Price]]*T_SALES[[#This Row],[Quantity]]</f>
        <v>1995</v>
      </c>
    </row>
    <row r="341" spans="1:10" x14ac:dyDescent="0.25">
      <c r="A341" t="s">
        <v>378</v>
      </c>
      <c r="B341" s="2">
        <v>44737</v>
      </c>
      <c r="C341">
        <v>16</v>
      </c>
      <c r="D341" t="s">
        <v>89</v>
      </c>
      <c r="E341" t="s">
        <v>9</v>
      </c>
      <c r="F341" t="s">
        <v>10</v>
      </c>
      <c r="G341" t="s">
        <v>2040</v>
      </c>
      <c r="H341">
        <v>399</v>
      </c>
      <c r="I341">
        <v>6</v>
      </c>
      <c r="J341">
        <f>T_SALES[[#This Row],[Price]]*T_SALES[[#This Row],[Quantity]]</f>
        <v>2394</v>
      </c>
    </row>
    <row r="342" spans="1:10" x14ac:dyDescent="0.25">
      <c r="A342" t="s">
        <v>379</v>
      </c>
      <c r="B342" s="2">
        <v>44738</v>
      </c>
      <c r="C342">
        <v>7</v>
      </c>
      <c r="D342" t="s">
        <v>40</v>
      </c>
      <c r="E342" t="s">
        <v>13</v>
      </c>
      <c r="F342" t="s">
        <v>14</v>
      </c>
      <c r="G342" t="s">
        <v>2040</v>
      </c>
      <c r="H342">
        <v>399</v>
      </c>
      <c r="I342">
        <v>4</v>
      </c>
      <c r="J342">
        <f>T_SALES[[#This Row],[Price]]*T_SALES[[#This Row],[Quantity]]</f>
        <v>1596</v>
      </c>
    </row>
    <row r="343" spans="1:10" x14ac:dyDescent="0.25">
      <c r="A343" t="s">
        <v>380</v>
      </c>
      <c r="B343" s="2">
        <v>44741</v>
      </c>
      <c r="C343">
        <v>9</v>
      </c>
      <c r="D343" t="s">
        <v>37</v>
      </c>
      <c r="E343" t="s">
        <v>38</v>
      </c>
      <c r="F343" t="s">
        <v>14</v>
      </c>
      <c r="G343" t="s">
        <v>2040</v>
      </c>
      <c r="H343">
        <v>399</v>
      </c>
      <c r="I343">
        <v>5</v>
      </c>
      <c r="J343">
        <f>T_SALES[[#This Row],[Price]]*T_SALES[[#This Row],[Quantity]]</f>
        <v>1995</v>
      </c>
    </row>
    <row r="344" spans="1:10" x14ac:dyDescent="0.25">
      <c r="A344" t="s">
        <v>381</v>
      </c>
      <c r="B344" s="2">
        <v>44746</v>
      </c>
      <c r="C344">
        <v>16</v>
      </c>
      <c r="D344" t="s">
        <v>89</v>
      </c>
      <c r="E344" t="s">
        <v>9</v>
      </c>
      <c r="F344" t="s">
        <v>10</v>
      </c>
      <c r="G344" t="s">
        <v>2040</v>
      </c>
      <c r="H344">
        <v>399</v>
      </c>
      <c r="I344">
        <v>4</v>
      </c>
      <c r="J344">
        <f>T_SALES[[#This Row],[Price]]*T_SALES[[#This Row],[Quantity]]</f>
        <v>1596</v>
      </c>
    </row>
    <row r="345" spans="1:10" x14ac:dyDescent="0.25">
      <c r="A345" t="s">
        <v>382</v>
      </c>
      <c r="B345" s="2">
        <v>44747</v>
      </c>
      <c r="C345">
        <v>5</v>
      </c>
      <c r="D345" t="s">
        <v>20</v>
      </c>
      <c r="E345" t="s">
        <v>17</v>
      </c>
      <c r="F345" t="s">
        <v>18</v>
      </c>
      <c r="G345" t="s">
        <v>2040</v>
      </c>
      <c r="H345">
        <v>399</v>
      </c>
      <c r="I345">
        <v>7</v>
      </c>
      <c r="J345">
        <f>T_SALES[[#This Row],[Price]]*T_SALES[[#This Row],[Quantity]]</f>
        <v>2793</v>
      </c>
    </row>
    <row r="346" spans="1:10" x14ac:dyDescent="0.25">
      <c r="A346" t="s">
        <v>383</v>
      </c>
      <c r="B346" s="2">
        <v>44752</v>
      </c>
      <c r="C346">
        <v>14</v>
      </c>
      <c r="D346" t="s">
        <v>62</v>
      </c>
      <c r="E346" t="s">
        <v>23</v>
      </c>
      <c r="F346" t="s">
        <v>24</v>
      </c>
      <c r="G346" t="s">
        <v>2040</v>
      </c>
      <c r="H346">
        <v>399</v>
      </c>
      <c r="I346">
        <v>0</v>
      </c>
      <c r="J346">
        <f>T_SALES[[#This Row],[Price]]*T_SALES[[#This Row],[Quantity]]</f>
        <v>0</v>
      </c>
    </row>
    <row r="347" spans="1:10" x14ac:dyDescent="0.25">
      <c r="A347" t="s">
        <v>384</v>
      </c>
      <c r="B347" s="2">
        <v>44753</v>
      </c>
      <c r="C347">
        <v>19</v>
      </c>
      <c r="D347" t="s">
        <v>29</v>
      </c>
      <c r="E347" t="s">
        <v>35</v>
      </c>
      <c r="F347" t="s">
        <v>10</v>
      </c>
      <c r="G347" t="s">
        <v>2040</v>
      </c>
      <c r="H347">
        <v>399</v>
      </c>
      <c r="I347">
        <v>9</v>
      </c>
      <c r="J347">
        <f>T_SALES[[#This Row],[Price]]*T_SALES[[#This Row],[Quantity]]</f>
        <v>3591</v>
      </c>
    </row>
    <row r="348" spans="1:10" x14ac:dyDescent="0.25">
      <c r="A348" t="s">
        <v>385</v>
      </c>
      <c r="B348" s="2">
        <v>44754</v>
      </c>
      <c r="C348">
        <v>14</v>
      </c>
      <c r="D348" t="s">
        <v>62</v>
      </c>
      <c r="E348" t="s">
        <v>23</v>
      </c>
      <c r="F348" t="s">
        <v>24</v>
      </c>
      <c r="G348" t="s">
        <v>2040</v>
      </c>
      <c r="H348">
        <v>399</v>
      </c>
      <c r="I348">
        <v>1</v>
      </c>
      <c r="J348">
        <f>T_SALES[[#This Row],[Price]]*T_SALES[[#This Row],[Quantity]]</f>
        <v>399</v>
      </c>
    </row>
    <row r="349" spans="1:10" x14ac:dyDescent="0.25">
      <c r="A349" t="s">
        <v>386</v>
      </c>
      <c r="B349" s="2">
        <v>44756</v>
      </c>
      <c r="C349">
        <v>10</v>
      </c>
      <c r="D349" t="s">
        <v>65</v>
      </c>
      <c r="E349" t="s">
        <v>13</v>
      </c>
      <c r="F349" t="s">
        <v>14</v>
      </c>
      <c r="G349" t="s">
        <v>2040</v>
      </c>
      <c r="H349">
        <v>399</v>
      </c>
      <c r="I349">
        <v>9</v>
      </c>
      <c r="J349">
        <f>T_SALES[[#This Row],[Price]]*T_SALES[[#This Row],[Quantity]]</f>
        <v>3591</v>
      </c>
    </row>
    <row r="350" spans="1:10" x14ac:dyDescent="0.25">
      <c r="A350" t="s">
        <v>387</v>
      </c>
      <c r="B350" s="2">
        <v>44757</v>
      </c>
      <c r="C350">
        <v>18</v>
      </c>
      <c r="D350" t="s">
        <v>49</v>
      </c>
      <c r="E350" t="s">
        <v>9</v>
      </c>
      <c r="F350" t="s">
        <v>10</v>
      </c>
      <c r="G350" t="s">
        <v>2040</v>
      </c>
      <c r="H350">
        <v>399</v>
      </c>
      <c r="I350">
        <v>5</v>
      </c>
      <c r="J350">
        <f>T_SALES[[#This Row],[Price]]*T_SALES[[#This Row],[Quantity]]</f>
        <v>1995</v>
      </c>
    </row>
    <row r="351" spans="1:10" x14ac:dyDescent="0.25">
      <c r="A351" t="s">
        <v>388</v>
      </c>
      <c r="B351" s="2">
        <v>44758</v>
      </c>
      <c r="C351">
        <v>9</v>
      </c>
      <c r="D351" t="s">
        <v>37</v>
      </c>
      <c r="E351" t="s">
        <v>13</v>
      </c>
      <c r="F351" t="s">
        <v>14</v>
      </c>
      <c r="G351" t="s">
        <v>2040</v>
      </c>
      <c r="H351">
        <v>399</v>
      </c>
      <c r="I351">
        <v>0</v>
      </c>
      <c r="J351">
        <f>T_SALES[[#This Row],[Price]]*T_SALES[[#This Row],[Quantity]]</f>
        <v>0</v>
      </c>
    </row>
    <row r="352" spans="1:10" x14ac:dyDescent="0.25">
      <c r="A352" t="s">
        <v>389</v>
      </c>
      <c r="B352" s="2">
        <v>44759</v>
      </c>
      <c r="C352">
        <v>4</v>
      </c>
      <c r="D352" t="s">
        <v>16</v>
      </c>
      <c r="E352" t="s">
        <v>17</v>
      </c>
      <c r="F352" t="s">
        <v>18</v>
      </c>
      <c r="G352" t="s">
        <v>2040</v>
      </c>
      <c r="H352">
        <v>399</v>
      </c>
      <c r="I352">
        <v>8</v>
      </c>
      <c r="J352">
        <f>T_SALES[[#This Row],[Price]]*T_SALES[[#This Row],[Quantity]]</f>
        <v>3192</v>
      </c>
    </row>
    <row r="353" spans="1:10" x14ac:dyDescent="0.25">
      <c r="A353" t="s">
        <v>390</v>
      </c>
      <c r="B353" s="2">
        <v>44760</v>
      </c>
      <c r="C353">
        <v>5</v>
      </c>
      <c r="D353" t="s">
        <v>20</v>
      </c>
      <c r="E353" t="s">
        <v>17</v>
      </c>
      <c r="F353" t="s">
        <v>18</v>
      </c>
      <c r="G353" t="s">
        <v>2040</v>
      </c>
      <c r="H353">
        <v>399</v>
      </c>
      <c r="I353">
        <v>2</v>
      </c>
      <c r="J353">
        <f>T_SALES[[#This Row],[Price]]*T_SALES[[#This Row],[Quantity]]</f>
        <v>798</v>
      </c>
    </row>
    <row r="354" spans="1:10" x14ac:dyDescent="0.25">
      <c r="A354" t="s">
        <v>391</v>
      </c>
      <c r="B354" s="2">
        <v>44760</v>
      </c>
      <c r="C354">
        <v>12</v>
      </c>
      <c r="D354" t="s">
        <v>22</v>
      </c>
      <c r="E354" t="s">
        <v>33</v>
      </c>
      <c r="F354" t="s">
        <v>24</v>
      </c>
      <c r="G354" t="s">
        <v>2040</v>
      </c>
      <c r="H354">
        <v>399</v>
      </c>
      <c r="I354">
        <v>7</v>
      </c>
      <c r="J354">
        <f>T_SALES[[#This Row],[Price]]*T_SALES[[#This Row],[Quantity]]</f>
        <v>2793</v>
      </c>
    </row>
    <row r="355" spans="1:10" x14ac:dyDescent="0.25">
      <c r="A355" t="s">
        <v>392</v>
      </c>
      <c r="B355" s="2">
        <v>44765</v>
      </c>
      <c r="C355">
        <v>2</v>
      </c>
      <c r="D355" t="s">
        <v>71</v>
      </c>
      <c r="E355" t="s">
        <v>27</v>
      </c>
      <c r="F355" t="s">
        <v>18</v>
      </c>
      <c r="G355" t="s">
        <v>2040</v>
      </c>
      <c r="H355">
        <v>399</v>
      </c>
      <c r="I355">
        <v>9</v>
      </c>
      <c r="J355">
        <f>T_SALES[[#This Row],[Price]]*T_SALES[[#This Row],[Quantity]]</f>
        <v>3591</v>
      </c>
    </row>
    <row r="356" spans="1:10" x14ac:dyDescent="0.25">
      <c r="A356" t="s">
        <v>393</v>
      </c>
      <c r="B356" s="2">
        <v>44767</v>
      </c>
      <c r="C356">
        <v>2</v>
      </c>
      <c r="D356" t="s">
        <v>71</v>
      </c>
      <c r="E356" t="s">
        <v>17</v>
      </c>
      <c r="F356" t="s">
        <v>18</v>
      </c>
      <c r="G356" t="s">
        <v>2040</v>
      </c>
      <c r="H356">
        <v>399</v>
      </c>
      <c r="I356">
        <v>9</v>
      </c>
      <c r="J356">
        <f>T_SALES[[#This Row],[Price]]*T_SALES[[#This Row],[Quantity]]</f>
        <v>3591</v>
      </c>
    </row>
    <row r="357" spans="1:10" x14ac:dyDescent="0.25">
      <c r="A357" t="s">
        <v>394</v>
      </c>
      <c r="B357" s="2">
        <v>44773</v>
      </c>
      <c r="C357">
        <v>13</v>
      </c>
      <c r="D357" t="s">
        <v>32</v>
      </c>
      <c r="E357" t="s">
        <v>23</v>
      </c>
      <c r="F357" t="s">
        <v>24</v>
      </c>
      <c r="G357" t="s">
        <v>2040</v>
      </c>
      <c r="H357">
        <v>399</v>
      </c>
      <c r="I357">
        <v>8</v>
      </c>
      <c r="J357">
        <f>T_SALES[[#This Row],[Price]]*T_SALES[[#This Row],[Quantity]]</f>
        <v>3192</v>
      </c>
    </row>
    <row r="358" spans="1:10" x14ac:dyDescent="0.25">
      <c r="A358" t="s">
        <v>395</v>
      </c>
      <c r="B358" s="2">
        <v>44773</v>
      </c>
      <c r="C358">
        <v>6</v>
      </c>
      <c r="D358" t="s">
        <v>12</v>
      </c>
      <c r="E358" t="s">
        <v>38</v>
      </c>
      <c r="F358" t="s">
        <v>14</v>
      </c>
      <c r="G358" t="s">
        <v>2040</v>
      </c>
      <c r="H358">
        <v>399</v>
      </c>
      <c r="I358">
        <v>9</v>
      </c>
      <c r="J358">
        <f>T_SALES[[#This Row],[Price]]*T_SALES[[#This Row],[Quantity]]</f>
        <v>3591</v>
      </c>
    </row>
    <row r="359" spans="1:10" x14ac:dyDescent="0.25">
      <c r="A359" t="s">
        <v>396</v>
      </c>
      <c r="B359" s="2">
        <v>44775</v>
      </c>
      <c r="C359">
        <v>6</v>
      </c>
      <c r="D359" t="s">
        <v>12</v>
      </c>
      <c r="E359" t="s">
        <v>13</v>
      </c>
      <c r="F359" t="s">
        <v>14</v>
      </c>
      <c r="G359" t="s">
        <v>2040</v>
      </c>
      <c r="H359">
        <v>399</v>
      </c>
      <c r="I359">
        <v>2</v>
      </c>
      <c r="J359">
        <f>T_SALES[[#This Row],[Price]]*T_SALES[[#This Row],[Quantity]]</f>
        <v>798</v>
      </c>
    </row>
    <row r="360" spans="1:10" x14ac:dyDescent="0.25">
      <c r="A360" t="s">
        <v>397</v>
      </c>
      <c r="B360" s="2">
        <v>44779</v>
      </c>
      <c r="C360">
        <v>7</v>
      </c>
      <c r="D360" t="s">
        <v>40</v>
      </c>
      <c r="E360" t="s">
        <v>38</v>
      </c>
      <c r="F360" t="s">
        <v>14</v>
      </c>
      <c r="G360" t="s">
        <v>2040</v>
      </c>
      <c r="H360">
        <v>399</v>
      </c>
      <c r="I360">
        <v>6</v>
      </c>
      <c r="J360">
        <f>T_SALES[[#This Row],[Price]]*T_SALES[[#This Row],[Quantity]]</f>
        <v>2394</v>
      </c>
    </row>
    <row r="361" spans="1:10" x14ac:dyDescent="0.25">
      <c r="A361" t="s">
        <v>398</v>
      </c>
      <c r="B361" s="2">
        <v>44781</v>
      </c>
      <c r="C361">
        <v>5</v>
      </c>
      <c r="D361" t="s">
        <v>20</v>
      </c>
      <c r="E361" t="s">
        <v>17</v>
      </c>
      <c r="F361" t="s">
        <v>18</v>
      </c>
      <c r="G361" t="s">
        <v>2040</v>
      </c>
      <c r="H361">
        <v>399</v>
      </c>
      <c r="I361">
        <v>1</v>
      </c>
      <c r="J361">
        <f>T_SALES[[#This Row],[Price]]*T_SALES[[#This Row],[Quantity]]</f>
        <v>399</v>
      </c>
    </row>
    <row r="362" spans="1:10" x14ac:dyDescent="0.25">
      <c r="A362" t="s">
        <v>399</v>
      </c>
      <c r="B362" s="2">
        <v>44781</v>
      </c>
      <c r="C362">
        <v>15</v>
      </c>
      <c r="D362" t="s">
        <v>46</v>
      </c>
      <c r="E362" t="s">
        <v>23</v>
      </c>
      <c r="F362" t="s">
        <v>24</v>
      </c>
      <c r="G362" t="s">
        <v>2040</v>
      </c>
      <c r="H362">
        <v>399</v>
      </c>
      <c r="I362">
        <v>2</v>
      </c>
      <c r="J362">
        <f>T_SALES[[#This Row],[Price]]*T_SALES[[#This Row],[Quantity]]</f>
        <v>798</v>
      </c>
    </row>
    <row r="363" spans="1:10" x14ac:dyDescent="0.25">
      <c r="A363" t="s">
        <v>400</v>
      </c>
      <c r="B363" s="2">
        <v>44782</v>
      </c>
      <c r="C363">
        <v>11</v>
      </c>
      <c r="D363" t="s">
        <v>112</v>
      </c>
      <c r="E363" t="s">
        <v>33</v>
      </c>
      <c r="F363" t="s">
        <v>24</v>
      </c>
      <c r="G363" t="s">
        <v>2040</v>
      </c>
      <c r="H363">
        <v>399</v>
      </c>
      <c r="I363">
        <v>5</v>
      </c>
      <c r="J363">
        <f>T_SALES[[#This Row],[Price]]*T_SALES[[#This Row],[Quantity]]</f>
        <v>1995</v>
      </c>
    </row>
    <row r="364" spans="1:10" x14ac:dyDescent="0.25">
      <c r="A364" t="s">
        <v>401</v>
      </c>
      <c r="B364" s="2">
        <v>44784</v>
      </c>
      <c r="C364">
        <v>17</v>
      </c>
      <c r="D364" t="s">
        <v>60</v>
      </c>
      <c r="E364" t="s">
        <v>35</v>
      </c>
      <c r="F364" t="s">
        <v>10</v>
      </c>
      <c r="G364" t="s">
        <v>2040</v>
      </c>
      <c r="H364">
        <v>399</v>
      </c>
      <c r="I364">
        <v>8</v>
      </c>
      <c r="J364">
        <f>T_SALES[[#This Row],[Price]]*T_SALES[[#This Row],[Quantity]]</f>
        <v>3192</v>
      </c>
    </row>
    <row r="365" spans="1:10" x14ac:dyDescent="0.25">
      <c r="A365" t="s">
        <v>402</v>
      </c>
      <c r="B365" s="2">
        <v>44784</v>
      </c>
      <c r="C365">
        <v>3</v>
      </c>
      <c r="D365" t="s">
        <v>26</v>
      </c>
      <c r="E365" t="s">
        <v>17</v>
      </c>
      <c r="F365" t="s">
        <v>18</v>
      </c>
      <c r="G365" t="s">
        <v>2040</v>
      </c>
      <c r="H365">
        <v>399</v>
      </c>
      <c r="I365">
        <v>2</v>
      </c>
      <c r="J365">
        <f>T_SALES[[#This Row],[Price]]*T_SALES[[#This Row],[Quantity]]</f>
        <v>798</v>
      </c>
    </row>
    <row r="366" spans="1:10" x14ac:dyDescent="0.25">
      <c r="A366" t="s">
        <v>403</v>
      </c>
      <c r="B366" s="2">
        <v>44785</v>
      </c>
      <c r="C366">
        <v>15</v>
      </c>
      <c r="D366" t="s">
        <v>46</v>
      </c>
      <c r="E366" t="s">
        <v>23</v>
      </c>
      <c r="F366" t="s">
        <v>24</v>
      </c>
      <c r="G366" t="s">
        <v>2040</v>
      </c>
      <c r="H366">
        <v>399</v>
      </c>
      <c r="I366">
        <v>4</v>
      </c>
      <c r="J366">
        <f>T_SALES[[#This Row],[Price]]*T_SALES[[#This Row],[Quantity]]</f>
        <v>1596</v>
      </c>
    </row>
    <row r="367" spans="1:10" x14ac:dyDescent="0.25">
      <c r="A367" t="s">
        <v>404</v>
      </c>
      <c r="B367" s="2">
        <v>44785</v>
      </c>
      <c r="C367">
        <v>17</v>
      </c>
      <c r="D367" t="s">
        <v>60</v>
      </c>
      <c r="E367" t="s">
        <v>9</v>
      </c>
      <c r="F367" t="s">
        <v>10</v>
      </c>
      <c r="G367" t="s">
        <v>2040</v>
      </c>
      <c r="H367">
        <v>399</v>
      </c>
      <c r="I367">
        <v>1</v>
      </c>
      <c r="J367">
        <f>T_SALES[[#This Row],[Price]]*T_SALES[[#This Row],[Quantity]]</f>
        <v>399</v>
      </c>
    </row>
    <row r="368" spans="1:10" x14ac:dyDescent="0.25">
      <c r="A368" t="s">
        <v>405</v>
      </c>
      <c r="B368" s="2">
        <v>44785</v>
      </c>
      <c r="C368">
        <v>18</v>
      </c>
      <c r="D368" t="s">
        <v>49</v>
      </c>
      <c r="E368" t="s">
        <v>35</v>
      </c>
      <c r="F368" t="s">
        <v>10</v>
      </c>
      <c r="G368" t="s">
        <v>2040</v>
      </c>
      <c r="H368">
        <v>399</v>
      </c>
      <c r="I368">
        <v>5</v>
      </c>
      <c r="J368">
        <f>T_SALES[[#This Row],[Price]]*T_SALES[[#This Row],[Quantity]]</f>
        <v>1995</v>
      </c>
    </row>
    <row r="369" spans="1:10" x14ac:dyDescent="0.25">
      <c r="A369" t="s">
        <v>406</v>
      </c>
      <c r="B369" s="2">
        <v>44795</v>
      </c>
      <c r="C369">
        <v>20</v>
      </c>
      <c r="D369" t="s">
        <v>8</v>
      </c>
      <c r="E369" t="s">
        <v>9</v>
      </c>
      <c r="F369" t="s">
        <v>10</v>
      </c>
      <c r="G369" t="s">
        <v>2040</v>
      </c>
      <c r="H369">
        <v>399</v>
      </c>
      <c r="I369">
        <v>9</v>
      </c>
      <c r="J369">
        <f>T_SALES[[#This Row],[Price]]*T_SALES[[#This Row],[Quantity]]</f>
        <v>3591</v>
      </c>
    </row>
    <row r="370" spans="1:10" x14ac:dyDescent="0.25">
      <c r="A370" t="s">
        <v>407</v>
      </c>
      <c r="B370" s="2">
        <v>44797</v>
      </c>
      <c r="C370">
        <v>4</v>
      </c>
      <c r="D370" t="s">
        <v>16</v>
      </c>
      <c r="E370" t="s">
        <v>17</v>
      </c>
      <c r="F370" t="s">
        <v>18</v>
      </c>
      <c r="G370" t="s">
        <v>2040</v>
      </c>
      <c r="H370">
        <v>399</v>
      </c>
      <c r="I370">
        <v>7</v>
      </c>
      <c r="J370">
        <f>T_SALES[[#This Row],[Price]]*T_SALES[[#This Row],[Quantity]]</f>
        <v>2793</v>
      </c>
    </row>
    <row r="371" spans="1:10" x14ac:dyDescent="0.25">
      <c r="A371" t="s">
        <v>408</v>
      </c>
      <c r="B371" s="2">
        <v>44803</v>
      </c>
      <c r="C371">
        <v>17</v>
      </c>
      <c r="D371" t="s">
        <v>60</v>
      </c>
      <c r="E371" t="s">
        <v>9</v>
      </c>
      <c r="F371" t="s">
        <v>10</v>
      </c>
      <c r="G371" t="s">
        <v>2040</v>
      </c>
      <c r="H371">
        <v>399</v>
      </c>
      <c r="I371">
        <v>1</v>
      </c>
      <c r="J371">
        <f>T_SALES[[#This Row],[Price]]*T_SALES[[#This Row],[Quantity]]</f>
        <v>399</v>
      </c>
    </row>
    <row r="372" spans="1:10" x14ac:dyDescent="0.25">
      <c r="A372" t="s">
        <v>409</v>
      </c>
      <c r="B372" s="2">
        <v>44803</v>
      </c>
      <c r="C372">
        <v>14</v>
      </c>
      <c r="D372" t="s">
        <v>62</v>
      </c>
      <c r="E372" t="s">
        <v>33</v>
      </c>
      <c r="F372" t="s">
        <v>24</v>
      </c>
      <c r="G372" t="s">
        <v>2040</v>
      </c>
      <c r="H372">
        <v>399</v>
      </c>
      <c r="I372">
        <v>4</v>
      </c>
      <c r="J372">
        <f>T_SALES[[#This Row],[Price]]*T_SALES[[#This Row],[Quantity]]</f>
        <v>1596</v>
      </c>
    </row>
    <row r="373" spans="1:10" x14ac:dyDescent="0.25">
      <c r="A373" t="s">
        <v>410</v>
      </c>
      <c r="B373" s="2">
        <v>44803</v>
      </c>
      <c r="C373">
        <v>20</v>
      </c>
      <c r="D373" t="s">
        <v>8</v>
      </c>
      <c r="E373" t="s">
        <v>35</v>
      </c>
      <c r="F373" t="s">
        <v>10</v>
      </c>
      <c r="G373" t="s">
        <v>2040</v>
      </c>
      <c r="H373">
        <v>399</v>
      </c>
      <c r="I373">
        <v>8</v>
      </c>
      <c r="J373">
        <f>T_SALES[[#This Row],[Price]]*T_SALES[[#This Row],[Quantity]]</f>
        <v>3192</v>
      </c>
    </row>
    <row r="374" spans="1:10" x14ac:dyDescent="0.25">
      <c r="A374" t="s">
        <v>411</v>
      </c>
      <c r="B374" s="2">
        <v>44804</v>
      </c>
      <c r="C374">
        <v>11</v>
      </c>
      <c r="D374" t="s">
        <v>112</v>
      </c>
      <c r="E374" t="s">
        <v>23</v>
      </c>
      <c r="F374" t="s">
        <v>24</v>
      </c>
      <c r="G374" t="s">
        <v>2040</v>
      </c>
      <c r="H374">
        <v>399</v>
      </c>
      <c r="I374">
        <v>5</v>
      </c>
      <c r="J374">
        <f>T_SALES[[#This Row],[Price]]*T_SALES[[#This Row],[Quantity]]</f>
        <v>1995</v>
      </c>
    </row>
    <row r="375" spans="1:10" x14ac:dyDescent="0.25">
      <c r="A375" t="s">
        <v>412</v>
      </c>
      <c r="B375" s="2">
        <v>44805</v>
      </c>
      <c r="C375">
        <v>11</v>
      </c>
      <c r="D375" t="s">
        <v>112</v>
      </c>
      <c r="E375" t="s">
        <v>33</v>
      </c>
      <c r="F375" t="s">
        <v>24</v>
      </c>
      <c r="G375" t="s">
        <v>2040</v>
      </c>
      <c r="H375">
        <v>399</v>
      </c>
      <c r="I375">
        <v>4</v>
      </c>
      <c r="J375">
        <f>T_SALES[[#This Row],[Price]]*T_SALES[[#This Row],[Quantity]]</f>
        <v>1596</v>
      </c>
    </row>
    <row r="376" spans="1:10" x14ac:dyDescent="0.25">
      <c r="A376" t="s">
        <v>413</v>
      </c>
      <c r="B376" s="2">
        <v>44807</v>
      </c>
      <c r="C376">
        <v>7</v>
      </c>
      <c r="D376" t="s">
        <v>40</v>
      </c>
      <c r="E376" t="s">
        <v>38</v>
      </c>
      <c r="F376" t="s">
        <v>14</v>
      </c>
      <c r="G376" t="s">
        <v>2040</v>
      </c>
      <c r="H376">
        <v>399</v>
      </c>
      <c r="I376">
        <v>1</v>
      </c>
      <c r="J376">
        <f>T_SALES[[#This Row],[Price]]*T_SALES[[#This Row],[Quantity]]</f>
        <v>399</v>
      </c>
    </row>
    <row r="377" spans="1:10" x14ac:dyDescent="0.25">
      <c r="A377" t="s">
        <v>414</v>
      </c>
      <c r="B377" s="2">
        <v>44808</v>
      </c>
      <c r="C377">
        <v>19</v>
      </c>
      <c r="D377" t="s">
        <v>29</v>
      </c>
      <c r="E377" t="s">
        <v>9</v>
      </c>
      <c r="F377" t="s">
        <v>10</v>
      </c>
      <c r="G377" t="s">
        <v>2040</v>
      </c>
      <c r="H377">
        <v>399</v>
      </c>
      <c r="I377">
        <v>9</v>
      </c>
      <c r="J377">
        <f>T_SALES[[#This Row],[Price]]*T_SALES[[#This Row],[Quantity]]</f>
        <v>3591</v>
      </c>
    </row>
    <row r="378" spans="1:10" x14ac:dyDescent="0.25">
      <c r="A378" t="s">
        <v>415</v>
      </c>
      <c r="B378" s="2">
        <v>44810</v>
      </c>
      <c r="C378">
        <v>1</v>
      </c>
      <c r="D378" t="s">
        <v>58</v>
      </c>
      <c r="E378" t="s">
        <v>17</v>
      </c>
      <c r="F378" t="s">
        <v>18</v>
      </c>
      <c r="G378" t="s">
        <v>2040</v>
      </c>
      <c r="H378">
        <v>399</v>
      </c>
      <c r="I378">
        <v>3</v>
      </c>
      <c r="J378">
        <f>T_SALES[[#This Row],[Price]]*T_SALES[[#This Row],[Quantity]]</f>
        <v>1197</v>
      </c>
    </row>
    <row r="379" spans="1:10" x14ac:dyDescent="0.25">
      <c r="A379" t="s">
        <v>416</v>
      </c>
      <c r="B379" s="2">
        <v>44810</v>
      </c>
      <c r="C379">
        <v>4</v>
      </c>
      <c r="D379" t="s">
        <v>16</v>
      </c>
      <c r="E379" t="s">
        <v>27</v>
      </c>
      <c r="F379" t="s">
        <v>18</v>
      </c>
      <c r="G379" t="s">
        <v>2040</v>
      </c>
      <c r="H379">
        <v>399</v>
      </c>
      <c r="I379">
        <v>4</v>
      </c>
      <c r="J379">
        <f>T_SALES[[#This Row],[Price]]*T_SALES[[#This Row],[Quantity]]</f>
        <v>1596</v>
      </c>
    </row>
    <row r="380" spans="1:10" x14ac:dyDescent="0.25">
      <c r="A380" t="s">
        <v>417</v>
      </c>
      <c r="B380" s="2">
        <v>44812</v>
      </c>
      <c r="C380">
        <v>13</v>
      </c>
      <c r="D380" t="s">
        <v>32</v>
      </c>
      <c r="E380" t="s">
        <v>23</v>
      </c>
      <c r="F380" t="s">
        <v>24</v>
      </c>
      <c r="G380" t="s">
        <v>2040</v>
      </c>
      <c r="H380">
        <v>399</v>
      </c>
      <c r="I380">
        <v>4</v>
      </c>
      <c r="J380">
        <f>T_SALES[[#This Row],[Price]]*T_SALES[[#This Row],[Quantity]]</f>
        <v>1596</v>
      </c>
    </row>
    <row r="381" spans="1:10" x14ac:dyDescent="0.25">
      <c r="A381" t="s">
        <v>418</v>
      </c>
      <c r="B381" s="2">
        <v>44812</v>
      </c>
      <c r="C381">
        <v>8</v>
      </c>
      <c r="D381" t="s">
        <v>73</v>
      </c>
      <c r="E381" t="s">
        <v>13</v>
      </c>
      <c r="F381" t="s">
        <v>14</v>
      </c>
      <c r="G381" t="s">
        <v>2040</v>
      </c>
      <c r="H381">
        <v>399</v>
      </c>
      <c r="I381">
        <v>1</v>
      </c>
      <c r="J381">
        <f>T_SALES[[#This Row],[Price]]*T_SALES[[#This Row],[Quantity]]</f>
        <v>399</v>
      </c>
    </row>
    <row r="382" spans="1:10" x14ac:dyDescent="0.25">
      <c r="A382" t="s">
        <v>419</v>
      </c>
      <c r="B382" s="2">
        <v>44815</v>
      </c>
      <c r="C382">
        <v>5</v>
      </c>
      <c r="D382" t="s">
        <v>20</v>
      </c>
      <c r="E382" t="s">
        <v>17</v>
      </c>
      <c r="F382" t="s">
        <v>18</v>
      </c>
      <c r="G382" t="s">
        <v>2040</v>
      </c>
      <c r="H382">
        <v>399</v>
      </c>
      <c r="I382">
        <v>9</v>
      </c>
      <c r="J382">
        <f>T_SALES[[#This Row],[Price]]*T_SALES[[#This Row],[Quantity]]</f>
        <v>3591</v>
      </c>
    </row>
    <row r="383" spans="1:10" x14ac:dyDescent="0.25">
      <c r="A383" t="s">
        <v>420</v>
      </c>
      <c r="B383" s="2">
        <v>44816</v>
      </c>
      <c r="C383">
        <v>15</v>
      </c>
      <c r="D383" t="s">
        <v>46</v>
      </c>
      <c r="E383" t="s">
        <v>33</v>
      </c>
      <c r="F383" t="s">
        <v>24</v>
      </c>
      <c r="G383" t="s">
        <v>2040</v>
      </c>
      <c r="H383">
        <v>399</v>
      </c>
      <c r="I383">
        <v>1</v>
      </c>
      <c r="J383">
        <f>T_SALES[[#This Row],[Price]]*T_SALES[[#This Row],[Quantity]]</f>
        <v>399</v>
      </c>
    </row>
    <row r="384" spans="1:10" x14ac:dyDescent="0.25">
      <c r="A384" t="s">
        <v>421</v>
      </c>
      <c r="B384" s="2">
        <v>44820</v>
      </c>
      <c r="C384">
        <v>18</v>
      </c>
      <c r="D384" t="s">
        <v>49</v>
      </c>
      <c r="E384" t="s">
        <v>9</v>
      </c>
      <c r="F384" t="s">
        <v>10</v>
      </c>
      <c r="G384" t="s">
        <v>2040</v>
      </c>
      <c r="H384">
        <v>399</v>
      </c>
      <c r="I384">
        <v>3</v>
      </c>
      <c r="J384">
        <f>T_SALES[[#This Row],[Price]]*T_SALES[[#This Row],[Quantity]]</f>
        <v>1197</v>
      </c>
    </row>
    <row r="385" spans="1:10" x14ac:dyDescent="0.25">
      <c r="A385" t="s">
        <v>422</v>
      </c>
      <c r="B385" s="2">
        <v>44820</v>
      </c>
      <c r="C385">
        <v>14</v>
      </c>
      <c r="D385" t="s">
        <v>62</v>
      </c>
      <c r="E385" t="s">
        <v>23</v>
      </c>
      <c r="F385" t="s">
        <v>24</v>
      </c>
      <c r="G385" t="s">
        <v>2040</v>
      </c>
      <c r="H385">
        <v>399</v>
      </c>
      <c r="I385">
        <v>8</v>
      </c>
      <c r="J385">
        <f>T_SALES[[#This Row],[Price]]*T_SALES[[#This Row],[Quantity]]</f>
        <v>3192</v>
      </c>
    </row>
    <row r="386" spans="1:10" x14ac:dyDescent="0.25">
      <c r="A386" t="s">
        <v>423</v>
      </c>
      <c r="B386" s="2">
        <v>44820</v>
      </c>
      <c r="C386">
        <v>15</v>
      </c>
      <c r="D386" t="s">
        <v>46</v>
      </c>
      <c r="E386" t="s">
        <v>33</v>
      </c>
      <c r="F386" t="s">
        <v>24</v>
      </c>
      <c r="G386" t="s">
        <v>2040</v>
      </c>
      <c r="H386">
        <v>399</v>
      </c>
      <c r="I386">
        <v>0</v>
      </c>
      <c r="J386">
        <f>T_SALES[[#This Row],[Price]]*T_SALES[[#This Row],[Quantity]]</f>
        <v>0</v>
      </c>
    </row>
    <row r="387" spans="1:10" x14ac:dyDescent="0.25">
      <c r="A387" t="s">
        <v>424</v>
      </c>
      <c r="B387" s="2">
        <v>44821</v>
      </c>
      <c r="C387">
        <v>15</v>
      </c>
      <c r="D387" t="s">
        <v>46</v>
      </c>
      <c r="E387" t="s">
        <v>33</v>
      </c>
      <c r="F387" t="s">
        <v>24</v>
      </c>
      <c r="G387" t="s">
        <v>2040</v>
      </c>
      <c r="H387">
        <v>399</v>
      </c>
      <c r="I387">
        <v>2</v>
      </c>
      <c r="J387">
        <f>T_SALES[[#This Row],[Price]]*T_SALES[[#This Row],[Quantity]]</f>
        <v>798</v>
      </c>
    </row>
    <row r="388" spans="1:10" x14ac:dyDescent="0.25">
      <c r="A388" t="s">
        <v>425</v>
      </c>
      <c r="B388" s="2">
        <v>44822</v>
      </c>
      <c r="C388">
        <v>1</v>
      </c>
      <c r="D388" t="s">
        <v>58</v>
      </c>
      <c r="E388" t="s">
        <v>27</v>
      </c>
      <c r="F388" t="s">
        <v>18</v>
      </c>
      <c r="G388" t="s">
        <v>2040</v>
      </c>
      <c r="H388">
        <v>399</v>
      </c>
      <c r="I388">
        <v>6</v>
      </c>
      <c r="J388">
        <f>T_SALES[[#This Row],[Price]]*T_SALES[[#This Row],[Quantity]]</f>
        <v>2394</v>
      </c>
    </row>
    <row r="389" spans="1:10" x14ac:dyDescent="0.25">
      <c r="A389" t="s">
        <v>426</v>
      </c>
      <c r="B389" s="2">
        <v>44824</v>
      </c>
      <c r="C389">
        <v>5</v>
      </c>
      <c r="D389" t="s">
        <v>20</v>
      </c>
      <c r="E389" t="s">
        <v>17</v>
      </c>
      <c r="F389" t="s">
        <v>18</v>
      </c>
      <c r="G389" t="s">
        <v>2040</v>
      </c>
      <c r="H389">
        <v>399</v>
      </c>
      <c r="I389">
        <v>4</v>
      </c>
      <c r="J389">
        <f>T_SALES[[#This Row],[Price]]*T_SALES[[#This Row],[Quantity]]</f>
        <v>1596</v>
      </c>
    </row>
    <row r="390" spans="1:10" x14ac:dyDescent="0.25">
      <c r="A390" t="s">
        <v>427</v>
      </c>
      <c r="B390" s="2">
        <v>44824</v>
      </c>
      <c r="C390">
        <v>1</v>
      </c>
      <c r="D390" t="s">
        <v>58</v>
      </c>
      <c r="E390" t="s">
        <v>17</v>
      </c>
      <c r="F390" t="s">
        <v>18</v>
      </c>
      <c r="G390" t="s">
        <v>2040</v>
      </c>
      <c r="H390">
        <v>399</v>
      </c>
      <c r="I390">
        <v>1</v>
      </c>
      <c r="J390">
        <f>T_SALES[[#This Row],[Price]]*T_SALES[[#This Row],[Quantity]]</f>
        <v>399</v>
      </c>
    </row>
    <row r="391" spans="1:10" x14ac:dyDescent="0.25">
      <c r="A391" t="s">
        <v>428</v>
      </c>
      <c r="B391" s="2">
        <v>44824</v>
      </c>
      <c r="C391">
        <v>17</v>
      </c>
      <c r="D391" t="s">
        <v>60</v>
      </c>
      <c r="E391" t="s">
        <v>35</v>
      </c>
      <c r="F391" t="s">
        <v>10</v>
      </c>
      <c r="G391" t="s">
        <v>2040</v>
      </c>
      <c r="H391">
        <v>399</v>
      </c>
      <c r="I391">
        <v>1</v>
      </c>
      <c r="J391">
        <f>T_SALES[[#This Row],[Price]]*T_SALES[[#This Row],[Quantity]]</f>
        <v>399</v>
      </c>
    </row>
    <row r="392" spans="1:10" x14ac:dyDescent="0.25">
      <c r="A392" t="s">
        <v>429</v>
      </c>
      <c r="B392" s="2">
        <v>44824</v>
      </c>
      <c r="C392">
        <v>8</v>
      </c>
      <c r="D392" t="s">
        <v>73</v>
      </c>
      <c r="E392" t="s">
        <v>38</v>
      </c>
      <c r="F392" t="s">
        <v>14</v>
      </c>
      <c r="G392" t="s">
        <v>2040</v>
      </c>
      <c r="H392">
        <v>399</v>
      </c>
      <c r="I392">
        <v>3</v>
      </c>
      <c r="J392">
        <f>T_SALES[[#This Row],[Price]]*T_SALES[[#This Row],[Quantity]]</f>
        <v>1197</v>
      </c>
    </row>
    <row r="393" spans="1:10" x14ac:dyDescent="0.25">
      <c r="A393" t="s">
        <v>430</v>
      </c>
      <c r="B393" s="2">
        <v>44826</v>
      </c>
      <c r="C393">
        <v>13</v>
      </c>
      <c r="D393" t="s">
        <v>32</v>
      </c>
      <c r="E393" t="s">
        <v>33</v>
      </c>
      <c r="F393" t="s">
        <v>24</v>
      </c>
      <c r="G393" t="s">
        <v>2040</v>
      </c>
      <c r="H393">
        <v>399</v>
      </c>
      <c r="I393">
        <v>6</v>
      </c>
      <c r="J393">
        <f>T_SALES[[#This Row],[Price]]*T_SALES[[#This Row],[Quantity]]</f>
        <v>2394</v>
      </c>
    </row>
    <row r="394" spans="1:10" x14ac:dyDescent="0.25">
      <c r="A394" t="s">
        <v>431</v>
      </c>
      <c r="B394" s="2">
        <v>44827</v>
      </c>
      <c r="C394">
        <v>4</v>
      </c>
      <c r="D394" t="s">
        <v>16</v>
      </c>
      <c r="E394" t="s">
        <v>17</v>
      </c>
      <c r="F394" t="s">
        <v>18</v>
      </c>
      <c r="G394" t="s">
        <v>2040</v>
      </c>
      <c r="H394">
        <v>399</v>
      </c>
      <c r="I394">
        <v>7</v>
      </c>
      <c r="J394">
        <f>T_SALES[[#This Row],[Price]]*T_SALES[[#This Row],[Quantity]]</f>
        <v>2793</v>
      </c>
    </row>
    <row r="395" spans="1:10" x14ac:dyDescent="0.25">
      <c r="A395" t="s">
        <v>432</v>
      </c>
      <c r="B395" s="2">
        <v>44827</v>
      </c>
      <c r="C395">
        <v>2</v>
      </c>
      <c r="D395" t="s">
        <v>71</v>
      </c>
      <c r="E395" t="s">
        <v>17</v>
      </c>
      <c r="F395" t="s">
        <v>18</v>
      </c>
      <c r="G395" t="s">
        <v>2040</v>
      </c>
      <c r="H395">
        <v>399</v>
      </c>
      <c r="I395">
        <v>0</v>
      </c>
      <c r="J395">
        <f>T_SALES[[#This Row],[Price]]*T_SALES[[#This Row],[Quantity]]</f>
        <v>0</v>
      </c>
    </row>
    <row r="396" spans="1:10" x14ac:dyDescent="0.25">
      <c r="A396" t="s">
        <v>433</v>
      </c>
      <c r="B396" s="2">
        <v>44831</v>
      </c>
      <c r="C396">
        <v>13</v>
      </c>
      <c r="D396" t="s">
        <v>32</v>
      </c>
      <c r="E396" t="s">
        <v>33</v>
      </c>
      <c r="F396" t="s">
        <v>24</v>
      </c>
      <c r="G396" t="s">
        <v>2040</v>
      </c>
      <c r="H396">
        <v>399</v>
      </c>
      <c r="I396">
        <v>6</v>
      </c>
      <c r="J396">
        <f>T_SALES[[#This Row],[Price]]*T_SALES[[#This Row],[Quantity]]</f>
        <v>2394</v>
      </c>
    </row>
    <row r="397" spans="1:10" x14ac:dyDescent="0.25">
      <c r="A397" t="s">
        <v>434</v>
      </c>
      <c r="B397" s="2">
        <v>44833</v>
      </c>
      <c r="C397">
        <v>9</v>
      </c>
      <c r="D397" t="s">
        <v>37</v>
      </c>
      <c r="E397" t="s">
        <v>38</v>
      </c>
      <c r="F397" t="s">
        <v>14</v>
      </c>
      <c r="G397" t="s">
        <v>2040</v>
      </c>
      <c r="H397">
        <v>399</v>
      </c>
      <c r="I397">
        <v>4</v>
      </c>
      <c r="J397">
        <f>T_SALES[[#This Row],[Price]]*T_SALES[[#This Row],[Quantity]]</f>
        <v>1596</v>
      </c>
    </row>
    <row r="398" spans="1:10" x14ac:dyDescent="0.25">
      <c r="A398" t="s">
        <v>435</v>
      </c>
      <c r="B398" s="2">
        <v>44835</v>
      </c>
      <c r="C398">
        <v>2</v>
      </c>
      <c r="D398" t="s">
        <v>71</v>
      </c>
      <c r="E398" t="s">
        <v>17</v>
      </c>
      <c r="F398" t="s">
        <v>18</v>
      </c>
      <c r="G398" t="s">
        <v>2040</v>
      </c>
      <c r="H398">
        <v>399</v>
      </c>
      <c r="I398">
        <v>2</v>
      </c>
      <c r="J398">
        <f>T_SALES[[#This Row],[Price]]*T_SALES[[#This Row],[Quantity]]</f>
        <v>798</v>
      </c>
    </row>
    <row r="399" spans="1:10" x14ac:dyDescent="0.25">
      <c r="A399" t="s">
        <v>436</v>
      </c>
      <c r="B399" s="2">
        <v>44837</v>
      </c>
      <c r="C399">
        <v>8</v>
      </c>
      <c r="D399" t="s">
        <v>73</v>
      </c>
      <c r="E399" t="s">
        <v>13</v>
      </c>
      <c r="F399" t="s">
        <v>14</v>
      </c>
      <c r="G399" t="s">
        <v>2040</v>
      </c>
      <c r="H399">
        <v>399</v>
      </c>
      <c r="I399">
        <v>3</v>
      </c>
      <c r="J399">
        <f>T_SALES[[#This Row],[Price]]*T_SALES[[#This Row],[Quantity]]</f>
        <v>1197</v>
      </c>
    </row>
    <row r="400" spans="1:10" x14ac:dyDescent="0.25">
      <c r="A400" t="s">
        <v>437</v>
      </c>
      <c r="B400" s="2">
        <v>44838</v>
      </c>
      <c r="C400">
        <v>20</v>
      </c>
      <c r="D400" t="s">
        <v>8</v>
      </c>
      <c r="E400" t="s">
        <v>35</v>
      </c>
      <c r="F400" t="s">
        <v>10</v>
      </c>
      <c r="G400" t="s">
        <v>2040</v>
      </c>
      <c r="H400">
        <v>399</v>
      </c>
      <c r="I400">
        <v>3</v>
      </c>
      <c r="J400">
        <f>T_SALES[[#This Row],[Price]]*T_SALES[[#This Row],[Quantity]]</f>
        <v>1197</v>
      </c>
    </row>
    <row r="401" spans="1:10" x14ac:dyDescent="0.25">
      <c r="A401" t="s">
        <v>438</v>
      </c>
      <c r="B401" s="2">
        <v>44839</v>
      </c>
      <c r="C401">
        <v>15</v>
      </c>
      <c r="D401" t="s">
        <v>46</v>
      </c>
      <c r="E401" t="s">
        <v>23</v>
      </c>
      <c r="F401" t="s">
        <v>24</v>
      </c>
      <c r="G401" t="s">
        <v>2040</v>
      </c>
      <c r="H401">
        <v>399</v>
      </c>
      <c r="I401">
        <v>0</v>
      </c>
      <c r="J401">
        <f>T_SALES[[#This Row],[Price]]*T_SALES[[#This Row],[Quantity]]</f>
        <v>0</v>
      </c>
    </row>
    <row r="402" spans="1:10" x14ac:dyDescent="0.25">
      <c r="A402" t="s">
        <v>439</v>
      </c>
      <c r="B402" s="2">
        <v>44839</v>
      </c>
      <c r="C402">
        <v>20</v>
      </c>
      <c r="D402" t="s">
        <v>8</v>
      </c>
      <c r="E402" t="s">
        <v>9</v>
      </c>
      <c r="F402" t="s">
        <v>10</v>
      </c>
      <c r="G402" t="s">
        <v>2040</v>
      </c>
      <c r="H402">
        <v>399</v>
      </c>
      <c r="I402">
        <v>9</v>
      </c>
      <c r="J402">
        <f>T_SALES[[#This Row],[Price]]*T_SALES[[#This Row],[Quantity]]</f>
        <v>3591</v>
      </c>
    </row>
    <row r="403" spans="1:10" x14ac:dyDescent="0.25">
      <c r="A403" t="s">
        <v>440</v>
      </c>
      <c r="B403" s="2">
        <v>44839</v>
      </c>
      <c r="C403">
        <v>11</v>
      </c>
      <c r="D403" t="s">
        <v>112</v>
      </c>
      <c r="E403" t="s">
        <v>33</v>
      </c>
      <c r="F403" t="s">
        <v>24</v>
      </c>
      <c r="G403" t="s">
        <v>2040</v>
      </c>
      <c r="H403">
        <v>399</v>
      </c>
      <c r="I403">
        <v>2</v>
      </c>
      <c r="J403">
        <f>T_SALES[[#This Row],[Price]]*T_SALES[[#This Row],[Quantity]]</f>
        <v>798</v>
      </c>
    </row>
    <row r="404" spans="1:10" x14ac:dyDescent="0.25">
      <c r="A404" t="s">
        <v>441</v>
      </c>
      <c r="B404" s="2">
        <v>44839</v>
      </c>
      <c r="C404">
        <v>12</v>
      </c>
      <c r="D404" t="s">
        <v>22</v>
      </c>
      <c r="E404" t="s">
        <v>23</v>
      </c>
      <c r="F404" t="s">
        <v>24</v>
      </c>
      <c r="G404" t="s">
        <v>2040</v>
      </c>
      <c r="H404">
        <v>399</v>
      </c>
      <c r="I404">
        <v>6</v>
      </c>
      <c r="J404">
        <f>T_SALES[[#This Row],[Price]]*T_SALES[[#This Row],[Quantity]]</f>
        <v>2394</v>
      </c>
    </row>
    <row r="405" spans="1:10" x14ac:dyDescent="0.25">
      <c r="A405" t="s">
        <v>442</v>
      </c>
      <c r="B405" s="2">
        <v>44844</v>
      </c>
      <c r="C405">
        <v>3</v>
      </c>
      <c r="D405" t="s">
        <v>26</v>
      </c>
      <c r="E405" t="s">
        <v>27</v>
      </c>
      <c r="F405" t="s">
        <v>18</v>
      </c>
      <c r="G405" t="s">
        <v>2040</v>
      </c>
      <c r="H405">
        <v>399</v>
      </c>
      <c r="I405">
        <v>1</v>
      </c>
      <c r="J405">
        <f>T_SALES[[#This Row],[Price]]*T_SALES[[#This Row],[Quantity]]</f>
        <v>399</v>
      </c>
    </row>
    <row r="406" spans="1:10" x14ac:dyDescent="0.25">
      <c r="A406" t="s">
        <v>443</v>
      </c>
      <c r="B406" s="2">
        <v>44846</v>
      </c>
      <c r="C406">
        <v>13</v>
      </c>
      <c r="D406" t="s">
        <v>32</v>
      </c>
      <c r="E406" t="s">
        <v>23</v>
      </c>
      <c r="F406" t="s">
        <v>24</v>
      </c>
      <c r="G406" t="s">
        <v>2040</v>
      </c>
      <c r="H406">
        <v>399</v>
      </c>
      <c r="I406">
        <v>3</v>
      </c>
      <c r="J406">
        <f>T_SALES[[#This Row],[Price]]*T_SALES[[#This Row],[Quantity]]</f>
        <v>1197</v>
      </c>
    </row>
    <row r="407" spans="1:10" x14ac:dyDescent="0.25">
      <c r="A407" t="s">
        <v>444</v>
      </c>
      <c r="B407" s="2">
        <v>44850</v>
      </c>
      <c r="C407">
        <v>3</v>
      </c>
      <c r="D407" t="s">
        <v>26</v>
      </c>
      <c r="E407" t="s">
        <v>27</v>
      </c>
      <c r="F407" t="s">
        <v>18</v>
      </c>
      <c r="G407" t="s">
        <v>2040</v>
      </c>
      <c r="H407">
        <v>399</v>
      </c>
      <c r="I407">
        <v>6</v>
      </c>
      <c r="J407">
        <f>T_SALES[[#This Row],[Price]]*T_SALES[[#This Row],[Quantity]]</f>
        <v>2394</v>
      </c>
    </row>
    <row r="408" spans="1:10" x14ac:dyDescent="0.25">
      <c r="A408" t="s">
        <v>445</v>
      </c>
      <c r="B408" s="2">
        <v>44198</v>
      </c>
      <c r="C408">
        <v>1</v>
      </c>
      <c r="D408" t="s">
        <v>58</v>
      </c>
      <c r="E408" t="s">
        <v>17</v>
      </c>
      <c r="F408" t="s">
        <v>18</v>
      </c>
      <c r="G408" t="s">
        <v>2041</v>
      </c>
      <c r="H408">
        <v>289</v>
      </c>
      <c r="I408">
        <v>7</v>
      </c>
      <c r="J408">
        <f>T_SALES[[#This Row],[Price]]*T_SALES[[#This Row],[Quantity]]</f>
        <v>2023</v>
      </c>
    </row>
    <row r="409" spans="1:10" x14ac:dyDescent="0.25">
      <c r="A409" t="s">
        <v>446</v>
      </c>
      <c r="B409" s="2">
        <v>44199</v>
      </c>
      <c r="C409">
        <v>18</v>
      </c>
      <c r="D409" t="s">
        <v>49</v>
      </c>
      <c r="E409" t="s">
        <v>35</v>
      </c>
      <c r="F409" t="s">
        <v>10</v>
      </c>
      <c r="G409" t="s">
        <v>2041</v>
      </c>
      <c r="H409">
        <v>289</v>
      </c>
      <c r="I409">
        <v>3</v>
      </c>
      <c r="J409">
        <f>T_SALES[[#This Row],[Price]]*T_SALES[[#This Row],[Quantity]]</f>
        <v>867</v>
      </c>
    </row>
    <row r="410" spans="1:10" x14ac:dyDescent="0.25">
      <c r="A410" t="s">
        <v>447</v>
      </c>
      <c r="B410" s="2">
        <v>44200</v>
      </c>
      <c r="C410">
        <v>17</v>
      </c>
      <c r="D410" t="s">
        <v>60</v>
      </c>
      <c r="E410" t="s">
        <v>9</v>
      </c>
      <c r="F410" t="s">
        <v>10</v>
      </c>
      <c r="G410" t="s">
        <v>2041</v>
      </c>
      <c r="H410">
        <v>289</v>
      </c>
      <c r="I410">
        <v>9</v>
      </c>
      <c r="J410">
        <f>T_SALES[[#This Row],[Price]]*T_SALES[[#This Row],[Quantity]]</f>
        <v>2601</v>
      </c>
    </row>
    <row r="411" spans="1:10" x14ac:dyDescent="0.25">
      <c r="A411" t="s">
        <v>448</v>
      </c>
      <c r="B411" s="2">
        <v>44201</v>
      </c>
      <c r="C411">
        <v>8</v>
      </c>
      <c r="D411" t="s">
        <v>73</v>
      </c>
      <c r="E411" t="s">
        <v>13</v>
      </c>
      <c r="F411" t="s">
        <v>14</v>
      </c>
      <c r="G411" t="s">
        <v>2041</v>
      </c>
      <c r="H411">
        <v>289</v>
      </c>
      <c r="I411">
        <v>9</v>
      </c>
      <c r="J411">
        <f>T_SALES[[#This Row],[Price]]*T_SALES[[#This Row],[Quantity]]</f>
        <v>2601</v>
      </c>
    </row>
    <row r="412" spans="1:10" x14ac:dyDescent="0.25">
      <c r="A412" t="s">
        <v>449</v>
      </c>
      <c r="B412" s="2">
        <v>44203</v>
      </c>
      <c r="C412">
        <v>14</v>
      </c>
      <c r="D412" t="s">
        <v>62</v>
      </c>
      <c r="E412" t="s">
        <v>23</v>
      </c>
      <c r="F412" t="s">
        <v>24</v>
      </c>
      <c r="G412" t="s">
        <v>2041</v>
      </c>
      <c r="H412">
        <v>289</v>
      </c>
      <c r="I412">
        <v>0</v>
      </c>
      <c r="J412">
        <f>T_SALES[[#This Row],[Price]]*T_SALES[[#This Row],[Quantity]]</f>
        <v>0</v>
      </c>
    </row>
    <row r="413" spans="1:10" x14ac:dyDescent="0.25">
      <c r="A413" t="s">
        <v>450</v>
      </c>
      <c r="B413" s="2">
        <v>44203</v>
      </c>
      <c r="C413">
        <v>11</v>
      </c>
      <c r="D413" t="s">
        <v>112</v>
      </c>
      <c r="E413" t="s">
        <v>33</v>
      </c>
      <c r="F413" t="s">
        <v>24</v>
      </c>
      <c r="G413" t="s">
        <v>2041</v>
      </c>
      <c r="H413">
        <v>289</v>
      </c>
      <c r="I413">
        <v>6</v>
      </c>
      <c r="J413">
        <f>T_SALES[[#This Row],[Price]]*T_SALES[[#This Row],[Quantity]]</f>
        <v>1734</v>
      </c>
    </row>
    <row r="414" spans="1:10" x14ac:dyDescent="0.25">
      <c r="A414" t="s">
        <v>451</v>
      </c>
      <c r="B414" s="2">
        <v>44204</v>
      </c>
      <c r="C414">
        <v>14</v>
      </c>
      <c r="D414" t="s">
        <v>62</v>
      </c>
      <c r="E414" t="s">
        <v>23</v>
      </c>
      <c r="F414" t="s">
        <v>24</v>
      </c>
      <c r="G414" t="s">
        <v>2041</v>
      </c>
      <c r="H414">
        <v>289</v>
      </c>
      <c r="I414">
        <v>0</v>
      </c>
      <c r="J414">
        <f>T_SALES[[#This Row],[Price]]*T_SALES[[#This Row],[Quantity]]</f>
        <v>0</v>
      </c>
    </row>
    <row r="415" spans="1:10" x14ac:dyDescent="0.25">
      <c r="A415" t="s">
        <v>452</v>
      </c>
      <c r="B415" s="2">
        <v>44205</v>
      </c>
      <c r="C415">
        <v>12</v>
      </c>
      <c r="D415" t="s">
        <v>22</v>
      </c>
      <c r="E415" t="s">
        <v>33</v>
      </c>
      <c r="F415" t="s">
        <v>24</v>
      </c>
      <c r="G415" t="s">
        <v>2041</v>
      </c>
      <c r="H415">
        <v>289</v>
      </c>
      <c r="I415">
        <v>0</v>
      </c>
      <c r="J415">
        <f>T_SALES[[#This Row],[Price]]*T_SALES[[#This Row],[Quantity]]</f>
        <v>0</v>
      </c>
    </row>
    <row r="416" spans="1:10" x14ac:dyDescent="0.25">
      <c r="A416" t="s">
        <v>453</v>
      </c>
      <c r="B416" s="2">
        <v>44207</v>
      </c>
      <c r="C416">
        <v>13</v>
      </c>
      <c r="D416" t="s">
        <v>32</v>
      </c>
      <c r="E416" t="s">
        <v>33</v>
      </c>
      <c r="F416" t="s">
        <v>24</v>
      </c>
      <c r="G416" t="s">
        <v>2041</v>
      </c>
      <c r="H416">
        <v>289</v>
      </c>
      <c r="I416">
        <v>1</v>
      </c>
      <c r="J416">
        <f>T_SALES[[#This Row],[Price]]*T_SALES[[#This Row],[Quantity]]</f>
        <v>289</v>
      </c>
    </row>
    <row r="417" spans="1:10" x14ac:dyDescent="0.25">
      <c r="A417" t="s">
        <v>454</v>
      </c>
      <c r="B417" s="2">
        <v>44208</v>
      </c>
      <c r="C417">
        <v>14</v>
      </c>
      <c r="D417" t="s">
        <v>62</v>
      </c>
      <c r="E417" t="s">
        <v>23</v>
      </c>
      <c r="F417" t="s">
        <v>24</v>
      </c>
      <c r="G417" t="s">
        <v>2041</v>
      </c>
      <c r="H417">
        <v>289</v>
      </c>
      <c r="I417">
        <v>3</v>
      </c>
      <c r="J417">
        <f>T_SALES[[#This Row],[Price]]*T_SALES[[#This Row],[Quantity]]</f>
        <v>867</v>
      </c>
    </row>
    <row r="418" spans="1:10" x14ac:dyDescent="0.25">
      <c r="A418" t="s">
        <v>455</v>
      </c>
      <c r="B418" s="2">
        <v>44209</v>
      </c>
      <c r="C418">
        <v>12</v>
      </c>
      <c r="D418" t="s">
        <v>22</v>
      </c>
      <c r="E418" t="s">
        <v>33</v>
      </c>
      <c r="F418" t="s">
        <v>24</v>
      </c>
      <c r="G418" t="s">
        <v>2041</v>
      </c>
      <c r="H418">
        <v>289</v>
      </c>
      <c r="I418">
        <v>4</v>
      </c>
      <c r="J418">
        <f>T_SALES[[#This Row],[Price]]*T_SALES[[#This Row],[Quantity]]</f>
        <v>1156</v>
      </c>
    </row>
    <row r="419" spans="1:10" x14ac:dyDescent="0.25">
      <c r="A419" t="s">
        <v>456</v>
      </c>
      <c r="B419" s="2">
        <v>44209</v>
      </c>
      <c r="C419">
        <v>17</v>
      </c>
      <c r="D419" t="s">
        <v>60</v>
      </c>
      <c r="E419" t="s">
        <v>35</v>
      </c>
      <c r="F419" t="s">
        <v>10</v>
      </c>
      <c r="G419" t="s">
        <v>2041</v>
      </c>
      <c r="H419">
        <v>289</v>
      </c>
      <c r="I419">
        <v>0</v>
      </c>
      <c r="J419">
        <f>T_SALES[[#This Row],[Price]]*T_SALES[[#This Row],[Quantity]]</f>
        <v>0</v>
      </c>
    </row>
    <row r="420" spans="1:10" x14ac:dyDescent="0.25">
      <c r="A420" t="s">
        <v>457</v>
      </c>
      <c r="B420" s="2">
        <v>44211</v>
      </c>
      <c r="C420">
        <v>8</v>
      </c>
      <c r="D420" t="s">
        <v>73</v>
      </c>
      <c r="E420" t="s">
        <v>13</v>
      </c>
      <c r="F420" t="s">
        <v>14</v>
      </c>
      <c r="G420" t="s">
        <v>2041</v>
      </c>
      <c r="H420">
        <v>289</v>
      </c>
      <c r="I420">
        <v>1</v>
      </c>
      <c r="J420">
        <f>T_SALES[[#This Row],[Price]]*T_SALES[[#This Row],[Quantity]]</f>
        <v>289</v>
      </c>
    </row>
    <row r="421" spans="1:10" x14ac:dyDescent="0.25">
      <c r="A421" t="s">
        <v>458</v>
      </c>
      <c r="B421" s="2">
        <v>44213</v>
      </c>
      <c r="C421">
        <v>9</v>
      </c>
      <c r="D421" t="s">
        <v>37</v>
      </c>
      <c r="E421" t="s">
        <v>13</v>
      </c>
      <c r="F421" t="s">
        <v>14</v>
      </c>
      <c r="G421" t="s">
        <v>2041</v>
      </c>
      <c r="H421">
        <v>289</v>
      </c>
      <c r="I421">
        <v>7</v>
      </c>
      <c r="J421">
        <f>T_SALES[[#This Row],[Price]]*T_SALES[[#This Row],[Quantity]]</f>
        <v>2023</v>
      </c>
    </row>
    <row r="422" spans="1:10" x14ac:dyDescent="0.25">
      <c r="A422" t="s">
        <v>459</v>
      </c>
      <c r="B422" s="2">
        <v>44215</v>
      </c>
      <c r="C422">
        <v>10</v>
      </c>
      <c r="D422" t="s">
        <v>65</v>
      </c>
      <c r="E422" t="s">
        <v>13</v>
      </c>
      <c r="F422" t="s">
        <v>14</v>
      </c>
      <c r="G422" t="s">
        <v>2041</v>
      </c>
      <c r="H422">
        <v>289</v>
      </c>
      <c r="I422">
        <v>3</v>
      </c>
      <c r="J422">
        <f>T_SALES[[#This Row],[Price]]*T_SALES[[#This Row],[Quantity]]</f>
        <v>867</v>
      </c>
    </row>
    <row r="423" spans="1:10" x14ac:dyDescent="0.25">
      <c r="A423" t="s">
        <v>460</v>
      </c>
      <c r="B423" s="2">
        <v>44219</v>
      </c>
      <c r="C423">
        <v>20</v>
      </c>
      <c r="D423" t="s">
        <v>8</v>
      </c>
      <c r="E423" t="s">
        <v>35</v>
      </c>
      <c r="F423" t="s">
        <v>10</v>
      </c>
      <c r="G423" t="s">
        <v>2041</v>
      </c>
      <c r="H423">
        <v>289</v>
      </c>
      <c r="I423">
        <v>1</v>
      </c>
      <c r="J423">
        <f>T_SALES[[#This Row],[Price]]*T_SALES[[#This Row],[Quantity]]</f>
        <v>289</v>
      </c>
    </row>
    <row r="424" spans="1:10" x14ac:dyDescent="0.25">
      <c r="A424" t="s">
        <v>461</v>
      </c>
      <c r="B424" s="2">
        <v>44219</v>
      </c>
      <c r="C424">
        <v>13</v>
      </c>
      <c r="D424" t="s">
        <v>32</v>
      </c>
      <c r="E424" t="s">
        <v>23</v>
      </c>
      <c r="F424" t="s">
        <v>24</v>
      </c>
      <c r="G424" t="s">
        <v>2041</v>
      </c>
      <c r="H424">
        <v>289</v>
      </c>
      <c r="I424">
        <v>5</v>
      </c>
      <c r="J424">
        <f>T_SALES[[#This Row],[Price]]*T_SALES[[#This Row],[Quantity]]</f>
        <v>1445</v>
      </c>
    </row>
    <row r="425" spans="1:10" x14ac:dyDescent="0.25">
      <c r="A425" t="s">
        <v>462</v>
      </c>
      <c r="B425" s="2">
        <v>44220</v>
      </c>
      <c r="C425">
        <v>5</v>
      </c>
      <c r="D425" t="s">
        <v>20</v>
      </c>
      <c r="E425" t="s">
        <v>27</v>
      </c>
      <c r="F425" t="s">
        <v>18</v>
      </c>
      <c r="G425" t="s">
        <v>2041</v>
      </c>
      <c r="H425">
        <v>289</v>
      </c>
      <c r="I425">
        <v>1</v>
      </c>
      <c r="J425">
        <f>T_SALES[[#This Row],[Price]]*T_SALES[[#This Row],[Quantity]]</f>
        <v>289</v>
      </c>
    </row>
    <row r="426" spans="1:10" x14ac:dyDescent="0.25">
      <c r="A426" t="s">
        <v>463</v>
      </c>
      <c r="B426" s="2">
        <v>44220</v>
      </c>
      <c r="C426">
        <v>19</v>
      </c>
      <c r="D426" t="s">
        <v>29</v>
      </c>
      <c r="E426" t="s">
        <v>35</v>
      </c>
      <c r="F426" t="s">
        <v>10</v>
      </c>
      <c r="G426" t="s">
        <v>2041</v>
      </c>
      <c r="H426">
        <v>289</v>
      </c>
      <c r="I426">
        <v>8</v>
      </c>
      <c r="J426">
        <f>T_SALES[[#This Row],[Price]]*T_SALES[[#This Row],[Quantity]]</f>
        <v>2312</v>
      </c>
    </row>
    <row r="427" spans="1:10" x14ac:dyDescent="0.25">
      <c r="A427" t="s">
        <v>464</v>
      </c>
      <c r="B427" s="2">
        <v>44220</v>
      </c>
      <c r="C427">
        <v>10</v>
      </c>
      <c r="D427" t="s">
        <v>65</v>
      </c>
      <c r="E427" t="s">
        <v>38</v>
      </c>
      <c r="F427" t="s">
        <v>14</v>
      </c>
      <c r="G427" t="s">
        <v>2041</v>
      </c>
      <c r="H427">
        <v>289</v>
      </c>
      <c r="I427">
        <v>3</v>
      </c>
      <c r="J427">
        <f>T_SALES[[#This Row],[Price]]*T_SALES[[#This Row],[Quantity]]</f>
        <v>867</v>
      </c>
    </row>
    <row r="428" spans="1:10" x14ac:dyDescent="0.25">
      <c r="A428" t="s">
        <v>465</v>
      </c>
      <c r="B428" s="2">
        <v>44223</v>
      </c>
      <c r="C428">
        <v>19</v>
      </c>
      <c r="D428" t="s">
        <v>29</v>
      </c>
      <c r="E428" t="s">
        <v>9</v>
      </c>
      <c r="F428" t="s">
        <v>10</v>
      </c>
      <c r="G428" t="s">
        <v>2041</v>
      </c>
      <c r="H428">
        <v>289</v>
      </c>
      <c r="I428">
        <v>4</v>
      </c>
      <c r="J428">
        <f>T_SALES[[#This Row],[Price]]*T_SALES[[#This Row],[Quantity]]</f>
        <v>1156</v>
      </c>
    </row>
    <row r="429" spans="1:10" x14ac:dyDescent="0.25">
      <c r="A429" t="s">
        <v>466</v>
      </c>
      <c r="B429" s="2">
        <v>44233</v>
      </c>
      <c r="C429">
        <v>5</v>
      </c>
      <c r="D429" t="s">
        <v>20</v>
      </c>
      <c r="E429" t="s">
        <v>17</v>
      </c>
      <c r="F429" t="s">
        <v>18</v>
      </c>
      <c r="G429" t="s">
        <v>2041</v>
      </c>
      <c r="H429">
        <v>289</v>
      </c>
      <c r="I429">
        <v>2</v>
      </c>
      <c r="J429">
        <f>T_SALES[[#This Row],[Price]]*T_SALES[[#This Row],[Quantity]]</f>
        <v>578</v>
      </c>
    </row>
    <row r="430" spans="1:10" x14ac:dyDescent="0.25">
      <c r="A430" t="s">
        <v>467</v>
      </c>
      <c r="B430" s="2">
        <v>44235</v>
      </c>
      <c r="C430">
        <v>2</v>
      </c>
      <c r="D430" t="s">
        <v>71</v>
      </c>
      <c r="E430" t="s">
        <v>17</v>
      </c>
      <c r="F430" t="s">
        <v>18</v>
      </c>
      <c r="G430" t="s">
        <v>2041</v>
      </c>
      <c r="H430">
        <v>289</v>
      </c>
      <c r="I430">
        <v>6</v>
      </c>
      <c r="J430">
        <f>T_SALES[[#This Row],[Price]]*T_SALES[[#This Row],[Quantity]]</f>
        <v>1734</v>
      </c>
    </row>
    <row r="431" spans="1:10" x14ac:dyDescent="0.25">
      <c r="A431" t="s">
        <v>468</v>
      </c>
      <c r="B431" s="2">
        <v>44235</v>
      </c>
      <c r="C431">
        <v>4</v>
      </c>
      <c r="D431" t="s">
        <v>16</v>
      </c>
      <c r="E431" t="s">
        <v>27</v>
      </c>
      <c r="F431" t="s">
        <v>18</v>
      </c>
      <c r="G431" t="s">
        <v>2041</v>
      </c>
      <c r="H431">
        <v>289</v>
      </c>
      <c r="I431">
        <v>7</v>
      </c>
      <c r="J431">
        <f>T_SALES[[#This Row],[Price]]*T_SALES[[#This Row],[Quantity]]</f>
        <v>2023</v>
      </c>
    </row>
    <row r="432" spans="1:10" x14ac:dyDescent="0.25">
      <c r="A432" t="s">
        <v>469</v>
      </c>
      <c r="B432" s="2">
        <v>44240</v>
      </c>
      <c r="C432">
        <v>10</v>
      </c>
      <c r="D432" t="s">
        <v>65</v>
      </c>
      <c r="E432" t="s">
        <v>38</v>
      </c>
      <c r="F432" t="s">
        <v>14</v>
      </c>
      <c r="G432" t="s">
        <v>2041</v>
      </c>
      <c r="H432">
        <v>289</v>
      </c>
      <c r="I432">
        <v>4</v>
      </c>
      <c r="J432">
        <f>T_SALES[[#This Row],[Price]]*T_SALES[[#This Row],[Quantity]]</f>
        <v>1156</v>
      </c>
    </row>
    <row r="433" spans="1:10" x14ac:dyDescent="0.25">
      <c r="A433" t="s">
        <v>470</v>
      </c>
      <c r="B433" s="2">
        <v>44240</v>
      </c>
      <c r="C433">
        <v>7</v>
      </c>
      <c r="D433" t="s">
        <v>40</v>
      </c>
      <c r="E433" t="s">
        <v>13</v>
      </c>
      <c r="F433" t="s">
        <v>14</v>
      </c>
      <c r="G433" t="s">
        <v>2041</v>
      </c>
      <c r="H433">
        <v>289</v>
      </c>
      <c r="I433">
        <v>5</v>
      </c>
      <c r="J433">
        <f>T_SALES[[#This Row],[Price]]*T_SALES[[#This Row],[Quantity]]</f>
        <v>1445</v>
      </c>
    </row>
    <row r="434" spans="1:10" x14ac:dyDescent="0.25">
      <c r="A434" t="s">
        <v>471</v>
      </c>
      <c r="B434" s="2">
        <v>44240</v>
      </c>
      <c r="C434">
        <v>12</v>
      </c>
      <c r="D434" t="s">
        <v>22</v>
      </c>
      <c r="E434" t="s">
        <v>33</v>
      </c>
      <c r="F434" t="s">
        <v>24</v>
      </c>
      <c r="G434" t="s">
        <v>2041</v>
      </c>
      <c r="H434">
        <v>289</v>
      </c>
      <c r="I434">
        <v>8</v>
      </c>
      <c r="J434">
        <f>T_SALES[[#This Row],[Price]]*T_SALES[[#This Row],[Quantity]]</f>
        <v>2312</v>
      </c>
    </row>
    <row r="435" spans="1:10" x14ac:dyDescent="0.25">
      <c r="A435" t="s">
        <v>472</v>
      </c>
      <c r="B435" s="2">
        <v>44240</v>
      </c>
      <c r="C435">
        <v>2</v>
      </c>
      <c r="D435" t="s">
        <v>71</v>
      </c>
      <c r="E435" t="s">
        <v>27</v>
      </c>
      <c r="F435" t="s">
        <v>18</v>
      </c>
      <c r="G435" t="s">
        <v>2041</v>
      </c>
      <c r="H435">
        <v>289</v>
      </c>
      <c r="I435">
        <v>2</v>
      </c>
      <c r="J435">
        <f>T_SALES[[#This Row],[Price]]*T_SALES[[#This Row],[Quantity]]</f>
        <v>578</v>
      </c>
    </row>
    <row r="436" spans="1:10" x14ac:dyDescent="0.25">
      <c r="A436" t="s">
        <v>473</v>
      </c>
      <c r="B436" s="2">
        <v>44243</v>
      </c>
      <c r="C436">
        <v>13</v>
      </c>
      <c r="D436" t="s">
        <v>32</v>
      </c>
      <c r="E436" t="s">
        <v>23</v>
      </c>
      <c r="F436" t="s">
        <v>24</v>
      </c>
      <c r="G436" t="s">
        <v>2041</v>
      </c>
      <c r="H436">
        <v>289</v>
      </c>
      <c r="I436">
        <v>3</v>
      </c>
      <c r="J436">
        <f>T_SALES[[#This Row],[Price]]*T_SALES[[#This Row],[Quantity]]</f>
        <v>867</v>
      </c>
    </row>
    <row r="437" spans="1:10" x14ac:dyDescent="0.25">
      <c r="A437" t="s">
        <v>474</v>
      </c>
      <c r="B437" s="2">
        <v>44243</v>
      </c>
      <c r="C437">
        <v>19</v>
      </c>
      <c r="D437" t="s">
        <v>29</v>
      </c>
      <c r="E437" t="s">
        <v>35</v>
      </c>
      <c r="F437" t="s">
        <v>10</v>
      </c>
      <c r="G437" t="s">
        <v>2041</v>
      </c>
      <c r="H437">
        <v>289</v>
      </c>
      <c r="I437">
        <v>7</v>
      </c>
      <c r="J437">
        <f>T_SALES[[#This Row],[Price]]*T_SALES[[#This Row],[Quantity]]</f>
        <v>2023</v>
      </c>
    </row>
    <row r="438" spans="1:10" x14ac:dyDescent="0.25">
      <c r="A438" t="s">
        <v>475</v>
      </c>
      <c r="B438" s="2">
        <v>44247</v>
      </c>
      <c r="C438">
        <v>11</v>
      </c>
      <c r="D438" t="s">
        <v>112</v>
      </c>
      <c r="E438" t="s">
        <v>23</v>
      </c>
      <c r="F438" t="s">
        <v>24</v>
      </c>
      <c r="G438" t="s">
        <v>2041</v>
      </c>
      <c r="H438">
        <v>289</v>
      </c>
      <c r="I438">
        <v>5</v>
      </c>
      <c r="J438">
        <f>T_SALES[[#This Row],[Price]]*T_SALES[[#This Row],[Quantity]]</f>
        <v>1445</v>
      </c>
    </row>
    <row r="439" spans="1:10" x14ac:dyDescent="0.25">
      <c r="A439" t="s">
        <v>476</v>
      </c>
      <c r="B439" s="2">
        <v>44248</v>
      </c>
      <c r="C439">
        <v>8</v>
      </c>
      <c r="D439" t="s">
        <v>73</v>
      </c>
      <c r="E439" t="s">
        <v>13</v>
      </c>
      <c r="F439" t="s">
        <v>14</v>
      </c>
      <c r="G439" t="s">
        <v>2041</v>
      </c>
      <c r="H439">
        <v>289</v>
      </c>
      <c r="I439">
        <v>1</v>
      </c>
      <c r="J439">
        <f>T_SALES[[#This Row],[Price]]*T_SALES[[#This Row],[Quantity]]</f>
        <v>289</v>
      </c>
    </row>
    <row r="440" spans="1:10" x14ac:dyDescent="0.25">
      <c r="A440" t="s">
        <v>477</v>
      </c>
      <c r="B440" s="2">
        <v>44248</v>
      </c>
      <c r="C440">
        <v>1</v>
      </c>
      <c r="D440" t="s">
        <v>58</v>
      </c>
      <c r="E440" t="s">
        <v>17</v>
      </c>
      <c r="F440" t="s">
        <v>18</v>
      </c>
      <c r="G440" t="s">
        <v>2041</v>
      </c>
      <c r="H440">
        <v>289</v>
      </c>
      <c r="I440">
        <v>2</v>
      </c>
      <c r="J440">
        <f>T_SALES[[#This Row],[Price]]*T_SALES[[#This Row],[Quantity]]</f>
        <v>578</v>
      </c>
    </row>
    <row r="441" spans="1:10" x14ac:dyDescent="0.25">
      <c r="A441" t="s">
        <v>478</v>
      </c>
      <c r="B441" s="2">
        <v>44250</v>
      </c>
      <c r="C441">
        <v>5</v>
      </c>
      <c r="D441" t="s">
        <v>20</v>
      </c>
      <c r="E441" t="s">
        <v>27</v>
      </c>
      <c r="F441" t="s">
        <v>18</v>
      </c>
      <c r="G441" t="s">
        <v>2041</v>
      </c>
      <c r="H441">
        <v>289</v>
      </c>
      <c r="I441">
        <v>4</v>
      </c>
      <c r="J441">
        <f>T_SALES[[#This Row],[Price]]*T_SALES[[#This Row],[Quantity]]</f>
        <v>1156</v>
      </c>
    </row>
    <row r="442" spans="1:10" x14ac:dyDescent="0.25">
      <c r="A442" t="s">
        <v>479</v>
      </c>
      <c r="B442" s="2">
        <v>44255</v>
      </c>
      <c r="C442">
        <v>6</v>
      </c>
      <c r="D442" t="s">
        <v>12</v>
      </c>
      <c r="E442" t="s">
        <v>13</v>
      </c>
      <c r="F442" t="s">
        <v>14</v>
      </c>
      <c r="G442" t="s">
        <v>2041</v>
      </c>
      <c r="H442">
        <v>289</v>
      </c>
      <c r="I442">
        <v>9</v>
      </c>
      <c r="J442">
        <f>T_SALES[[#This Row],[Price]]*T_SALES[[#This Row],[Quantity]]</f>
        <v>2601</v>
      </c>
    </row>
    <row r="443" spans="1:10" x14ac:dyDescent="0.25">
      <c r="A443" t="s">
        <v>480</v>
      </c>
      <c r="B443" s="2">
        <v>44259</v>
      </c>
      <c r="C443">
        <v>18</v>
      </c>
      <c r="D443" t="s">
        <v>49</v>
      </c>
      <c r="E443" t="s">
        <v>35</v>
      </c>
      <c r="F443" t="s">
        <v>10</v>
      </c>
      <c r="G443" t="s">
        <v>2041</v>
      </c>
      <c r="H443">
        <v>289</v>
      </c>
      <c r="I443">
        <v>5</v>
      </c>
      <c r="J443">
        <f>T_SALES[[#This Row],[Price]]*T_SALES[[#This Row],[Quantity]]</f>
        <v>1445</v>
      </c>
    </row>
    <row r="444" spans="1:10" x14ac:dyDescent="0.25">
      <c r="A444" t="s">
        <v>481</v>
      </c>
      <c r="B444" s="2">
        <v>44261</v>
      </c>
      <c r="C444">
        <v>12</v>
      </c>
      <c r="D444" t="s">
        <v>22</v>
      </c>
      <c r="E444" t="s">
        <v>23</v>
      </c>
      <c r="F444" t="s">
        <v>24</v>
      </c>
      <c r="G444" t="s">
        <v>2041</v>
      </c>
      <c r="H444">
        <v>289</v>
      </c>
      <c r="I444">
        <v>7</v>
      </c>
      <c r="J444">
        <f>T_SALES[[#This Row],[Price]]*T_SALES[[#This Row],[Quantity]]</f>
        <v>2023</v>
      </c>
    </row>
    <row r="445" spans="1:10" x14ac:dyDescent="0.25">
      <c r="A445" t="s">
        <v>482</v>
      </c>
      <c r="B445" s="2">
        <v>44266</v>
      </c>
      <c r="C445">
        <v>12</v>
      </c>
      <c r="D445" t="s">
        <v>22</v>
      </c>
      <c r="E445" t="s">
        <v>33</v>
      </c>
      <c r="F445" t="s">
        <v>24</v>
      </c>
      <c r="G445" t="s">
        <v>2041</v>
      </c>
      <c r="H445">
        <v>289</v>
      </c>
      <c r="I445">
        <v>4</v>
      </c>
      <c r="J445">
        <f>T_SALES[[#This Row],[Price]]*T_SALES[[#This Row],[Quantity]]</f>
        <v>1156</v>
      </c>
    </row>
    <row r="446" spans="1:10" x14ac:dyDescent="0.25">
      <c r="A446" t="s">
        <v>483</v>
      </c>
      <c r="B446" s="2">
        <v>44269</v>
      </c>
      <c r="C446">
        <v>1</v>
      </c>
      <c r="D446" t="s">
        <v>58</v>
      </c>
      <c r="E446" t="s">
        <v>27</v>
      </c>
      <c r="F446" t="s">
        <v>18</v>
      </c>
      <c r="G446" t="s">
        <v>2041</v>
      </c>
      <c r="H446">
        <v>289</v>
      </c>
      <c r="I446">
        <v>2</v>
      </c>
      <c r="J446">
        <f>T_SALES[[#This Row],[Price]]*T_SALES[[#This Row],[Quantity]]</f>
        <v>578</v>
      </c>
    </row>
    <row r="447" spans="1:10" x14ac:dyDescent="0.25">
      <c r="A447" t="s">
        <v>484</v>
      </c>
      <c r="B447" s="2">
        <v>44269</v>
      </c>
      <c r="C447">
        <v>17</v>
      </c>
      <c r="D447" t="s">
        <v>60</v>
      </c>
      <c r="E447" t="s">
        <v>35</v>
      </c>
      <c r="F447" t="s">
        <v>10</v>
      </c>
      <c r="G447" t="s">
        <v>2041</v>
      </c>
      <c r="H447">
        <v>289</v>
      </c>
      <c r="I447">
        <v>8</v>
      </c>
      <c r="J447">
        <f>T_SALES[[#This Row],[Price]]*T_SALES[[#This Row],[Quantity]]</f>
        <v>2312</v>
      </c>
    </row>
    <row r="448" spans="1:10" x14ac:dyDescent="0.25">
      <c r="A448" t="s">
        <v>485</v>
      </c>
      <c r="B448" s="2">
        <v>44271</v>
      </c>
      <c r="C448">
        <v>2</v>
      </c>
      <c r="D448" t="s">
        <v>71</v>
      </c>
      <c r="E448" t="s">
        <v>17</v>
      </c>
      <c r="F448" t="s">
        <v>18</v>
      </c>
      <c r="G448" t="s">
        <v>2041</v>
      </c>
      <c r="H448">
        <v>289</v>
      </c>
      <c r="I448">
        <v>3</v>
      </c>
      <c r="J448">
        <f>T_SALES[[#This Row],[Price]]*T_SALES[[#This Row],[Quantity]]</f>
        <v>867</v>
      </c>
    </row>
    <row r="449" spans="1:10" x14ac:dyDescent="0.25">
      <c r="A449" t="s">
        <v>486</v>
      </c>
      <c r="B449" s="2">
        <v>44272</v>
      </c>
      <c r="C449">
        <v>2</v>
      </c>
      <c r="D449" t="s">
        <v>71</v>
      </c>
      <c r="E449" t="s">
        <v>17</v>
      </c>
      <c r="F449" t="s">
        <v>18</v>
      </c>
      <c r="G449" t="s">
        <v>2041</v>
      </c>
      <c r="H449">
        <v>289</v>
      </c>
      <c r="I449">
        <v>0</v>
      </c>
      <c r="J449">
        <f>T_SALES[[#This Row],[Price]]*T_SALES[[#This Row],[Quantity]]</f>
        <v>0</v>
      </c>
    </row>
    <row r="450" spans="1:10" x14ac:dyDescent="0.25">
      <c r="A450" t="s">
        <v>487</v>
      </c>
      <c r="B450" s="2">
        <v>44273</v>
      </c>
      <c r="C450">
        <v>20</v>
      </c>
      <c r="D450" t="s">
        <v>8</v>
      </c>
      <c r="E450" t="s">
        <v>35</v>
      </c>
      <c r="F450" t="s">
        <v>10</v>
      </c>
      <c r="G450" t="s">
        <v>2041</v>
      </c>
      <c r="H450">
        <v>289</v>
      </c>
      <c r="I450">
        <v>4</v>
      </c>
      <c r="J450">
        <f>T_SALES[[#This Row],[Price]]*T_SALES[[#This Row],[Quantity]]</f>
        <v>1156</v>
      </c>
    </row>
    <row r="451" spans="1:10" x14ac:dyDescent="0.25">
      <c r="A451" t="s">
        <v>488</v>
      </c>
      <c r="B451" s="2">
        <v>44273</v>
      </c>
      <c r="C451">
        <v>6</v>
      </c>
      <c r="D451" t="s">
        <v>12</v>
      </c>
      <c r="E451" t="s">
        <v>38</v>
      </c>
      <c r="F451" t="s">
        <v>14</v>
      </c>
      <c r="G451" t="s">
        <v>2041</v>
      </c>
      <c r="H451">
        <v>289</v>
      </c>
      <c r="I451">
        <v>2</v>
      </c>
      <c r="J451">
        <f>T_SALES[[#This Row],[Price]]*T_SALES[[#This Row],[Quantity]]</f>
        <v>578</v>
      </c>
    </row>
    <row r="452" spans="1:10" x14ac:dyDescent="0.25">
      <c r="A452" t="s">
        <v>489</v>
      </c>
      <c r="B452" s="2">
        <v>44275</v>
      </c>
      <c r="C452">
        <v>16</v>
      </c>
      <c r="D452" t="s">
        <v>89</v>
      </c>
      <c r="E452" t="s">
        <v>35</v>
      </c>
      <c r="F452" t="s">
        <v>10</v>
      </c>
      <c r="G452" t="s">
        <v>2041</v>
      </c>
      <c r="H452">
        <v>289</v>
      </c>
      <c r="I452">
        <v>1</v>
      </c>
      <c r="J452">
        <f>T_SALES[[#This Row],[Price]]*T_SALES[[#This Row],[Quantity]]</f>
        <v>289</v>
      </c>
    </row>
    <row r="453" spans="1:10" x14ac:dyDescent="0.25">
      <c r="A453" t="s">
        <v>490</v>
      </c>
      <c r="B453" s="2">
        <v>44279</v>
      </c>
      <c r="C453">
        <v>17</v>
      </c>
      <c r="D453" t="s">
        <v>60</v>
      </c>
      <c r="E453" t="s">
        <v>35</v>
      </c>
      <c r="F453" t="s">
        <v>10</v>
      </c>
      <c r="G453" t="s">
        <v>2041</v>
      </c>
      <c r="H453">
        <v>289</v>
      </c>
      <c r="I453">
        <v>7</v>
      </c>
      <c r="J453">
        <f>T_SALES[[#This Row],[Price]]*T_SALES[[#This Row],[Quantity]]</f>
        <v>2023</v>
      </c>
    </row>
    <row r="454" spans="1:10" x14ac:dyDescent="0.25">
      <c r="A454" t="s">
        <v>491</v>
      </c>
      <c r="B454" s="2">
        <v>44280</v>
      </c>
      <c r="C454">
        <v>15</v>
      </c>
      <c r="D454" t="s">
        <v>46</v>
      </c>
      <c r="E454" t="s">
        <v>33</v>
      </c>
      <c r="F454" t="s">
        <v>24</v>
      </c>
      <c r="G454" t="s">
        <v>2041</v>
      </c>
      <c r="H454">
        <v>289</v>
      </c>
      <c r="I454">
        <v>7</v>
      </c>
      <c r="J454">
        <f>T_SALES[[#This Row],[Price]]*T_SALES[[#This Row],[Quantity]]</f>
        <v>2023</v>
      </c>
    </row>
    <row r="455" spans="1:10" x14ac:dyDescent="0.25">
      <c r="A455" t="s">
        <v>492</v>
      </c>
      <c r="B455" s="2">
        <v>44280</v>
      </c>
      <c r="C455">
        <v>7</v>
      </c>
      <c r="D455" t="s">
        <v>40</v>
      </c>
      <c r="E455" t="s">
        <v>13</v>
      </c>
      <c r="F455" t="s">
        <v>14</v>
      </c>
      <c r="G455" t="s">
        <v>2041</v>
      </c>
      <c r="H455">
        <v>289</v>
      </c>
      <c r="I455">
        <v>0</v>
      </c>
      <c r="J455">
        <f>T_SALES[[#This Row],[Price]]*T_SALES[[#This Row],[Quantity]]</f>
        <v>0</v>
      </c>
    </row>
    <row r="456" spans="1:10" x14ac:dyDescent="0.25">
      <c r="A456" t="s">
        <v>493</v>
      </c>
      <c r="B456" s="2">
        <v>44281</v>
      </c>
      <c r="C456">
        <v>16</v>
      </c>
      <c r="D456" t="s">
        <v>89</v>
      </c>
      <c r="E456" t="s">
        <v>35</v>
      </c>
      <c r="F456" t="s">
        <v>10</v>
      </c>
      <c r="G456" t="s">
        <v>2041</v>
      </c>
      <c r="H456">
        <v>289</v>
      </c>
      <c r="I456">
        <v>3</v>
      </c>
      <c r="J456">
        <f>T_SALES[[#This Row],[Price]]*T_SALES[[#This Row],[Quantity]]</f>
        <v>867</v>
      </c>
    </row>
    <row r="457" spans="1:10" x14ac:dyDescent="0.25">
      <c r="A457" t="s">
        <v>494</v>
      </c>
      <c r="B457" s="2">
        <v>44282</v>
      </c>
      <c r="C457">
        <v>11</v>
      </c>
      <c r="D457" t="s">
        <v>112</v>
      </c>
      <c r="E457" t="s">
        <v>23</v>
      </c>
      <c r="F457" t="s">
        <v>24</v>
      </c>
      <c r="G457" t="s">
        <v>2041</v>
      </c>
      <c r="H457">
        <v>289</v>
      </c>
      <c r="I457">
        <v>3</v>
      </c>
      <c r="J457">
        <f>T_SALES[[#This Row],[Price]]*T_SALES[[#This Row],[Quantity]]</f>
        <v>867</v>
      </c>
    </row>
    <row r="458" spans="1:10" x14ac:dyDescent="0.25">
      <c r="A458" t="s">
        <v>495</v>
      </c>
      <c r="B458" s="2">
        <v>44282</v>
      </c>
      <c r="C458">
        <v>4</v>
      </c>
      <c r="D458" t="s">
        <v>16</v>
      </c>
      <c r="E458" t="s">
        <v>17</v>
      </c>
      <c r="F458" t="s">
        <v>18</v>
      </c>
      <c r="G458" t="s">
        <v>2041</v>
      </c>
      <c r="H458">
        <v>289</v>
      </c>
      <c r="I458">
        <v>7</v>
      </c>
      <c r="J458">
        <f>T_SALES[[#This Row],[Price]]*T_SALES[[#This Row],[Quantity]]</f>
        <v>2023</v>
      </c>
    </row>
    <row r="459" spans="1:10" x14ac:dyDescent="0.25">
      <c r="A459" t="s">
        <v>496</v>
      </c>
      <c r="B459" s="2">
        <v>44283</v>
      </c>
      <c r="C459">
        <v>20</v>
      </c>
      <c r="D459" t="s">
        <v>8</v>
      </c>
      <c r="E459" t="s">
        <v>9</v>
      </c>
      <c r="F459" t="s">
        <v>10</v>
      </c>
      <c r="G459" t="s">
        <v>2041</v>
      </c>
      <c r="H459">
        <v>289</v>
      </c>
      <c r="I459">
        <v>1</v>
      </c>
      <c r="J459">
        <f>T_SALES[[#This Row],[Price]]*T_SALES[[#This Row],[Quantity]]</f>
        <v>289</v>
      </c>
    </row>
    <row r="460" spans="1:10" x14ac:dyDescent="0.25">
      <c r="A460" t="s">
        <v>497</v>
      </c>
      <c r="B460" s="2">
        <v>44291</v>
      </c>
      <c r="C460">
        <v>8</v>
      </c>
      <c r="D460" t="s">
        <v>73</v>
      </c>
      <c r="E460" t="s">
        <v>13</v>
      </c>
      <c r="F460" t="s">
        <v>14</v>
      </c>
      <c r="G460" t="s">
        <v>2041</v>
      </c>
      <c r="H460">
        <v>289</v>
      </c>
      <c r="I460">
        <v>9</v>
      </c>
      <c r="J460">
        <f>T_SALES[[#This Row],[Price]]*T_SALES[[#This Row],[Quantity]]</f>
        <v>2601</v>
      </c>
    </row>
    <row r="461" spans="1:10" x14ac:dyDescent="0.25">
      <c r="A461" t="s">
        <v>498</v>
      </c>
      <c r="B461" s="2">
        <v>44292</v>
      </c>
      <c r="C461">
        <v>15</v>
      </c>
      <c r="D461" t="s">
        <v>46</v>
      </c>
      <c r="E461" t="s">
        <v>23</v>
      </c>
      <c r="F461" t="s">
        <v>24</v>
      </c>
      <c r="G461" t="s">
        <v>2041</v>
      </c>
      <c r="H461">
        <v>289</v>
      </c>
      <c r="I461">
        <v>8</v>
      </c>
      <c r="J461">
        <f>T_SALES[[#This Row],[Price]]*T_SALES[[#This Row],[Quantity]]</f>
        <v>2312</v>
      </c>
    </row>
    <row r="462" spans="1:10" x14ac:dyDescent="0.25">
      <c r="A462" t="s">
        <v>499</v>
      </c>
      <c r="B462" s="2">
        <v>44293</v>
      </c>
      <c r="C462">
        <v>19</v>
      </c>
      <c r="D462" t="s">
        <v>29</v>
      </c>
      <c r="E462" t="s">
        <v>35</v>
      </c>
      <c r="F462" t="s">
        <v>10</v>
      </c>
      <c r="G462" t="s">
        <v>2041</v>
      </c>
      <c r="H462">
        <v>289</v>
      </c>
      <c r="I462">
        <v>5</v>
      </c>
      <c r="J462">
        <f>T_SALES[[#This Row],[Price]]*T_SALES[[#This Row],[Quantity]]</f>
        <v>1445</v>
      </c>
    </row>
    <row r="463" spans="1:10" x14ac:dyDescent="0.25">
      <c r="A463" t="s">
        <v>500</v>
      </c>
      <c r="B463" s="2">
        <v>44299</v>
      </c>
      <c r="C463">
        <v>2</v>
      </c>
      <c r="D463" t="s">
        <v>71</v>
      </c>
      <c r="E463" t="s">
        <v>17</v>
      </c>
      <c r="F463" t="s">
        <v>18</v>
      </c>
      <c r="G463" t="s">
        <v>2041</v>
      </c>
      <c r="H463">
        <v>289</v>
      </c>
      <c r="I463">
        <v>8</v>
      </c>
      <c r="J463">
        <f>T_SALES[[#This Row],[Price]]*T_SALES[[#This Row],[Quantity]]</f>
        <v>2312</v>
      </c>
    </row>
    <row r="464" spans="1:10" x14ac:dyDescent="0.25">
      <c r="A464" t="s">
        <v>501</v>
      </c>
      <c r="B464" s="2">
        <v>44299</v>
      </c>
      <c r="C464">
        <v>19</v>
      </c>
      <c r="D464" t="s">
        <v>29</v>
      </c>
      <c r="E464" t="s">
        <v>35</v>
      </c>
      <c r="F464" t="s">
        <v>10</v>
      </c>
      <c r="G464" t="s">
        <v>2041</v>
      </c>
      <c r="H464">
        <v>289</v>
      </c>
      <c r="I464">
        <v>3</v>
      </c>
      <c r="J464">
        <f>T_SALES[[#This Row],[Price]]*T_SALES[[#This Row],[Quantity]]</f>
        <v>867</v>
      </c>
    </row>
    <row r="465" spans="1:10" x14ac:dyDescent="0.25">
      <c r="A465" t="s">
        <v>502</v>
      </c>
      <c r="B465" s="2">
        <v>44300</v>
      </c>
      <c r="C465">
        <v>14</v>
      </c>
      <c r="D465" t="s">
        <v>62</v>
      </c>
      <c r="E465" t="s">
        <v>23</v>
      </c>
      <c r="F465" t="s">
        <v>24</v>
      </c>
      <c r="G465" t="s">
        <v>2041</v>
      </c>
      <c r="H465">
        <v>289</v>
      </c>
      <c r="I465">
        <v>4</v>
      </c>
      <c r="J465">
        <f>T_SALES[[#This Row],[Price]]*T_SALES[[#This Row],[Quantity]]</f>
        <v>1156</v>
      </c>
    </row>
    <row r="466" spans="1:10" x14ac:dyDescent="0.25">
      <c r="A466" t="s">
        <v>503</v>
      </c>
      <c r="B466" s="2">
        <v>44301</v>
      </c>
      <c r="C466">
        <v>4</v>
      </c>
      <c r="D466" t="s">
        <v>16</v>
      </c>
      <c r="E466" t="s">
        <v>27</v>
      </c>
      <c r="F466" t="s">
        <v>18</v>
      </c>
      <c r="G466" t="s">
        <v>2041</v>
      </c>
      <c r="H466">
        <v>289</v>
      </c>
      <c r="I466">
        <v>6</v>
      </c>
      <c r="J466">
        <f>T_SALES[[#This Row],[Price]]*T_SALES[[#This Row],[Quantity]]</f>
        <v>1734</v>
      </c>
    </row>
    <row r="467" spans="1:10" x14ac:dyDescent="0.25">
      <c r="A467" t="s">
        <v>504</v>
      </c>
      <c r="B467" s="2">
        <v>44305</v>
      </c>
      <c r="C467">
        <v>1</v>
      </c>
      <c r="D467" t="s">
        <v>58</v>
      </c>
      <c r="E467" t="s">
        <v>17</v>
      </c>
      <c r="F467" t="s">
        <v>18</v>
      </c>
      <c r="G467" t="s">
        <v>2041</v>
      </c>
      <c r="H467">
        <v>289</v>
      </c>
      <c r="I467">
        <v>3</v>
      </c>
      <c r="J467">
        <f>T_SALES[[#This Row],[Price]]*T_SALES[[#This Row],[Quantity]]</f>
        <v>867</v>
      </c>
    </row>
    <row r="468" spans="1:10" x14ac:dyDescent="0.25">
      <c r="A468" t="s">
        <v>505</v>
      </c>
      <c r="B468" s="2">
        <v>44305</v>
      </c>
      <c r="C468">
        <v>19</v>
      </c>
      <c r="D468" t="s">
        <v>29</v>
      </c>
      <c r="E468" t="s">
        <v>35</v>
      </c>
      <c r="F468" t="s">
        <v>10</v>
      </c>
      <c r="G468" t="s">
        <v>2041</v>
      </c>
      <c r="H468">
        <v>289</v>
      </c>
      <c r="I468">
        <v>1</v>
      </c>
      <c r="J468">
        <f>T_SALES[[#This Row],[Price]]*T_SALES[[#This Row],[Quantity]]</f>
        <v>289</v>
      </c>
    </row>
    <row r="469" spans="1:10" x14ac:dyDescent="0.25">
      <c r="A469" t="s">
        <v>506</v>
      </c>
      <c r="B469" s="2">
        <v>44309</v>
      </c>
      <c r="C469">
        <v>7</v>
      </c>
      <c r="D469" t="s">
        <v>40</v>
      </c>
      <c r="E469" t="s">
        <v>38</v>
      </c>
      <c r="F469" t="s">
        <v>14</v>
      </c>
      <c r="G469" t="s">
        <v>2041</v>
      </c>
      <c r="H469">
        <v>289</v>
      </c>
      <c r="I469">
        <v>9</v>
      </c>
      <c r="J469">
        <f>T_SALES[[#This Row],[Price]]*T_SALES[[#This Row],[Quantity]]</f>
        <v>2601</v>
      </c>
    </row>
    <row r="470" spans="1:10" x14ac:dyDescent="0.25">
      <c r="A470" t="s">
        <v>507</v>
      </c>
      <c r="B470" s="2">
        <v>44310</v>
      </c>
      <c r="C470">
        <v>7</v>
      </c>
      <c r="D470" t="s">
        <v>40</v>
      </c>
      <c r="E470" t="s">
        <v>38</v>
      </c>
      <c r="F470" t="s">
        <v>14</v>
      </c>
      <c r="G470" t="s">
        <v>2041</v>
      </c>
      <c r="H470">
        <v>289</v>
      </c>
      <c r="I470">
        <v>2</v>
      </c>
      <c r="J470">
        <f>T_SALES[[#This Row],[Price]]*T_SALES[[#This Row],[Quantity]]</f>
        <v>578</v>
      </c>
    </row>
    <row r="471" spans="1:10" x14ac:dyDescent="0.25">
      <c r="A471" t="s">
        <v>508</v>
      </c>
      <c r="B471" s="2">
        <v>44310</v>
      </c>
      <c r="C471">
        <v>8</v>
      </c>
      <c r="D471" t="s">
        <v>73</v>
      </c>
      <c r="E471" t="s">
        <v>38</v>
      </c>
      <c r="F471" t="s">
        <v>14</v>
      </c>
      <c r="G471" t="s">
        <v>2041</v>
      </c>
      <c r="H471">
        <v>289</v>
      </c>
      <c r="I471">
        <v>6</v>
      </c>
      <c r="J471">
        <f>T_SALES[[#This Row],[Price]]*T_SALES[[#This Row],[Quantity]]</f>
        <v>1734</v>
      </c>
    </row>
    <row r="472" spans="1:10" x14ac:dyDescent="0.25">
      <c r="A472" t="s">
        <v>509</v>
      </c>
      <c r="B472" s="2">
        <v>44310</v>
      </c>
      <c r="C472">
        <v>7</v>
      </c>
      <c r="D472" t="s">
        <v>40</v>
      </c>
      <c r="E472" t="s">
        <v>38</v>
      </c>
      <c r="F472" t="s">
        <v>14</v>
      </c>
      <c r="G472" t="s">
        <v>2041</v>
      </c>
      <c r="H472">
        <v>289</v>
      </c>
      <c r="I472">
        <v>8</v>
      </c>
      <c r="J472">
        <f>T_SALES[[#This Row],[Price]]*T_SALES[[#This Row],[Quantity]]</f>
        <v>2312</v>
      </c>
    </row>
    <row r="473" spans="1:10" x14ac:dyDescent="0.25">
      <c r="A473" t="s">
        <v>510</v>
      </c>
      <c r="B473" s="2">
        <v>44314</v>
      </c>
      <c r="C473">
        <v>17</v>
      </c>
      <c r="D473" t="s">
        <v>60</v>
      </c>
      <c r="E473" t="s">
        <v>9</v>
      </c>
      <c r="F473" t="s">
        <v>10</v>
      </c>
      <c r="G473" t="s">
        <v>2041</v>
      </c>
      <c r="H473">
        <v>289</v>
      </c>
      <c r="I473">
        <v>3</v>
      </c>
      <c r="J473">
        <f>T_SALES[[#This Row],[Price]]*T_SALES[[#This Row],[Quantity]]</f>
        <v>867</v>
      </c>
    </row>
    <row r="474" spans="1:10" x14ac:dyDescent="0.25">
      <c r="A474" t="s">
        <v>511</v>
      </c>
      <c r="B474" s="2">
        <v>44314</v>
      </c>
      <c r="C474">
        <v>13</v>
      </c>
      <c r="D474" t="s">
        <v>32</v>
      </c>
      <c r="E474" t="s">
        <v>33</v>
      </c>
      <c r="F474" t="s">
        <v>24</v>
      </c>
      <c r="G474" t="s">
        <v>2041</v>
      </c>
      <c r="H474">
        <v>289</v>
      </c>
      <c r="I474">
        <v>3</v>
      </c>
      <c r="J474">
        <f>T_SALES[[#This Row],[Price]]*T_SALES[[#This Row],[Quantity]]</f>
        <v>867</v>
      </c>
    </row>
    <row r="475" spans="1:10" x14ac:dyDescent="0.25">
      <c r="A475" t="s">
        <v>512</v>
      </c>
      <c r="B475" s="2">
        <v>44314</v>
      </c>
      <c r="C475">
        <v>1</v>
      </c>
      <c r="D475" t="s">
        <v>58</v>
      </c>
      <c r="E475" t="s">
        <v>27</v>
      </c>
      <c r="F475" t="s">
        <v>18</v>
      </c>
      <c r="G475" t="s">
        <v>2041</v>
      </c>
      <c r="H475">
        <v>289</v>
      </c>
      <c r="I475">
        <v>4</v>
      </c>
      <c r="J475">
        <f>T_SALES[[#This Row],[Price]]*T_SALES[[#This Row],[Quantity]]</f>
        <v>1156</v>
      </c>
    </row>
    <row r="476" spans="1:10" x14ac:dyDescent="0.25">
      <c r="A476" t="s">
        <v>513</v>
      </c>
      <c r="B476" s="2">
        <v>44315</v>
      </c>
      <c r="C476">
        <v>8</v>
      </c>
      <c r="D476" t="s">
        <v>73</v>
      </c>
      <c r="E476" t="s">
        <v>38</v>
      </c>
      <c r="F476" t="s">
        <v>14</v>
      </c>
      <c r="G476" t="s">
        <v>2041</v>
      </c>
      <c r="H476">
        <v>289</v>
      </c>
      <c r="I476">
        <v>0</v>
      </c>
      <c r="J476">
        <f>T_SALES[[#This Row],[Price]]*T_SALES[[#This Row],[Quantity]]</f>
        <v>0</v>
      </c>
    </row>
    <row r="477" spans="1:10" x14ac:dyDescent="0.25">
      <c r="A477" t="s">
        <v>514</v>
      </c>
      <c r="B477" s="2">
        <v>44318</v>
      </c>
      <c r="C477">
        <v>19</v>
      </c>
      <c r="D477" t="s">
        <v>29</v>
      </c>
      <c r="E477" t="s">
        <v>9</v>
      </c>
      <c r="F477" t="s">
        <v>10</v>
      </c>
      <c r="G477" t="s">
        <v>2041</v>
      </c>
      <c r="H477">
        <v>289</v>
      </c>
      <c r="I477">
        <v>1</v>
      </c>
      <c r="J477">
        <f>T_SALES[[#This Row],[Price]]*T_SALES[[#This Row],[Quantity]]</f>
        <v>289</v>
      </c>
    </row>
    <row r="478" spans="1:10" x14ac:dyDescent="0.25">
      <c r="A478" t="s">
        <v>515</v>
      </c>
      <c r="B478" s="2">
        <v>44319</v>
      </c>
      <c r="C478">
        <v>19</v>
      </c>
      <c r="D478" t="s">
        <v>29</v>
      </c>
      <c r="E478" t="s">
        <v>35</v>
      </c>
      <c r="F478" t="s">
        <v>10</v>
      </c>
      <c r="G478" t="s">
        <v>2041</v>
      </c>
      <c r="H478">
        <v>289</v>
      </c>
      <c r="I478">
        <v>6</v>
      </c>
      <c r="J478">
        <f>T_SALES[[#This Row],[Price]]*T_SALES[[#This Row],[Quantity]]</f>
        <v>1734</v>
      </c>
    </row>
    <row r="479" spans="1:10" x14ac:dyDescent="0.25">
      <c r="A479" t="s">
        <v>516</v>
      </c>
      <c r="B479" s="2">
        <v>44321</v>
      </c>
      <c r="C479">
        <v>16</v>
      </c>
      <c r="D479" t="s">
        <v>89</v>
      </c>
      <c r="E479" t="s">
        <v>9</v>
      </c>
      <c r="F479" t="s">
        <v>10</v>
      </c>
      <c r="G479" t="s">
        <v>2041</v>
      </c>
      <c r="H479">
        <v>289</v>
      </c>
      <c r="I479">
        <v>8</v>
      </c>
      <c r="J479">
        <f>T_SALES[[#This Row],[Price]]*T_SALES[[#This Row],[Quantity]]</f>
        <v>2312</v>
      </c>
    </row>
    <row r="480" spans="1:10" x14ac:dyDescent="0.25">
      <c r="A480" t="s">
        <v>517</v>
      </c>
      <c r="B480" s="2">
        <v>44322</v>
      </c>
      <c r="C480">
        <v>4</v>
      </c>
      <c r="D480" t="s">
        <v>16</v>
      </c>
      <c r="E480" t="s">
        <v>27</v>
      </c>
      <c r="F480" t="s">
        <v>18</v>
      </c>
      <c r="G480" t="s">
        <v>2041</v>
      </c>
      <c r="H480">
        <v>289</v>
      </c>
      <c r="I480">
        <v>6</v>
      </c>
      <c r="J480">
        <f>T_SALES[[#This Row],[Price]]*T_SALES[[#This Row],[Quantity]]</f>
        <v>1734</v>
      </c>
    </row>
    <row r="481" spans="1:10" x14ac:dyDescent="0.25">
      <c r="A481" t="s">
        <v>518</v>
      </c>
      <c r="B481" s="2">
        <v>44328</v>
      </c>
      <c r="C481">
        <v>1</v>
      </c>
      <c r="D481" t="s">
        <v>58</v>
      </c>
      <c r="E481" t="s">
        <v>27</v>
      </c>
      <c r="F481" t="s">
        <v>18</v>
      </c>
      <c r="G481" t="s">
        <v>2041</v>
      </c>
      <c r="H481">
        <v>289</v>
      </c>
      <c r="I481">
        <v>7</v>
      </c>
      <c r="J481">
        <f>T_SALES[[#This Row],[Price]]*T_SALES[[#This Row],[Quantity]]</f>
        <v>2023</v>
      </c>
    </row>
    <row r="482" spans="1:10" x14ac:dyDescent="0.25">
      <c r="A482" t="s">
        <v>519</v>
      </c>
      <c r="B482" s="2">
        <v>44331</v>
      </c>
      <c r="C482">
        <v>16</v>
      </c>
      <c r="D482" t="s">
        <v>89</v>
      </c>
      <c r="E482" t="s">
        <v>9</v>
      </c>
      <c r="F482" t="s">
        <v>10</v>
      </c>
      <c r="G482" t="s">
        <v>2041</v>
      </c>
      <c r="H482">
        <v>289</v>
      </c>
      <c r="I482">
        <v>7</v>
      </c>
      <c r="J482">
        <f>T_SALES[[#This Row],[Price]]*T_SALES[[#This Row],[Quantity]]</f>
        <v>2023</v>
      </c>
    </row>
    <row r="483" spans="1:10" x14ac:dyDescent="0.25">
      <c r="A483" t="s">
        <v>520</v>
      </c>
      <c r="B483" s="2">
        <v>44331</v>
      </c>
      <c r="C483">
        <v>4</v>
      </c>
      <c r="D483" t="s">
        <v>16</v>
      </c>
      <c r="E483" t="s">
        <v>27</v>
      </c>
      <c r="F483" t="s">
        <v>18</v>
      </c>
      <c r="G483" t="s">
        <v>2041</v>
      </c>
      <c r="H483">
        <v>289</v>
      </c>
      <c r="I483">
        <v>6</v>
      </c>
      <c r="J483">
        <f>T_SALES[[#This Row],[Price]]*T_SALES[[#This Row],[Quantity]]</f>
        <v>1734</v>
      </c>
    </row>
    <row r="484" spans="1:10" x14ac:dyDescent="0.25">
      <c r="A484" t="s">
        <v>521</v>
      </c>
      <c r="B484" s="2">
        <v>44331</v>
      </c>
      <c r="C484">
        <v>3</v>
      </c>
      <c r="D484" t="s">
        <v>26</v>
      </c>
      <c r="E484" t="s">
        <v>17</v>
      </c>
      <c r="F484" t="s">
        <v>18</v>
      </c>
      <c r="G484" t="s">
        <v>2041</v>
      </c>
      <c r="H484">
        <v>289</v>
      </c>
      <c r="I484">
        <v>0</v>
      </c>
      <c r="J484">
        <f>T_SALES[[#This Row],[Price]]*T_SALES[[#This Row],[Quantity]]</f>
        <v>0</v>
      </c>
    </row>
    <row r="485" spans="1:10" x14ac:dyDescent="0.25">
      <c r="A485" t="s">
        <v>522</v>
      </c>
      <c r="B485" s="2">
        <v>44331</v>
      </c>
      <c r="C485">
        <v>9</v>
      </c>
      <c r="D485" t="s">
        <v>37</v>
      </c>
      <c r="E485" t="s">
        <v>38</v>
      </c>
      <c r="F485" t="s">
        <v>14</v>
      </c>
      <c r="G485" t="s">
        <v>2041</v>
      </c>
      <c r="H485">
        <v>289</v>
      </c>
      <c r="I485">
        <v>5</v>
      </c>
      <c r="J485">
        <f>T_SALES[[#This Row],[Price]]*T_SALES[[#This Row],[Quantity]]</f>
        <v>1445</v>
      </c>
    </row>
    <row r="486" spans="1:10" x14ac:dyDescent="0.25">
      <c r="A486" t="s">
        <v>523</v>
      </c>
      <c r="B486" s="2">
        <v>44331</v>
      </c>
      <c r="C486">
        <v>8</v>
      </c>
      <c r="D486" t="s">
        <v>73</v>
      </c>
      <c r="E486" t="s">
        <v>13</v>
      </c>
      <c r="F486" t="s">
        <v>14</v>
      </c>
      <c r="G486" t="s">
        <v>2041</v>
      </c>
      <c r="H486">
        <v>289</v>
      </c>
      <c r="I486">
        <v>5</v>
      </c>
      <c r="J486">
        <f>T_SALES[[#This Row],[Price]]*T_SALES[[#This Row],[Quantity]]</f>
        <v>1445</v>
      </c>
    </row>
    <row r="487" spans="1:10" x14ac:dyDescent="0.25">
      <c r="A487" t="s">
        <v>524</v>
      </c>
      <c r="B487" s="2">
        <v>44332</v>
      </c>
      <c r="C487">
        <v>10</v>
      </c>
      <c r="D487" t="s">
        <v>65</v>
      </c>
      <c r="E487" t="s">
        <v>38</v>
      </c>
      <c r="F487" t="s">
        <v>14</v>
      </c>
      <c r="G487" t="s">
        <v>2041</v>
      </c>
      <c r="H487">
        <v>289</v>
      </c>
      <c r="I487">
        <v>6</v>
      </c>
      <c r="J487">
        <f>T_SALES[[#This Row],[Price]]*T_SALES[[#This Row],[Quantity]]</f>
        <v>1734</v>
      </c>
    </row>
    <row r="488" spans="1:10" x14ac:dyDescent="0.25">
      <c r="A488" t="s">
        <v>525</v>
      </c>
      <c r="B488" s="2">
        <v>44332</v>
      </c>
      <c r="C488">
        <v>5</v>
      </c>
      <c r="D488" t="s">
        <v>20</v>
      </c>
      <c r="E488" t="s">
        <v>27</v>
      </c>
      <c r="F488" t="s">
        <v>18</v>
      </c>
      <c r="G488" t="s">
        <v>2041</v>
      </c>
      <c r="H488">
        <v>289</v>
      </c>
      <c r="I488">
        <v>8</v>
      </c>
      <c r="J488">
        <f>T_SALES[[#This Row],[Price]]*T_SALES[[#This Row],[Quantity]]</f>
        <v>2312</v>
      </c>
    </row>
    <row r="489" spans="1:10" x14ac:dyDescent="0.25">
      <c r="A489" t="s">
        <v>526</v>
      </c>
      <c r="B489" s="2">
        <v>44335</v>
      </c>
      <c r="C489">
        <v>4</v>
      </c>
      <c r="D489" t="s">
        <v>16</v>
      </c>
      <c r="E489" t="s">
        <v>27</v>
      </c>
      <c r="F489" t="s">
        <v>18</v>
      </c>
      <c r="G489" t="s">
        <v>2041</v>
      </c>
      <c r="H489">
        <v>289</v>
      </c>
      <c r="I489">
        <v>2</v>
      </c>
      <c r="J489">
        <f>T_SALES[[#This Row],[Price]]*T_SALES[[#This Row],[Quantity]]</f>
        <v>578</v>
      </c>
    </row>
    <row r="490" spans="1:10" x14ac:dyDescent="0.25">
      <c r="A490" t="s">
        <v>527</v>
      </c>
      <c r="B490" s="2">
        <v>44336</v>
      </c>
      <c r="C490">
        <v>2</v>
      </c>
      <c r="D490" t="s">
        <v>71</v>
      </c>
      <c r="E490" t="s">
        <v>17</v>
      </c>
      <c r="F490" t="s">
        <v>18</v>
      </c>
      <c r="G490" t="s">
        <v>2041</v>
      </c>
      <c r="H490">
        <v>289</v>
      </c>
      <c r="I490">
        <v>1</v>
      </c>
      <c r="J490">
        <f>T_SALES[[#This Row],[Price]]*T_SALES[[#This Row],[Quantity]]</f>
        <v>289</v>
      </c>
    </row>
    <row r="491" spans="1:10" x14ac:dyDescent="0.25">
      <c r="A491" t="s">
        <v>528</v>
      </c>
      <c r="B491" s="2">
        <v>44337</v>
      </c>
      <c r="C491">
        <v>5</v>
      </c>
      <c r="D491" t="s">
        <v>20</v>
      </c>
      <c r="E491" t="s">
        <v>27</v>
      </c>
      <c r="F491" t="s">
        <v>18</v>
      </c>
      <c r="G491" t="s">
        <v>2041</v>
      </c>
      <c r="H491">
        <v>289</v>
      </c>
      <c r="I491">
        <v>4</v>
      </c>
      <c r="J491">
        <f>T_SALES[[#This Row],[Price]]*T_SALES[[#This Row],[Quantity]]</f>
        <v>1156</v>
      </c>
    </row>
    <row r="492" spans="1:10" x14ac:dyDescent="0.25">
      <c r="A492" t="s">
        <v>529</v>
      </c>
      <c r="B492" s="2">
        <v>44339</v>
      </c>
      <c r="C492">
        <v>13</v>
      </c>
      <c r="D492" t="s">
        <v>32</v>
      </c>
      <c r="E492" t="s">
        <v>23</v>
      </c>
      <c r="F492" t="s">
        <v>24</v>
      </c>
      <c r="G492" t="s">
        <v>2041</v>
      </c>
      <c r="H492">
        <v>289</v>
      </c>
      <c r="I492">
        <v>8</v>
      </c>
      <c r="J492">
        <f>T_SALES[[#This Row],[Price]]*T_SALES[[#This Row],[Quantity]]</f>
        <v>2312</v>
      </c>
    </row>
    <row r="493" spans="1:10" x14ac:dyDescent="0.25">
      <c r="A493" t="s">
        <v>530</v>
      </c>
      <c r="B493" s="2">
        <v>44339</v>
      </c>
      <c r="C493">
        <v>7</v>
      </c>
      <c r="D493" t="s">
        <v>40</v>
      </c>
      <c r="E493" t="s">
        <v>38</v>
      </c>
      <c r="F493" t="s">
        <v>14</v>
      </c>
      <c r="G493" t="s">
        <v>2041</v>
      </c>
      <c r="H493">
        <v>289</v>
      </c>
      <c r="I493">
        <v>5</v>
      </c>
      <c r="J493">
        <f>T_SALES[[#This Row],[Price]]*T_SALES[[#This Row],[Quantity]]</f>
        <v>1445</v>
      </c>
    </row>
    <row r="494" spans="1:10" x14ac:dyDescent="0.25">
      <c r="A494" t="s">
        <v>531</v>
      </c>
      <c r="B494" s="2">
        <v>44340</v>
      </c>
      <c r="C494">
        <v>17</v>
      </c>
      <c r="D494" t="s">
        <v>60</v>
      </c>
      <c r="E494" t="s">
        <v>35</v>
      </c>
      <c r="F494" t="s">
        <v>10</v>
      </c>
      <c r="G494" t="s">
        <v>2041</v>
      </c>
      <c r="H494">
        <v>289</v>
      </c>
      <c r="I494">
        <v>3</v>
      </c>
      <c r="J494">
        <f>T_SALES[[#This Row],[Price]]*T_SALES[[#This Row],[Quantity]]</f>
        <v>867</v>
      </c>
    </row>
    <row r="495" spans="1:10" x14ac:dyDescent="0.25">
      <c r="A495" t="s">
        <v>532</v>
      </c>
      <c r="B495" s="2">
        <v>44341</v>
      </c>
      <c r="C495">
        <v>4</v>
      </c>
      <c r="D495" t="s">
        <v>16</v>
      </c>
      <c r="E495" t="s">
        <v>27</v>
      </c>
      <c r="F495" t="s">
        <v>18</v>
      </c>
      <c r="G495" t="s">
        <v>2041</v>
      </c>
      <c r="H495">
        <v>289</v>
      </c>
      <c r="I495">
        <v>4</v>
      </c>
      <c r="J495">
        <f>T_SALES[[#This Row],[Price]]*T_SALES[[#This Row],[Quantity]]</f>
        <v>1156</v>
      </c>
    </row>
    <row r="496" spans="1:10" x14ac:dyDescent="0.25">
      <c r="A496" t="s">
        <v>533</v>
      </c>
      <c r="B496" s="2">
        <v>44341</v>
      </c>
      <c r="C496">
        <v>3</v>
      </c>
      <c r="D496" t="s">
        <v>26</v>
      </c>
      <c r="E496" t="s">
        <v>17</v>
      </c>
      <c r="F496" t="s">
        <v>18</v>
      </c>
      <c r="G496" t="s">
        <v>2041</v>
      </c>
      <c r="H496">
        <v>289</v>
      </c>
      <c r="I496">
        <v>6</v>
      </c>
      <c r="J496">
        <f>T_SALES[[#This Row],[Price]]*T_SALES[[#This Row],[Quantity]]</f>
        <v>1734</v>
      </c>
    </row>
    <row r="497" spans="1:10" x14ac:dyDescent="0.25">
      <c r="A497" t="s">
        <v>534</v>
      </c>
      <c r="B497" s="2">
        <v>44342</v>
      </c>
      <c r="C497">
        <v>9</v>
      </c>
      <c r="D497" t="s">
        <v>37</v>
      </c>
      <c r="E497" t="s">
        <v>38</v>
      </c>
      <c r="F497" t="s">
        <v>14</v>
      </c>
      <c r="G497" t="s">
        <v>2041</v>
      </c>
      <c r="H497">
        <v>289</v>
      </c>
      <c r="I497">
        <v>6</v>
      </c>
      <c r="J497">
        <f>T_SALES[[#This Row],[Price]]*T_SALES[[#This Row],[Quantity]]</f>
        <v>1734</v>
      </c>
    </row>
    <row r="498" spans="1:10" x14ac:dyDescent="0.25">
      <c r="A498" t="s">
        <v>535</v>
      </c>
      <c r="B498" s="2">
        <v>44342</v>
      </c>
      <c r="C498">
        <v>4</v>
      </c>
      <c r="D498" t="s">
        <v>16</v>
      </c>
      <c r="E498" t="s">
        <v>27</v>
      </c>
      <c r="F498" t="s">
        <v>18</v>
      </c>
      <c r="G498" t="s">
        <v>2041</v>
      </c>
      <c r="H498">
        <v>289</v>
      </c>
      <c r="I498">
        <v>1</v>
      </c>
      <c r="J498">
        <f>T_SALES[[#This Row],[Price]]*T_SALES[[#This Row],[Quantity]]</f>
        <v>289</v>
      </c>
    </row>
    <row r="499" spans="1:10" x14ac:dyDescent="0.25">
      <c r="A499" t="s">
        <v>536</v>
      </c>
      <c r="B499" s="2">
        <v>44342</v>
      </c>
      <c r="C499">
        <v>4</v>
      </c>
      <c r="D499" t="s">
        <v>16</v>
      </c>
      <c r="E499" t="s">
        <v>17</v>
      </c>
      <c r="F499" t="s">
        <v>18</v>
      </c>
      <c r="G499" t="s">
        <v>2041</v>
      </c>
      <c r="H499">
        <v>289</v>
      </c>
      <c r="I499">
        <v>6</v>
      </c>
      <c r="J499">
        <f>T_SALES[[#This Row],[Price]]*T_SALES[[#This Row],[Quantity]]</f>
        <v>1734</v>
      </c>
    </row>
    <row r="500" spans="1:10" x14ac:dyDescent="0.25">
      <c r="A500" t="s">
        <v>537</v>
      </c>
      <c r="B500" s="2">
        <v>44343</v>
      </c>
      <c r="C500">
        <v>10</v>
      </c>
      <c r="D500" t="s">
        <v>65</v>
      </c>
      <c r="E500" t="s">
        <v>13</v>
      </c>
      <c r="F500" t="s">
        <v>14</v>
      </c>
      <c r="G500" t="s">
        <v>2041</v>
      </c>
      <c r="H500">
        <v>289</v>
      </c>
      <c r="I500">
        <v>8</v>
      </c>
      <c r="J500">
        <f>T_SALES[[#This Row],[Price]]*T_SALES[[#This Row],[Quantity]]</f>
        <v>2312</v>
      </c>
    </row>
    <row r="501" spans="1:10" x14ac:dyDescent="0.25">
      <c r="A501" t="s">
        <v>538</v>
      </c>
      <c r="B501" s="2">
        <v>44346</v>
      </c>
      <c r="C501">
        <v>19</v>
      </c>
      <c r="D501" t="s">
        <v>29</v>
      </c>
      <c r="E501" t="s">
        <v>35</v>
      </c>
      <c r="F501" t="s">
        <v>10</v>
      </c>
      <c r="G501" t="s">
        <v>2041</v>
      </c>
      <c r="H501">
        <v>289</v>
      </c>
      <c r="I501">
        <v>9</v>
      </c>
      <c r="J501">
        <f>T_SALES[[#This Row],[Price]]*T_SALES[[#This Row],[Quantity]]</f>
        <v>2601</v>
      </c>
    </row>
    <row r="502" spans="1:10" x14ac:dyDescent="0.25">
      <c r="A502" t="s">
        <v>539</v>
      </c>
      <c r="B502" s="2">
        <v>44348</v>
      </c>
      <c r="C502">
        <v>8</v>
      </c>
      <c r="D502" t="s">
        <v>73</v>
      </c>
      <c r="E502" t="s">
        <v>13</v>
      </c>
      <c r="F502" t="s">
        <v>14</v>
      </c>
      <c r="G502" t="s">
        <v>2041</v>
      </c>
      <c r="H502">
        <v>289</v>
      </c>
      <c r="I502">
        <v>4</v>
      </c>
      <c r="J502">
        <f>T_SALES[[#This Row],[Price]]*T_SALES[[#This Row],[Quantity]]</f>
        <v>1156</v>
      </c>
    </row>
    <row r="503" spans="1:10" x14ac:dyDescent="0.25">
      <c r="A503" t="s">
        <v>540</v>
      </c>
      <c r="B503" s="2">
        <v>44348</v>
      </c>
      <c r="C503">
        <v>4</v>
      </c>
      <c r="D503" t="s">
        <v>16</v>
      </c>
      <c r="E503" t="s">
        <v>27</v>
      </c>
      <c r="F503" t="s">
        <v>18</v>
      </c>
      <c r="G503" t="s">
        <v>2041</v>
      </c>
      <c r="H503">
        <v>289</v>
      </c>
      <c r="I503">
        <v>3</v>
      </c>
      <c r="J503">
        <f>T_SALES[[#This Row],[Price]]*T_SALES[[#This Row],[Quantity]]</f>
        <v>867</v>
      </c>
    </row>
    <row r="504" spans="1:10" x14ac:dyDescent="0.25">
      <c r="A504" t="s">
        <v>541</v>
      </c>
      <c r="B504" s="2">
        <v>44349</v>
      </c>
      <c r="C504">
        <v>19</v>
      </c>
      <c r="D504" t="s">
        <v>29</v>
      </c>
      <c r="E504" t="s">
        <v>35</v>
      </c>
      <c r="F504" t="s">
        <v>10</v>
      </c>
      <c r="G504" t="s">
        <v>2041</v>
      </c>
      <c r="H504">
        <v>289</v>
      </c>
      <c r="I504">
        <v>4</v>
      </c>
      <c r="J504">
        <f>T_SALES[[#This Row],[Price]]*T_SALES[[#This Row],[Quantity]]</f>
        <v>1156</v>
      </c>
    </row>
    <row r="505" spans="1:10" x14ac:dyDescent="0.25">
      <c r="A505" t="s">
        <v>542</v>
      </c>
      <c r="B505" s="2">
        <v>44350</v>
      </c>
      <c r="C505">
        <v>5</v>
      </c>
      <c r="D505" t="s">
        <v>20</v>
      </c>
      <c r="E505" t="s">
        <v>27</v>
      </c>
      <c r="F505" t="s">
        <v>18</v>
      </c>
      <c r="G505" t="s">
        <v>2041</v>
      </c>
      <c r="H505">
        <v>289</v>
      </c>
      <c r="I505">
        <v>3</v>
      </c>
      <c r="J505">
        <f>T_SALES[[#This Row],[Price]]*T_SALES[[#This Row],[Quantity]]</f>
        <v>867</v>
      </c>
    </row>
    <row r="506" spans="1:10" x14ac:dyDescent="0.25">
      <c r="A506" t="s">
        <v>543</v>
      </c>
      <c r="B506" s="2">
        <v>44350</v>
      </c>
      <c r="C506">
        <v>18</v>
      </c>
      <c r="D506" t="s">
        <v>49</v>
      </c>
      <c r="E506" t="s">
        <v>35</v>
      </c>
      <c r="F506" t="s">
        <v>10</v>
      </c>
      <c r="G506" t="s">
        <v>2041</v>
      </c>
      <c r="H506">
        <v>289</v>
      </c>
      <c r="I506">
        <v>7</v>
      </c>
      <c r="J506">
        <f>T_SALES[[#This Row],[Price]]*T_SALES[[#This Row],[Quantity]]</f>
        <v>2023</v>
      </c>
    </row>
    <row r="507" spans="1:10" x14ac:dyDescent="0.25">
      <c r="A507" t="s">
        <v>544</v>
      </c>
      <c r="B507" s="2">
        <v>44350</v>
      </c>
      <c r="C507">
        <v>20</v>
      </c>
      <c r="D507" t="s">
        <v>8</v>
      </c>
      <c r="E507" t="s">
        <v>9</v>
      </c>
      <c r="F507" t="s">
        <v>10</v>
      </c>
      <c r="G507" t="s">
        <v>2041</v>
      </c>
      <c r="H507">
        <v>289</v>
      </c>
      <c r="I507">
        <v>7</v>
      </c>
      <c r="J507">
        <f>T_SALES[[#This Row],[Price]]*T_SALES[[#This Row],[Quantity]]</f>
        <v>2023</v>
      </c>
    </row>
    <row r="508" spans="1:10" x14ac:dyDescent="0.25">
      <c r="A508" t="s">
        <v>545</v>
      </c>
      <c r="B508" s="2">
        <v>44350</v>
      </c>
      <c r="C508">
        <v>1</v>
      </c>
      <c r="D508" t="s">
        <v>58</v>
      </c>
      <c r="E508" t="s">
        <v>27</v>
      </c>
      <c r="F508" t="s">
        <v>18</v>
      </c>
      <c r="G508" t="s">
        <v>2041</v>
      </c>
      <c r="H508">
        <v>289</v>
      </c>
      <c r="I508">
        <v>7</v>
      </c>
      <c r="J508">
        <f>T_SALES[[#This Row],[Price]]*T_SALES[[#This Row],[Quantity]]</f>
        <v>2023</v>
      </c>
    </row>
    <row r="509" spans="1:10" x14ac:dyDescent="0.25">
      <c r="A509" t="s">
        <v>546</v>
      </c>
      <c r="B509" s="2">
        <v>44350</v>
      </c>
      <c r="C509">
        <v>4</v>
      </c>
      <c r="D509" t="s">
        <v>16</v>
      </c>
      <c r="E509" t="s">
        <v>17</v>
      </c>
      <c r="F509" t="s">
        <v>18</v>
      </c>
      <c r="G509" t="s">
        <v>2041</v>
      </c>
      <c r="H509">
        <v>289</v>
      </c>
      <c r="I509">
        <v>9</v>
      </c>
      <c r="J509">
        <f>T_SALES[[#This Row],[Price]]*T_SALES[[#This Row],[Quantity]]</f>
        <v>2601</v>
      </c>
    </row>
    <row r="510" spans="1:10" x14ac:dyDescent="0.25">
      <c r="A510" t="s">
        <v>547</v>
      </c>
      <c r="B510" s="2">
        <v>44355</v>
      </c>
      <c r="C510">
        <v>9</v>
      </c>
      <c r="D510" t="s">
        <v>37</v>
      </c>
      <c r="E510" t="s">
        <v>13</v>
      </c>
      <c r="F510" t="s">
        <v>14</v>
      </c>
      <c r="G510" t="s">
        <v>2041</v>
      </c>
      <c r="H510">
        <v>289</v>
      </c>
      <c r="I510">
        <v>9</v>
      </c>
      <c r="J510">
        <f>T_SALES[[#This Row],[Price]]*T_SALES[[#This Row],[Quantity]]</f>
        <v>2601</v>
      </c>
    </row>
    <row r="511" spans="1:10" x14ac:dyDescent="0.25">
      <c r="A511" t="s">
        <v>548</v>
      </c>
      <c r="B511" s="2">
        <v>44356</v>
      </c>
      <c r="C511">
        <v>9</v>
      </c>
      <c r="D511" t="s">
        <v>37</v>
      </c>
      <c r="E511" t="s">
        <v>13</v>
      </c>
      <c r="F511" t="s">
        <v>14</v>
      </c>
      <c r="G511" t="s">
        <v>2041</v>
      </c>
      <c r="H511">
        <v>289</v>
      </c>
      <c r="I511">
        <v>6</v>
      </c>
      <c r="J511">
        <f>T_SALES[[#This Row],[Price]]*T_SALES[[#This Row],[Quantity]]</f>
        <v>1734</v>
      </c>
    </row>
    <row r="512" spans="1:10" x14ac:dyDescent="0.25">
      <c r="A512" t="s">
        <v>549</v>
      </c>
      <c r="B512" s="2">
        <v>44358</v>
      </c>
      <c r="C512">
        <v>2</v>
      </c>
      <c r="D512" t="s">
        <v>71</v>
      </c>
      <c r="E512" t="s">
        <v>27</v>
      </c>
      <c r="F512" t="s">
        <v>18</v>
      </c>
      <c r="G512" t="s">
        <v>2041</v>
      </c>
      <c r="H512">
        <v>289</v>
      </c>
      <c r="I512">
        <v>5</v>
      </c>
      <c r="J512">
        <f>T_SALES[[#This Row],[Price]]*T_SALES[[#This Row],[Quantity]]</f>
        <v>1445</v>
      </c>
    </row>
    <row r="513" spans="1:10" x14ac:dyDescent="0.25">
      <c r="A513" t="s">
        <v>550</v>
      </c>
      <c r="B513" s="2">
        <v>44360</v>
      </c>
      <c r="C513">
        <v>2</v>
      </c>
      <c r="D513" t="s">
        <v>71</v>
      </c>
      <c r="E513" t="s">
        <v>27</v>
      </c>
      <c r="F513" t="s">
        <v>18</v>
      </c>
      <c r="G513" t="s">
        <v>2041</v>
      </c>
      <c r="H513">
        <v>289</v>
      </c>
      <c r="I513">
        <v>2</v>
      </c>
      <c r="J513">
        <f>T_SALES[[#This Row],[Price]]*T_SALES[[#This Row],[Quantity]]</f>
        <v>578</v>
      </c>
    </row>
    <row r="514" spans="1:10" x14ac:dyDescent="0.25">
      <c r="A514" t="s">
        <v>551</v>
      </c>
      <c r="B514" s="2">
        <v>44360</v>
      </c>
      <c r="C514">
        <v>15</v>
      </c>
      <c r="D514" t="s">
        <v>46</v>
      </c>
      <c r="E514" t="s">
        <v>33</v>
      </c>
      <c r="F514" t="s">
        <v>24</v>
      </c>
      <c r="G514" t="s">
        <v>2041</v>
      </c>
      <c r="H514">
        <v>289</v>
      </c>
      <c r="I514">
        <v>5</v>
      </c>
      <c r="J514">
        <f>T_SALES[[#This Row],[Price]]*T_SALES[[#This Row],[Quantity]]</f>
        <v>1445</v>
      </c>
    </row>
    <row r="515" spans="1:10" x14ac:dyDescent="0.25">
      <c r="A515" t="s">
        <v>552</v>
      </c>
      <c r="B515" s="2">
        <v>44361</v>
      </c>
      <c r="C515">
        <v>13</v>
      </c>
      <c r="D515" t="s">
        <v>32</v>
      </c>
      <c r="E515" t="s">
        <v>23</v>
      </c>
      <c r="F515" t="s">
        <v>24</v>
      </c>
      <c r="G515" t="s">
        <v>2041</v>
      </c>
      <c r="H515">
        <v>289</v>
      </c>
      <c r="I515">
        <v>3</v>
      </c>
      <c r="J515">
        <f>T_SALES[[#This Row],[Price]]*T_SALES[[#This Row],[Quantity]]</f>
        <v>867</v>
      </c>
    </row>
    <row r="516" spans="1:10" x14ac:dyDescent="0.25">
      <c r="A516" t="s">
        <v>553</v>
      </c>
      <c r="B516" s="2">
        <v>44362</v>
      </c>
      <c r="C516">
        <v>17</v>
      </c>
      <c r="D516" t="s">
        <v>60</v>
      </c>
      <c r="E516" t="s">
        <v>9</v>
      </c>
      <c r="F516" t="s">
        <v>10</v>
      </c>
      <c r="G516" t="s">
        <v>2041</v>
      </c>
      <c r="H516">
        <v>289</v>
      </c>
      <c r="I516">
        <v>6</v>
      </c>
      <c r="J516">
        <f>T_SALES[[#This Row],[Price]]*T_SALES[[#This Row],[Quantity]]</f>
        <v>1734</v>
      </c>
    </row>
    <row r="517" spans="1:10" x14ac:dyDescent="0.25">
      <c r="A517" t="s">
        <v>554</v>
      </c>
      <c r="B517" s="2">
        <v>44365</v>
      </c>
      <c r="C517">
        <v>3</v>
      </c>
      <c r="D517" t="s">
        <v>26</v>
      </c>
      <c r="E517" t="s">
        <v>27</v>
      </c>
      <c r="F517" t="s">
        <v>18</v>
      </c>
      <c r="G517" t="s">
        <v>2041</v>
      </c>
      <c r="H517">
        <v>289</v>
      </c>
      <c r="I517">
        <v>3</v>
      </c>
      <c r="J517">
        <f>T_SALES[[#This Row],[Price]]*T_SALES[[#This Row],[Quantity]]</f>
        <v>867</v>
      </c>
    </row>
    <row r="518" spans="1:10" x14ac:dyDescent="0.25">
      <c r="A518" t="s">
        <v>555</v>
      </c>
      <c r="B518" s="2">
        <v>44365</v>
      </c>
      <c r="C518">
        <v>3</v>
      </c>
      <c r="D518" t="s">
        <v>26</v>
      </c>
      <c r="E518" t="s">
        <v>27</v>
      </c>
      <c r="F518" t="s">
        <v>18</v>
      </c>
      <c r="G518" t="s">
        <v>2041</v>
      </c>
      <c r="H518">
        <v>289</v>
      </c>
      <c r="I518">
        <v>1</v>
      </c>
      <c r="J518">
        <f>T_SALES[[#This Row],[Price]]*T_SALES[[#This Row],[Quantity]]</f>
        <v>289</v>
      </c>
    </row>
    <row r="519" spans="1:10" x14ac:dyDescent="0.25">
      <c r="A519" t="s">
        <v>556</v>
      </c>
      <c r="B519" s="2">
        <v>44369</v>
      </c>
      <c r="C519">
        <v>4</v>
      </c>
      <c r="D519" t="s">
        <v>16</v>
      </c>
      <c r="E519" t="s">
        <v>17</v>
      </c>
      <c r="F519" t="s">
        <v>18</v>
      </c>
      <c r="G519" t="s">
        <v>2041</v>
      </c>
      <c r="H519">
        <v>289</v>
      </c>
      <c r="I519">
        <v>5</v>
      </c>
      <c r="J519">
        <f>T_SALES[[#This Row],[Price]]*T_SALES[[#This Row],[Quantity]]</f>
        <v>1445</v>
      </c>
    </row>
    <row r="520" spans="1:10" x14ac:dyDescent="0.25">
      <c r="A520" t="s">
        <v>557</v>
      </c>
      <c r="B520" s="2">
        <v>44372</v>
      </c>
      <c r="C520">
        <v>4</v>
      </c>
      <c r="D520" t="s">
        <v>16</v>
      </c>
      <c r="E520" t="s">
        <v>27</v>
      </c>
      <c r="F520" t="s">
        <v>18</v>
      </c>
      <c r="G520" t="s">
        <v>2041</v>
      </c>
      <c r="H520">
        <v>289</v>
      </c>
      <c r="I520">
        <v>3</v>
      </c>
      <c r="J520">
        <f>T_SALES[[#This Row],[Price]]*T_SALES[[#This Row],[Quantity]]</f>
        <v>867</v>
      </c>
    </row>
    <row r="521" spans="1:10" x14ac:dyDescent="0.25">
      <c r="A521" t="s">
        <v>558</v>
      </c>
      <c r="B521" s="2">
        <v>44373</v>
      </c>
      <c r="C521">
        <v>6</v>
      </c>
      <c r="D521" t="s">
        <v>12</v>
      </c>
      <c r="E521" t="s">
        <v>13</v>
      </c>
      <c r="F521" t="s">
        <v>14</v>
      </c>
      <c r="G521" t="s">
        <v>2041</v>
      </c>
      <c r="H521">
        <v>289</v>
      </c>
      <c r="I521">
        <v>9</v>
      </c>
      <c r="J521">
        <f>T_SALES[[#This Row],[Price]]*T_SALES[[#This Row],[Quantity]]</f>
        <v>2601</v>
      </c>
    </row>
    <row r="522" spans="1:10" x14ac:dyDescent="0.25">
      <c r="A522" t="s">
        <v>559</v>
      </c>
      <c r="B522" s="2">
        <v>44373</v>
      </c>
      <c r="C522">
        <v>2</v>
      </c>
      <c r="D522" t="s">
        <v>71</v>
      </c>
      <c r="E522" t="s">
        <v>27</v>
      </c>
      <c r="F522" t="s">
        <v>18</v>
      </c>
      <c r="G522" t="s">
        <v>2041</v>
      </c>
      <c r="H522">
        <v>289</v>
      </c>
      <c r="I522">
        <v>1</v>
      </c>
      <c r="J522">
        <f>T_SALES[[#This Row],[Price]]*T_SALES[[#This Row],[Quantity]]</f>
        <v>289</v>
      </c>
    </row>
    <row r="523" spans="1:10" x14ac:dyDescent="0.25">
      <c r="A523" t="s">
        <v>560</v>
      </c>
      <c r="B523" s="2">
        <v>44375</v>
      </c>
      <c r="C523">
        <v>5</v>
      </c>
      <c r="D523" t="s">
        <v>20</v>
      </c>
      <c r="E523" t="s">
        <v>17</v>
      </c>
      <c r="F523" t="s">
        <v>18</v>
      </c>
      <c r="G523" t="s">
        <v>2041</v>
      </c>
      <c r="H523">
        <v>289</v>
      </c>
      <c r="I523">
        <v>0</v>
      </c>
      <c r="J523">
        <f>T_SALES[[#This Row],[Price]]*T_SALES[[#This Row],[Quantity]]</f>
        <v>0</v>
      </c>
    </row>
    <row r="524" spans="1:10" x14ac:dyDescent="0.25">
      <c r="A524" t="s">
        <v>561</v>
      </c>
      <c r="B524" s="2">
        <v>44375</v>
      </c>
      <c r="C524">
        <v>11</v>
      </c>
      <c r="D524" t="s">
        <v>112</v>
      </c>
      <c r="E524" t="s">
        <v>23</v>
      </c>
      <c r="F524" t="s">
        <v>24</v>
      </c>
      <c r="G524" t="s">
        <v>2041</v>
      </c>
      <c r="H524">
        <v>289</v>
      </c>
      <c r="I524">
        <v>7</v>
      </c>
      <c r="J524">
        <f>T_SALES[[#This Row],[Price]]*T_SALES[[#This Row],[Quantity]]</f>
        <v>2023</v>
      </c>
    </row>
    <row r="525" spans="1:10" x14ac:dyDescent="0.25">
      <c r="A525" t="s">
        <v>562</v>
      </c>
      <c r="B525" s="2">
        <v>44375</v>
      </c>
      <c r="C525">
        <v>1</v>
      </c>
      <c r="D525" t="s">
        <v>58</v>
      </c>
      <c r="E525" t="s">
        <v>27</v>
      </c>
      <c r="F525" t="s">
        <v>18</v>
      </c>
      <c r="G525" t="s">
        <v>2041</v>
      </c>
      <c r="H525">
        <v>289</v>
      </c>
      <c r="I525">
        <v>8</v>
      </c>
      <c r="J525">
        <f>T_SALES[[#This Row],[Price]]*T_SALES[[#This Row],[Quantity]]</f>
        <v>2312</v>
      </c>
    </row>
    <row r="526" spans="1:10" x14ac:dyDescent="0.25">
      <c r="A526" t="s">
        <v>563</v>
      </c>
      <c r="B526" s="2">
        <v>44377</v>
      </c>
      <c r="C526">
        <v>12</v>
      </c>
      <c r="D526" t="s">
        <v>22</v>
      </c>
      <c r="E526" t="s">
        <v>23</v>
      </c>
      <c r="F526" t="s">
        <v>24</v>
      </c>
      <c r="G526" t="s">
        <v>2041</v>
      </c>
      <c r="H526">
        <v>289</v>
      </c>
      <c r="I526">
        <v>3</v>
      </c>
      <c r="J526">
        <f>T_SALES[[#This Row],[Price]]*T_SALES[[#This Row],[Quantity]]</f>
        <v>867</v>
      </c>
    </row>
    <row r="527" spans="1:10" x14ac:dyDescent="0.25">
      <c r="A527" t="s">
        <v>564</v>
      </c>
      <c r="B527" s="2">
        <v>44378</v>
      </c>
      <c r="C527">
        <v>10</v>
      </c>
      <c r="D527" t="s">
        <v>65</v>
      </c>
      <c r="E527" t="s">
        <v>13</v>
      </c>
      <c r="F527" t="s">
        <v>14</v>
      </c>
      <c r="G527" t="s">
        <v>2041</v>
      </c>
      <c r="H527">
        <v>289</v>
      </c>
      <c r="I527">
        <v>9</v>
      </c>
      <c r="J527">
        <f>T_SALES[[#This Row],[Price]]*T_SALES[[#This Row],[Quantity]]</f>
        <v>2601</v>
      </c>
    </row>
    <row r="528" spans="1:10" x14ac:dyDescent="0.25">
      <c r="A528" t="s">
        <v>565</v>
      </c>
      <c r="B528" s="2">
        <v>44378</v>
      </c>
      <c r="C528">
        <v>17</v>
      </c>
      <c r="D528" t="s">
        <v>60</v>
      </c>
      <c r="E528" t="s">
        <v>35</v>
      </c>
      <c r="F528" t="s">
        <v>10</v>
      </c>
      <c r="G528" t="s">
        <v>2041</v>
      </c>
      <c r="H528">
        <v>289</v>
      </c>
      <c r="I528">
        <v>9</v>
      </c>
      <c r="J528">
        <f>T_SALES[[#This Row],[Price]]*T_SALES[[#This Row],[Quantity]]</f>
        <v>2601</v>
      </c>
    </row>
    <row r="529" spans="1:10" x14ac:dyDescent="0.25">
      <c r="A529" t="s">
        <v>566</v>
      </c>
      <c r="B529" s="2">
        <v>44380</v>
      </c>
      <c r="C529">
        <v>20</v>
      </c>
      <c r="D529" t="s">
        <v>8</v>
      </c>
      <c r="E529" t="s">
        <v>9</v>
      </c>
      <c r="F529" t="s">
        <v>10</v>
      </c>
      <c r="G529" t="s">
        <v>2041</v>
      </c>
      <c r="H529">
        <v>289</v>
      </c>
      <c r="I529">
        <v>0</v>
      </c>
      <c r="J529">
        <f>T_SALES[[#This Row],[Price]]*T_SALES[[#This Row],[Quantity]]</f>
        <v>0</v>
      </c>
    </row>
    <row r="530" spans="1:10" x14ac:dyDescent="0.25">
      <c r="A530" t="s">
        <v>567</v>
      </c>
      <c r="B530" s="2">
        <v>44384</v>
      </c>
      <c r="C530">
        <v>17</v>
      </c>
      <c r="D530" t="s">
        <v>60</v>
      </c>
      <c r="E530" t="s">
        <v>9</v>
      </c>
      <c r="F530" t="s">
        <v>10</v>
      </c>
      <c r="G530" t="s">
        <v>2041</v>
      </c>
      <c r="H530">
        <v>289</v>
      </c>
      <c r="I530">
        <v>6</v>
      </c>
      <c r="J530">
        <f>T_SALES[[#This Row],[Price]]*T_SALES[[#This Row],[Quantity]]</f>
        <v>1734</v>
      </c>
    </row>
    <row r="531" spans="1:10" x14ac:dyDescent="0.25">
      <c r="A531" t="s">
        <v>568</v>
      </c>
      <c r="B531" s="2">
        <v>44385</v>
      </c>
      <c r="C531">
        <v>1</v>
      </c>
      <c r="D531" t="s">
        <v>58</v>
      </c>
      <c r="E531" t="s">
        <v>17</v>
      </c>
      <c r="F531" t="s">
        <v>18</v>
      </c>
      <c r="G531" t="s">
        <v>2041</v>
      </c>
      <c r="H531">
        <v>289</v>
      </c>
      <c r="I531">
        <v>0</v>
      </c>
      <c r="J531">
        <f>T_SALES[[#This Row],[Price]]*T_SALES[[#This Row],[Quantity]]</f>
        <v>0</v>
      </c>
    </row>
    <row r="532" spans="1:10" x14ac:dyDescent="0.25">
      <c r="A532" t="s">
        <v>569</v>
      </c>
      <c r="B532" s="2">
        <v>44391</v>
      </c>
      <c r="C532">
        <v>20</v>
      </c>
      <c r="D532" t="s">
        <v>8</v>
      </c>
      <c r="E532" t="s">
        <v>9</v>
      </c>
      <c r="F532" t="s">
        <v>10</v>
      </c>
      <c r="G532" t="s">
        <v>2041</v>
      </c>
      <c r="H532">
        <v>289</v>
      </c>
      <c r="I532">
        <v>4</v>
      </c>
      <c r="J532">
        <f>T_SALES[[#This Row],[Price]]*T_SALES[[#This Row],[Quantity]]</f>
        <v>1156</v>
      </c>
    </row>
    <row r="533" spans="1:10" x14ac:dyDescent="0.25">
      <c r="A533" t="s">
        <v>570</v>
      </c>
      <c r="B533" s="2">
        <v>44393</v>
      </c>
      <c r="C533">
        <v>13</v>
      </c>
      <c r="D533" t="s">
        <v>32</v>
      </c>
      <c r="E533" t="s">
        <v>23</v>
      </c>
      <c r="F533" t="s">
        <v>24</v>
      </c>
      <c r="G533" t="s">
        <v>2041</v>
      </c>
      <c r="H533">
        <v>289</v>
      </c>
      <c r="I533">
        <v>3</v>
      </c>
      <c r="J533">
        <f>T_SALES[[#This Row],[Price]]*T_SALES[[#This Row],[Quantity]]</f>
        <v>867</v>
      </c>
    </row>
    <row r="534" spans="1:10" x14ac:dyDescent="0.25">
      <c r="A534" t="s">
        <v>571</v>
      </c>
      <c r="B534" s="2">
        <v>44394</v>
      </c>
      <c r="C534">
        <v>13</v>
      </c>
      <c r="D534" t="s">
        <v>32</v>
      </c>
      <c r="E534" t="s">
        <v>33</v>
      </c>
      <c r="F534" t="s">
        <v>24</v>
      </c>
      <c r="G534" t="s">
        <v>2041</v>
      </c>
      <c r="H534">
        <v>289</v>
      </c>
      <c r="I534">
        <v>3</v>
      </c>
      <c r="J534">
        <f>T_SALES[[#This Row],[Price]]*T_SALES[[#This Row],[Quantity]]</f>
        <v>867</v>
      </c>
    </row>
    <row r="535" spans="1:10" x14ac:dyDescent="0.25">
      <c r="A535" t="s">
        <v>572</v>
      </c>
      <c r="B535" s="2">
        <v>44395</v>
      </c>
      <c r="C535">
        <v>2</v>
      </c>
      <c r="D535" t="s">
        <v>71</v>
      </c>
      <c r="E535" t="s">
        <v>17</v>
      </c>
      <c r="F535" t="s">
        <v>18</v>
      </c>
      <c r="G535" t="s">
        <v>2041</v>
      </c>
      <c r="H535">
        <v>289</v>
      </c>
      <c r="I535">
        <v>2</v>
      </c>
      <c r="J535">
        <f>T_SALES[[#This Row],[Price]]*T_SALES[[#This Row],[Quantity]]</f>
        <v>578</v>
      </c>
    </row>
    <row r="536" spans="1:10" x14ac:dyDescent="0.25">
      <c r="A536" t="s">
        <v>573</v>
      </c>
      <c r="B536" s="2">
        <v>44396</v>
      </c>
      <c r="C536">
        <v>1</v>
      </c>
      <c r="D536" t="s">
        <v>58</v>
      </c>
      <c r="E536" t="s">
        <v>17</v>
      </c>
      <c r="F536" t="s">
        <v>18</v>
      </c>
      <c r="G536" t="s">
        <v>2041</v>
      </c>
      <c r="H536">
        <v>289</v>
      </c>
      <c r="I536">
        <v>4</v>
      </c>
      <c r="J536">
        <f>T_SALES[[#This Row],[Price]]*T_SALES[[#This Row],[Quantity]]</f>
        <v>1156</v>
      </c>
    </row>
    <row r="537" spans="1:10" x14ac:dyDescent="0.25">
      <c r="A537" t="s">
        <v>574</v>
      </c>
      <c r="B537" s="2">
        <v>44403</v>
      </c>
      <c r="C537">
        <v>18</v>
      </c>
      <c r="D537" t="s">
        <v>49</v>
      </c>
      <c r="E537" t="s">
        <v>9</v>
      </c>
      <c r="F537" t="s">
        <v>10</v>
      </c>
      <c r="G537" t="s">
        <v>2041</v>
      </c>
      <c r="H537">
        <v>289</v>
      </c>
      <c r="I537">
        <v>8</v>
      </c>
      <c r="J537">
        <f>T_SALES[[#This Row],[Price]]*T_SALES[[#This Row],[Quantity]]</f>
        <v>2312</v>
      </c>
    </row>
    <row r="538" spans="1:10" x14ac:dyDescent="0.25">
      <c r="A538" t="s">
        <v>575</v>
      </c>
      <c r="B538" s="2">
        <v>44404</v>
      </c>
      <c r="C538">
        <v>18</v>
      </c>
      <c r="D538" t="s">
        <v>49</v>
      </c>
      <c r="E538" t="s">
        <v>35</v>
      </c>
      <c r="F538" t="s">
        <v>10</v>
      </c>
      <c r="G538" t="s">
        <v>2041</v>
      </c>
      <c r="H538">
        <v>289</v>
      </c>
      <c r="I538">
        <v>3</v>
      </c>
      <c r="J538">
        <f>T_SALES[[#This Row],[Price]]*T_SALES[[#This Row],[Quantity]]</f>
        <v>867</v>
      </c>
    </row>
    <row r="539" spans="1:10" x14ac:dyDescent="0.25">
      <c r="A539" t="s">
        <v>576</v>
      </c>
      <c r="B539" s="2">
        <v>44404</v>
      </c>
      <c r="C539">
        <v>16</v>
      </c>
      <c r="D539" t="s">
        <v>89</v>
      </c>
      <c r="E539" t="s">
        <v>9</v>
      </c>
      <c r="F539" t="s">
        <v>10</v>
      </c>
      <c r="G539" t="s">
        <v>2041</v>
      </c>
      <c r="H539">
        <v>289</v>
      </c>
      <c r="I539">
        <v>6</v>
      </c>
      <c r="J539">
        <f>T_SALES[[#This Row],[Price]]*T_SALES[[#This Row],[Quantity]]</f>
        <v>1734</v>
      </c>
    </row>
    <row r="540" spans="1:10" x14ac:dyDescent="0.25">
      <c r="A540" t="s">
        <v>577</v>
      </c>
      <c r="B540" s="2">
        <v>44404</v>
      </c>
      <c r="C540">
        <v>19</v>
      </c>
      <c r="D540" t="s">
        <v>29</v>
      </c>
      <c r="E540" t="s">
        <v>35</v>
      </c>
      <c r="F540" t="s">
        <v>10</v>
      </c>
      <c r="G540" t="s">
        <v>2041</v>
      </c>
      <c r="H540">
        <v>289</v>
      </c>
      <c r="I540">
        <v>2</v>
      </c>
      <c r="J540">
        <f>T_SALES[[#This Row],[Price]]*T_SALES[[#This Row],[Quantity]]</f>
        <v>578</v>
      </c>
    </row>
    <row r="541" spans="1:10" x14ac:dyDescent="0.25">
      <c r="A541" t="s">
        <v>578</v>
      </c>
      <c r="B541" s="2">
        <v>44404</v>
      </c>
      <c r="C541">
        <v>7</v>
      </c>
      <c r="D541" t="s">
        <v>40</v>
      </c>
      <c r="E541" t="s">
        <v>13</v>
      </c>
      <c r="F541" t="s">
        <v>14</v>
      </c>
      <c r="G541" t="s">
        <v>2041</v>
      </c>
      <c r="H541">
        <v>289</v>
      </c>
      <c r="I541">
        <v>4</v>
      </c>
      <c r="J541">
        <f>T_SALES[[#This Row],[Price]]*T_SALES[[#This Row],[Quantity]]</f>
        <v>1156</v>
      </c>
    </row>
    <row r="542" spans="1:10" x14ac:dyDescent="0.25">
      <c r="A542" t="s">
        <v>579</v>
      </c>
      <c r="B542" s="2">
        <v>44405</v>
      </c>
      <c r="C542">
        <v>12</v>
      </c>
      <c r="D542" t="s">
        <v>22</v>
      </c>
      <c r="E542" t="s">
        <v>33</v>
      </c>
      <c r="F542" t="s">
        <v>24</v>
      </c>
      <c r="G542" t="s">
        <v>2041</v>
      </c>
      <c r="H542">
        <v>289</v>
      </c>
      <c r="I542">
        <v>7</v>
      </c>
      <c r="J542">
        <f>T_SALES[[#This Row],[Price]]*T_SALES[[#This Row],[Quantity]]</f>
        <v>2023</v>
      </c>
    </row>
    <row r="543" spans="1:10" x14ac:dyDescent="0.25">
      <c r="A543" t="s">
        <v>580</v>
      </c>
      <c r="B543" s="2">
        <v>44407</v>
      </c>
      <c r="C543">
        <v>8</v>
      </c>
      <c r="D543" t="s">
        <v>73</v>
      </c>
      <c r="E543" t="s">
        <v>13</v>
      </c>
      <c r="F543" t="s">
        <v>14</v>
      </c>
      <c r="G543" t="s">
        <v>2041</v>
      </c>
      <c r="H543">
        <v>289</v>
      </c>
      <c r="I543">
        <v>9</v>
      </c>
      <c r="J543">
        <f>T_SALES[[#This Row],[Price]]*T_SALES[[#This Row],[Quantity]]</f>
        <v>2601</v>
      </c>
    </row>
    <row r="544" spans="1:10" x14ac:dyDescent="0.25">
      <c r="A544" t="s">
        <v>581</v>
      </c>
      <c r="B544" s="2">
        <v>44409</v>
      </c>
      <c r="C544">
        <v>20</v>
      </c>
      <c r="D544" t="s">
        <v>8</v>
      </c>
      <c r="E544" t="s">
        <v>9</v>
      </c>
      <c r="F544" t="s">
        <v>10</v>
      </c>
      <c r="G544" t="s">
        <v>2041</v>
      </c>
      <c r="H544">
        <v>289</v>
      </c>
      <c r="I544">
        <v>0</v>
      </c>
      <c r="J544">
        <f>T_SALES[[#This Row],[Price]]*T_SALES[[#This Row],[Quantity]]</f>
        <v>0</v>
      </c>
    </row>
    <row r="545" spans="1:10" x14ac:dyDescent="0.25">
      <c r="A545" t="s">
        <v>582</v>
      </c>
      <c r="B545" s="2">
        <v>44410</v>
      </c>
      <c r="C545">
        <v>15</v>
      </c>
      <c r="D545" t="s">
        <v>46</v>
      </c>
      <c r="E545" t="s">
        <v>23</v>
      </c>
      <c r="F545" t="s">
        <v>24</v>
      </c>
      <c r="G545" t="s">
        <v>2041</v>
      </c>
      <c r="H545">
        <v>289</v>
      </c>
      <c r="I545">
        <v>2</v>
      </c>
      <c r="J545">
        <f>T_SALES[[#This Row],[Price]]*T_SALES[[#This Row],[Quantity]]</f>
        <v>578</v>
      </c>
    </row>
    <row r="546" spans="1:10" x14ac:dyDescent="0.25">
      <c r="A546" t="s">
        <v>583</v>
      </c>
      <c r="B546" s="2">
        <v>44411</v>
      </c>
      <c r="C546">
        <v>19</v>
      </c>
      <c r="D546" t="s">
        <v>29</v>
      </c>
      <c r="E546" t="s">
        <v>9</v>
      </c>
      <c r="F546" t="s">
        <v>10</v>
      </c>
      <c r="G546" t="s">
        <v>2041</v>
      </c>
      <c r="H546">
        <v>289</v>
      </c>
      <c r="I546">
        <v>9</v>
      </c>
      <c r="J546">
        <f>T_SALES[[#This Row],[Price]]*T_SALES[[#This Row],[Quantity]]</f>
        <v>2601</v>
      </c>
    </row>
    <row r="547" spans="1:10" x14ac:dyDescent="0.25">
      <c r="A547" t="s">
        <v>584</v>
      </c>
      <c r="B547" s="2">
        <v>44411</v>
      </c>
      <c r="C547">
        <v>15</v>
      </c>
      <c r="D547" t="s">
        <v>46</v>
      </c>
      <c r="E547" t="s">
        <v>23</v>
      </c>
      <c r="F547" t="s">
        <v>24</v>
      </c>
      <c r="G547" t="s">
        <v>2041</v>
      </c>
      <c r="H547">
        <v>289</v>
      </c>
      <c r="I547">
        <v>6</v>
      </c>
      <c r="J547">
        <f>T_SALES[[#This Row],[Price]]*T_SALES[[#This Row],[Quantity]]</f>
        <v>1734</v>
      </c>
    </row>
    <row r="548" spans="1:10" x14ac:dyDescent="0.25">
      <c r="A548" t="s">
        <v>585</v>
      </c>
      <c r="B548" s="2">
        <v>44411</v>
      </c>
      <c r="C548">
        <v>14</v>
      </c>
      <c r="D548" t="s">
        <v>62</v>
      </c>
      <c r="E548" t="s">
        <v>23</v>
      </c>
      <c r="F548" t="s">
        <v>24</v>
      </c>
      <c r="G548" t="s">
        <v>2041</v>
      </c>
      <c r="H548">
        <v>289</v>
      </c>
      <c r="I548">
        <v>0</v>
      </c>
      <c r="J548">
        <f>T_SALES[[#This Row],[Price]]*T_SALES[[#This Row],[Quantity]]</f>
        <v>0</v>
      </c>
    </row>
    <row r="549" spans="1:10" x14ac:dyDescent="0.25">
      <c r="A549" t="s">
        <v>586</v>
      </c>
      <c r="B549" s="2">
        <v>44411</v>
      </c>
      <c r="C549">
        <v>1</v>
      </c>
      <c r="D549" t="s">
        <v>58</v>
      </c>
      <c r="E549" t="s">
        <v>17</v>
      </c>
      <c r="F549" t="s">
        <v>18</v>
      </c>
      <c r="G549" t="s">
        <v>2041</v>
      </c>
      <c r="H549">
        <v>289</v>
      </c>
      <c r="I549">
        <v>4</v>
      </c>
      <c r="J549">
        <f>T_SALES[[#This Row],[Price]]*T_SALES[[#This Row],[Quantity]]</f>
        <v>1156</v>
      </c>
    </row>
    <row r="550" spans="1:10" x14ac:dyDescent="0.25">
      <c r="A550" t="s">
        <v>587</v>
      </c>
      <c r="B550" s="2">
        <v>44411</v>
      </c>
      <c r="C550">
        <v>13</v>
      </c>
      <c r="D550" t="s">
        <v>32</v>
      </c>
      <c r="E550" t="s">
        <v>23</v>
      </c>
      <c r="F550" t="s">
        <v>24</v>
      </c>
      <c r="G550" t="s">
        <v>2041</v>
      </c>
      <c r="H550">
        <v>289</v>
      </c>
      <c r="I550">
        <v>8</v>
      </c>
      <c r="J550">
        <f>T_SALES[[#This Row],[Price]]*T_SALES[[#This Row],[Quantity]]</f>
        <v>2312</v>
      </c>
    </row>
    <row r="551" spans="1:10" x14ac:dyDescent="0.25">
      <c r="A551" t="s">
        <v>588</v>
      </c>
      <c r="B551" s="2">
        <v>44413</v>
      </c>
      <c r="C551">
        <v>4</v>
      </c>
      <c r="D551" t="s">
        <v>16</v>
      </c>
      <c r="E551" t="s">
        <v>17</v>
      </c>
      <c r="F551" t="s">
        <v>18</v>
      </c>
      <c r="G551" t="s">
        <v>2041</v>
      </c>
      <c r="H551">
        <v>289</v>
      </c>
      <c r="I551">
        <v>6</v>
      </c>
      <c r="J551">
        <f>T_SALES[[#This Row],[Price]]*T_SALES[[#This Row],[Quantity]]</f>
        <v>1734</v>
      </c>
    </row>
    <row r="552" spans="1:10" x14ac:dyDescent="0.25">
      <c r="A552" t="s">
        <v>589</v>
      </c>
      <c r="B552" s="2">
        <v>44415</v>
      </c>
      <c r="C552">
        <v>9</v>
      </c>
      <c r="D552" t="s">
        <v>37</v>
      </c>
      <c r="E552" t="s">
        <v>13</v>
      </c>
      <c r="F552" t="s">
        <v>14</v>
      </c>
      <c r="G552" t="s">
        <v>2041</v>
      </c>
      <c r="H552">
        <v>289</v>
      </c>
      <c r="I552">
        <v>9</v>
      </c>
      <c r="J552">
        <f>T_SALES[[#This Row],[Price]]*T_SALES[[#This Row],[Quantity]]</f>
        <v>2601</v>
      </c>
    </row>
    <row r="553" spans="1:10" x14ac:dyDescent="0.25">
      <c r="A553" t="s">
        <v>590</v>
      </c>
      <c r="B553" s="2">
        <v>44416</v>
      </c>
      <c r="C553">
        <v>7</v>
      </c>
      <c r="D553" t="s">
        <v>40</v>
      </c>
      <c r="E553" t="s">
        <v>13</v>
      </c>
      <c r="F553" t="s">
        <v>14</v>
      </c>
      <c r="G553" t="s">
        <v>2041</v>
      </c>
      <c r="H553">
        <v>289</v>
      </c>
      <c r="I553">
        <v>5</v>
      </c>
      <c r="J553">
        <f>T_SALES[[#This Row],[Price]]*T_SALES[[#This Row],[Quantity]]</f>
        <v>1445</v>
      </c>
    </row>
    <row r="554" spans="1:10" x14ac:dyDescent="0.25">
      <c r="A554" t="s">
        <v>591</v>
      </c>
      <c r="B554" s="2">
        <v>44416</v>
      </c>
      <c r="C554">
        <v>8</v>
      </c>
      <c r="D554" t="s">
        <v>73</v>
      </c>
      <c r="E554" t="s">
        <v>38</v>
      </c>
      <c r="F554" t="s">
        <v>14</v>
      </c>
      <c r="G554" t="s">
        <v>2041</v>
      </c>
      <c r="H554">
        <v>289</v>
      </c>
      <c r="I554">
        <v>2</v>
      </c>
      <c r="J554">
        <f>T_SALES[[#This Row],[Price]]*T_SALES[[#This Row],[Quantity]]</f>
        <v>578</v>
      </c>
    </row>
    <row r="555" spans="1:10" x14ac:dyDescent="0.25">
      <c r="A555" t="s">
        <v>592</v>
      </c>
      <c r="B555" s="2">
        <v>44416</v>
      </c>
      <c r="C555">
        <v>8</v>
      </c>
      <c r="D555" t="s">
        <v>73</v>
      </c>
      <c r="E555" t="s">
        <v>13</v>
      </c>
      <c r="F555" t="s">
        <v>14</v>
      </c>
      <c r="G555" t="s">
        <v>2041</v>
      </c>
      <c r="H555">
        <v>289</v>
      </c>
      <c r="I555">
        <v>1</v>
      </c>
      <c r="J555">
        <f>T_SALES[[#This Row],[Price]]*T_SALES[[#This Row],[Quantity]]</f>
        <v>289</v>
      </c>
    </row>
    <row r="556" spans="1:10" x14ac:dyDescent="0.25">
      <c r="A556" t="s">
        <v>593</v>
      </c>
      <c r="B556" s="2">
        <v>44417</v>
      </c>
      <c r="C556">
        <v>10</v>
      </c>
      <c r="D556" t="s">
        <v>65</v>
      </c>
      <c r="E556" t="s">
        <v>38</v>
      </c>
      <c r="F556" t="s">
        <v>14</v>
      </c>
      <c r="G556" t="s">
        <v>2041</v>
      </c>
      <c r="H556">
        <v>289</v>
      </c>
      <c r="I556">
        <v>7</v>
      </c>
      <c r="J556">
        <f>T_SALES[[#This Row],[Price]]*T_SALES[[#This Row],[Quantity]]</f>
        <v>2023</v>
      </c>
    </row>
    <row r="557" spans="1:10" x14ac:dyDescent="0.25">
      <c r="A557" t="s">
        <v>594</v>
      </c>
      <c r="B557" s="2">
        <v>44418</v>
      </c>
      <c r="C557">
        <v>1</v>
      </c>
      <c r="D557" t="s">
        <v>58</v>
      </c>
      <c r="E557" t="s">
        <v>27</v>
      </c>
      <c r="F557" t="s">
        <v>18</v>
      </c>
      <c r="G557" t="s">
        <v>2041</v>
      </c>
      <c r="H557">
        <v>289</v>
      </c>
      <c r="I557">
        <v>6</v>
      </c>
      <c r="J557">
        <f>T_SALES[[#This Row],[Price]]*T_SALES[[#This Row],[Quantity]]</f>
        <v>1734</v>
      </c>
    </row>
    <row r="558" spans="1:10" x14ac:dyDescent="0.25">
      <c r="A558" t="s">
        <v>595</v>
      </c>
      <c r="B558" s="2">
        <v>44418</v>
      </c>
      <c r="C558">
        <v>3</v>
      </c>
      <c r="D558" t="s">
        <v>26</v>
      </c>
      <c r="E558" t="s">
        <v>17</v>
      </c>
      <c r="F558" t="s">
        <v>18</v>
      </c>
      <c r="G558" t="s">
        <v>2041</v>
      </c>
      <c r="H558">
        <v>289</v>
      </c>
      <c r="I558">
        <v>2</v>
      </c>
      <c r="J558">
        <f>T_SALES[[#This Row],[Price]]*T_SALES[[#This Row],[Quantity]]</f>
        <v>578</v>
      </c>
    </row>
    <row r="559" spans="1:10" x14ac:dyDescent="0.25">
      <c r="A559" t="s">
        <v>596</v>
      </c>
      <c r="B559" s="2">
        <v>44422</v>
      </c>
      <c r="C559">
        <v>1</v>
      </c>
      <c r="D559" t="s">
        <v>58</v>
      </c>
      <c r="E559" t="s">
        <v>27</v>
      </c>
      <c r="F559" t="s">
        <v>18</v>
      </c>
      <c r="G559" t="s">
        <v>2041</v>
      </c>
      <c r="H559">
        <v>289</v>
      </c>
      <c r="I559">
        <v>7</v>
      </c>
      <c r="J559">
        <f>T_SALES[[#This Row],[Price]]*T_SALES[[#This Row],[Quantity]]</f>
        <v>2023</v>
      </c>
    </row>
    <row r="560" spans="1:10" x14ac:dyDescent="0.25">
      <c r="A560" t="s">
        <v>597</v>
      </c>
      <c r="B560" s="2">
        <v>44422</v>
      </c>
      <c r="C560">
        <v>18</v>
      </c>
      <c r="D560" t="s">
        <v>49</v>
      </c>
      <c r="E560" t="s">
        <v>9</v>
      </c>
      <c r="F560" t="s">
        <v>10</v>
      </c>
      <c r="G560" t="s">
        <v>2041</v>
      </c>
      <c r="H560">
        <v>289</v>
      </c>
      <c r="I560">
        <v>0</v>
      </c>
      <c r="J560">
        <f>T_SALES[[#This Row],[Price]]*T_SALES[[#This Row],[Quantity]]</f>
        <v>0</v>
      </c>
    </row>
    <row r="561" spans="1:10" x14ac:dyDescent="0.25">
      <c r="A561" t="s">
        <v>598</v>
      </c>
      <c r="B561" s="2">
        <v>44426</v>
      </c>
      <c r="C561">
        <v>11</v>
      </c>
      <c r="D561" t="s">
        <v>112</v>
      </c>
      <c r="E561" t="s">
        <v>33</v>
      </c>
      <c r="F561" t="s">
        <v>24</v>
      </c>
      <c r="G561" t="s">
        <v>2041</v>
      </c>
      <c r="H561">
        <v>289</v>
      </c>
      <c r="I561">
        <v>3</v>
      </c>
      <c r="J561">
        <f>T_SALES[[#This Row],[Price]]*T_SALES[[#This Row],[Quantity]]</f>
        <v>867</v>
      </c>
    </row>
    <row r="562" spans="1:10" x14ac:dyDescent="0.25">
      <c r="A562" t="s">
        <v>599</v>
      </c>
      <c r="B562" s="2">
        <v>44426</v>
      </c>
      <c r="C562">
        <v>10</v>
      </c>
      <c r="D562" t="s">
        <v>65</v>
      </c>
      <c r="E562" t="s">
        <v>38</v>
      </c>
      <c r="F562" t="s">
        <v>14</v>
      </c>
      <c r="G562" t="s">
        <v>2041</v>
      </c>
      <c r="H562">
        <v>289</v>
      </c>
      <c r="I562">
        <v>5</v>
      </c>
      <c r="J562">
        <f>T_SALES[[#This Row],[Price]]*T_SALES[[#This Row],[Quantity]]</f>
        <v>1445</v>
      </c>
    </row>
    <row r="563" spans="1:10" x14ac:dyDescent="0.25">
      <c r="A563" t="s">
        <v>600</v>
      </c>
      <c r="B563" s="2">
        <v>44428</v>
      </c>
      <c r="C563">
        <v>13</v>
      </c>
      <c r="D563" t="s">
        <v>32</v>
      </c>
      <c r="E563" t="s">
        <v>33</v>
      </c>
      <c r="F563" t="s">
        <v>24</v>
      </c>
      <c r="G563" t="s">
        <v>2041</v>
      </c>
      <c r="H563">
        <v>289</v>
      </c>
      <c r="I563">
        <v>0</v>
      </c>
      <c r="J563">
        <f>T_SALES[[#This Row],[Price]]*T_SALES[[#This Row],[Quantity]]</f>
        <v>0</v>
      </c>
    </row>
    <row r="564" spans="1:10" x14ac:dyDescent="0.25">
      <c r="A564" t="s">
        <v>601</v>
      </c>
      <c r="B564" s="2">
        <v>44428</v>
      </c>
      <c r="C564">
        <v>3</v>
      </c>
      <c r="D564" t="s">
        <v>26</v>
      </c>
      <c r="E564" t="s">
        <v>27</v>
      </c>
      <c r="F564" t="s">
        <v>18</v>
      </c>
      <c r="G564" t="s">
        <v>2041</v>
      </c>
      <c r="H564">
        <v>289</v>
      </c>
      <c r="I564">
        <v>1</v>
      </c>
      <c r="J564">
        <f>T_SALES[[#This Row],[Price]]*T_SALES[[#This Row],[Quantity]]</f>
        <v>289</v>
      </c>
    </row>
    <row r="565" spans="1:10" x14ac:dyDescent="0.25">
      <c r="A565" t="s">
        <v>602</v>
      </c>
      <c r="B565" s="2">
        <v>44429</v>
      </c>
      <c r="C565">
        <v>16</v>
      </c>
      <c r="D565" t="s">
        <v>89</v>
      </c>
      <c r="E565" t="s">
        <v>9</v>
      </c>
      <c r="F565" t="s">
        <v>10</v>
      </c>
      <c r="G565" t="s">
        <v>2041</v>
      </c>
      <c r="H565">
        <v>289</v>
      </c>
      <c r="I565">
        <v>2</v>
      </c>
      <c r="J565">
        <f>T_SALES[[#This Row],[Price]]*T_SALES[[#This Row],[Quantity]]</f>
        <v>578</v>
      </c>
    </row>
    <row r="566" spans="1:10" x14ac:dyDescent="0.25">
      <c r="A566" t="s">
        <v>603</v>
      </c>
      <c r="B566" s="2">
        <v>44434</v>
      </c>
      <c r="C566">
        <v>4</v>
      </c>
      <c r="D566" t="s">
        <v>16</v>
      </c>
      <c r="E566" t="s">
        <v>17</v>
      </c>
      <c r="F566" t="s">
        <v>18</v>
      </c>
      <c r="G566" t="s">
        <v>2041</v>
      </c>
      <c r="H566">
        <v>289</v>
      </c>
      <c r="I566">
        <v>2</v>
      </c>
      <c r="J566">
        <f>T_SALES[[#This Row],[Price]]*T_SALES[[#This Row],[Quantity]]</f>
        <v>578</v>
      </c>
    </row>
    <row r="567" spans="1:10" x14ac:dyDescent="0.25">
      <c r="A567" t="s">
        <v>604</v>
      </c>
      <c r="B567" s="2">
        <v>44434</v>
      </c>
      <c r="C567">
        <v>6</v>
      </c>
      <c r="D567" t="s">
        <v>12</v>
      </c>
      <c r="E567" t="s">
        <v>13</v>
      </c>
      <c r="F567" t="s">
        <v>14</v>
      </c>
      <c r="G567" t="s">
        <v>2041</v>
      </c>
      <c r="H567">
        <v>289</v>
      </c>
      <c r="I567">
        <v>3</v>
      </c>
      <c r="J567">
        <f>T_SALES[[#This Row],[Price]]*T_SALES[[#This Row],[Quantity]]</f>
        <v>867</v>
      </c>
    </row>
    <row r="568" spans="1:10" x14ac:dyDescent="0.25">
      <c r="A568" t="s">
        <v>605</v>
      </c>
      <c r="B568" s="2">
        <v>44435</v>
      </c>
      <c r="C568">
        <v>2</v>
      </c>
      <c r="D568" t="s">
        <v>71</v>
      </c>
      <c r="E568" t="s">
        <v>17</v>
      </c>
      <c r="F568" t="s">
        <v>18</v>
      </c>
      <c r="G568" t="s">
        <v>2041</v>
      </c>
      <c r="H568">
        <v>289</v>
      </c>
      <c r="I568">
        <v>5</v>
      </c>
      <c r="J568">
        <f>T_SALES[[#This Row],[Price]]*T_SALES[[#This Row],[Quantity]]</f>
        <v>1445</v>
      </c>
    </row>
    <row r="569" spans="1:10" x14ac:dyDescent="0.25">
      <c r="A569" t="s">
        <v>606</v>
      </c>
      <c r="B569" s="2">
        <v>44435</v>
      </c>
      <c r="C569">
        <v>14</v>
      </c>
      <c r="D569" t="s">
        <v>62</v>
      </c>
      <c r="E569" t="s">
        <v>33</v>
      </c>
      <c r="F569" t="s">
        <v>24</v>
      </c>
      <c r="G569" t="s">
        <v>2041</v>
      </c>
      <c r="H569">
        <v>289</v>
      </c>
      <c r="I569">
        <v>6</v>
      </c>
      <c r="J569">
        <f>T_SALES[[#This Row],[Price]]*T_SALES[[#This Row],[Quantity]]</f>
        <v>1734</v>
      </c>
    </row>
    <row r="570" spans="1:10" x14ac:dyDescent="0.25">
      <c r="A570" t="s">
        <v>607</v>
      </c>
      <c r="B570" s="2">
        <v>44437</v>
      </c>
      <c r="C570">
        <v>4</v>
      </c>
      <c r="D570" t="s">
        <v>16</v>
      </c>
      <c r="E570" t="s">
        <v>27</v>
      </c>
      <c r="F570" t="s">
        <v>18</v>
      </c>
      <c r="G570" t="s">
        <v>2041</v>
      </c>
      <c r="H570">
        <v>289</v>
      </c>
      <c r="I570">
        <v>6</v>
      </c>
      <c r="J570">
        <f>T_SALES[[#This Row],[Price]]*T_SALES[[#This Row],[Quantity]]</f>
        <v>1734</v>
      </c>
    </row>
    <row r="571" spans="1:10" x14ac:dyDescent="0.25">
      <c r="A571" t="s">
        <v>608</v>
      </c>
      <c r="B571" s="2">
        <v>44440</v>
      </c>
      <c r="C571">
        <v>18</v>
      </c>
      <c r="D571" t="s">
        <v>49</v>
      </c>
      <c r="E571" t="s">
        <v>9</v>
      </c>
      <c r="F571" t="s">
        <v>10</v>
      </c>
      <c r="G571" t="s">
        <v>2041</v>
      </c>
      <c r="H571">
        <v>289</v>
      </c>
      <c r="I571">
        <v>4</v>
      </c>
      <c r="J571">
        <f>T_SALES[[#This Row],[Price]]*T_SALES[[#This Row],[Quantity]]</f>
        <v>1156</v>
      </c>
    </row>
    <row r="572" spans="1:10" x14ac:dyDescent="0.25">
      <c r="A572" t="s">
        <v>609</v>
      </c>
      <c r="B572" s="2">
        <v>44442</v>
      </c>
      <c r="C572">
        <v>10</v>
      </c>
      <c r="D572" t="s">
        <v>65</v>
      </c>
      <c r="E572" t="s">
        <v>13</v>
      </c>
      <c r="F572" t="s">
        <v>14</v>
      </c>
      <c r="G572" t="s">
        <v>2041</v>
      </c>
      <c r="H572">
        <v>289</v>
      </c>
      <c r="I572">
        <v>7</v>
      </c>
      <c r="J572">
        <f>T_SALES[[#This Row],[Price]]*T_SALES[[#This Row],[Quantity]]</f>
        <v>2023</v>
      </c>
    </row>
    <row r="573" spans="1:10" x14ac:dyDescent="0.25">
      <c r="A573" t="s">
        <v>610</v>
      </c>
      <c r="B573" s="2">
        <v>44448</v>
      </c>
      <c r="C573">
        <v>6</v>
      </c>
      <c r="D573" t="s">
        <v>12</v>
      </c>
      <c r="E573" t="s">
        <v>38</v>
      </c>
      <c r="F573" t="s">
        <v>14</v>
      </c>
      <c r="G573" t="s">
        <v>2041</v>
      </c>
      <c r="H573">
        <v>289</v>
      </c>
      <c r="I573">
        <v>0</v>
      </c>
      <c r="J573">
        <f>T_SALES[[#This Row],[Price]]*T_SALES[[#This Row],[Quantity]]</f>
        <v>0</v>
      </c>
    </row>
    <row r="574" spans="1:10" x14ac:dyDescent="0.25">
      <c r="A574" t="s">
        <v>611</v>
      </c>
      <c r="B574" s="2">
        <v>44449</v>
      </c>
      <c r="C574">
        <v>8</v>
      </c>
      <c r="D574" t="s">
        <v>73</v>
      </c>
      <c r="E574" t="s">
        <v>38</v>
      </c>
      <c r="F574" t="s">
        <v>14</v>
      </c>
      <c r="G574" t="s">
        <v>2041</v>
      </c>
      <c r="H574">
        <v>289</v>
      </c>
      <c r="I574">
        <v>0</v>
      </c>
      <c r="J574">
        <f>T_SALES[[#This Row],[Price]]*T_SALES[[#This Row],[Quantity]]</f>
        <v>0</v>
      </c>
    </row>
    <row r="575" spans="1:10" x14ac:dyDescent="0.25">
      <c r="A575" t="s">
        <v>612</v>
      </c>
      <c r="B575" s="2">
        <v>44450</v>
      </c>
      <c r="C575">
        <v>15</v>
      </c>
      <c r="D575" t="s">
        <v>46</v>
      </c>
      <c r="E575" t="s">
        <v>33</v>
      </c>
      <c r="F575" t="s">
        <v>24</v>
      </c>
      <c r="G575" t="s">
        <v>2041</v>
      </c>
      <c r="H575">
        <v>289</v>
      </c>
      <c r="I575">
        <v>1</v>
      </c>
      <c r="J575">
        <f>T_SALES[[#This Row],[Price]]*T_SALES[[#This Row],[Quantity]]</f>
        <v>289</v>
      </c>
    </row>
    <row r="576" spans="1:10" x14ac:dyDescent="0.25">
      <c r="A576" t="s">
        <v>613</v>
      </c>
      <c r="B576" s="2">
        <v>44453</v>
      </c>
      <c r="C576">
        <v>3</v>
      </c>
      <c r="D576" t="s">
        <v>26</v>
      </c>
      <c r="E576" t="s">
        <v>27</v>
      </c>
      <c r="F576" t="s">
        <v>18</v>
      </c>
      <c r="G576" t="s">
        <v>2041</v>
      </c>
      <c r="H576">
        <v>289</v>
      </c>
      <c r="I576">
        <v>1</v>
      </c>
      <c r="J576">
        <f>T_SALES[[#This Row],[Price]]*T_SALES[[#This Row],[Quantity]]</f>
        <v>289</v>
      </c>
    </row>
    <row r="577" spans="1:10" x14ac:dyDescent="0.25">
      <c r="A577" t="s">
        <v>614</v>
      </c>
      <c r="B577" s="2">
        <v>44458</v>
      </c>
      <c r="C577">
        <v>20</v>
      </c>
      <c r="D577" t="s">
        <v>8</v>
      </c>
      <c r="E577" t="s">
        <v>9</v>
      </c>
      <c r="F577" t="s">
        <v>10</v>
      </c>
      <c r="G577" t="s">
        <v>2041</v>
      </c>
      <c r="H577">
        <v>289</v>
      </c>
      <c r="I577">
        <v>4</v>
      </c>
      <c r="J577">
        <f>T_SALES[[#This Row],[Price]]*T_SALES[[#This Row],[Quantity]]</f>
        <v>1156</v>
      </c>
    </row>
    <row r="578" spans="1:10" x14ac:dyDescent="0.25">
      <c r="A578" t="s">
        <v>615</v>
      </c>
      <c r="B578" s="2">
        <v>44459</v>
      </c>
      <c r="C578">
        <v>7</v>
      </c>
      <c r="D578" t="s">
        <v>40</v>
      </c>
      <c r="E578" t="s">
        <v>38</v>
      </c>
      <c r="F578" t="s">
        <v>14</v>
      </c>
      <c r="G578" t="s">
        <v>2041</v>
      </c>
      <c r="H578">
        <v>289</v>
      </c>
      <c r="I578">
        <v>2</v>
      </c>
      <c r="J578">
        <f>T_SALES[[#This Row],[Price]]*T_SALES[[#This Row],[Quantity]]</f>
        <v>578</v>
      </c>
    </row>
    <row r="579" spans="1:10" x14ac:dyDescent="0.25">
      <c r="A579" t="s">
        <v>616</v>
      </c>
      <c r="B579" s="2">
        <v>44460</v>
      </c>
      <c r="C579">
        <v>11</v>
      </c>
      <c r="D579" t="s">
        <v>112</v>
      </c>
      <c r="E579" t="s">
        <v>23</v>
      </c>
      <c r="F579" t="s">
        <v>24</v>
      </c>
      <c r="G579" t="s">
        <v>2041</v>
      </c>
      <c r="H579">
        <v>289</v>
      </c>
      <c r="I579">
        <v>6</v>
      </c>
      <c r="J579">
        <f>T_SALES[[#This Row],[Price]]*T_SALES[[#This Row],[Quantity]]</f>
        <v>1734</v>
      </c>
    </row>
    <row r="580" spans="1:10" x14ac:dyDescent="0.25">
      <c r="A580" t="s">
        <v>617</v>
      </c>
      <c r="B580" s="2">
        <v>44461</v>
      </c>
      <c r="C580">
        <v>15</v>
      </c>
      <c r="D580" t="s">
        <v>46</v>
      </c>
      <c r="E580" t="s">
        <v>23</v>
      </c>
      <c r="F580" t="s">
        <v>24</v>
      </c>
      <c r="G580" t="s">
        <v>2041</v>
      </c>
      <c r="H580">
        <v>289</v>
      </c>
      <c r="I580">
        <v>3</v>
      </c>
      <c r="J580">
        <f>T_SALES[[#This Row],[Price]]*T_SALES[[#This Row],[Quantity]]</f>
        <v>867</v>
      </c>
    </row>
    <row r="581" spans="1:10" x14ac:dyDescent="0.25">
      <c r="A581" t="s">
        <v>618</v>
      </c>
      <c r="B581" s="2">
        <v>44461</v>
      </c>
      <c r="C581">
        <v>10</v>
      </c>
      <c r="D581" t="s">
        <v>65</v>
      </c>
      <c r="E581" t="s">
        <v>13</v>
      </c>
      <c r="F581" t="s">
        <v>14</v>
      </c>
      <c r="G581" t="s">
        <v>2041</v>
      </c>
      <c r="H581">
        <v>289</v>
      </c>
      <c r="I581">
        <v>0</v>
      </c>
      <c r="J581">
        <f>T_SALES[[#This Row],[Price]]*T_SALES[[#This Row],[Quantity]]</f>
        <v>0</v>
      </c>
    </row>
    <row r="582" spans="1:10" x14ac:dyDescent="0.25">
      <c r="A582" t="s">
        <v>619</v>
      </c>
      <c r="B582" s="2">
        <v>44461</v>
      </c>
      <c r="C582">
        <v>17</v>
      </c>
      <c r="D582" t="s">
        <v>60</v>
      </c>
      <c r="E582" t="s">
        <v>35</v>
      </c>
      <c r="F582" t="s">
        <v>10</v>
      </c>
      <c r="G582" t="s">
        <v>2041</v>
      </c>
      <c r="H582">
        <v>289</v>
      </c>
      <c r="I582">
        <v>0</v>
      </c>
      <c r="J582">
        <f>T_SALES[[#This Row],[Price]]*T_SALES[[#This Row],[Quantity]]</f>
        <v>0</v>
      </c>
    </row>
    <row r="583" spans="1:10" x14ac:dyDescent="0.25">
      <c r="A583" t="s">
        <v>620</v>
      </c>
      <c r="B583" s="2">
        <v>44461</v>
      </c>
      <c r="C583">
        <v>9</v>
      </c>
      <c r="D583" t="s">
        <v>37</v>
      </c>
      <c r="E583" t="s">
        <v>38</v>
      </c>
      <c r="F583" t="s">
        <v>14</v>
      </c>
      <c r="G583" t="s">
        <v>2041</v>
      </c>
      <c r="H583">
        <v>289</v>
      </c>
      <c r="I583">
        <v>7</v>
      </c>
      <c r="J583">
        <f>T_SALES[[#This Row],[Price]]*T_SALES[[#This Row],[Quantity]]</f>
        <v>2023</v>
      </c>
    </row>
    <row r="584" spans="1:10" x14ac:dyDescent="0.25">
      <c r="A584" t="s">
        <v>621</v>
      </c>
      <c r="B584" s="2">
        <v>44462</v>
      </c>
      <c r="C584">
        <v>19</v>
      </c>
      <c r="D584" t="s">
        <v>29</v>
      </c>
      <c r="E584" t="s">
        <v>35</v>
      </c>
      <c r="F584" t="s">
        <v>10</v>
      </c>
      <c r="G584" t="s">
        <v>2041</v>
      </c>
      <c r="H584">
        <v>289</v>
      </c>
      <c r="I584">
        <v>8</v>
      </c>
      <c r="J584">
        <f>T_SALES[[#This Row],[Price]]*T_SALES[[#This Row],[Quantity]]</f>
        <v>2312</v>
      </c>
    </row>
    <row r="585" spans="1:10" x14ac:dyDescent="0.25">
      <c r="A585" t="s">
        <v>622</v>
      </c>
      <c r="B585" s="2">
        <v>44463</v>
      </c>
      <c r="C585">
        <v>19</v>
      </c>
      <c r="D585" t="s">
        <v>29</v>
      </c>
      <c r="E585" t="s">
        <v>9</v>
      </c>
      <c r="F585" t="s">
        <v>10</v>
      </c>
      <c r="G585" t="s">
        <v>2041</v>
      </c>
      <c r="H585">
        <v>289</v>
      </c>
      <c r="I585">
        <v>4</v>
      </c>
      <c r="J585">
        <f>T_SALES[[#This Row],[Price]]*T_SALES[[#This Row],[Quantity]]</f>
        <v>1156</v>
      </c>
    </row>
    <row r="586" spans="1:10" x14ac:dyDescent="0.25">
      <c r="A586" t="s">
        <v>623</v>
      </c>
      <c r="B586" s="2">
        <v>44464</v>
      </c>
      <c r="C586">
        <v>3</v>
      </c>
      <c r="D586" t="s">
        <v>26</v>
      </c>
      <c r="E586" t="s">
        <v>27</v>
      </c>
      <c r="F586" t="s">
        <v>18</v>
      </c>
      <c r="G586" t="s">
        <v>2041</v>
      </c>
      <c r="H586">
        <v>289</v>
      </c>
      <c r="I586">
        <v>4</v>
      </c>
      <c r="J586">
        <f>T_SALES[[#This Row],[Price]]*T_SALES[[#This Row],[Quantity]]</f>
        <v>1156</v>
      </c>
    </row>
    <row r="587" spans="1:10" x14ac:dyDescent="0.25">
      <c r="A587" t="s">
        <v>624</v>
      </c>
      <c r="B587" s="2">
        <v>44468</v>
      </c>
      <c r="C587">
        <v>3</v>
      </c>
      <c r="D587" t="s">
        <v>26</v>
      </c>
      <c r="E587" t="s">
        <v>27</v>
      </c>
      <c r="F587" t="s">
        <v>18</v>
      </c>
      <c r="G587" t="s">
        <v>2041</v>
      </c>
      <c r="H587">
        <v>289</v>
      </c>
      <c r="I587">
        <v>8</v>
      </c>
      <c r="J587">
        <f>T_SALES[[#This Row],[Price]]*T_SALES[[#This Row],[Quantity]]</f>
        <v>2312</v>
      </c>
    </row>
    <row r="588" spans="1:10" x14ac:dyDescent="0.25">
      <c r="A588" t="s">
        <v>625</v>
      </c>
      <c r="B588" s="2">
        <v>44468</v>
      </c>
      <c r="C588">
        <v>7</v>
      </c>
      <c r="D588" t="s">
        <v>40</v>
      </c>
      <c r="E588" t="s">
        <v>13</v>
      </c>
      <c r="F588" t="s">
        <v>14</v>
      </c>
      <c r="G588" t="s">
        <v>2041</v>
      </c>
      <c r="H588">
        <v>289</v>
      </c>
      <c r="I588">
        <v>0</v>
      </c>
      <c r="J588">
        <f>T_SALES[[#This Row],[Price]]*T_SALES[[#This Row],[Quantity]]</f>
        <v>0</v>
      </c>
    </row>
    <row r="589" spans="1:10" x14ac:dyDescent="0.25">
      <c r="A589" t="s">
        <v>626</v>
      </c>
      <c r="B589" s="2">
        <v>44469</v>
      </c>
      <c r="C589">
        <v>11</v>
      </c>
      <c r="D589" t="s">
        <v>112</v>
      </c>
      <c r="E589" t="s">
        <v>23</v>
      </c>
      <c r="F589" t="s">
        <v>24</v>
      </c>
      <c r="G589" t="s">
        <v>2041</v>
      </c>
      <c r="H589">
        <v>289</v>
      </c>
      <c r="I589">
        <v>1</v>
      </c>
      <c r="J589">
        <f>T_SALES[[#This Row],[Price]]*T_SALES[[#This Row],[Quantity]]</f>
        <v>289</v>
      </c>
    </row>
    <row r="590" spans="1:10" x14ac:dyDescent="0.25">
      <c r="A590" t="s">
        <v>627</v>
      </c>
      <c r="B590" s="2">
        <v>44471</v>
      </c>
      <c r="C590">
        <v>14</v>
      </c>
      <c r="D590" t="s">
        <v>62</v>
      </c>
      <c r="E590" t="s">
        <v>33</v>
      </c>
      <c r="F590" t="s">
        <v>24</v>
      </c>
      <c r="G590" t="s">
        <v>2041</v>
      </c>
      <c r="H590">
        <v>289</v>
      </c>
      <c r="I590">
        <v>9</v>
      </c>
      <c r="J590">
        <f>T_SALES[[#This Row],[Price]]*T_SALES[[#This Row],[Quantity]]</f>
        <v>2601</v>
      </c>
    </row>
    <row r="591" spans="1:10" x14ac:dyDescent="0.25">
      <c r="A591" t="s">
        <v>628</v>
      </c>
      <c r="B591" s="2">
        <v>44473</v>
      </c>
      <c r="C591">
        <v>20</v>
      </c>
      <c r="D591" t="s">
        <v>8</v>
      </c>
      <c r="E591" t="s">
        <v>9</v>
      </c>
      <c r="F591" t="s">
        <v>10</v>
      </c>
      <c r="G591" t="s">
        <v>2041</v>
      </c>
      <c r="H591">
        <v>289</v>
      </c>
      <c r="I591">
        <v>1</v>
      </c>
      <c r="J591">
        <f>T_SALES[[#This Row],[Price]]*T_SALES[[#This Row],[Quantity]]</f>
        <v>289</v>
      </c>
    </row>
    <row r="592" spans="1:10" x14ac:dyDescent="0.25">
      <c r="A592" t="s">
        <v>629</v>
      </c>
      <c r="B592" s="2">
        <v>44474</v>
      </c>
      <c r="C592">
        <v>9</v>
      </c>
      <c r="D592" t="s">
        <v>37</v>
      </c>
      <c r="E592" t="s">
        <v>13</v>
      </c>
      <c r="F592" t="s">
        <v>14</v>
      </c>
      <c r="G592" t="s">
        <v>2041</v>
      </c>
      <c r="H592">
        <v>289</v>
      </c>
      <c r="I592">
        <v>9</v>
      </c>
      <c r="J592">
        <f>T_SALES[[#This Row],[Price]]*T_SALES[[#This Row],[Quantity]]</f>
        <v>2601</v>
      </c>
    </row>
    <row r="593" spans="1:10" x14ac:dyDescent="0.25">
      <c r="A593" t="s">
        <v>630</v>
      </c>
      <c r="B593" s="2">
        <v>44479</v>
      </c>
      <c r="C593">
        <v>6</v>
      </c>
      <c r="D593" t="s">
        <v>12</v>
      </c>
      <c r="E593" t="s">
        <v>38</v>
      </c>
      <c r="F593" t="s">
        <v>14</v>
      </c>
      <c r="G593" t="s">
        <v>2041</v>
      </c>
      <c r="H593">
        <v>289</v>
      </c>
      <c r="I593">
        <v>3</v>
      </c>
      <c r="J593">
        <f>T_SALES[[#This Row],[Price]]*T_SALES[[#This Row],[Quantity]]</f>
        <v>867</v>
      </c>
    </row>
    <row r="594" spans="1:10" x14ac:dyDescent="0.25">
      <c r="A594" t="s">
        <v>631</v>
      </c>
      <c r="B594" s="2">
        <v>44479</v>
      </c>
      <c r="C594">
        <v>5</v>
      </c>
      <c r="D594" t="s">
        <v>20</v>
      </c>
      <c r="E594" t="s">
        <v>17</v>
      </c>
      <c r="F594" t="s">
        <v>18</v>
      </c>
      <c r="G594" t="s">
        <v>2041</v>
      </c>
      <c r="H594">
        <v>289</v>
      </c>
      <c r="I594">
        <v>1</v>
      </c>
      <c r="J594">
        <f>T_SALES[[#This Row],[Price]]*T_SALES[[#This Row],[Quantity]]</f>
        <v>289</v>
      </c>
    </row>
    <row r="595" spans="1:10" x14ac:dyDescent="0.25">
      <c r="A595" t="s">
        <v>632</v>
      </c>
      <c r="B595" s="2">
        <v>44480</v>
      </c>
      <c r="C595">
        <v>13</v>
      </c>
      <c r="D595" t="s">
        <v>32</v>
      </c>
      <c r="E595" t="s">
        <v>23</v>
      </c>
      <c r="F595" t="s">
        <v>24</v>
      </c>
      <c r="G595" t="s">
        <v>2041</v>
      </c>
      <c r="H595">
        <v>289</v>
      </c>
      <c r="I595">
        <v>7</v>
      </c>
      <c r="J595">
        <f>T_SALES[[#This Row],[Price]]*T_SALES[[#This Row],[Quantity]]</f>
        <v>2023</v>
      </c>
    </row>
    <row r="596" spans="1:10" x14ac:dyDescent="0.25">
      <c r="A596" t="s">
        <v>633</v>
      </c>
      <c r="B596" s="2">
        <v>44481</v>
      </c>
      <c r="C596">
        <v>20</v>
      </c>
      <c r="D596" t="s">
        <v>8</v>
      </c>
      <c r="E596" t="s">
        <v>35</v>
      </c>
      <c r="F596" t="s">
        <v>10</v>
      </c>
      <c r="G596" t="s">
        <v>2041</v>
      </c>
      <c r="H596">
        <v>289</v>
      </c>
      <c r="I596">
        <v>3</v>
      </c>
      <c r="J596">
        <f>T_SALES[[#This Row],[Price]]*T_SALES[[#This Row],[Quantity]]</f>
        <v>867</v>
      </c>
    </row>
    <row r="597" spans="1:10" x14ac:dyDescent="0.25">
      <c r="A597" t="s">
        <v>634</v>
      </c>
      <c r="B597" s="2">
        <v>44482</v>
      </c>
      <c r="C597">
        <v>13</v>
      </c>
      <c r="D597" t="s">
        <v>32</v>
      </c>
      <c r="E597" t="s">
        <v>23</v>
      </c>
      <c r="F597" t="s">
        <v>24</v>
      </c>
      <c r="G597" t="s">
        <v>2041</v>
      </c>
      <c r="H597">
        <v>289</v>
      </c>
      <c r="I597">
        <v>8</v>
      </c>
      <c r="J597">
        <f>T_SALES[[#This Row],[Price]]*T_SALES[[#This Row],[Quantity]]</f>
        <v>2312</v>
      </c>
    </row>
    <row r="598" spans="1:10" x14ac:dyDescent="0.25">
      <c r="A598" t="s">
        <v>635</v>
      </c>
      <c r="B598" s="2">
        <v>44483</v>
      </c>
      <c r="C598">
        <v>10</v>
      </c>
      <c r="D598" t="s">
        <v>65</v>
      </c>
      <c r="E598" t="s">
        <v>13</v>
      </c>
      <c r="F598" t="s">
        <v>14</v>
      </c>
      <c r="G598" t="s">
        <v>2041</v>
      </c>
      <c r="H598">
        <v>289</v>
      </c>
      <c r="I598">
        <v>5</v>
      </c>
      <c r="J598">
        <f>T_SALES[[#This Row],[Price]]*T_SALES[[#This Row],[Quantity]]</f>
        <v>1445</v>
      </c>
    </row>
    <row r="599" spans="1:10" x14ac:dyDescent="0.25">
      <c r="A599" t="s">
        <v>636</v>
      </c>
      <c r="B599" s="2">
        <v>44485</v>
      </c>
      <c r="C599">
        <v>1</v>
      </c>
      <c r="D599" t="s">
        <v>58</v>
      </c>
      <c r="E599" t="s">
        <v>17</v>
      </c>
      <c r="F599" t="s">
        <v>18</v>
      </c>
      <c r="G599" t="s">
        <v>2041</v>
      </c>
      <c r="H599">
        <v>289</v>
      </c>
      <c r="I599">
        <v>7</v>
      </c>
      <c r="J599">
        <f>T_SALES[[#This Row],[Price]]*T_SALES[[#This Row],[Quantity]]</f>
        <v>2023</v>
      </c>
    </row>
    <row r="600" spans="1:10" x14ac:dyDescent="0.25">
      <c r="A600" t="s">
        <v>637</v>
      </c>
      <c r="B600" s="2">
        <v>44485</v>
      </c>
      <c r="C600">
        <v>11</v>
      </c>
      <c r="D600" t="s">
        <v>112</v>
      </c>
      <c r="E600" t="s">
        <v>23</v>
      </c>
      <c r="F600" t="s">
        <v>24</v>
      </c>
      <c r="G600" t="s">
        <v>2041</v>
      </c>
      <c r="H600">
        <v>289</v>
      </c>
      <c r="I600">
        <v>9</v>
      </c>
      <c r="J600">
        <f>T_SALES[[#This Row],[Price]]*T_SALES[[#This Row],[Quantity]]</f>
        <v>2601</v>
      </c>
    </row>
    <row r="601" spans="1:10" x14ac:dyDescent="0.25">
      <c r="A601" t="s">
        <v>638</v>
      </c>
      <c r="B601" s="2">
        <v>44489</v>
      </c>
      <c r="C601">
        <v>18</v>
      </c>
      <c r="D601" t="s">
        <v>49</v>
      </c>
      <c r="E601" t="s">
        <v>35</v>
      </c>
      <c r="F601" t="s">
        <v>10</v>
      </c>
      <c r="G601" t="s">
        <v>2041</v>
      </c>
      <c r="H601">
        <v>289</v>
      </c>
      <c r="I601">
        <v>5</v>
      </c>
      <c r="J601">
        <f>T_SALES[[#This Row],[Price]]*T_SALES[[#This Row],[Quantity]]</f>
        <v>1445</v>
      </c>
    </row>
    <row r="602" spans="1:10" x14ac:dyDescent="0.25">
      <c r="A602" t="s">
        <v>639</v>
      </c>
      <c r="B602" s="2">
        <v>44491</v>
      </c>
      <c r="C602">
        <v>1</v>
      </c>
      <c r="D602" t="s">
        <v>58</v>
      </c>
      <c r="E602" t="s">
        <v>27</v>
      </c>
      <c r="F602" t="s">
        <v>18</v>
      </c>
      <c r="G602" t="s">
        <v>2041</v>
      </c>
      <c r="H602">
        <v>289</v>
      </c>
      <c r="I602">
        <v>7</v>
      </c>
      <c r="J602">
        <f>T_SALES[[#This Row],[Price]]*T_SALES[[#This Row],[Quantity]]</f>
        <v>2023</v>
      </c>
    </row>
    <row r="603" spans="1:10" x14ac:dyDescent="0.25">
      <c r="A603" t="s">
        <v>640</v>
      </c>
      <c r="B603" s="2">
        <v>44498</v>
      </c>
      <c r="C603">
        <v>17</v>
      </c>
      <c r="D603" t="s">
        <v>60</v>
      </c>
      <c r="E603" t="s">
        <v>9</v>
      </c>
      <c r="F603" t="s">
        <v>10</v>
      </c>
      <c r="G603" t="s">
        <v>2041</v>
      </c>
      <c r="H603">
        <v>289</v>
      </c>
      <c r="I603">
        <v>9</v>
      </c>
      <c r="J603">
        <f>T_SALES[[#This Row],[Price]]*T_SALES[[#This Row],[Quantity]]</f>
        <v>2601</v>
      </c>
    </row>
    <row r="604" spans="1:10" x14ac:dyDescent="0.25">
      <c r="A604" t="s">
        <v>641</v>
      </c>
      <c r="B604" s="2">
        <v>44507</v>
      </c>
      <c r="C604">
        <v>9</v>
      </c>
      <c r="D604" t="s">
        <v>37</v>
      </c>
      <c r="E604" t="s">
        <v>13</v>
      </c>
      <c r="F604" t="s">
        <v>14</v>
      </c>
      <c r="G604" t="s">
        <v>2041</v>
      </c>
      <c r="H604">
        <v>289</v>
      </c>
      <c r="I604">
        <v>9</v>
      </c>
      <c r="J604">
        <f>T_SALES[[#This Row],[Price]]*T_SALES[[#This Row],[Quantity]]</f>
        <v>2601</v>
      </c>
    </row>
    <row r="605" spans="1:10" x14ac:dyDescent="0.25">
      <c r="A605" t="s">
        <v>642</v>
      </c>
      <c r="B605" s="2">
        <v>44509</v>
      </c>
      <c r="C605">
        <v>16</v>
      </c>
      <c r="D605" t="s">
        <v>89</v>
      </c>
      <c r="E605" t="s">
        <v>9</v>
      </c>
      <c r="F605" t="s">
        <v>10</v>
      </c>
      <c r="G605" t="s">
        <v>2041</v>
      </c>
      <c r="H605">
        <v>289</v>
      </c>
      <c r="I605">
        <v>4</v>
      </c>
      <c r="J605">
        <f>T_SALES[[#This Row],[Price]]*T_SALES[[#This Row],[Quantity]]</f>
        <v>1156</v>
      </c>
    </row>
    <row r="606" spans="1:10" x14ac:dyDescent="0.25">
      <c r="A606" t="s">
        <v>643</v>
      </c>
      <c r="B606" s="2">
        <v>44515</v>
      </c>
      <c r="C606">
        <v>15</v>
      </c>
      <c r="D606" t="s">
        <v>46</v>
      </c>
      <c r="E606" t="s">
        <v>23</v>
      </c>
      <c r="F606" t="s">
        <v>24</v>
      </c>
      <c r="G606" t="s">
        <v>2041</v>
      </c>
      <c r="H606">
        <v>289</v>
      </c>
      <c r="I606">
        <v>7</v>
      </c>
      <c r="J606">
        <f>T_SALES[[#This Row],[Price]]*T_SALES[[#This Row],[Quantity]]</f>
        <v>2023</v>
      </c>
    </row>
    <row r="607" spans="1:10" x14ac:dyDescent="0.25">
      <c r="A607" t="s">
        <v>644</v>
      </c>
      <c r="B607" s="2">
        <v>44516</v>
      </c>
      <c r="C607">
        <v>15</v>
      </c>
      <c r="D607" t="s">
        <v>46</v>
      </c>
      <c r="E607" t="s">
        <v>23</v>
      </c>
      <c r="F607" t="s">
        <v>24</v>
      </c>
      <c r="G607" t="s">
        <v>2041</v>
      </c>
      <c r="H607">
        <v>289</v>
      </c>
      <c r="I607">
        <v>1</v>
      </c>
      <c r="J607">
        <f>T_SALES[[#This Row],[Price]]*T_SALES[[#This Row],[Quantity]]</f>
        <v>289</v>
      </c>
    </row>
    <row r="608" spans="1:10" x14ac:dyDescent="0.25">
      <c r="A608" t="s">
        <v>645</v>
      </c>
      <c r="B608" s="2">
        <v>44517</v>
      </c>
      <c r="C608">
        <v>7</v>
      </c>
      <c r="D608" t="s">
        <v>40</v>
      </c>
      <c r="E608" t="s">
        <v>13</v>
      </c>
      <c r="F608" t="s">
        <v>14</v>
      </c>
      <c r="G608" t="s">
        <v>2041</v>
      </c>
      <c r="H608">
        <v>289</v>
      </c>
      <c r="I608">
        <v>0</v>
      </c>
      <c r="J608">
        <f>T_SALES[[#This Row],[Price]]*T_SALES[[#This Row],[Quantity]]</f>
        <v>0</v>
      </c>
    </row>
    <row r="609" spans="1:10" x14ac:dyDescent="0.25">
      <c r="A609" t="s">
        <v>646</v>
      </c>
      <c r="B609" s="2">
        <v>44517</v>
      </c>
      <c r="C609">
        <v>3</v>
      </c>
      <c r="D609" t="s">
        <v>26</v>
      </c>
      <c r="E609" t="s">
        <v>27</v>
      </c>
      <c r="F609" t="s">
        <v>18</v>
      </c>
      <c r="G609" t="s">
        <v>2041</v>
      </c>
      <c r="H609">
        <v>289</v>
      </c>
      <c r="I609">
        <v>4</v>
      </c>
      <c r="J609">
        <f>T_SALES[[#This Row],[Price]]*T_SALES[[#This Row],[Quantity]]</f>
        <v>1156</v>
      </c>
    </row>
    <row r="610" spans="1:10" x14ac:dyDescent="0.25">
      <c r="A610" t="s">
        <v>647</v>
      </c>
      <c r="B610" s="2">
        <v>44519</v>
      </c>
      <c r="C610">
        <v>6</v>
      </c>
      <c r="D610" t="s">
        <v>12</v>
      </c>
      <c r="E610" t="s">
        <v>38</v>
      </c>
      <c r="F610" t="s">
        <v>14</v>
      </c>
      <c r="G610" t="s">
        <v>2041</v>
      </c>
      <c r="H610">
        <v>289</v>
      </c>
      <c r="I610">
        <v>5</v>
      </c>
      <c r="J610">
        <f>T_SALES[[#This Row],[Price]]*T_SALES[[#This Row],[Quantity]]</f>
        <v>1445</v>
      </c>
    </row>
    <row r="611" spans="1:10" x14ac:dyDescent="0.25">
      <c r="A611" t="s">
        <v>648</v>
      </c>
      <c r="B611" s="2">
        <v>44523</v>
      </c>
      <c r="C611">
        <v>12</v>
      </c>
      <c r="D611" t="s">
        <v>22</v>
      </c>
      <c r="E611" t="s">
        <v>23</v>
      </c>
      <c r="F611" t="s">
        <v>24</v>
      </c>
      <c r="G611" t="s">
        <v>2041</v>
      </c>
      <c r="H611">
        <v>289</v>
      </c>
      <c r="I611">
        <v>6</v>
      </c>
      <c r="J611">
        <f>T_SALES[[#This Row],[Price]]*T_SALES[[#This Row],[Quantity]]</f>
        <v>1734</v>
      </c>
    </row>
    <row r="612" spans="1:10" x14ac:dyDescent="0.25">
      <c r="A612" t="s">
        <v>649</v>
      </c>
      <c r="B612" s="2">
        <v>44524</v>
      </c>
      <c r="C612">
        <v>13</v>
      </c>
      <c r="D612" t="s">
        <v>32</v>
      </c>
      <c r="E612" t="s">
        <v>33</v>
      </c>
      <c r="F612" t="s">
        <v>24</v>
      </c>
      <c r="G612" t="s">
        <v>2041</v>
      </c>
      <c r="H612">
        <v>289</v>
      </c>
      <c r="I612">
        <v>1</v>
      </c>
      <c r="J612">
        <f>T_SALES[[#This Row],[Price]]*T_SALES[[#This Row],[Quantity]]</f>
        <v>289</v>
      </c>
    </row>
    <row r="613" spans="1:10" x14ac:dyDescent="0.25">
      <c r="A613" t="s">
        <v>650</v>
      </c>
      <c r="B613" s="2">
        <v>44524</v>
      </c>
      <c r="C613">
        <v>14</v>
      </c>
      <c r="D613" t="s">
        <v>62</v>
      </c>
      <c r="E613" t="s">
        <v>33</v>
      </c>
      <c r="F613" t="s">
        <v>24</v>
      </c>
      <c r="G613" t="s">
        <v>2041</v>
      </c>
      <c r="H613">
        <v>289</v>
      </c>
      <c r="I613">
        <v>2</v>
      </c>
      <c r="J613">
        <f>T_SALES[[#This Row],[Price]]*T_SALES[[#This Row],[Quantity]]</f>
        <v>578</v>
      </c>
    </row>
    <row r="614" spans="1:10" x14ac:dyDescent="0.25">
      <c r="A614" t="s">
        <v>651</v>
      </c>
      <c r="B614" s="2">
        <v>44526</v>
      </c>
      <c r="C614">
        <v>6</v>
      </c>
      <c r="D614" t="s">
        <v>12</v>
      </c>
      <c r="E614" t="s">
        <v>13</v>
      </c>
      <c r="F614" t="s">
        <v>14</v>
      </c>
      <c r="G614" t="s">
        <v>2041</v>
      </c>
      <c r="H614">
        <v>289</v>
      </c>
      <c r="I614">
        <v>1</v>
      </c>
      <c r="J614">
        <f>T_SALES[[#This Row],[Price]]*T_SALES[[#This Row],[Quantity]]</f>
        <v>289</v>
      </c>
    </row>
    <row r="615" spans="1:10" x14ac:dyDescent="0.25">
      <c r="A615" t="s">
        <v>652</v>
      </c>
      <c r="B615" s="2">
        <v>44526</v>
      </c>
      <c r="C615">
        <v>13</v>
      </c>
      <c r="D615" t="s">
        <v>32</v>
      </c>
      <c r="E615" t="s">
        <v>33</v>
      </c>
      <c r="F615" t="s">
        <v>24</v>
      </c>
      <c r="G615" t="s">
        <v>2041</v>
      </c>
      <c r="H615">
        <v>289</v>
      </c>
      <c r="I615">
        <v>7</v>
      </c>
      <c r="J615">
        <f>T_SALES[[#This Row],[Price]]*T_SALES[[#This Row],[Quantity]]</f>
        <v>2023</v>
      </c>
    </row>
    <row r="616" spans="1:10" x14ac:dyDescent="0.25">
      <c r="A616" t="s">
        <v>653</v>
      </c>
      <c r="B616" s="2">
        <v>44528</v>
      </c>
      <c r="C616">
        <v>11</v>
      </c>
      <c r="D616" t="s">
        <v>112</v>
      </c>
      <c r="E616" t="s">
        <v>23</v>
      </c>
      <c r="F616" t="s">
        <v>24</v>
      </c>
      <c r="G616" t="s">
        <v>2041</v>
      </c>
      <c r="H616">
        <v>289</v>
      </c>
      <c r="I616">
        <v>8</v>
      </c>
      <c r="J616">
        <f>T_SALES[[#This Row],[Price]]*T_SALES[[#This Row],[Quantity]]</f>
        <v>2312</v>
      </c>
    </row>
    <row r="617" spans="1:10" x14ac:dyDescent="0.25">
      <c r="A617" t="s">
        <v>654</v>
      </c>
      <c r="B617" s="2">
        <v>44528</v>
      </c>
      <c r="C617">
        <v>4</v>
      </c>
      <c r="D617" t="s">
        <v>16</v>
      </c>
      <c r="E617" t="s">
        <v>17</v>
      </c>
      <c r="F617" t="s">
        <v>18</v>
      </c>
      <c r="G617" t="s">
        <v>2041</v>
      </c>
      <c r="H617">
        <v>289</v>
      </c>
      <c r="I617">
        <v>7</v>
      </c>
      <c r="J617">
        <f>T_SALES[[#This Row],[Price]]*T_SALES[[#This Row],[Quantity]]</f>
        <v>2023</v>
      </c>
    </row>
    <row r="618" spans="1:10" x14ac:dyDescent="0.25">
      <c r="A618" t="s">
        <v>655</v>
      </c>
      <c r="B618" s="2">
        <v>44529</v>
      </c>
      <c r="C618">
        <v>12</v>
      </c>
      <c r="D618" t="s">
        <v>22</v>
      </c>
      <c r="E618" t="s">
        <v>33</v>
      </c>
      <c r="F618" t="s">
        <v>24</v>
      </c>
      <c r="G618" t="s">
        <v>2041</v>
      </c>
      <c r="H618">
        <v>289</v>
      </c>
      <c r="I618">
        <v>9</v>
      </c>
      <c r="J618">
        <f>T_SALES[[#This Row],[Price]]*T_SALES[[#This Row],[Quantity]]</f>
        <v>2601</v>
      </c>
    </row>
    <row r="619" spans="1:10" x14ac:dyDescent="0.25">
      <c r="A619" t="s">
        <v>656</v>
      </c>
      <c r="B619" s="2">
        <v>44531</v>
      </c>
      <c r="C619">
        <v>17</v>
      </c>
      <c r="D619" t="s">
        <v>60</v>
      </c>
      <c r="E619" t="s">
        <v>9</v>
      </c>
      <c r="F619" t="s">
        <v>10</v>
      </c>
      <c r="G619" t="s">
        <v>2041</v>
      </c>
      <c r="H619">
        <v>289</v>
      </c>
      <c r="I619">
        <v>0</v>
      </c>
      <c r="J619">
        <f>T_SALES[[#This Row],[Price]]*T_SALES[[#This Row],[Quantity]]</f>
        <v>0</v>
      </c>
    </row>
    <row r="620" spans="1:10" x14ac:dyDescent="0.25">
      <c r="A620" t="s">
        <v>657</v>
      </c>
      <c r="B620" s="2">
        <v>44533</v>
      </c>
      <c r="C620">
        <v>1</v>
      </c>
      <c r="D620" t="s">
        <v>58</v>
      </c>
      <c r="E620" t="s">
        <v>27</v>
      </c>
      <c r="F620" t="s">
        <v>18</v>
      </c>
      <c r="G620" t="s">
        <v>2041</v>
      </c>
      <c r="H620">
        <v>289</v>
      </c>
      <c r="I620">
        <v>4</v>
      </c>
      <c r="J620">
        <f>T_SALES[[#This Row],[Price]]*T_SALES[[#This Row],[Quantity]]</f>
        <v>1156</v>
      </c>
    </row>
    <row r="621" spans="1:10" x14ac:dyDescent="0.25">
      <c r="A621" t="s">
        <v>658</v>
      </c>
      <c r="B621" s="2">
        <v>44533</v>
      </c>
      <c r="C621">
        <v>19</v>
      </c>
      <c r="D621" t="s">
        <v>29</v>
      </c>
      <c r="E621" t="s">
        <v>35</v>
      </c>
      <c r="F621" t="s">
        <v>10</v>
      </c>
      <c r="G621" t="s">
        <v>2041</v>
      </c>
      <c r="H621">
        <v>289</v>
      </c>
      <c r="I621">
        <v>2</v>
      </c>
      <c r="J621">
        <f>T_SALES[[#This Row],[Price]]*T_SALES[[#This Row],[Quantity]]</f>
        <v>578</v>
      </c>
    </row>
    <row r="622" spans="1:10" x14ac:dyDescent="0.25">
      <c r="A622" t="s">
        <v>659</v>
      </c>
      <c r="B622" s="2">
        <v>44537</v>
      </c>
      <c r="C622">
        <v>9</v>
      </c>
      <c r="D622" t="s">
        <v>37</v>
      </c>
      <c r="E622" t="s">
        <v>38</v>
      </c>
      <c r="F622" t="s">
        <v>14</v>
      </c>
      <c r="G622" t="s">
        <v>2041</v>
      </c>
      <c r="H622">
        <v>289</v>
      </c>
      <c r="I622">
        <v>7</v>
      </c>
      <c r="J622">
        <f>T_SALES[[#This Row],[Price]]*T_SALES[[#This Row],[Quantity]]</f>
        <v>2023</v>
      </c>
    </row>
    <row r="623" spans="1:10" x14ac:dyDescent="0.25">
      <c r="A623" t="s">
        <v>660</v>
      </c>
      <c r="B623" s="2">
        <v>44539</v>
      </c>
      <c r="C623">
        <v>20</v>
      </c>
      <c r="D623" t="s">
        <v>8</v>
      </c>
      <c r="E623" t="s">
        <v>35</v>
      </c>
      <c r="F623" t="s">
        <v>10</v>
      </c>
      <c r="G623" t="s">
        <v>2041</v>
      </c>
      <c r="H623">
        <v>289</v>
      </c>
      <c r="I623">
        <v>8</v>
      </c>
      <c r="J623">
        <f>T_SALES[[#This Row],[Price]]*T_SALES[[#This Row],[Quantity]]</f>
        <v>2312</v>
      </c>
    </row>
    <row r="624" spans="1:10" x14ac:dyDescent="0.25">
      <c r="A624" t="s">
        <v>661</v>
      </c>
      <c r="B624" s="2">
        <v>44540</v>
      </c>
      <c r="C624">
        <v>11</v>
      </c>
      <c r="D624" t="s">
        <v>112</v>
      </c>
      <c r="E624" t="s">
        <v>23</v>
      </c>
      <c r="F624" t="s">
        <v>24</v>
      </c>
      <c r="G624" t="s">
        <v>2041</v>
      </c>
      <c r="H624">
        <v>289</v>
      </c>
      <c r="I624">
        <v>9</v>
      </c>
      <c r="J624">
        <f>T_SALES[[#This Row],[Price]]*T_SALES[[#This Row],[Quantity]]</f>
        <v>2601</v>
      </c>
    </row>
    <row r="625" spans="1:10" x14ac:dyDescent="0.25">
      <c r="A625" t="s">
        <v>662</v>
      </c>
      <c r="B625" s="2">
        <v>44541</v>
      </c>
      <c r="C625">
        <v>13</v>
      </c>
      <c r="D625" t="s">
        <v>32</v>
      </c>
      <c r="E625" t="s">
        <v>23</v>
      </c>
      <c r="F625" t="s">
        <v>24</v>
      </c>
      <c r="G625" t="s">
        <v>2041</v>
      </c>
      <c r="H625">
        <v>289</v>
      </c>
      <c r="I625">
        <v>8</v>
      </c>
      <c r="J625">
        <f>T_SALES[[#This Row],[Price]]*T_SALES[[#This Row],[Quantity]]</f>
        <v>2312</v>
      </c>
    </row>
    <row r="626" spans="1:10" x14ac:dyDescent="0.25">
      <c r="A626" t="s">
        <v>663</v>
      </c>
      <c r="B626" s="2">
        <v>44541</v>
      </c>
      <c r="C626">
        <v>19</v>
      </c>
      <c r="D626" t="s">
        <v>29</v>
      </c>
      <c r="E626" t="s">
        <v>35</v>
      </c>
      <c r="F626" t="s">
        <v>10</v>
      </c>
      <c r="G626" t="s">
        <v>2041</v>
      </c>
      <c r="H626">
        <v>289</v>
      </c>
      <c r="I626">
        <v>9</v>
      </c>
      <c r="J626">
        <f>T_SALES[[#This Row],[Price]]*T_SALES[[#This Row],[Quantity]]</f>
        <v>2601</v>
      </c>
    </row>
    <row r="627" spans="1:10" x14ac:dyDescent="0.25">
      <c r="A627" t="s">
        <v>664</v>
      </c>
      <c r="B627" s="2">
        <v>44542</v>
      </c>
      <c r="C627">
        <v>14</v>
      </c>
      <c r="D627" t="s">
        <v>62</v>
      </c>
      <c r="E627" t="s">
        <v>23</v>
      </c>
      <c r="F627" t="s">
        <v>24</v>
      </c>
      <c r="G627" t="s">
        <v>2041</v>
      </c>
      <c r="H627">
        <v>289</v>
      </c>
      <c r="I627">
        <v>5</v>
      </c>
      <c r="J627">
        <f>T_SALES[[#This Row],[Price]]*T_SALES[[#This Row],[Quantity]]</f>
        <v>1445</v>
      </c>
    </row>
    <row r="628" spans="1:10" x14ac:dyDescent="0.25">
      <c r="A628" t="s">
        <v>665</v>
      </c>
      <c r="B628" s="2">
        <v>44543</v>
      </c>
      <c r="C628">
        <v>13</v>
      </c>
      <c r="D628" t="s">
        <v>32</v>
      </c>
      <c r="E628" t="s">
        <v>23</v>
      </c>
      <c r="F628" t="s">
        <v>24</v>
      </c>
      <c r="G628" t="s">
        <v>2041</v>
      </c>
      <c r="H628">
        <v>289</v>
      </c>
      <c r="I628">
        <v>5</v>
      </c>
      <c r="J628">
        <f>T_SALES[[#This Row],[Price]]*T_SALES[[#This Row],[Quantity]]</f>
        <v>1445</v>
      </c>
    </row>
    <row r="629" spans="1:10" x14ac:dyDescent="0.25">
      <c r="A629" t="s">
        <v>666</v>
      </c>
      <c r="B629" s="2">
        <v>44544</v>
      </c>
      <c r="C629">
        <v>18</v>
      </c>
      <c r="D629" t="s">
        <v>49</v>
      </c>
      <c r="E629" t="s">
        <v>35</v>
      </c>
      <c r="F629" t="s">
        <v>10</v>
      </c>
      <c r="G629" t="s">
        <v>2041</v>
      </c>
      <c r="H629">
        <v>289</v>
      </c>
      <c r="I629">
        <v>9</v>
      </c>
      <c r="J629">
        <f>T_SALES[[#This Row],[Price]]*T_SALES[[#This Row],[Quantity]]</f>
        <v>2601</v>
      </c>
    </row>
    <row r="630" spans="1:10" x14ac:dyDescent="0.25">
      <c r="A630" t="s">
        <v>667</v>
      </c>
      <c r="B630" s="2">
        <v>44545</v>
      </c>
      <c r="C630">
        <v>15</v>
      </c>
      <c r="D630" t="s">
        <v>46</v>
      </c>
      <c r="E630" t="s">
        <v>33</v>
      </c>
      <c r="F630" t="s">
        <v>24</v>
      </c>
      <c r="G630" t="s">
        <v>2041</v>
      </c>
      <c r="H630">
        <v>289</v>
      </c>
      <c r="I630">
        <v>9</v>
      </c>
      <c r="J630">
        <f>T_SALES[[#This Row],[Price]]*T_SALES[[#This Row],[Quantity]]</f>
        <v>2601</v>
      </c>
    </row>
    <row r="631" spans="1:10" x14ac:dyDescent="0.25">
      <c r="A631" t="s">
        <v>668</v>
      </c>
      <c r="B631" s="2">
        <v>44545</v>
      </c>
      <c r="C631">
        <v>8</v>
      </c>
      <c r="D631" t="s">
        <v>73</v>
      </c>
      <c r="E631" t="s">
        <v>38</v>
      </c>
      <c r="F631" t="s">
        <v>14</v>
      </c>
      <c r="G631" t="s">
        <v>2041</v>
      </c>
      <c r="H631">
        <v>289</v>
      </c>
      <c r="I631">
        <v>2</v>
      </c>
      <c r="J631">
        <f>T_SALES[[#This Row],[Price]]*T_SALES[[#This Row],[Quantity]]</f>
        <v>578</v>
      </c>
    </row>
    <row r="632" spans="1:10" x14ac:dyDescent="0.25">
      <c r="A632" t="s">
        <v>669</v>
      </c>
      <c r="B632" s="2">
        <v>44546</v>
      </c>
      <c r="C632">
        <v>20</v>
      </c>
      <c r="D632" t="s">
        <v>8</v>
      </c>
      <c r="E632" t="s">
        <v>9</v>
      </c>
      <c r="F632" t="s">
        <v>10</v>
      </c>
      <c r="G632" t="s">
        <v>2041</v>
      </c>
      <c r="H632">
        <v>289</v>
      </c>
      <c r="I632">
        <v>3</v>
      </c>
      <c r="J632">
        <f>T_SALES[[#This Row],[Price]]*T_SALES[[#This Row],[Quantity]]</f>
        <v>867</v>
      </c>
    </row>
    <row r="633" spans="1:10" x14ac:dyDescent="0.25">
      <c r="A633" t="s">
        <v>670</v>
      </c>
      <c r="B633" s="2">
        <v>44548</v>
      </c>
      <c r="C633">
        <v>20</v>
      </c>
      <c r="D633" t="s">
        <v>8</v>
      </c>
      <c r="E633" t="s">
        <v>35</v>
      </c>
      <c r="F633" t="s">
        <v>10</v>
      </c>
      <c r="G633" t="s">
        <v>2041</v>
      </c>
      <c r="H633">
        <v>289</v>
      </c>
      <c r="I633">
        <v>4</v>
      </c>
      <c r="J633">
        <f>T_SALES[[#This Row],[Price]]*T_SALES[[#This Row],[Quantity]]</f>
        <v>1156</v>
      </c>
    </row>
    <row r="634" spans="1:10" x14ac:dyDescent="0.25">
      <c r="A634" t="s">
        <v>671</v>
      </c>
      <c r="B634" s="2">
        <v>44550</v>
      </c>
      <c r="C634">
        <v>9</v>
      </c>
      <c r="D634" t="s">
        <v>37</v>
      </c>
      <c r="E634" t="s">
        <v>38</v>
      </c>
      <c r="F634" t="s">
        <v>14</v>
      </c>
      <c r="G634" t="s">
        <v>2041</v>
      </c>
      <c r="H634">
        <v>289</v>
      </c>
      <c r="I634">
        <v>5</v>
      </c>
      <c r="J634">
        <f>T_SALES[[#This Row],[Price]]*T_SALES[[#This Row],[Quantity]]</f>
        <v>1445</v>
      </c>
    </row>
    <row r="635" spans="1:10" x14ac:dyDescent="0.25">
      <c r="A635" t="s">
        <v>672</v>
      </c>
      <c r="B635" s="2">
        <v>44553</v>
      </c>
      <c r="C635">
        <v>11</v>
      </c>
      <c r="D635" t="s">
        <v>112</v>
      </c>
      <c r="E635" t="s">
        <v>23</v>
      </c>
      <c r="F635" t="s">
        <v>24</v>
      </c>
      <c r="G635" t="s">
        <v>2041</v>
      </c>
      <c r="H635">
        <v>289</v>
      </c>
      <c r="I635">
        <v>9</v>
      </c>
      <c r="J635">
        <f>T_SALES[[#This Row],[Price]]*T_SALES[[#This Row],[Quantity]]</f>
        <v>2601</v>
      </c>
    </row>
    <row r="636" spans="1:10" x14ac:dyDescent="0.25">
      <c r="A636" t="s">
        <v>673</v>
      </c>
      <c r="B636" s="2">
        <v>44555</v>
      </c>
      <c r="C636">
        <v>5</v>
      </c>
      <c r="D636" t="s">
        <v>20</v>
      </c>
      <c r="E636" t="s">
        <v>17</v>
      </c>
      <c r="F636" t="s">
        <v>18</v>
      </c>
      <c r="G636" t="s">
        <v>2041</v>
      </c>
      <c r="H636">
        <v>289</v>
      </c>
      <c r="I636">
        <v>4</v>
      </c>
      <c r="J636">
        <f>T_SALES[[#This Row],[Price]]*T_SALES[[#This Row],[Quantity]]</f>
        <v>1156</v>
      </c>
    </row>
    <row r="637" spans="1:10" x14ac:dyDescent="0.25">
      <c r="A637" t="s">
        <v>674</v>
      </c>
      <c r="B637" s="2">
        <v>44555</v>
      </c>
      <c r="C637">
        <v>3</v>
      </c>
      <c r="D637" t="s">
        <v>26</v>
      </c>
      <c r="E637" t="s">
        <v>27</v>
      </c>
      <c r="F637" t="s">
        <v>18</v>
      </c>
      <c r="G637" t="s">
        <v>2041</v>
      </c>
      <c r="H637">
        <v>289</v>
      </c>
      <c r="I637">
        <v>6</v>
      </c>
      <c r="J637">
        <f>T_SALES[[#This Row],[Price]]*T_SALES[[#This Row],[Quantity]]</f>
        <v>1734</v>
      </c>
    </row>
    <row r="638" spans="1:10" x14ac:dyDescent="0.25">
      <c r="A638" t="s">
        <v>675</v>
      </c>
      <c r="B638" s="2">
        <v>44556</v>
      </c>
      <c r="C638">
        <v>11</v>
      </c>
      <c r="D638" t="s">
        <v>112</v>
      </c>
      <c r="E638" t="s">
        <v>23</v>
      </c>
      <c r="F638" t="s">
        <v>24</v>
      </c>
      <c r="G638" t="s">
        <v>2041</v>
      </c>
      <c r="H638">
        <v>289</v>
      </c>
      <c r="I638">
        <v>2</v>
      </c>
      <c r="J638">
        <f>T_SALES[[#This Row],[Price]]*T_SALES[[#This Row],[Quantity]]</f>
        <v>578</v>
      </c>
    </row>
    <row r="639" spans="1:10" x14ac:dyDescent="0.25">
      <c r="A639" t="s">
        <v>676</v>
      </c>
      <c r="B639" s="2">
        <v>44564</v>
      </c>
      <c r="C639">
        <v>1</v>
      </c>
      <c r="D639" t="s">
        <v>58</v>
      </c>
      <c r="E639" t="s">
        <v>27</v>
      </c>
      <c r="F639" t="s">
        <v>18</v>
      </c>
      <c r="G639" t="s">
        <v>2041</v>
      </c>
      <c r="H639">
        <v>289</v>
      </c>
      <c r="I639">
        <v>4</v>
      </c>
      <c r="J639">
        <f>T_SALES[[#This Row],[Price]]*T_SALES[[#This Row],[Quantity]]</f>
        <v>1156</v>
      </c>
    </row>
    <row r="640" spans="1:10" x14ac:dyDescent="0.25">
      <c r="A640" t="s">
        <v>677</v>
      </c>
      <c r="B640" s="2">
        <v>44566</v>
      </c>
      <c r="C640">
        <v>15</v>
      </c>
      <c r="D640" t="s">
        <v>46</v>
      </c>
      <c r="E640" t="s">
        <v>33</v>
      </c>
      <c r="F640" t="s">
        <v>24</v>
      </c>
      <c r="G640" t="s">
        <v>2041</v>
      </c>
      <c r="H640">
        <v>289</v>
      </c>
      <c r="I640">
        <v>0</v>
      </c>
      <c r="J640">
        <f>T_SALES[[#This Row],[Price]]*T_SALES[[#This Row],[Quantity]]</f>
        <v>0</v>
      </c>
    </row>
    <row r="641" spans="1:10" x14ac:dyDescent="0.25">
      <c r="A641" t="s">
        <v>678</v>
      </c>
      <c r="B641" s="2">
        <v>44567</v>
      </c>
      <c r="C641">
        <v>10</v>
      </c>
      <c r="D641" t="s">
        <v>65</v>
      </c>
      <c r="E641" t="s">
        <v>13</v>
      </c>
      <c r="F641" t="s">
        <v>14</v>
      </c>
      <c r="G641" t="s">
        <v>2041</v>
      </c>
      <c r="H641">
        <v>289</v>
      </c>
      <c r="I641">
        <v>3</v>
      </c>
      <c r="J641">
        <f>T_SALES[[#This Row],[Price]]*T_SALES[[#This Row],[Quantity]]</f>
        <v>867</v>
      </c>
    </row>
    <row r="642" spans="1:10" x14ac:dyDescent="0.25">
      <c r="A642" t="s">
        <v>679</v>
      </c>
      <c r="B642" s="2">
        <v>44568</v>
      </c>
      <c r="C642">
        <v>13</v>
      </c>
      <c r="D642" t="s">
        <v>32</v>
      </c>
      <c r="E642" t="s">
        <v>33</v>
      </c>
      <c r="F642" t="s">
        <v>24</v>
      </c>
      <c r="G642" t="s">
        <v>2041</v>
      </c>
      <c r="H642">
        <v>289</v>
      </c>
      <c r="I642">
        <v>9</v>
      </c>
      <c r="J642">
        <f>T_SALES[[#This Row],[Price]]*T_SALES[[#This Row],[Quantity]]</f>
        <v>2601</v>
      </c>
    </row>
    <row r="643" spans="1:10" x14ac:dyDescent="0.25">
      <c r="A643" t="s">
        <v>680</v>
      </c>
      <c r="B643" s="2">
        <v>44574</v>
      </c>
      <c r="C643">
        <v>15</v>
      </c>
      <c r="D643" t="s">
        <v>46</v>
      </c>
      <c r="E643" t="s">
        <v>33</v>
      </c>
      <c r="F643" t="s">
        <v>24</v>
      </c>
      <c r="G643" t="s">
        <v>2041</v>
      </c>
      <c r="H643">
        <v>289</v>
      </c>
      <c r="I643">
        <v>2</v>
      </c>
      <c r="J643">
        <f>T_SALES[[#This Row],[Price]]*T_SALES[[#This Row],[Quantity]]</f>
        <v>578</v>
      </c>
    </row>
    <row r="644" spans="1:10" x14ac:dyDescent="0.25">
      <c r="A644" t="s">
        <v>681</v>
      </c>
      <c r="B644" s="2">
        <v>44575</v>
      </c>
      <c r="C644">
        <v>12</v>
      </c>
      <c r="D644" t="s">
        <v>22</v>
      </c>
      <c r="E644" t="s">
        <v>33</v>
      </c>
      <c r="F644" t="s">
        <v>24</v>
      </c>
      <c r="G644" t="s">
        <v>2041</v>
      </c>
      <c r="H644">
        <v>289</v>
      </c>
      <c r="I644">
        <v>7</v>
      </c>
      <c r="J644">
        <f>T_SALES[[#This Row],[Price]]*T_SALES[[#This Row],[Quantity]]</f>
        <v>2023</v>
      </c>
    </row>
    <row r="645" spans="1:10" x14ac:dyDescent="0.25">
      <c r="A645" t="s">
        <v>682</v>
      </c>
      <c r="B645" s="2">
        <v>44576</v>
      </c>
      <c r="C645">
        <v>16</v>
      </c>
      <c r="D645" t="s">
        <v>89</v>
      </c>
      <c r="E645" t="s">
        <v>9</v>
      </c>
      <c r="F645" t="s">
        <v>10</v>
      </c>
      <c r="G645" t="s">
        <v>2041</v>
      </c>
      <c r="H645">
        <v>289</v>
      </c>
      <c r="I645">
        <v>9</v>
      </c>
      <c r="J645">
        <f>T_SALES[[#This Row],[Price]]*T_SALES[[#This Row],[Quantity]]</f>
        <v>2601</v>
      </c>
    </row>
    <row r="646" spans="1:10" x14ac:dyDescent="0.25">
      <c r="A646" t="s">
        <v>683</v>
      </c>
      <c r="B646" s="2">
        <v>44578</v>
      </c>
      <c r="C646">
        <v>18</v>
      </c>
      <c r="D646" t="s">
        <v>49</v>
      </c>
      <c r="E646" t="s">
        <v>9</v>
      </c>
      <c r="F646" t="s">
        <v>10</v>
      </c>
      <c r="G646" t="s">
        <v>2041</v>
      </c>
      <c r="H646">
        <v>289</v>
      </c>
      <c r="I646">
        <v>2</v>
      </c>
      <c r="J646">
        <f>T_SALES[[#This Row],[Price]]*T_SALES[[#This Row],[Quantity]]</f>
        <v>578</v>
      </c>
    </row>
    <row r="647" spans="1:10" x14ac:dyDescent="0.25">
      <c r="A647" t="s">
        <v>684</v>
      </c>
      <c r="B647" s="2">
        <v>44578</v>
      </c>
      <c r="C647">
        <v>7</v>
      </c>
      <c r="D647" t="s">
        <v>40</v>
      </c>
      <c r="E647" t="s">
        <v>38</v>
      </c>
      <c r="F647" t="s">
        <v>14</v>
      </c>
      <c r="G647" t="s">
        <v>2041</v>
      </c>
      <c r="H647">
        <v>289</v>
      </c>
      <c r="I647">
        <v>5</v>
      </c>
      <c r="J647">
        <f>T_SALES[[#This Row],[Price]]*T_SALES[[#This Row],[Quantity]]</f>
        <v>1445</v>
      </c>
    </row>
    <row r="648" spans="1:10" x14ac:dyDescent="0.25">
      <c r="A648" t="s">
        <v>685</v>
      </c>
      <c r="B648" s="2">
        <v>44582</v>
      </c>
      <c r="C648">
        <v>8</v>
      </c>
      <c r="D648" t="s">
        <v>73</v>
      </c>
      <c r="E648" t="s">
        <v>13</v>
      </c>
      <c r="F648" t="s">
        <v>14</v>
      </c>
      <c r="G648" t="s">
        <v>2041</v>
      </c>
      <c r="H648">
        <v>289</v>
      </c>
      <c r="I648">
        <v>4</v>
      </c>
      <c r="J648">
        <f>T_SALES[[#This Row],[Price]]*T_SALES[[#This Row],[Quantity]]</f>
        <v>1156</v>
      </c>
    </row>
    <row r="649" spans="1:10" x14ac:dyDescent="0.25">
      <c r="A649" t="s">
        <v>686</v>
      </c>
      <c r="B649" s="2">
        <v>44583</v>
      </c>
      <c r="C649">
        <v>2</v>
      </c>
      <c r="D649" t="s">
        <v>71</v>
      </c>
      <c r="E649" t="s">
        <v>27</v>
      </c>
      <c r="F649" t="s">
        <v>18</v>
      </c>
      <c r="G649" t="s">
        <v>2041</v>
      </c>
      <c r="H649">
        <v>289</v>
      </c>
      <c r="I649">
        <v>5</v>
      </c>
      <c r="J649">
        <f>T_SALES[[#This Row],[Price]]*T_SALES[[#This Row],[Quantity]]</f>
        <v>1445</v>
      </c>
    </row>
    <row r="650" spans="1:10" x14ac:dyDescent="0.25">
      <c r="A650" t="s">
        <v>687</v>
      </c>
      <c r="B650" s="2">
        <v>44583</v>
      </c>
      <c r="C650">
        <v>7</v>
      </c>
      <c r="D650" t="s">
        <v>40</v>
      </c>
      <c r="E650" t="s">
        <v>38</v>
      </c>
      <c r="F650" t="s">
        <v>14</v>
      </c>
      <c r="G650" t="s">
        <v>2041</v>
      </c>
      <c r="H650">
        <v>289</v>
      </c>
      <c r="I650">
        <v>7</v>
      </c>
      <c r="J650">
        <f>T_SALES[[#This Row],[Price]]*T_SALES[[#This Row],[Quantity]]</f>
        <v>2023</v>
      </c>
    </row>
    <row r="651" spans="1:10" x14ac:dyDescent="0.25">
      <c r="A651" t="s">
        <v>688</v>
      </c>
      <c r="B651" s="2">
        <v>44588</v>
      </c>
      <c r="C651">
        <v>17</v>
      </c>
      <c r="D651" t="s">
        <v>60</v>
      </c>
      <c r="E651" t="s">
        <v>35</v>
      </c>
      <c r="F651" t="s">
        <v>10</v>
      </c>
      <c r="G651" t="s">
        <v>2041</v>
      </c>
      <c r="H651">
        <v>289</v>
      </c>
      <c r="I651">
        <v>2</v>
      </c>
      <c r="J651">
        <f>T_SALES[[#This Row],[Price]]*T_SALES[[#This Row],[Quantity]]</f>
        <v>578</v>
      </c>
    </row>
    <row r="652" spans="1:10" x14ac:dyDescent="0.25">
      <c r="A652" t="s">
        <v>689</v>
      </c>
      <c r="B652" s="2">
        <v>44590</v>
      </c>
      <c r="C652">
        <v>9</v>
      </c>
      <c r="D652" t="s">
        <v>37</v>
      </c>
      <c r="E652" t="s">
        <v>13</v>
      </c>
      <c r="F652" t="s">
        <v>14</v>
      </c>
      <c r="G652" t="s">
        <v>2041</v>
      </c>
      <c r="H652">
        <v>289</v>
      </c>
      <c r="I652">
        <v>1</v>
      </c>
      <c r="J652">
        <f>T_SALES[[#This Row],[Price]]*T_SALES[[#This Row],[Quantity]]</f>
        <v>289</v>
      </c>
    </row>
    <row r="653" spans="1:10" x14ac:dyDescent="0.25">
      <c r="A653" t="s">
        <v>690</v>
      </c>
      <c r="B653" s="2">
        <v>44593</v>
      </c>
      <c r="C653">
        <v>13</v>
      </c>
      <c r="D653" t="s">
        <v>32</v>
      </c>
      <c r="E653" t="s">
        <v>33</v>
      </c>
      <c r="F653" t="s">
        <v>24</v>
      </c>
      <c r="G653" t="s">
        <v>2041</v>
      </c>
      <c r="H653">
        <v>289</v>
      </c>
      <c r="I653">
        <v>9</v>
      </c>
      <c r="J653">
        <f>T_SALES[[#This Row],[Price]]*T_SALES[[#This Row],[Quantity]]</f>
        <v>2601</v>
      </c>
    </row>
    <row r="654" spans="1:10" x14ac:dyDescent="0.25">
      <c r="A654" t="s">
        <v>691</v>
      </c>
      <c r="B654" s="2">
        <v>44594</v>
      </c>
      <c r="C654">
        <v>8</v>
      </c>
      <c r="D654" t="s">
        <v>73</v>
      </c>
      <c r="E654" t="s">
        <v>38</v>
      </c>
      <c r="F654" t="s">
        <v>14</v>
      </c>
      <c r="G654" t="s">
        <v>2041</v>
      </c>
      <c r="H654">
        <v>289</v>
      </c>
      <c r="I654">
        <v>3</v>
      </c>
      <c r="J654">
        <f>T_SALES[[#This Row],[Price]]*T_SALES[[#This Row],[Quantity]]</f>
        <v>867</v>
      </c>
    </row>
    <row r="655" spans="1:10" x14ac:dyDescent="0.25">
      <c r="A655" t="s">
        <v>692</v>
      </c>
      <c r="B655" s="2">
        <v>44596</v>
      </c>
      <c r="C655">
        <v>9</v>
      </c>
      <c r="D655" t="s">
        <v>37</v>
      </c>
      <c r="E655" t="s">
        <v>13</v>
      </c>
      <c r="F655" t="s">
        <v>14</v>
      </c>
      <c r="G655" t="s">
        <v>2041</v>
      </c>
      <c r="H655">
        <v>289</v>
      </c>
      <c r="I655">
        <v>0</v>
      </c>
      <c r="J655">
        <f>T_SALES[[#This Row],[Price]]*T_SALES[[#This Row],[Quantity]]</f>
        <v>0</v>
      </c>
    </row>
    <row r="656" spans="1:10" x14ac:dyDescent="0.25">
      <c r="A656" t="s">
        <v>693</v>
      </c>
      <c r="B656" s="2">
        <v>44597</v>
      </c>
      <c r="C656">
        <v>16</v>
      </c>
      <c r="D656" t="s">
        <v>89</v>
      </c>
      <c r="E656" t="s">
        <v>9</v>
      </c>
      <c r="F656" t="s">
        <v>10</v>
      </c>
      <c r="G656" t="s">
        <v>2041</v>
      </c>
      <c r="H656">
        <v>289</v>
      </c>
      <c r="I656">
        <v>9</v>
      </c>
      <c r="J656">
        <f>T_SALES[[#This Row],[Price]]*T_SALES[[#This Row],[Quantity]]</f>
        <v>2601</v>
      </c>
    </row>
    <row r="657" spans="1:10" x14ac:dyDescent="0.25">
      <c r="A657" t="s">
        <v>694</v>
      </c>
      <c r="B657" s="2">
        <v>44597</v>
      </c>
      <c r="C657">
        <v>16</v>
      </c>
      <c r="D657" t="s">
        <v>89</v>
      </c>
      <c r="E657" t="s">
        <v>35</v>
      </c>
      <c r="F657" t="s">
        <v>10</v>
      </c>
      <c r="G657" t="s">
        <v>2041</v>
      </c>
      <c r="H657">
        <v>289</v>
      </c>
      <c r="I657">
        <v>9</v>
      </c>
      <c r="J657">
        <f>T_SALES[[#This Row],[Price]]*T_SALES[[#This Row],[Quantity]]</f>
        <v>2601</v>
      </c>
    </row>
    <row r="658" spans="1:10" x14ac:dyDescent="0.25">
      <c r="A658" t="s">
        <v>695</v>
      </c>
      <c r="B658" s="2">
        <v>44597</v>
      </c>
      <c r="C658">
        <v>3</v>
      </c>
      <c r="D658" t="s">
        <v>26</v>
      </c>
      <c r="E658" t="s">
        <v>27</v>
      </c>
      <c r="F658" t="s">
        <v>18</v>
      </c>
      <c r="G658" t="s">
        <v>2041</v>
      </c>
      <c r="H658">
        <v>289</v>
      </c>
      <c r="I658">
        <v>9</v>
      </c>
      <c r="J658">
        <f>T_SALES[[#This Row],[Price]]*T_SALES[[#This Row],[Quantity]]</f>
        <v>2601</v>
      </c>
    </row>
    <row r="659" spans="1:10" x14ac:dyDescent="0.25">
      <c r="A659" t="s">
        <v>696</v>
      </c>
      <c r="B659" s="2">
        <v>44598</v>
      </c>
      <c r="C659">
        <v>9</v>
      </c>
      <c r="D659" t="s">
        <v>37</v>
      </c>
      <c r="E659" t="s">
        <v>38</v>
      </c>
      <c r="F659" t="s">
        <v>14</v>
      </c>
      <c r="G659" t="s">
        <v>2041</v>
      </c>
      <c r="H659">
        <v>289</v>
      </c>
      <c r="I659">
        <v>4</v>
      </c>
      <c r="J659">
        <f>T_SALES[[#This Row],[Price]]*T_SALES[[#This Row],[Quantity]]</f>
        <v>1156</v>
      </c>
    </row>
    <row r="660" spans="1:10" x14ac:dyDescent="0.25">
      <c r="A660" t="s">
        <v>697</v>
      </c>
      <c r="B660" s="2">
        <v>44607</v>
      </c>
      <c r="C660">
        <v>1</v>
      </c>
      <c r="D660" t="s">
        <v>58</v>
      </c>
      <c r="E660" t="s">
        <v>27</v>
      </c>
      <c r="F660" t="s">
        <v>18</v>
      </c>
      <c r="G660" t="s">
        <v>2041</v>
      </c>
      <c r="H660">
        <v>289</v>
      </c>
      <c r="I660">
        <v>7</v>
      </c>
      <c r="J660">
        <f>T_SALES[[#This Row],[Price]]*T_SALES[[#This Row],[Quantity]]</f>
        <v>2023</v>
      </c>
    </row>
    <row r="661" spans="1:10" x14ac:dyDescent="0.25">
      <c r="A661" t="s">
        <v>698</v>
      </c>
      <c r="B661" s="2">
        <v>44609</v>
      </c>
      <c r="C661">
        <v>11</v>
      </c>
      <c r="D661" t="s">
        <v>112</v>
      </c>
      <c r="E661" t="s">
        <v>33</v>
      </c>
      <c r="F661" t="s">
        <v>24</v>
      </c>
      <c r="G661" t="s">
        <v>2041</v>
      </c>
      <c r="H661">
        <v>289</v>
      </c>
      <c r="I661">
        <v>4</v>
      </c>
      <c r="J661">
        <f>T_SALES[[#This Row],[Price]]*T_SALES[[#This Row],[Quantity]]</f>
        <v>1156</v>
      </c>
    </row>
    <row r="662" spans="1:10" x14ac:dyDescent="0.25">
      <c r="A662" t="s">
        <v>699</v>
      </c>
      <c r="B662" s="2">
        <v>44610</v>
      </c>
      <c r="C662">
        <v>5</v>
      </c>
      <c r="D662" t="s">
        <v>20</v>
      </c>
      <c r="E662" t="s">
        <v>27</v>
      </c>
      <c r="F662" t="s">
        <v>18</v>
      </c>
      <c r="G662" t="s">
        <v>2041</v>
      </c>
      <c r="H662">
        <v>289</v>
      </c>
      <c r="I662">
        <v>0</v>
      </c>
      <c r="J662">
        <f>T_SALES[[#This Row],[Price]]*T_SALES[[#This Row],[Quantity]]</f>
        <v>0</v>
      </c>
    </row>
    <row r="663" spans="1:10" x14ac:dyDescent="0.25">
      <c r="A663" t="s">
        <v>700</v>
      </c>
      <c r="B663" s="2">
        <v>44611</v>
      </c>
      <c r="C663">
        <v>3</v>
      </c>
      <c r="D663" t="s">
        <v>26</v>
      </c>
      <c r="E663" t="s">
        <v>17</v>
      </c>
      <c r="F663" t="s">
        <v>18</v>
      </c>
      <c r="G663" t="s">
        <v>2041</v>
      </c>
      <c r="H663">
        <v>289</v>
      </c>
      <c r="I663">
        <v>7</v>
      </c>
      <c r="J663">
        <f>T_SALES[[#This Row],[Price]]*T_SALES[[#This Row],[Quantity]]</f>
        <v>2023</v>
      </c>
    </row>
    <row r="664" spans="1:10" x14ac:dyDescent="0.25">
      <c r="A664" t="s">
        <v>701</v>
      </c>
      <c r="B664" s="2">
        <v>44611</v>
      </c>
      <c r="C664">
        <v>3</v>
      </c>
      <c r="D664" t="s">
        <v>26</v>
      </c>
      <c r="E664" t="s">
        <v>17</v>
      </c>
      <c r="F664" t="s">
        <v>18</v>
      </c>
      <c r="G664" t="s">
        <v>2041</v>
      </c>
      <c r="H664">
        <v>289</v>
      </c>
      <c r="I664">
        <v>7</v>
      </c>
      <c r="J664">
        <f>T_SALES[[#This Row],[Price]]*T_SALES[[#This Row],[Quantity]]</f>
        <v>2023</v>
      </c>
    </row>
    <row r="665" spans="1:10" x14ac:dyDescent="0.25">
      <c r="A665" t="s">
        <v>702</v>
      </c>
      <c r="B665" s="2">
        <v>44611</v>
      </c>
      <c r="C665">
        <v>14</v>
      </c>
      <c r="D665" t="s">
        <v>62</v>
      </c>
      <c r="E665" t="s">
        <v>33</v>
      </c>
      <c r="F665" t="s">
        <v>24</v>
      </c>
      <c r="G665" t="s">
        <v>2041</v>
      </c>
      <c r="H665">
        <v>289</v>
      </c>
      <c r="I665">
        <v>9</v>
      </c>
      <c r="J665">
        <f>T_SALES[[#This Row],[Price]]*T_SALES[[#This Row],[Quantity]]</f>
        <v>2601</v>
      </c>
    </row>
    <row r="666" spans="1:10" x14ac:dyDescent="0.25">
      <c r="A666" t="s">
        <v>703</v>
      </c>
      <c r="B666" s="2">
        <v>44612</v>
      </c>
      <c r="C666">
        <v>8</v>
      </c>
      <c r="D666" t="s">
        <v>73</v>
      </c>
      <c r="E666" t="s">
        <v>13</v>
      </c>
      <c r="F666" t="s">
        <v>14</v>
      </c>
      <c r="G666" t="s">
        <v>2041</v>
      </c>
      <c r="H666">
        <v>289</v>
      </c>
      <c r="I666">
        <v>5</v>
      </c>
      <c r="J666">
        <f>T_SALES[[#This Row],[Price]]*T_SALES[[#This Row],[Quantity]]</f>
        <v>1445</v>
      </c>
    </row>
    <row r="667" spans="1:10" x14ac:dyDescent="0.25">
      <c r="A667" t="s">
        <v>704</v>
      </c>
      <c r="B667" s="2">
        <v>44613</v>
      </c>
      <c r="C667">
        <v>8</v>
      </c>
      <c r="D667" t="s">
        <v>73</v>
      </c>
      <c r="E667" t="s">
        <v>13</v>
      </c>
      <c r="F667" t="s">
        <v>14</v>
      </c>
      <c r="G667" t="s">
        <v>2041</v>
      </c>
      <c r="H667">
        <v>289</v>
      </c>
      <c r="I667">
        <v>1</v>
      </c>
      <c r="J667">
        <f>T_SALES[[#This Row],[Price]]*T_SALES[[#This Row],[Quantity]]</f>
        <v>289</v>
      </c>
    </row>
    <row r="668" spans="1:10" x14ac:dyDescent="0.25">
      <c r="A668" t="s">
        <v>705</v>
      </c>
      <c r="B668" s="2">
        <v>44614</v>
      </c>
      <c r="C668">
        <v>20</v>
      </c>
      <c r="D668" t="s">
        <v>8</v>
      </c>
      <c r="E668" t="s">
        <v>35</v>
      </c>
      <c r="F668" t="s">
        <v>10</v>
      </c>
      <c r="G668" t="s">
        <v>2041</v>
      </c>
      <c r="H668">
        <v>289</v>
      </c>
      <c r="I668">
        <v>0</v>
      </c>
      <c r="J668">
        <f>T_SALES[[#This Row],[Price]]*T_SALES[[#This Row],[Quantity]]</f>
        <v>0</v>
      </c>
    </row>
    <row r="669" spans="1:10" x14ac:dyDescent="0.25">
      <c r="A669" t="s">
        <v>706</v>
      </c>
      <c r="B669" s="2">
        <v>44614</v>
      </c>
      <c r="C669">
        <v>13</v>
      </c>
      <c r="D669" t="s">
        <v>32</v>
      </c>
      <c r="E669" t="s">
        <v>23</v>
      </c>
      <c r="F669" t="s">
        <v>24</v>
      </c>
      <c r="G669" t="s">
        <v>2041</v>
      </c>
      <c r="H669">
        <v>289</v>
      </c>
      <c r="I669">
        <v>7</v>
      </c>
      <c r="J669">
        <f>T_SALES[[#This Row],[Price]]*T_SALES[[#This Row],[Quantity]]</f>
        <v>2023</v>
      </c>
    </row>
    <row r="670" spans="1:10" x14ac:dyDescent="0.25">
      <c r="A670" t="s">
        <v>707</v>
      </c>
      <c r="B670" s="2">
        <v>44614</v>
      </c>
      <c r="C670">
        <v>16</v>
      </c>
      <c r="D670" t="s">
        <v>89</v>
      </c>
      <c r="E670" t="s">
        <v>35</v>
      </c>
      <c r="F670" t="s">
        <v>10</v>
      </c>
      <c r="G670" t="s">
        <v>2041</v>
      </c>
      <c r="H670">
        <v>289</v>
      </c>
      <c r="I670">
        <v>3</v>
      </c>
      <c r="J670">
        <f>T_SALES[[#This Row],[Price]]*T_SALES[[#This Row],[Quantity]]</f>
        <v>867</v>
      </c>
    </row>
    <row r="671" spans="1:10" x14ac:dyDescent="0.25">
      <c r="A671" t="s">
        <v>708</v>
      </c>
      <c r="B671" s="2">
        <v>44614</v>
      </c>
      <c r="C671">
        <v>20</v>
      </c>
      <c r="D671" t="s">
        <v>8</v>
      </c>
      <c r="E671" t="s">
        <v>9</v>
      </c>
      <c r="F671" t="s">
        <v>10</v>
      </c>
      <c r="G671" t="s">
        <v>2041</v>
      </c>
      <c r="H671">
        <v>289</v>
      </c>
      <c r="I671">
        <v>0</v>
      </c>
      <c r="J671">
        <f>T_SALES[[#This Row],[Price]]*T_SALES[[#This Row],[Quantity]]</f>
        <v>0</v>
      </c>
    </row>
    <row r="672" spans="1:10" x14ac:dyDescent="0.25">
      <c r="A672" t="s">
        <v>709</v>
      </c>
      <c r="B672" s="2">
        <v>44614</v>
      </c>
      <c r="C672">
        <v>3</v>
      </c>
      <c r="D672" t="s">
        <v>26</v>
      </c>
      <c r="E672" t="s">
        <v>17</v>
      </c>
      <c r="F672" t="s">
        <v>18</v>
      </c>
      <c r="G672" t="s">
        <v>2041</v>
      </c>
      <c r="H672">
        <v>289</v>
      </c>
      <c r="I672">
        <v>7</v>
      </c>
      <c r="J672">
        <f>T_SALES[[#This Row],[Price]]*T_SALES[[#This Row],[Quantity]]</f>
        <v>2023</v>
      </c>
    </row>
    <row r="673" spans="1:10" x14ac:dyDescent="0.25">
      <c r="A673" t="s">
        <v>710</v>
      </c>
      <c r="B673" s="2">
        <v>44616</v>
      </c>
      <c r="C673">
        <v>8</v>
      </c>
      <c r="D673" t="s">
        <v>73</v>
      </c>
      <c r="E673" t="s">
        <v>13</v>
      </c>
      <c r="F673" t="s">
        <v>14</v>
      </c>
      <c r="G673" t="s">
        <v>2041</v>
      </c>
      <c r="H673">
        <v>289</v>
      </c>
      <c r="I673">
        <v>0</v>
      </c>
      <c r="J673">
        <f>T_SALES[[#This Row],[Price]]*T_SALES[[#This Row],[Quantity]]</f>
        <v>0</v>
      </c>
    </row>
    <row r="674" spans="1:10" x14ac:dyDescent="0.25">
      <c r="A674" t="s">
        <v>711</v>
      </c>
      <c r="B674" s="2">
        <v>44618</v>
      </c>
      <c r="C674">
        <v>3</v>
      </c>
      <c r="D674" t="s">
        <v>26</v>
      </c>
      <c r="E674" t="s">
        <v>17</v>
      </c>
      <c r="F674" t="s">
        <v>18</v>
      </c>
      <c r="G674" t="s">
        <v>2041</v>
      </c>
      <c r="H674">
        <v>289</v>
      </c>
      <c r="I674">
        <v>3</v>
      </c>
      <c r="J674">
        <f>T_SALES[[#This Row],[Price]]*T_SALES[[#This Row],[Quantity]]</f>
        <v>867</v>
      </c>
    </row>
    <row r="675" spans="1:10" x14ac:dyDescent="0.25">
      <c r="A675" t="s">
        <v>712</v>
      </c>
      <c r="B675" s="2">
        <v>44620</v>
      </c>
      <c r="C675">
        <v>12</v>
      </c>
      <c r="D675" t="s">
        <v>22</v>
      </c>
      <c r="E675" t="s">
        <v>23</v>
      </c>
      <c r="F675" t="s">
        <v>24</v>
      </c>
      <c r="G675" t="s">
        <v>2041</v>
      </c>
      <c r="H675">
        <v>289</v>
      </c>
      <c r="I675">
        <v>1</v>
      </c>
      <c r="J675">
        <f>T_SALES[[#This Row],[Price]]*T_SALES[[#This Row],[Quantity]]</f>
        <v>289</v>
      </c>
    </row>
    <row r="676" spans="1:10" x14ac:dyDescent="0.25">
      <c r="A676" t="s">
        <v>713</v>
      </c>
      <c r="B676" s="2">
        <v>44622</v>
      </c>
      <c r="C676">
        <v>19</v>
      </c>
      <c r="D676" t="s">
        <v>29</v>
      </c>
      <c r="E676" t="s">
        <v>9</v>
      </c>
      <c r="F676" t="s">
        <v>10</v>
      </c>
      <c r="G676" t="s">
        <v>2041</v>
      </c>
      <c r="H676">
        <v>289</v>
      </c>
      <c r="I676">
        <v>7</v>
      </c>
      <c r="J676">
        <f>T_SALES[[#This Row],[Price]]*T_SALES[[#This Row],[Quantity]]</f>
        <v>2023</v>
      </c>
    </row>
    <row r="677" spans="1:10" x14ac:dyDescent="0.25">
      <c r="A677" t="s">
        <v>714</v>
      </c>
      <c r="B677" s="2">
        <v>44623</v>
      </c>
      <c r="C677">
        <v>5</v>
      </c>
      <c r="D677" t="s">
        <v>20</v>
      </c>
      <c r="E677" t="s">
        <v>27</v>
      </c>
      <c r="F677" t="s">
        <v>18</v>
      </c>
      <c r="G677" t="s">
        <v>2041</v>
      </c>
      <c r="H677">
        <v>289</v>
      </c>
      <c r="I677">
        <v>5</v>
      </c>
      <c r="J677">
        <f>T_SALES[[#This Row],[Price]]*T_SALES[[#This Row],[Quantity]]</f>
        <v>1445</v>
      </c>
    </row>
    <row r="678" spans="1:10" x14ac:dyDescent="0.25">
      <c r="A678" t="s">
        <v>715</v>
      </c>
      <c r="B678" s="2">
        <v>44624</v>
      </c>
      <c r="C678">
        <v>2</v>
      </c>
      <c r="D678" t="s">
        <v>71</v>
      </c>
      <c r="E678" t="s">
        <v>17</v>
      </c>
      <c r="F678" t="s">
        <v>18</v>
      </c>
      <c r="G678" t="s">
        <v>2041</v>
      </c>
      <c r="H678">
        <v>289</v>
      </c>
      <c r="I678">
        <v>0</v>
      </c>
      <c r="J678">
        <f>T_SALES[[#This Row],[Price]]*T_SALES[[#This Row],[Quantity]]</f>
        <v>0</v>
      </c>
    </row>
    <row r="679" spans="1:10" x14ac:dyDescent="0.25">
      <c r="A679" t="s">
        <v>716</v>
      </c>
      <c r="B679" s="2">
        <v>44630</v>
      </c>
      <c r="C679">
        <v>8</v>
      </c>
      <c r="D679" t="s">
        <v>73</v>
      </c>
      <c r="E679" t="s">
        <v>13</v>
      </c>
      <c r="F679" t="s">
        <v>14</v>
      </c>
      <c r="G679" t="s">
        <v>2041</v>
      </c>
      <c r="H679">
        <v>289</v>
      </c>
      <c r="I679">
        <v>9</v>
      </c>
      <c r="J679">
        <f>T_SALES[[#This Row],[Price]]*T_SALES[[#This Row],[Quantity]]</f>
        <v>2601</v>
      </c>
    </row>
    <row r="680" spans="1:10" x14ac:dyDescent="0.25">
      <c r="A680" t="s">
        <v>717</v>
      </c>
      <c r="B680" s="2">
        <v>44631</v>
      </c>
      <c r="C680">
        <v>16</v>
      </c>
      <c r="D680" t="s">
        <v>89</v>
      </c>
      <c r="E680" t="s">
        <v>35</v>
      </c>
      <c r="F680" t="s">
        <v>10</v>
      </c>
      <c r="G680" t="s">
        <v>2041</v>
      </c>
      <c r="H680">
        <v>289</v>
      </c>
      <c r="I680">
        <v>6</v>
      </c>
      <c r="J680">
        <f>T_SALES[[#This Row],[Price]]*T_SALES[[#This Row],[Quantity]]</f>
        <v>1734</v>
      </c>
    </row>
    <row r="681" spans="1:10" x14ac:dyDescent="0.25">
      <c r="A681" t="s">
        <v>718</v>
      </c>
      <c r="B681" s="2">
        <v>44631</v>
      </c>
      <c r="C681">
        <v>4</v>
      </c>
      <c r="D681" t="s">
        <v>16</v>
      </c>
      <c r="E681" t="s">
        <v>17</v>
      </c>
      <c r="F681" t="s">
        <v>18</v>
      </c>
      <c r="G681" t="s">
        <v>2041</v>
      </c>
      <c r="H681">
        <v>289</v>
      </c>
      <c r="I681">
        <v>6</v>
      </c>
      <c r="J681">
        <f>T_SALES[[#This Row],[Price]]*T_SALES[[#This Row],[Quantity]]</f>
        <v>1734</v>
      </c>
    </row>
    <row r="682" spans="1:10" x14ac:dyDescent="0.25">
      <c r="A682" t="s">
        <v>719</v>
      </c>
      <c r="B682" s="2">
        <v>44631</v>
      </c>
      <c r="C682">
        <v>4</v>
      </c>
      <c r="D682" t="s">
        <v>16</v>
      </c>
      <c r="E682" t="s">
        <v>17</v>
      </c>
      <c r="F682" t="s">
        <v>18</v>
      </c>
      <c r="G682" t="s">
        <v>2041</v>
      </c>
      <c r="H682">
        <v>289</v>
      </c>
      <c r="I682">
        <v>2</v>
      </c>
      <c r="J682">
        <f>T_SALES[[#This Row],[Price]]*T_SALES[[#This Row],[Quantity]]</f>
        <v>578</v>
      </c>
    </row>
    <row r="683" spans="1:10" x14ac:dyDescent="0.25">
      <c r="A683" t="s">
        <v>720</v>
      </c>
      <c r="B683" s="2">
        <v>44631</v>
      </c>
      <c r="C683">
        <v>3</v>
      </c>
      <c r="D683" t="s">
        <v>26</v>
      </c>
      <c r="E683" t="s">
        <v>17</v>
      </c>
      <c r="F683" t="s">
        <v>18</v>
      </c>
      <c r="G683" t="s">
        <v>2041</v>
      </c>
      <c r="H683">
        <v>289</v>
      </c>
      <c r="I683">
        <v>5</v>
      </c>
      <c r="J683">
        <f>T_SALES[[#This Row],[Price]]*T_SALES[[#This Row],[Quantity]]</f>
        <v>1445</v>
      </c>
    </row>
    <row r="684" spans="1:10" x14ac:dyDescent="0.25">
      <c r="A684" t="s">
        <v>721</v>
      </c>
      <c r="B684" s="2">
        <v>44637</v>
      </c>
      <c r="C684">
        <v>14</v>
      </c>
      <c r="D684" t="s">
        <v>62</v>
      </c>
      <c r="E684" t="s">
        <v>23</v>
      </c>
      <c r="F684" t="s">
        <v>24</v>
      </c>
      <c r="G684" t="s">
        <v>2041</v>
      </c>
      <c r="H684">
        <v>289</v>
      </c>
      <c r="I684">
        <v>6</v>
      </c>
      <c r="J684">
        <f>T_SALES[[#This Row],[Price]]*T_SALES[[#This Row],[Quantity]]</f>
        <v>1734</v>
      </c>
    </row>
    <row r="685" spans="1:10" x14ac:dyDescent="0.25">
      <c r="A685" t="s">
        <v>722</v>
      </c>
      <c r="B685" s="2">
        <v>44640</v>
      </c>
      <c r="C685">
        <v>1</v>
      </c>
      <c r="D685" t="s">
        <v>58</v>
      </c>
      <c r="E685" t="s">
        <v>27</v>
      </c>
      <c r="F685" t="s">
        <v>18</v>
      </c>
      <c r="G685" t="s">
        <v>2041</v>
      </c>
      <c r="H685">
        <v>289</v>
      </c>
      <c r="I685">
        <v>3</v>
      </c>
      <c r="J685">
        <f>T_SALES[[#This Row],[Price]]*T_SALES[[#This Row],[Quantity]]</f>
        <v>867</v>
      </c>
    </row>
    <row r="686" spans="1:10" x14ac:dyDescent="0.25">
      <c r="A686" t="s">
        <v>723</v>
      </c>
      <c r="B686" s="2">
        <v>44643</v>
      </c>
      <c r="C686">
        <v>17</v>
      </c>
      <c r="D686" t="s">
        <v>60</v>
      </c>
      <c r="E686" t="s">
        <v>35</v>
      </c>
      <c r="F686" t="s">
        <v>10</v>
      </c>
      <c r="G686" t="s">
        <v>2041</v>
      </c>
      <c r="H686">
        <v>289</v>
      </c>
      <c r="I686">
        <v>2</v>
      </c>
      <c r="J686">
        <f>T_SALES[[#This Row],[Price]]*T_SALES[[#This Row],[Quantity]]</f>
        <v>578</v>
      </c>
    </row>
    <row r="687" spans="1:10" x14ac:dyDescent="0.25">
      <c r="A687" t="s">
        <v>724</v>
      </c>
      <c r="B687" s="2">
        <v>44643</v>
      </c>
      <c r="C687">
        <v>15</v>
      </c>
      <c r="D687" t="s">
        <v>46</v>
      </c>
      <c r="E687" t="s">
        <v>33</v>
      </c>
      <c r="F687" t="s">
        <v>24</v>
      </c>
      <c r="G687" t="s">
        <v>2041</v>
      </c>
      <c r="H687">
        <v>289</v>
      </c>
      <c r="I687">
        <v>6</v>
      </c>
      <c r="J687">
        <f>T_SALES[[#This Row],[Price]]*T_SALES[[#This Row],[Quantity]]</f>
        <v>1734</v>
      </c>
    </row>
    <row r="688" spans="1:10" x14ac:dyDescent="0.25">
      <c r="A688" t="s">
        <v>725</v>
      </c>
      <c r="B688" s="2">
        <v>44643</v>
      </c>
      <c r="C688">
        <v>5</v>
      </c>
      <c r="D688" t="s">
        <v>20</v>
      </c>
      <c r="E688" t="s">
        <v>17</v>
      </c>
      <c r="F688" t="s">
        <v>18</v>
      </c>
      <c r="G688" t="s">
        <v>2041</v>
      </c>
      <c r="H688">
        <v>289</v>
      </c>
      <c r="I688">
        <v>6</v>
      </c>
      <c r="J688">
        <f>T_SALES[[#This Row],[Price]]*T_SALES[[#This Row],[Quantity]]</f>
        <v>1734</v>
      </c>
    </row>
    <row r="689" spans="1:10" x14ac:dyDescent="0.25">
      <c r="A689" t="s">
        <v>726</v>
      </c>
      <c r="B689" s="2">
        <v>44645</v>
      </c>
      <c r="C689">
        <v>12</v>
      </c>
      <c r="D689" t="s">
        <v>22</v>
      </c>
      <c r="E689" t="s">
        <v>33</v>
      </c>
      <c r="F689" t="s">
        <v>24</v>
      </c>
      <c r="G689" t="s">
        <v>2041</v>
      </c>
      <c r="H689">
        <v>289</v>
      </c>
      <c r="I689">
        <v>6</v>
      </c>
      <c r="J689">
        <f>T_SALES[[#This Row],[Price]]*T_SALES[[#This Row],[Quantity]]</f>
        <v>1734</v>
      </c>
    </row>
    <row r="690" spans="1:10" x14ac:dyDescent="0.25">
      <c r="A690" t="s">
        <v>727</v>
      </c>
      <c r="B690" s="2">
        <v>44646</v>
      </c>
      <c r="C690">
        <v>19</v>
      </c>
      <c r="D690" t="s">
        <v>29</v>
      </c>
      <c r="E690" t="s">
        <v>9</v>
      </c>
      <c r="F690" t="s">
        <v>10</v>
      </c>
      <c r="G690" t="s">
        <v>2041</v>
      </c>
      <c r="H690">
        <v>289</v>
      </c>
      <c r="I690">
        <v>3</v>
      </c>
      <c r="J690">
        <f>T_SALES[[#This Row],[Price]]*T_SALES[[#This Row],[Quantity]]</f>
        <v>867</v>
      </c>
    </row>
    <row r="691" spans="1:10" x14ac:dyDescent="0.25">
      <c r="A691" t="s">
        <v>728</v>
      </c>
      <c r="B691" s="2">
        <v>44647</v>
      </c>
      <c r="C691">
        <v>6</v>
      </c>
      <c r="D691" t="s">
        <v>12</v>
      </c>
      <c r="E691" t="s">
        <v>13</v>
      </c>
      <c r="F691" t="s">
        <v>14</v>
      </c>
      <c r="G691" t="s">
        <v>2041</v>
      </c>
      <c r="H691">
        <v>289</v>
      </c>
      <c r="I691">
        <v>7</v>
      </c>
      <c r="J691">
        <f>T_SALES[[#This Row],[Price]]*T_SALES[[#This Row],[Quantity]]</f>
        <v>2023</v>
      </c>
    </row>
    <row r="692" spans="1:10" x14ac:dyDescent="0.25">
      <c r="A692" t="s">
        <v>729</v>
      </c>
      <c r="B692" s="2">
        <v>44647</v>
      </c>
      <c r="C692">
        <v>13</v>
      </c>
      <c r="D692" t="s">
        <v>32</v>
      </c>
      <c r="E692" t="s">
        <v>33</v>
      </c>
      <c r="F692" t="s">
        <v>24</v>
      </c>
      <c r="G692" t="s">
        <v>2041</v>
      </c>
      <c r="H692">
        <v>289</v>
      </c>
      <c r="I692">
        <v>9</v>
      </c>
      <c r="J692">
        <f>T_SALES[[#This Row],[Price]]*T_SALES[[#This Row],[Quantity]]</f>
        <v>2601</v>
      </c>
    </row>
    <row r="693" spans="1:10" x14ac:dyDescent="0.25">
      <c r="A693" t="s">
        <v>730</v>
      </c>
      <c r="B693" s="2">
        <v>44648</v>
      </c>
      <c r="C693">
        <v>1</v>
      </c>
      <c r="D693" t="s">
        <v>58</v>
      </c>
      <c r="E693" t="s">
        <v>27</v>
      </c>
      <c r="F693" t="s">
        <v>18</v>
      </c>
      <c r="G693" t="s">
        <v>2041</v>
      </c>
      <c r="H693">
        <v>289</v>
      </c>
      <c r="I693">
        <v>9</v>
      </c>
      <c r="J693">
        <f>T_SALES[[#This Row],[Price]]*T_SALES[[#This Row],[Quantity]]</f>
        <v>2601</v>
      </c>
    </row>
    <row r="694" spans="1:10" x14ac:dyDescent="0.25">
      <c r="A694" t="s">
        <v>731</v>
      </c>
      <c r="B694" s="2">
        <v>44651</v>
      </c>
      <c r="C694">
        <v>19</v>
      </c>
      <c r="D694" t="s">
        <v>29</v>
      </c>
      <c r="E694" t="s">
        <v>9</v>
      </c>
      <c r="F694" t="s">
        <v>10</v>
      </c>
      <c r="G694" t="s">
        <v>2041</v>
      </c>
      <c r="H694">
        <v>289</v>
      </c>
      <c r="I694">
        <v>8</v>
      </c>
      <c r="J694">
        <f>T_SALES[[#This Row],[Price]]*T_SALES[[#This Row],[Quantity]]</f>
        <v>2312</v>
      </c>
    </row>
    <row r="695" spans="1:10" x14ac:dyDescent="0.25">
      <c r="A695" t="s">
        <v>732</v>
      </c>
      <c r="B695" s="2">
        <v>44655</v>
      </c>
      <c r="C695">
        <v>19</v>
      </c>
      <c r="D695" t="s">
        <v>29</v>
      </c>
      <c r="E695" t="s">
        <v>35</v>
      </c>
      <c r="F695" t="s">
        <v>10</v>
      </c>
      <c r="G695" t="s">
        <v>2041</v>
      </c>
      <c r="H695">
        <v>289</v>
      </c>
      <c r="I695">
        <v>2</v>
      </c>
      <c r="J695">
        <f>T_SALES[[#This Row],[Price]]*T_SALES[[#This Row],[Quantity]]</f>
        <v>578</v>
      </c>
    </row>
    <row r="696" spans="1:10" x14ac:dyDescent="0.25">
      <c r="A696" t="s">
        <v>733</v>
      </c>
      <c r="B696" s="2">
        <v>44656</v>
      </c>
      <c r="C696">
        <v>15</v>
      </c>
      <c r="D696" t="s">
        <v>46</v>
      </c>
      <c r="E696" t="s">
        <v>33</v>
      </c>
      <c r="F696" t="s">
        <v>24</v>
      </c>
      <c r="G696" t="s">
        <v>2041</v>
      </c>
      <c r="H696">
        <v>289</v>
      </c>
      <c r="I696">
        <v>8</v>
      </c>
      <c r="J696">
        <f>T_SALES[[#This Row],[Price]]*T_SALES[[#This Row],[Quantity]]</f>
        <v>2312</v>
      </c>
    </row>
    <row r="697" spans="1:10" x14ac:dyDescent="0.25">
      <c r="A697" t="s">
        <v>734</v>
      </c>
      <c r="B697" s="2">
        <v>44657</v>
      </c>
      <c r="C697">
        <v>3</v>
      </c>
      <c r="D697" t="s">
        <v>26</v>
      </c>
      <c r="E697" t="s">
        <v>17</v>
      </c>
      <c r="F697" t="s">
        <v>18</v>
      </c>
      <c r="G697" t="s">
        <v>2041</v>
      </c>
      <c r="H697">
        <v>289</v>
      </c>
      <c r="I697">
        <v>2</v>
      </c>
      <c r="J697">
        <f>T_SALES[[#This Row],[Price]]*T_SALES[[#This Row],[Quantity]]</f>
        <v>578</v>
      </c>
    </row>
    <row r="698" spans="1:10" x14ac:dyDescent="0.25">
      <c r="A698" t="s">
        <v>735</v>
      </c>
      <c r="B698" s="2">
        <v>44660</v>
      </c>
      <c r="C698">
        <v>7</v>
      </c>
      <c r="D698" t="s">
        <v>40</v>
      </c>
      <c r="E698" t="s">
        <v>13</v>
      </c>
      <c r="F698" t="s">
        <v>14</v>
      </c>
      <c r="G698" t="s">
        <v>2041</v>
      </c>
      <c r="H698">
        <v>289</v>
      </c>
      <c r="I698">
        <v>3</v>
      </c>
      <c r="J698">
        <f>T_SALES[[#This Row],[Price]]*T_SALES[[#This Row],[Quantity]]</f>
        <v>867</v>
      </c>
    </row>
    <row r="699" spans="1:10" x14ac:dyDescent="0.25">
      <c r="A699" t="s">
        <v>736</v>
      </c>
      <c r="B699" s="2">
        <v>44663</v>
      </c>
      <c r="C699">
        <v>19</v>
      </c>
      <c r="D699" t="s">
        <v>29</v>
      </c>
      <c r="E699" t="s">
        <v>9</v>
      </c>
      <c r="F699" t="s">
        <v>10</v>
      </c>
      <c r="G699" t="s">
        <v>2041</v>
      </c>
      <c r="H699">
        <v>289</v>
      </c>
      <c r="I699">
        <v>3</v>
      </c>
      <c r="J699">
        <f>T_SALES[[#This Row],[Price]]*T_SALES[[#This Row],[Quantity]]</f>
        <v>867</v>
      </c>
    </row>
    <row r="700" spans="1:10" x14ac:dyDescent="0.25">
      <c r="A700" t="s">
        <v>737</v>
      </c>
      <c r="B700" s="2">
        <v>44663</v>
      </c>
      <c r="C700">
        <v>5</v>
      </c>
      <c r="D700" t="s">
        <v>20</v>
      </c>
      <c r="E700" t="s">
        <v>27</v>
      </c>
      <c r="F700" t="s">
        <v>18</v>
      </c>
      <c r="G700" t="s">
        <v>2041</v>
      </c>
      <c r="H700">
        <v>289</v>
      </c>
      <c r="I700">
        <v>5</v>
      </c>
      <c r="J700">
        <f>T_SALES[[#This Row],[Price]]*T_SALES[[#This Row],[Quantity]]</f>
        <v>1445</v>
      </c>
    </row>
    <row r="701" spans="1:10" x14ac:dyDescent="0.25">
      <c r="A701" t="s">
        <v>738</v>
      </c>
      <c r="B701" s="2">
        <v>44669</v>
      </c>
      <c r="C701">
        <v>12</v>
      </c>
      <c r="D701" t="s">
        <v>22</v>
      </c>
      <c r="E701" t="s">
        <v>23</v>
      </c>
      <c r="F701" t="s">
        <v>24</v>
      </c>
      <c r="G701" t="s">
        <v>2041</v>
      </c>
      <c r="H701">
        <v>289</v>
      </c>
      <c r="I701">
        <v>5</v>
      </c>
      <c r="J701">
        <f>T_SALES[[#This Row],[Price]]*T_SALES[[#This Row],[Quantity]]</f>
        <v>1445</v>
      </c>
    </row>
    <row r="702" spans="1:10" x14ac:dyDescent="0.25">
      <c r="A702" t="s">
        <v>739</v>
      </c>
      <c r="B702" s="2">
        <v>44672</v>
      </c>
      <c r="C702">
        <v>6</v>
      </c>
      <c r="D702" t="s">
        <v>12</v>
      </c>
      <c r="E702" t="s">
        <v>13</v>
      </c>
      <c r="F702" t="s">
        <v>14</v>
      </c>
      <c r="G702" t="s">
        <v>2041</v>
      </c>
      <c r="H702">
        <v>289</v>
      </c>
      <c r="I702">
        <v>5</v>
      </c>
      <c r="J702">
        <f>T_SALES[[#This Row],[Price]]*T_SALES[[#This Row],[Quantity]]</f>
        <v>1445</v>
      </c>
    </row>
    <row r="703" spans="1:10" x14ac:dyDescent="0.25">
      <c r="A703" t="s">
        <v>740</v>
      </c>
      <c r="B703" s="2">
        <v>44675</v>
      </c>
      <c r="C703">
        <v>3</v>
      </c>
      <c r="D703" t="s">
        <v>26</v>
      </c>
      <c r="E703" t="s">
        <v>27</v>
      </c>
      <c r="F703" t="s">
        <v>18</v>
      </c>
      <c r="G703" t="s">
        <v>2041</v>
      </c>
      <c r="H703">
        <v>289</v>
      </c>
      <c r="I703">
        <v>6</v>
      </c>
      <c r="J703">
        <f>T_SALES[[#This Row],[Price]]*T_SALES[[#This Row],[Quantity]]</f>
        <v>1734</v>
      </c>
    </row>
    <row r="704" spans="1:10" x14ac:dyDescent="0.25">
      <c r="A704" t="s">
        <v>741</v>
      </c>
      <c r="B704" s="2">
        <v>44677</v>
      </c>
      <c r="C704">
        <v>1</v>
      </c>
      <c r="D704" t="s">
        <v>58</v>
      </c>
      <c r="E704" t="s">
        <v>27</v>
      </c>
      <c r="F704" t="s">
        <v>18</v>
      </c>
      <c r="G704" t="s">
        <v>2041</v>
      </c>
      <c r="H704">
        <v>289</v>
      </c>
      <c r="I704">
        <v>4</v>
      </c>
      <c r="J704">
        <f>T_SALES[[#This Row],[Price]]*T_SALES[[#This Row],[Quantity]]</f>
        <v>1156</v>
      </c>
    </row>
    <row r="705" spans="1:10" x14ac:dyDescent="0.25">
      <c r="A705" t="s">
        <v>742</v>
      </c>
      <c r="B705" s="2">
        <v>44678</v>
      </c>
      <c r="C705">
        <v>18</v>
      </c>
      <c r="D705" t="s">
        <v>49</v>
      </c>
      <c r="E705" t="s">
        <v>9</v>
      </c>
      <c r="F705" t="s">
        <v>10</v>
      </c>
      <c r="G705" t="s">
        <v>2041</v>
      </c>
      <c r="H705">
        <v>289</v>
      </c>
      <c r="I705">
        <v>8</v>
      </c>
      <c r="J705">
        <f>T_SALES[[#This Row],[Price]]*T_SALES[[#This Row],[Quantity]]</f>
        <v>2312</v>
      </c>
    </row>
    <row r="706" spans="1:10" x14ac:dyDescent="0.25">
      <c r="A706" t="s">
        <v>743</v>
      </c>
      <c r="B706" s="2">
        <v>44681</v>
      </c>
      <c r="C706">
        <v>6</v>
      </c>
      <c r="D706" t="s">
        <v>12</v>
      </c>
      <c r="E706" t="s">
        <v>13</v>
      </c>
      <c r="F706" t="s">
        <v>14</v>
      </c>
      <c r="G706" t="s">
        <v>2041</v>
      </c>
      <c r="H706">
        <v>289</v>
      </c>
      <c r="I706">
        <v>7</v>
      </c>
      <c r="J706">
        <f>T_SALES[[#This Row],[Price]]*T_SALES[[#This Row],[Quantity]]</f>
        <v>2023</v>
      </c>
    </row>
    <row r="707" spans="1:10" x14ac:dyDescent="0.25">
      <c r="A707" t="s">
        <v>744</v>
      </c>
      <c r="B707" s="2">
        <v>44681</v>
      </c>
      <c r="C707">
        <v>9</v>
      </c>
      <c r="D707" t="s">
        <v>37</v>
      </c>
      <c r="E707" t="s">
        <v>38</v>
      </c>
      <c r="F707" t="s">
        <v>14</v>
      </c>
      <c r="G707" t="s">
        <v>2041</v>
      </c>
      <c r="H707">
        <v>289</v>
      </c>
      <c r="I707">
        <v>6</v>
      </c>
      <c r="J707">
        <f>T_SALES[[#This Row],[Price]]*T_SALES[[#This Row],[Quantity]]</f>
        <v>1734</v>
      </c>
    </row>
    <row r="708" spans="1:10" x14ac:dyDescent="0.25">
      <c r="A708" t="s">
        <v>745</v>
      </c>
      <c r="B708" s="2">
        <v>44682</v>
      </c>
      <c r="C708">
        <v>1</v>
      </c>
      <c r="D708" t="s">
        <v>58</v>
      </c>
      <c r="E708" t="s">
        <v>27</v>
      </c>
      <c r="F708" t="s">
        <v>18</v>
      </c>
      <c r="G708" t="s">
        <v>2041</v>
      </c>
      <c r="H708">
        <v>289</v>
      </c>
      <c r="I708">
        <v>6</v>
      </c>
      <c r="J708">
        <f>T_SALES[[#This Row],[Price]]*T_SALES[[#This Row],[Quantity]]</f>
        <v>1734</v>
      </c>
    </row>
    <row r="709" spans="1:10" x14ac:dyDescent="0.25">
      <c r="A709" t="s">
        <v>746</v>
      </c>
      <c r="B709" s="2">
        <v>44683</v>
      </c>
      <c r="C709">
        <v>17</v>
      </c>
      <c r="D709" t="s">
        <v>60</v>
      </c>
      <c r="E709" t="s">
        <v>35</v>
      </c>
      <c r="F709" t="s">
        <v>10</v>
      </c>
      <c r="G709" t="s">
        <v>2041</v>
      </c>
      <c r="H709">
        <v>289</v>
      </c>
      <c r="I709">
        <v>7</v>
      </c>
      <c r="J709">
        <f>T_SALES[[#This Row],[Price]]*T_SALES[[#This Row],[Quantity]]</f>
        <v>2023</v>
      </c>
    </row>
    <row r="710" spans="1:10" x14ac:dyDescent="0.25">
      <c r="A710" t="s">
        <v>747</v>
      </c>
      <c r="B710" s="2">
        <v>44684</v>
      </c>
      <c r="C710">
        <v>12</v>
      </c>
      <c r="D710" t="s">
        <v>22</v>
      </c>
      <c r="E710" t="s">
        <v>33</v>
      </c>
      <c r="F710" t="s">
        <v>24</v>
      </c>
      <c r="G710" t="s">
        <v>2041</v>
      </c>
      <c r="H710">
        <v>289</v>
      </c>
      <c r="I710">
        <v>1</v>
      </c>
      <c r="J710">
        <f>T_SALES[[#This Row],[Price]]*T_SALES[[#This Row],[Quantity]]</f>
        <v>289</v>
      </c>
    </row>
    <row r="711" spans="1:10" x14ac:dyDescent="0.25">
      <c r="A711" t="s">
        <v>748</v>
      </c>
      <c r="B711" s="2">
        <v>44688</v>
      </c>
      <c r="C711">
        <v>4</v>
      </c>
      <c r="D711" t="s">
        <v>16</v>
      </c>
      <c r="E711" t="s">
        <v>27</v>
      </c>
      <c r="F711" t="s">
        <v>18</v>
      </c>
      <c r="G711" t="s">
        <v>2041</v>
      </c>
      <c r="H711">
        <v>289</v>
      </c>
      <c r="I711">
        <v>5</v>
      </c>
      <c r="J711">
        <f>T_SALES[[#This Row],[Price]]*T_SALES[[#This Row],[Quantity]]</f>
        <v>1445</v>
      </c>
    </row>
    <row r="712" spans="1:10" x14ac:dyDescent="0.25">
      <c r="A712" t="s">
        <v>749</v>
      </c>
      <c r="B712" s="2">
        <v>44690</v>
      </c>
      <c r="C712">
        <v>11</v>
      </c>
      <c r="D712" t="s">
        <v>112</v>
      </c>
      <c r="E712" t="s">
        <v>33</v>
      </c>
      <c r="F712" t="s">
        <v>24</v>
      </c>
      <c r="G712" t="s">
        <v>2041</v>
      </c>
      <c r="H712">
        <v>289</v>
      </c>
      <c r="I712">
        <v>1</v>
      </c>
      <c r="J712">
        <f>T_SALES[[#This Row],[Price]]*T_SALES[[#This Row],[Quantity]]</f>
        <v>289</v>
      </c>
    </row>
    <row r="713" spans="1:10" x14ac:dyDescent="0.25">
      <c r="A713" t="s">
        <v>750</v>
      </c>
      <c r="B713" s="2">
        <v>44693</v>
      </c>
      <c r="C713">
        <v>3</v>
      </c>
      <c r="D713" t="s">
        <v>26</v>
      </c>
      <c r="E713" t="s">
        <v>17</v>
      </c>
      <c r="F713" t="s">
        <v>18</v>
      </c>
      <c r="G713" t="s">
        <v>2041</v>
      </c>
      <c r="H713">
        <v>289</v>
      </c>
      <c r="I713">
        <v>9</v>
      </c>
      <c r="J713">
        <f>T_SALES[[#This Row],[Price]]*T_SALES[[#This Row],[Quantity]]</f>
        <v>2601</v>
      </c>
    </row>
    <row r="714" spans="1:10" x14ac:dyDescent="0.25">
      <c r="A714" t="s">
        <v>751</v>
      </c>
      <c r="B714" s="2">
        <v>44697</v>
      </c>
      <c r="C714">
        <v>3</v>
      </c>
      <c r="D714" t="s">
        <v>26</v>
      </c>
      <c r="E714" t="s">
        <v>17</v>
      </c>
      <c r="F714" t="s">
        <v>18</v>
      </c>
      <c r="G714" t="s">
        <v>2041</v>
      </c>
      <c r="H714">
        <v>289</v>
      </c>
      <c r="I714">
        <v>4</v>
      </c>
      <c r="J714">
        <f>T_SALES[[#This Row],[Price]]*T_SALES[[#This Row],[Quantity]]</f>
        <v>1156</v>
      </c>
    </row>
    <row r="715" spans="1:10" x14ac:dyDescent="0.25">
      <c r="A715" t="s">
        <v>752</v>
      </c>
      <c r="B715" s="2">
        <v>44698</v>
      </c>
      <c r="C715">
        <v>1</v>
      </c>
      <c r="D715" t="s">
        <v>58</v>
      </c>
      <c r="E715" t="s">
        <v>17</v>
      </c>
      <c r="F715" t="s">
        <v>18</v>
      </c>
      <c r="G715" t="s">
        <v>2041</v>
      </c>
      <c r="H715">
        <v>289</v>
      </c>
      <c r="I715">
        <v>9</v>
      </c>
      <c r="J715">
        <f>T_SALES[[#This Row],[Price]]*T_SALES[[#This Row],[Quantity]]</f>
        <v>2601</v>
      </c>
    </row>
    <row r="716" spans="1:10" x14ac:dyDescent="0.25">
      <c r="A716" t="s">
        <v>753</v>
      </c>
      <c r="B716" s="2">
        <v>44698</v>
      </c>
      <c r="C716">
        <v>10</v>
      </c>
      <c r="D716" t="s">
        <v>65</v>
      </c>
      <c r="E716" t="s">
        <v>13</v>
      </c>
      <c r="F716" t="s">
        <v>14</v>
      </c>
      <c r="G716" t="s">
        <v>2041</v>
      </c>
      <c r="H716">
        <v>289</v>
      </c>
      <c r="I716">
        <v>2</v>
      </c>
      <c r="J716">
        <f>T_SALES[[#This Row],[Price]]*T_SALES[[#This Row],[Quantity]]</f>
        <v>578</v>
      </c>
    </row>
    <row r="717" spans="1:10" x14ac:dyDescent="0.25">
      <c r="A717" t="s">
        <v>754</v>
      </c>
      <c r="B717" s="2">
        <v>44698</v>
      </c>
      <c r="C717">
        <v>14</v>
      </c>
      <c r="D717" t="s">
        <v>62</v>
      </c>
      <c r="E717" t="s">
        <v>23</v>
      </c>
      <c r="F717" t="s">
        <v>24</v>
      </c>
      <c r="G717" t="s">
        <v>2041</v>
      </c>
      <c r="H717">
        <v>289</v>
      </c>
      <c r="I717">
        <v>6</v>
      </c>
      <c r="J717">
        <f>T_SALES[[#This Row],[Price]]*T_SALES[[#This Row],[Quantity]]</f>
        <v>1734</v>
      </c>
    </row>
    <row r="718" spans="1:10" x14ac:dyDescent="0.25">
      <c r="A718" t="s">
        <v>755</v>
      </c>
      <c r="B718" s="2">
        <v>44700</v>
      </c>
      <c r="C718">
        <v>1</v>
      </c>
      <c r="D718" t="s">
        <v>58</v>
      </c>
      <c r="E718" t="s">
        <v>17</v>
      </c>
      <c r="F718" t="s">
        <v>18</v>
      </c>
      <c r="G718" t="s">
        <v>2041</v>
      </c>
      <c r="H718">
        <v>289</v>
      </c>
      <c r="I718">
        <v>1</v>
      </c>
      <c r="J718">
        <f>T_SALES[[#This Row],[Price]]*T_SALES[[#This Row],[Quantity]]</f>
        <v>289</v>
      </c>
    </row>
    <row r="719" spans="1:10" x14ac:dyDescent="0.25">
      <c r="A719" t="s">
        <v>756</v>
      </c>
      <c r="B719" s="2">
        <v>44701</v>
      </c>
      <c r="C719">
        <v>7</v>
      </c>
      <c r="D719" t="s">
        <v>40</v>
      </c>
      <c r="E719" t="s">
        <v>38</v>
      </c>
      <c r="F719" t="s">
        <v>14</v>
      </c>
      <c r="G719" t="s">
        <v>2041</v>
      </c>
      <c r="H719">
        <v>289</v>
      </c>
      <c r="I719">
        <v>8</v>
      </c>
      <c r="J719">
        <f>T_SALES[[#This Row],[Price]]*T_SALES[[#This Row],[Quantity]]</f>
        <v>2312</v>
      </c>
    </row>
    <row r="720" spans="1:10" x14ac:dyDescent="0.25">
      <c r="A720" t="s">
        <v>757</v>
      </c>
      <c r="B720" s="2">
        <v>44702</v>
      </c>
      <c r="C720">
        <v>5</v>
      </c>
      <c r="D720" t="s">
        <v>20</v>
      </c>
      <c r="E720" t="s">
        <v>17</v>
      </c>
      <c r="F720" t="s">
        <v>18</v>
      </c>
      <c r="G720" t="s">
        <v>2041</v>
      </c>
      <c r="H720">
        <v>289</v>
      </c>
      <c r="I720">
        <v>2</v>
      </c>
      <c r="J720">
        <f>T_SALES[[#This Row],[Price]]*T_SALES[[#This Row],[Quantity]]</f>
        <v>578</v>
      </c>
    </row>
    <row r="721" spans="1:10" x14ac:dyDescent="0.25">
      <c r="A721" t="s">
        <v>758</v>
      </c>
      <c r="B721" s="2">
        <v>44703</v>
      </c>
      <c r="C721">
        <v>10</v>
      </c>
      <c r="D721" t="s">
        <v>65</v>
      </c>
      <c r="E721" t="s">
        <v>38</v>
      </c>
      <c r="F721" t="s">
        <v>14</v>
      </c>
      <c r="G721" t="s">
        <v>2041</v>
      </c>
      <c r="H721">
        <v>289</v>
      </c>
      <c r="I721">
        <v>7</v>
      </c>
      <c r="J721">
        <f>T_SALES[[#This Row],[Price]]*T_SALES[[#This Row],[Quantity]]</f>
        <v>2023</v>
      </c>
    </row>
    <row r="722" spans="1:10" x14ac:dyDescent="0.25">
      <c r="A722" t="s">
        <v>759</v>
      </c>
      <c r="B722" s="2">
        <v>44706</v>
      </c>
      <c r="C722">
        <v>17</v>
      </c>
      <c r="D722" t="s">
        <v>60</v>
      </c>
      <c r="E722" t="s">
        <v>35</v>
      </c>
      <c r="F722" t="s">
        <v>10</v>
      </c>
      <c r="G722" t="s">
        <v>2041</v>
      </c>
      <c r="H722">
        <v>289</v>
      </c>
      <c r="I722">
        <v>3</v>
      </c>
      <c r="J722">
        <f>T_SALES[[#This Row],[Price]]*T_SALES[[#This Row],[Quantity]]</f>
        <v>867</v>
      </c>
    </row>
    <row r="723" spans="1:10" x14ac:dyDescent="0.25">
      <c r="A723" t="s">
        <v>760</v>
      </c>
      <c r="B723" s="2">
        <v>44706</v>
      </c>
      <c r="C723">
        <v>16</v>
      </c>
      <c r="D723" t="s">
        <v>89</v>
      </c>
      <c r="E723" t="s">
        <v>35</v>
      </c>
      <c r="F723" t="s">
        <v>10</v>
      </c>
      <c r="G723" t="s">
        <v>2041</v>
      </c>
      <c r="H723">
        <v>289</v>
      </c>
      <c r="I723">
        <v>1</v>
      </c>
      <c r="J723">
        <f>T_SALES[[#This Row],[Price]]*T_SALES[[#This Row],[Quantity]]</f>
        <v>289</v>
      </c>
    </row>
    <row r="724" spans="1:10" x14ac:dyDescent="0.25">
      <c r="A724" t="s">
        <v>761</v>
      </c>
      <c r="B724" s="2">
        <v>44706</v>
      </c>
      <c r="C724">
        <v>1</v>
      </c>
      <c r="D724" t="s">
        <v>58</v>
      </c>
      <c r="E724" t="s">
        <v>27</v>
      </c>
      <c r="F724" t="s">
        <v>18</v>
      </c>
      <c r="G724" t="s">
        <v>2041</v>
      </c>
      <c r="H724">
        <v>289</v>
      </c>
      <c r="I724">
        <v>9</v>
      </c>
      <c r="J724">
        <f>T_SALES[[#This Row],[Price]]*T_SALES[[#This Row],[Quantity]]</f>
        <v>2601</v>
      </c>
    </row>
    <row r="725" spans="1:10" x14ac:dyDescent="0.25">
      <c r="A725" t="s">
        <v>762</v>
      </c>
      <c r="B725" s="2">
        <v>44707</v>
      </c>
      <c r="C725">
        <v>4</v>
      </c>
      <c r="D725" t="s">
        <v>16</v>
      </c>
      <c r="E725" t="s">
        <v>17</v>
      </c>
      <c r="F725" t="s">
        <v>18</v>
      </c>
      <c r="G725" t="s">
        <v>2041</v>
      </c>
      <c r="H725">
        <v>289</v>
      </c>
      <c r="I725">
        <v>2</v>
      </c>
      <c r="J725">
        <f>T_SALES[[#This Row],[Price]]*T_SALES[[#This Row],[Quantity]]</f>
        <v>578</v>
      </c>
    </row>
    <row r="726" spans="1:10" x14ac:dyDescent="0.25">
      <c r="A726" t="s">
        <v>763</v>
      </c>
      <c r="B726" s="2">
        <v>44707</v>
      </c>
      <c r="C726">
        <v>16</v>
      </c>
      <c r="D726" t="s">
        <v>89</v>
      </c>
      <c r="E726" t="s">
        <v>9</v>
      </c>
      <c r="F726" t="s">
        <v>10</v>
      </c>
      <c r="G726" t="s">
        <v>2041</v>
      </c>
      <c r="H726">
        <v>289</v>
      </c>
      <c r="I726">
        <v>9</v>
      </c>
      <c r="J726">
        <f>T_SALES[[#This Row],[Price]]*T_SALES[[#This Row],[Quantity]]</f>
        <v>2601</v>
      </c>
    </row>
    <row r="727" spans="1:10" x14ac:dyDescent="0.25">
      <c r="A727" t="s">
        <v>764</v>
      </c>
      <c r="B727" s="2">
        <v>44711</v>
      </c>
      <c r="C727">
        <v>5</v>
      </c>
      <c r="D727" t="s">
        <v>20</v>
      </c>
      <c r="E727" t="s">
        <v>17</v>
      </c>
      <c r="F727" t="s">
        <v>18</v>
      </c>
      <c r="G727" t="s">
        <v>2041</v>
      </c>
      <c r="H727">
        <v>289</v>
      </c>
      <c r="I727">
        <v>3</v>
      </c>
      <c r="J727">
        <f>T_SALES[[#This Row],[Price]]*T_SALES[[#This Row],[Quantity]]</f>
        <v>867</v>
      </c>
    </row>
    <row r="728" spans="1:10" x14ac:dyDescent="0.25">
      <c r="A728" t="s">
        <v>765</v>
      </c>
      <c r="B728" s="2">
        <v>44713</v>
      </c>
      <c r="C728">
        <v>17</v>
      </c>
      <c r="D728" t="s">
        <v>60</v>
      </c>
      <c r="E728" t="s">
        <v>9</v>
      </c>
      <c r="F728" t="s">
        <v>10</v>
      </c>
      <c r="G728" t="s">
        <v>2041</v>
      </c>
      <c r="H728">
        <v>289</v>
      </c>
      <c r="I728">
        <v>0</v>
      </c>
      <c r="J728">
        <f>T_SALES[[#This Row],[Price]]*T_SALES[[#This Row],[Quantity]]</f>
        <v>0</v>
      </c>
    </row>
    <row r="729" spans="1:10" x14ac:dyDescent="0.25">
      <c r="A729" t="s">
        <v>766</v>
      </c>
      <c r="B729" s="2">
        <v>44714</v>
      </c>
      <c r="C729">
        <v>8</v>
      </c>
      <c r="D729" t="s">
        <v>73</v>
      </c>
      <c r="E729" t="s">
        <v>13</v>
      </c>
      <c r="F729" t="s">
        <v>14</v>
      </c>
      <c r="G729" t="s">
        <v>2041</v>
      </c>
      <c r="H729">
        <v>289</v>
      </c>
      <c r="I729">
        <v>4</v>
      </c>
      <c r="J729">
        <f>T_SALES[[#This Row],[Price]]*T_SALES[[#This Row],[Quantity]]</f>
        <v>1156</v>
      </c>
    </row>
    <row r="730" spans="1:10" x14ac:dyDescent="0.25">
      <c r="A730" t="s">
        <v>767</v>
      </c>
      <c r="B730" s="2">
        <v>44717</v>
      </c>
      <c r="C730">
        <v>11</v>
      </c>
      <c r="D730" t="s">
        <v>112</v>
      </c>
      <c r="E730" t="s">
        <v>23</v>
      </c>
      <c r="F730" t="s">
        <v>24</v>
      </c>
      <c r="G730" t="s">
        <v>2041</v>
      </c>
      <c r="H730">
        <v>289</v>
      </c>
      <c r="I730">
        <v>2</v>
      </c>
      <c r="J730">
        <f>T_SALES[[#This Row],[Price]]*T_SALES[[#This Row],[Quantity]]</f>
        <v>578</v>
      </c>
    </row>
    <row r="731" spans="1:10" x14ac:dyDescent="0.25">
      <c r="A731" t="s">
        <v>768</v>
      </c>
      <c r="B731" s="2">
        <v>44718</v>
      </c>
      <c r="C731">
        <v>6</v>
      </c>
      <c r="D731" t="s">
        <v>12</v>
      </c>
      <c r="E731" t="s">
        <v>13</v>
      </c>
      <c r="F731" t="s">
        <v>14</v>
      </c>
      <c r="G731" t="s">
        <v>2041</v>
      </c>
      <c r="H731">
        <v>289</v>
      </c>
      <c r="I731">
        <v>1</v>
      </c>
      <c r="J731">
        <f>T_SALES[[#This Row],[Price]]*T_SALES[[#This Row],[Quantity]]</f>
        <v>289</v>
      </c>
    </row>
    <row r="732" spans="1:10" x14ac:dyDescent="0.25">
      <c r="A732" t="s">
        <v>769</v>
      </c>
      <c r="B732" s="2">
        <v>44718</v>
      </c>
      <c r="C732">
        <v>3</v>
      </c>
      <c r="D732" t="s">
        <v>26</v>
      </c>
      <c r="E732" t="s">
        <v>17</v>
      </c>
      <c r="F732" t="s">
        <v>18</v>
      </c>
      <c r="G732" t="s">
        <v>2041</v>
      </c>
      <c r="H732">
        <v>289</v>
      </c>
      <c r="I732">
        <v>9</v>
      </c>
      <c r="J732">
        <f>T_SALES[[#This Row],[Price]]*T_SALES[[#This Row],[Quantity]]</f>
        <v>2601</v>
      </c>
    </row>
    <row r="733" spans="1:10" x14ac:dyDescent="0.25">
      <c r="A733" t="s">
        <v>770</v>
      </c>
      <c r="B733" s="2">
        <v>44726</v>
      </c>
      <c r="C733">
        <v>16</v>
      </c>
      <c r="D733" t="s">
        <v>89</v>
      </c>
      <c r="E733" t="s">
        <v>9</v>
      </c>
      <c r="F733" t="s">
        <v>10</v>
      </c>
      <c r="G733" t="s">
        <v>2041</v>
      </c>
      <c r="H733">
        <v>289</v>
      </c>
      <c r="I733">
        <v>9</v>
      </c>
      <c r="J733">
        <f>T_SALES[[#This Row],[Price]]*T_SALES[[#This Row],[Quantity]]</f>
        <v>2601</v>
      </c>
    </row>
    <row r="734" spans="1:10" x14ac:dyDescent="0.25">
      <c r="A734" t="s">
        <v>771</v>
      </c>
      <c r="B734" s="2">
        <v>44727</v>
      </c>
      <c r="C734">
        <v>13</v>
      </c>
      <c r="D734" t="s">
        <v>32</v>
      </c>
      <c r="E734" t="s">
        <v>23</v>
      </c>
      <c r="F734" t="s">
        <v>24</v>
      </c>
      <c r="G734" t="s">
        <v>2041</v>
      </c>
      <c r="H734">
        <v>289</v>
      </c>
      <c r="I734">
        <v>4</v>
      </c>
      <c r="J734">
        <f>T_SALES[[#This Row],[Price]]*T_SALES[[#This Row],[Quantity]]</f>
        <v>1156</v>
      </c>
    </row>
    <row r="735" spans="1:10" x14ac:dyDescent="0.25">
      <c r="A735" t="s">
        <v>772</v>
      </c>
      <c r="B735" s="2">
        <v>44727</v>
      </c>
      <c r="C735">
        <v>2</v>
      </c>
      <c r="D735" t="s">
        <v>71</v>
      </c>
      <c r="E735" t="s">
        <v>17</v>
      </c>
      <c r="F735" t="s">
        <v>18</v>
      </c>
      <c r="G735" t="s">
        <v>2041</v>
      </c>
      <c r="H735">
        <v>289</v>
      </c>
      <c r="I735">
        <v>5</v>
      </c>
      <c r="J735">
        <f>T_SALES[[#This Row],[Price]]*T_SALES[[#This Row],[Quantity]]</f>
        <v>1445</v>
      </c>
    </row>
    <row r="736" spans="1:10" x14ac:dyDescent="0.25">
      <c r="A736" t="s">
        <v>773</v>
      </c>
      <c r="B736" s="2">
        <v>44729</v>
      </c>
      <c r="C736">
        <v>1</v>
      </c>
      <c r="D736" t="s">
        <v>58</v>
      </c>
      <c r="E736" t="s">
        <v>17</v>
      </c>
      <c r="F736" t="s">
        <v>18</v>
      </c>
      <c r="G736" t="s">
        <v>2041</v>
      </c>
      <c r="H736">
        <v>289</v>
      </c>
      <c r="I736">
        <v>5</v>
      </c>
      <c r="J736">
        <f>T_SALES[[#This Row],[Price]]*T_SALES[[#This Row],[Quantity]]</f>
        <v>1445</v>
      </c>
    </row>
    <row r="737" spans="1:10" x14ac:dyDescent="0.25">
      <c r="A737" t="s">
        <v>774</v>
      </c>
      <c r="B737" s="2">
        <v>44729</v>
      </c>
      <c r="C737">
        <v>17</v>
      </c>
      <c r="D737" t="s">
        <v>60</v>
      </c>
      <c r="E737" t="s">
        <v>9</v>
      </c>
      <c r="F737" t="s">
        <v>10</v>
      </c>
      <c r="G737" t="s">
        <v>2041</v>
      </c>
      <c r="H737">
        <v>289</v>
      </c>
      <c r="I737">
        <v>1</v>
      </c>
      <c r="J737">
        <f>T_SALES[[#This Row],[Price]]*T_SALES[[#This Row],[Quantity]]</f>
        <v>289</v>
      </c>
    </row>
    <row r="738" spans="1:10" x14ac:dyDescent="0.25">
      <c r="A738" t="s">
        <v>775</v>
      </c>
      <c r="B738" s="2">
        <v>44738</v>
      </c>
      <c r="C738">
        <v>2</v>
      </c>
      <c r="D738" t="s">
        <v>71</v>
      </c>
      <c r="E738" t="s">
        <v>27</v>
      </c>
      <c r="F738" t="s">
        <v>18</v>
      </c>
      <c r="G738" t="s">
        <v>2041</v>
      </c>
      <c r="H738">
        <v>289</v>
      </c>
      <c r="I738">
        <v>7</v>
      </c>
      <c r="J738">
        <f>T_SALES[[#This Row],[Price]]*T_SALES[[#This Row],[Quantity]]</f>
        <v>2023</v>
      </c>
    </row>
    <row r="739" spans="1:10" x14ac:dyDescent="0.25">
      <c r="A739" t="s">
        <v>776</v>
      </c>
      <c r="B739" s="2">
        <v>44740</v>
      </c>
      <c r="C739">
        <v>20</v>
      </c>
      <c r="D739" t="s">
        <v>8</v>
      </c>
      <c r="E739" t="s">
        <v>9</v>
      </c>
      <c r="F739" t="s">
        <v>10</v>
      </c>
      <c r="G739" t="s">
        <v>2041</v>
      </c>
      <c r="H739">
        <v>289</v>
      </c>
      <c r="I739">
        <v>8</v>
      </c>
      <c r="J739">
        <f>T_SALES[[#This Row],[Price]]*T_SALES[[#This Row],[Quantity]]</f>
        <v>2312</v>
      </c>
    </row>
    <row r="740" spans="1:10" x14ac:dyDescent="0.25">
      <c r="A740" t="s">
        <v>777</v>
      </c>
      <c r="B740" s="2">
        <v>44745</v>
      </c>
      <c r="C740">
        <v>12</v>
      </c>
      <c r="D740" t="s">
        <v>22</v>
      </c>
      <c r="E740" t="s">
        <v>23</v>
      </c>
      <c r="F740" t="s">
        <v>24</v>
      </c>
      <c r="G740" t="s">
        <v>2041</v>
      </c>
      <c r="H740">
        <v>289</v>
      </c>
      <c r="I740">
        <v>5</v>
      </c>
      <c r="J740">
        <f>T_SALES[[#This Row],[Price]]*T_SALES[[#This Row],[Quantity]]</f>
        <v>1445</v>
      </c>
    </row>
    <row r="741" spans="1:10" x14ac:dyDescent="0.25">
      <c r="A741" t="s">
        <v>778</v>
      </c>
      <c r="B741" s="2">
        <v>44754</v>
      </c>
      <c r="C741">
        <v>5</v>
      </c>
      <c r="D741" t="s">
        <v>20</v>
      </c>
      <c r="E741" t="s">
        <v>27</v>
      </c>
      <c r="F741" t="s">
        <v>18</v>
      </c>
      <c r="G741" t="s">
        <v>2041</v>
      </c>
      <c r="H741">
        <v>289</v>
      </c>
      <c r="I741">
        <v>0</v>
      </c>
      <c r="J741">
        <f>T_SALES[[#This Row],[Price]]*T_SALES[[#This Row],[Quantity]]</f>
        <v>0</v>
      </c>
    </row>
    <row r="742" spans="1:10" x14ac:dyDescent="0.25">
      <c r="A742" t="s">
        <v>779</v>
      </c>
      <c r="B742" s="2">
        <v>44754</v>
      </c>
      <c r="C742">
        <v>1</v>
      </c>
      <c r="D742" t="s">
        <v>58</v>
      </c>
      <c r="E742" t="s">
        <v>27</v>
      </c>
      <c r="F742" t="s">
        <v>18</v>
      </c>
      <c r="G742" t="s">
        <v>2041</v>
      </c>
      <c r="H742">
        <v>289</v>
      </c>
      <c r="I742">
        <v>3</v>
      </c>
      <c r="J742">
        <f>T_SALES[[#This Row],[Price]]*T_SALES[[#This Row],[Quantity]]</f>
        <v>867</v>
      </c>
    </row>
    <row r="743" spans="1:10" x14ac:dyDescent="0.25">
      <c r="A743" t="s">
        <v>780</v>
      </c>
      <c r="B743" s="2">
        <v>44756</v>
      </c>
      <c r="C743">
        <v>4</v>
      </c>
      <c r="D743" t="s">
        <v>16</v>
      </c>
      <c r="E743" t="s">
        <v>17</v>
      </c>
      <c r="F743" t="s">
        <v>18</v>
      </c>
      <c r="G743" t="s">
        <v>2041</v>
      </c>
      <c r="H743">
        <v>289</v>
      </c>
      <c r="I743">
        <v>8</v>
      </c>
      <c r="J743">
        <f>T_SALES[[#This Row],[Price]]*T_SALES[[#This Row],[Quantity]]</f>
        <v>2312</v>
      </c>
    </row>
    <row r="744" spans="1:10" x14ac:dyDescent="0.25">
      <c r="A744" t="s">
        <v>781</v>
      </c>
      <c r="B744" s="2">
        <v>44760</v>
      </c>
      <c r="C744">
        <v>7</v>
      </c>
      <c r="D744" t="s">
        <v>40</v>
      </c>
      <c r="E744" t="s">
        <v>13</v>
      </c>
      <c r="F744" t="s">
        <v>14</v>
      </c>
      <c r="G744" t="s">
        <v>2041</v>
      </c>
      <c r="H744">
        <v>289</v>
      </c>
      <c r="I744">
        <v>7</v>
      </c>
      <c r="J744">
        <f>T_SALES[[#This Row],[Price]]*T_SALES[[#This Row],[Quantity]]</f>
        <v>2023</v>
      </c>
    </row>
    <row r="745" spans="1:10" x14ac:dyDescent="0.25">
      <c r="A745" t="s">
        <v>782</v>
      </c>
      <c r="B745" s="2">
        <v>44762</v>
      </c>
      <c r="C745">
        <v>17</v>
      </c>
      <c r="D745" t="s">
        <v>60</v>
      </c>
      <c r="E745" t="s">
        <v>35</v>
      </c>
      <c r="F745" t="s">
        <v>10</v>
      </c>
      <c r="G745" t="s">
        <v>2041</v>
      </c>
      <c r="H745">
        <v>289</v>
      </c>
      <c r="I745">
        <v>2</v>
      </c>
      <c r="J745">
        <f>T_SALES[[#This Row],[Price]]*T_SALES[[#This Row],[Quantity]]</f>
        <v>578</v>
      </c>
    </row>
    <row r="746" spans="1:10" x14ac:dyDescent="0.25">
      <c r="A746" t="s">
        <v>783</v>
      </c>
      <c r="B746" s="2">
        <v>44763</v>
      </c>
      <c r="C746">
        <v>14</v>
      </c>
      <c r="D746" t="s">
        <v>62</v>
      </c>
      <c r="E746" t="s">
        <v>33</v>
      </c>
      <c r="F746" t="s">
        <v>24</v>
      </c>
      <c r="G746" t="s">
        <v>2041</v>
      </c>
      <c r="H746">
        <v>289</v>
      </c>
      <c r="I746">
        <v>9</v>
      </c>
      <c r="J746">
        <f>T_SALES[[#This Row],[Price]]*T_SALES[[#This Row],[Quantity]]</f>
        <v>2601</v>
      </c>
    </row>
    <row r="747" spans="1:10" x14ac:dyDescent="0.25">
      <c r="A747" t="s">
        <v>784</v>
      </c>
      <c r="B747" s="2">
        <v>44767</v>
      </c>
      <c r="C747">
        <v>6</v>
      </c>
      <c r="D747" t="s">
        <v>12</v>
      </c>
      <c r="E747" t="s">
        <v>38</v>
      </c>
      <c r="F747" t="s">
        <v>14</v>
      </c>
      <c r="G747" t="s">
        <v>2041</v>
      </c>
      <c r="H747">
        <v>289</v>
      </c>
      <c r="I747">
        <v>7</v>
      </c>
      <c r="J747">
        <f>T_SALES[[#This Row],[Price]]*T_SALES[[#This Row],[Quantity]]</f>
        <v>2023</v>
      </c>
    </row>
    <row r="748" spans="1:10" x14ac:dyDescent="0.25">
      <c r="A748" t="s">
        <v>785</v>
      </c>
      <c r="B748" s="2">
        <v>44767</v>
      </c>
      <c r="C748">
        <v>15</v>
      </c>
      <c r="D748" t="s">
        <v>46</v>
      </c>
      <c r="E748" t="s">
        <v>33</v>
      </c>
      <c r="F748" t="s">
        <v>24</v>
      </c>
      <c r="G748" t="s">
        <v>2041</v>
      </c>
      <c r="H748">
        <v>289</v>
      </c>
      <c r="I748">
        <v>4</v>
      </c>
      <c r="J748">
        <f>T_SALES[[#This Row],[Price]]*T_SALES[[#This Row],[Quantity]]</f>
        <v>1156</v>
      </c>
    </row>
    <row r="749" spans="1:10" x14ac:dyDescent="0.25">
      <c r="A749" t="s">
        <v>786</v>
      </c>
      <c r="B749" s="2">
        <v>44767</v>
      </c>
      <c r="C749">
        <v>4</v>
      </c>
      <c r="D749" t="s">
        <v>16</v>
      </c>
      <c r="E749" t="s">
        <v>17</v>
      </c>
      <c r="F749" t="s">
        <v>18</v>
      </c>
      <c r="G749" t="s">
        <v>2041</v>
      </c>
      <c r="H749">
        <v>289</v>
      </c>
      <c r="I749">
        <v>2</v>
      </c>
      <c r="J749">
        <f>T_SALES[[#This Row],[Price]]*T_SALES[[#This Row],[Quantity]]</f>
        <v>578</v>
      </c>
    </row>
    <row r="750" spans="1:10" x14ac:dyDescent="0.25">
      <c r="A750" t="s">
        <v>787</v>
      </c>
      <c r="B750" s="2">
        <v>44778</v>
      </c>
      <c r="C750">
        <v>2</v>
      </c>
      <c r="D750" t="s">
        <v>71</v>
      </c>
      <c r="E750" t="s">
        <v>17</v>
      </c>
      <c r="F750" t="s">
        <v>18</v>
      </c>
      <c r="G750" t="s">
        <v>2041</v>
      </c>
      <c r="H750">
        <v>289</v>
      </c>
      <c r="I750">
        <v>8</v>
      </c>
      <c r="J750">
        <f>T_SALES[[#This Row],[Price]]*T_SALES[[#This Row],[Quantity]]</f>
        <v>2312</v>
      </c>
    </row>
    <row r="751" spans="1:10" x14ac:dyDescent="0.25">
      <c r="A751" t="s">
        <v>788</v>
      </c>
      <c r="B751" s="2">
        <v>44780</v>
      </c>
      <c r="C751">
        <v>18</v>
      </c>
      <c r="D751" t="s">
        <v>49</v>
      </c>
      <c r="E751" t="s">
        <v>9</v>
      </c>
      <c r="F751" t="s">
        <v>10</v>
      </c>
      <c r="G751" t="s">
        <v>2041</v>
      </c>
      <c r="H751">
        <v>289</v>
      </c>
      <c r="I751">
        <v>0</v>
      </c>
      <c r="J751">
        <f>T_SALES[[#This Row],[Price]]*T_SALES[[#This Row],[Quantity]]</f>
        <v>0</v>
      </c>
    </row>
    <row r="752" spans="1:10" x14ac:dyDescent="0.25">
      <c r="A752" t="s">
        <v>789</v>
      </c>
      <c r="B752" s="2">
        <v>44780</v>
      </c>
      <c r="C752">
        <v>19</v>
      </c>
      <c r="D752" t="s">
        <v>29</v>
      </c>
      <c r="E752" t="s">
        <v>35</v>
      </c>
      <c r="F752" t="s">
        <v>10</v>
      </c>
      <c r="G752" t="s">
        <v>2041</v>
      </c>
      <c r="H752">
        <v>289</v>
      </c>
      <c r="I752">
        <v>8</v>
      </c>
      <c r="J752">
        <f>T_SALES[[#This Row],[Price]]*T_SALES[[#This Row],[Quantity]]</f>
        <v>2312</v>
      </c>
    </row>
    <row r="753" spans="1:10" x14ac:dyDescent="0.25">
      <c r="A753" t="s">
        <v>790</v>
      </c>
      <c r="B753" s="2">
        <v>44782</v>
      </c>
      <c r="C753">
        <v>15</v>
      </c>
      <c r="D753" t="s">
        <v>46</v>
      </c>
      <c r="E753" t="s">
        <v>33</v>
      </c>
      <c r="F753" t="s">
        <v>24</v>
      </c>
      <c r="G753" t="s">
        <v>2041</v>
      </c>
      <c r="H753">
        <v>289</v>
      </c>
      <c r="I753">
        <v>8</v>
      </c>
      <c r="J753">
        <f>T_SALES[[#This Row],[Price]]*T_SALES[[#This Row],[Quantity]]</f>
        <v>2312</v>
      </c>
    </row>
    <row r="754" spans="1:10" x14ac:dyDescent="0.25">
      <c r="A754" t="s">
        <v>791</v>
      </c>
      <c r="B754" s="2">
        <v>44785</v>
      </c>
      <c r="C754">
        <v>2</v>
      </c>
      <c r="D754" t="s">
        <v>71</v>
      </c>
      <c r="E754" t="s">
        <v>27</v>
      </c>
      <c r="F754" t="s">
        <v>18</v>
      </c>
      <c r="G754" t="s">
        <v>2041</v>
      </c>
      <c r="H754">
        <v>289</v>
      </c>
      <c r="I754">
        <v>5</v>
      </c>
      <c r="J754">
        <f>T_SALES[[#This Row],[Price]]*T_SALES[[#This Row],[Quantity]]</f>
        <v>1445</v>
      </c>
    </row>
    <row r="755" spans="1:10" x14ac:dyDescent="0.25">
      <c r="A755" t="s">
        <v>792</v>
      </c>
      <c r="B755" s="2">
        <v>44785</v>
      </c>
      <c r="C755">
        <v>13</v>
      </c>
      <c r="D755" t="s">
        <v>32</v>
      </c>
      <c r="E755" t="s">
        <v>33</v>
      </c>
      <c r="F755" t="s">
        <v>24</v>
      </c>
      <c r="G755" t="s">
        <v>2041</v>
      </c>
      <c r="H755">
        <v>289</v>
      </c>
      <c r="I755">
        <v>4</v>
      </c>
      <c r="J755">
        <f>T_SALES[[#This Row],[Price]]*T_SALES[[#This Row],[Quantity]]</f>
        <v>1156</v>
      </c>
    </row>
    <row r="756" spans="1:10" x14ac:dyDescent="0.25">
      <c r="A756" t="s">
        <v>793</v>
      </c>
      <c r="B756" s="2">
        <v>44787</v>
      </c>
      <c r="C756">
        <v>3</v>
      </c>
      <c r="D756" t="s">
        <v>26</v>
      </c>
      <c r="E756" t="s">
        <v>27</v>
      </c>
      <c r="F756" t="s">
        <v>18</v>
      </c>
      <c r="G756" t="s">
        <v>2041</v>
      </c>
      <c r="H756">
        <v>289</v>
      </c>
      <c r="I756">
        <v>3</v>
      </c>
      <c r="J756">
        <f>T_SALES[[#This Row],[Price]]*T_SALES[[#This Row],[Quantity]]</f>
        <v>867</v>
      </c>
    </row>
    <row r="757" spans="1:10" x14ac:dyDescent="0.25">
      <c r="A757" t="s">
        <v>794</v>
      </c>
      <c r="B757" s="2">
        <v>44791</v>
      </c>
      <c r="C757">
        <v>17</v>
      </c>
      <c r="D757" t="s">
        <v>60</v>
      </c>
      <c r="E757" t="s">
        <v>35</v>
      </c>
      <c r="F757" t="s">
        <v>10</v>
      </c>
      <c r="G757" t="s">
        <v>2041</v>
      </c>
      <c r="H757">
        <v>289</v>
      </c>
      <c r="I757">
        <v>7</v>
      </c>
      <c r="J757">
        <f>T_SALES[[#This Row],[Price]]*T_SALES[[#This Row],[Quantity]]</f>
        <v>2023</v>
      </c>
    </row>
    <row r="758" spans="1:10" x14ac:dyDescent="0.25">
      <c r="A758" t="s">
        <v>795</v>
      </c>
      <c r="B758" s="2">
        <v>44792</v>
      </c>
      <c r="C758">
        <v>18</v>
      </c>
      <c r="D758" t="s">
        <v>49</v>
      </c>
      <c r="E758" t="s">
        <v>9</v>
      </c>
      <c r="F758" t="s">
        <v>10</v>
      </c>
      <c r="G758" t="s">
        <v>2041</v>
      </c>
      <c r="H758">
        <v>289</v>
      </c>
      <c r="I758">
        <v>4</v>
      </c>
      <c r="J758">
        <f>T_SALES[[#This Row],[Price]]*T_SALES[[#This Row],[Quantity]]</f>
        <v>1156</v>
      </c>
    </row>
    <row r="759" spans="1:10" x14ac:dyDescent="0.25">
      <c r="A759" t="s">
        <v>796</v>
      </c>
      <c r="B759" s="2">
        <v>44792</v>
      </c>
      <c r="C759">
        <v>2</v>
      </c>
      <c r="D759" t="s">
        <v>71</v>
      </c>
      <c r="E759" t="s">
        <v>17</v>
      </c>
      <c r="F759" t="s">
        <v>18</v>
      </c>
      <c r="G759" t="s">
        <v>2041</v>
      </c>
      <c r="H759">
        <v>289</v>
      </c>
      <c r="I759">
        <v>2</v>
      </c>
      <c r="J759">
        <f>T_SALES[[#This Row],[Price]]*T_SALES[[#This Row],[Quantity]]</f>
        <v>578</v>
      </c>
    </row>
    <row r="760" spans="1:10" x14ac:dyDescent="0.25">
      <c r="A760" t="s">
        <v>797</v>
      </c>
      <c r="B760" s="2">
        <v>44793</v>
      </c>
      <c r="C760">
        <v>5</v>
      </c>
      <c r="D760" t="s">
        <v>20</v>
      </c>
      <c r="E760" t="s">
        <v>17</v>
      </c>
      <c r="F760" t="s">
        <v>18</v>
      </c>
      <c r="G760" t="s">
        <v>2041</v>
      </c>
      <c r="H760">
        <v>289</v>
      </c>
      <c r="I760">
        <v>2</v>
      </c>
      <c r="J760">
        <f>T_SALES[[#This Row],[Price]]*T_SALES[[#This Row],[Quantity]]</f>
        <v>578</v>
      </c>
    </row>
    <row r="761" spans="1:10" x14ac:dyDescent="0.25">
      <c r="A761" t="s">
        <v>798</v>
      </c>
      <c r="B761" s="2">
        <v>44794</v>
      </c>
      <c r="C761">
        <v>5</v>
      </c>
      <c r="D761" t="s">
        <v>20</v>
      </c>
      <c r="E761" t="s">
        <v>27</v>
      </c>
      <c r="F761" t="s">
        <v>18</v>
      </c>
      <c r="G761" t="s">
        <v>2041</v>
      </c>
      <c r="H761">
        <v>289</v>
      </c>
      <c r="I761">
        <v>3</v>
      </c>
      <c r="J761">
        <f>T_SALES[[#This Row],[Price]]*T_SALES[[#This Row],[Quantity]]</f>
        <v>867</v>
      </c>
    </row>
    <row r="762" spans="1:10" x14ac:dyDescent="0.25">
      <c r="A762" t="s">
        <v>799</v>
      </c>
      <c r="B762" s="2">
        <v>44795</v>
      </c>
      <c r="C762">
        <v>19</v>
      </c>
      <c r="D762" t="s">
        <v>29</v>
      </c>
      <c r="E762" t="s">
        <v>35</v>
      </c>
      <c r="F762" t="s">
        <v>10</v>
      </c>
      <c r="G762" t="s">
        <v>2041</v>
      </c>
      <c r="H762">
        <v>289</v>
      </c>
      <c r="I762">
        <v>5</v>
      </c>
      <c r="J762">
        <f>T_SALES[[#This Row],[Price]]*T_SALES[[#This Row],[Quantity]]</f>
        <v>1445</v>
      </c>
    </row>
    <row r="763" spans="1:10" x14ac:dyDescent="0.25">
      <c r="A763" t="s">
        <v>800</v>
      </c>
      <c r="B763" s="2">
        <v>44803</v>
      </c>
      <c r="C763">
        <v>10</v>
      </c>
      <c r="D763" t="s">
        <v>65</v>
      </c>
      <c r="E763" t="s">
        <v>38</v>
      </c>
      <c r="F763" t="s">
        <v>14</v>
      </c>
      <c r="G763" t="s">
        <v>2041</v>
      </c>
      <c r="H763">
        <v>289</v>
      </c>
      <c r="I763">
        <v>3</v>
      </c>
      <c r="J763">
        <f>T_SALES[[#This Row],[Price]]*T_SALES[[#This Row],[Quantity]]</f>
        <v>867</v>
      </c>
    </row>
    <row r="764" spans="1:10" x14ac:dyDescent="0.25">
      <c r="A764" t="s">
        <v>801</v>
      </c>
      <c r="B764" s="2">
        <v>44805</v>
      </c>
      <c r="C764">
        <v>16</v>
      </c>
      <c r="D764" t="s">
        <v>89</v>
      </c>
      <c r="E764" t="s">
        <v>35</v>
      </c>
      <c r="F764" t="s">
        <v>10</v>
      </c>
      <c r="G764" t="s">
        <v>2041</v>
      </c>
      <c r="H764">
        <v>289</v>
      </c>
      <c r="I764">
        <v>3</v>
      </c>
      <c r="J764">
        <f>T_SALES[[#This Row],[Price]]*T_SALES[[#This Row],[Quantity]]</f>
        <v>867</v>
      </c>
    </row>
    <row r="765" spans="1:10" x14ac:dyDescent="0.25">
      <c r="A765" t="s">
        <v>802</v>
      </c>
      <c r="B765" s="2">
        <v>44806</v>
      </c>
      <c r="C765">
        <v>3</v>
      </c>
      <c r="D765" t="s">
        <v>26</v>
      </c>
      <c r="E765" t="s">
        <v>17</v>
      </c>
      <c r="F765" t="s">
        <v>18</v>
      </c>
      <c r="G765" t="s">
        <v>2041</v>
      </c>
      <c r="H765">
        <v>289</v>
      </c>
      <c r="I765">
        <v>6</v>
      </c>
      <c r="J765">
        <f>T_SALES[[#This Row],[Price]]*T_SALES[[#This Row],[Quantity]]</f>
        <v>1734</v>
      </c>
    </row>
    <row r="766" spans="1:10" x14ac:dyDescent="0.25">
      <c r="A766" t="s">
        <v>803</v>
      </c>
      <c r="B766" s="2">
        <v>44810</v>
      </c>
      <c r="C766">
        <v>9</v>
      </c>
      <c r="D766" t="s">
        <v>37</v>
      </c>
      <c r="E766" t="s">
        <v>38</v>
      </c>
      <c r="F766" t="s">
        <v>14</v>
      </c>
      <c r="G766" t="s">
        <v>2041</v>
      </c>
      <c r="H766">
        <v>289</v>
      </c>
      <c r="I766">
        <v>2</v>
      </c>
      <c r="J766">
        <f>T_SALES[[#This Row],[Price]]*T_SALES[[#This Row],[Quantity]]</f>
        <v>578</v>
      </c>
    </row>
    <row r="767" spans="1:10" x14ac:dyDescent="0.25">
      <c r="A767" t="s">
        <v>804</v>
      </c>
      <c r="B767" s="2">
        <v>44812</v>
      </c>
      <c r="C767">
        <v>10</v>
      </c>
      <c r="D767" t="s">
        <v>65</v>
      </c>
      <c r="E767" t="s">
        <v>13</v>
      </c>
      <c r="F767" t="s">
        <v>14</v>
      </c>
      <c r="G767" t="s">
        <v>2041</v>
      </c>
      <c r="H767">
        <v>289</v>
      </c>
      <c r="I767">
        <v>2</v>
      </c>
      <c r="J767">
        <f>T_SALES[[#This Row],[Price]]*T_SALES[[#This Row],[Quantity]]</f>
        <v>578</v>
      </c>
    </row>
    <row r="768" spans="1:10" x14ac:dyDescent="0.25">
      <c r="A768" t="s">
        <v>805</v>
      </c>
      <c r="B768" s="2">
        <v>44816</v>
      </c>
      <c r="C768">
        <v>20</v>
      </c>
      <c r="D768" t="s">
        <v>8</v>
      </c>
      <c r="E768" t="s">
        <v>9</v>
      </c>
      <c r="F768" t="s">
        <v>10</v>
      </c>
      <c r="G768" t="s">
        <v>2041</v>
      </c>
      <c r="H768">
        <v>289</v>
      </c>
      <c r="I768">
        <v>0</v>
      </c>
      <c r="J768">
        <f>T_SALES[[#This Row],[Price]]*T_SALES[[#This Row],[Quantity]]</f>
        <v>0</v>
      </c>
    </row>
    <row r="769" spans="1:10" x14ac:dyDescent="0.25">
      <c r="A769" t="s">
        <v>806</v>
      </c>
      <c r="B769" s="2">
        <v>44823</v>
      </c>
      <c r="C769">
        <v>6</v>
      </c>
      <c r="D769" t="s">
        <v>12</v>
      </c>
      <c r="E769" t="s">
        <v>38</v>
      </c>
      <c r="F769" t="s">
        <v>14</v>
      </c>
      <c r="G769" t="s">
        <v>2041</v>
      </c>
      <c r="H769">
        <v>289</v>
      </c>
      <c r="I769">
        <v>7</v>
      </c>
      <c r="J769">
        <f>T_SALES[[#This Row],[Price]]*T_SALES[[#This Row],[Quantity]]</f>
        <v>2023</v>
      </c>
    </row>
    <row r="770" spans="1:10" x14ac:dyDescent="0.25">
      <c r="A770" t="s">
        <v>807</v>
      </c>
      <c r="B770" s="2">
        <v>44824</v>
      </c>
      <c r="C770">
        <v>4</v>
      </c>
      <c r="D770" t="s">
        <v>16</v>
      </c>
      <c r="E770" t="s">
        <v>17</v>
      </c>
      <c r="F770" t="s">
        <v>18</v>
      </c>
      <c r="G770" t="s">
        <v>2041</v>
      </c>
      <c r="H770">
        <v>289</v>
      </c>
      <c r="I770">
        <v>8</v>
      </c>
      <c r="J770">
        <f>T_SALES[[#This Row],[Price]]*T_SALES[[#This Row],[Quantity]]</f>
        <v>2312</v>
      </c>
    </row>
    <row r="771" spans="1:10" x14ac:dyDescent="0.25">
      <c r="A771" t="s">
        <v>808</v>
      </c>
      <c r="B771" s="2">
        <v>44825</v>
      </c>
      <c r="C771">
        <v>19</v>
      </c>
      <c r="D771" t="s">
        <v>29</v>
      </c>
      <c r="E771" t="s">
        <v>35</v>
      </c>
      <c r="F771" t="s">
        <v>10</v>
      </c>
      <c r="G771" t="s">
        <v>2041</v>
      </c>
      <c r="H771">
        <v>289</v>
      </c>
      <c r="I771">
        <v>1</v>
      </c>
      <c r="J771">
        <f>T_SALES[[#This Row],[Price]]*T_SALES[[#This Row],[Quantity]]</f>
        <v>289</v>
      </c>
    </row>
    <row r="772" spans="1:10" x14ac:dyDescent="0.25">
      <c r="A772" t="s">
        <v>809</v>
      </c>
      <c r="B772" s="2">
        <v>44826</v>
      </c>
      <c r="C772">
        <v>6</v>
      </c>
      <c r="D772" t="s">
        <v>12</v>
      </c>
      <c r="E772" t="s">
        <v>13</v>
      </c>
      <c r="F772" t="s">
        <v>14</v>
      </c>
      <c r="G772" t="s">
        <v>2041</v>
      </c>
      <c r="H772">
        <v>289</v>
      </c>
      <c r="I772">
        <v>2</v>
      </c>
      <c r="J772">
        <f>T_SALES[[#This Row],[Price]]*T_SALES[[#This Row],[Quantity]]</f>
        <v>578</v>
      </c>
    </row>
    <row r="773" spans="1:10" x14ac:dyDescent="0.25">
      <c r="A773" t="s">
        <v>810</v>
      </c>
      <c r="B773" s="2">
        <v>44829</v>
      </c>
      <c r="C773">
        <v>6</v>
      </c>
      <c r="D773" t="s">
        <v>12</v>
      </c>
      <c r="E773" t="s">
        <v>13</v>
      </c>
      <c r="F773" t="s">
        <v>14</v>
      </c>
      <c r="G773" t="s">
        <v>2041</v>
      </c>
      <c r="H773">
        <v>289</v>
      </c>
      <c r="I773">
        <v>8</v>
      </c>
      <c r="J773">
        <f>T_SALES[[#This Row],[Price]]*T_SALES[[#This Row],[Quantity]]</f>
        <v>2312</v>
      </c>
    </row>
    <row r="774" spans="1:10" x14ac:dyDescent="0.25">
      <c r="A774" t="s">
        <v>811</v>
      </c>
      <c r="B774" s="2">
        <v>44829</v>
      </c>
      <c r="C774">
        <v>12</v>
      </c>
      <c r="D774" t="s">
        <v>22</v>
      </c>
      <c r="E774" t="s">
        <v>23</v>
      </c>
      <c r="F774" t="s">
        <v>24</v>
      </c>
      <c r="G774" t="s">
        <v>2041</v>
      </c>
      <c r="H774">
        <v>289</v>
      </c>
      <c r="I774">
        <v>5</v>
      </c>
      <c r="J774">
        <f>T_SALES[[#This Row],[Price]]*T_SALES[[#This Row],[Quantity]]</f>
        <v>1445</v>
      </c>
    </row>
    <row r="775" spans="1:10" x14ac:dyDescent="0.25">
      <c r="A775" t="s">
        <v>812</v>
      </c>
      <c r="B775" s="2">
        <v>44830</v>
      </c>
      <c r="C775">
        <v>17</v>
      </c>
      <c r="D775" t="s">
        <v>60</v>
      </c>
      <c r="E775" t="s">
        <v>9</v>
      </c>
      <c r="F775" t="s">
        <v>10</v>
      </c>
      <c r="G775" t="s">
        <v>2041</v>
      </c>
      <c r="H775">
        <v>289</v>
      </c>
      <c r="I775">
        <v>6</v>
      </c>
      <c r="J775">
        <f>T_SALES[[#This Row],[Price]]*T_SALES[[#This Row],[Quantity]]</f>
        <v>1734</v>
      </c>
    </row>
    <row r="776" spans="1:10" x14ac:dyDescent="0.25">
      <c r="A776" t="s">
        <v>813</v>
      </c>
      <c r="B776" s="2">
        <v>44831</v>
      </c>
      <c r="C776">
        <v>15</v>
      </c>
      <c r="D776" t="s">
        <v>46</v>
      </c>
      <c r="E776" t="s">
        <v>23</v>
      </c>
      <c r="F776" t="s">
        <v>24</v>
      </c>
      <c r="G776" t="s">
        <v>2041</v>
      </c>
      <c r="H776">
        <v>289</v>
      </c>
      <c r="I776">
        <v>2</v>
      </c>
      <c r="J776">
        <f>T_SALES[[#This Row],[Price]]*T_SALES[[#This Row],[Quantity]]</f>
        <v>578</v>
      </c>
    </row>
    <row r="777" spans="1:10" x14ac:dyDescent="0.25">
      <c r="A777" t="s">
        <v>814</v>
      </c>
      <c r="B777" s="2">
        <v>44831</v>
      </c>
      <c r="C777">
        <v>13</v>
      </c>
      <c r="D777" t="s">
        <v>32</v>
      </c>
      <c r="E777" t="s">
        <v>33</v>
      </c>
      <c r="F777" t="s">
        <v>24</v>
      </c>
      <c r="G777" t="s">
        <v>2041</v>
      </c>
      <c r="H777">
        <v>289</v>
      </c>
      <c r="I777">
        <v>5</v>
      </c>
      <c r="J777">
        <f>T_SALES[[#This Row],[Price]]*T_SALES[[#This Row],[Quantity]]</f>
        <v>1445</v>
      </c>
    </row>
    <row r="778" spans="1:10" x14ac:dyDescent="0.25">
      <c r="A778" t="s">
        <v>815</v>
      </c>
      <c r="B778" s="2">
        <v>44833</v>
      </c>
      <c r="C778">
        <v>19</v>
      </c>
      <c r="D778" t="s">
        <v>29</v>
      </c>
      <c r="E778" t="s">
        <v>35</v>
      </c>
      <c r="F778" t="s">
        <v>10</v>
      </c>
      <c r="G778" t="s">
        <v>2041</v>
      </c>
      <c r="H778">
        <v>289</v>
      </c>
      <c r="I778">
        <v>0</v>
      </c>
      <c r="J778">
        <f>T_SALES[[#This Row],[Price]]*T_SALES[[#This Row],[Quantity]]</f>
        <v>0</v>
      </c>
    </row>
    <row r="779" spans="1:10" x14ac:dyDescent="0.25">
      <c r="A779" t="s">
        <v>816</v>
      </c>
      <c r="B779" s="2">
        <v>44833</v>
      </c>
      <c r="C779">
        <v>1</v>
      </c>
      <c r="D779" t="s">
        <v>58</v>
      </c>
      <c r="E779" t="s">
        <v>17</v>
      </c>
      <c r="F779" t="s">
        <v>18</v>
      </c>
      <c r="G779" t="s">
        <v>2041</v>
      </c>
      <c r="H779">
        <v>289</v>
      </c>
      <c r="I779">
        <v>8</v>
      </c>
      <c r="J779">
        <f>T_SALES[[#This Row],[Price]]*T_SALES[[#This Row],[Quantity]]</f>
        <v>2312</v>
      </c>
    </row>
    <row r="780" spans="1:10" x14ac:dyDescent="0.25">
      <c r="A780" t="s">
        <v>817</v>
      </c>
      <c r="B780" s="2">
        <v>44835</v>
      </c>
      <c r="C780">
        <v>8</v>
      </c>
      <c r="D780" t="s">
        <v>73</v>
      </c>
      <c r="E780" t="s">
        <v>38</v>
      </c>
      <c r="F780" t="s">
        <v>14</v>
      </c>
      <c r="G780" t="s">
        <v>2041</v>
      </c>
      <c r="H780">
        <v>289</v>
      </c>
      <c r="I780">
        <v>5</v>
      </c>
      <c r="J780">
        <f>T_SALES[[#This Row],[Price]]*T_SALES[[#This Row],[Quantity]]</f>
        <v>1445</v>
      </c>
    </row>
    <row r="781" spans="1:10" x14ac:dyDescent="0.25">
      <c r="A781" t="s">
        <v>818</v>
      </c>
      <c r="B781" s="2">
        <v>44836</v>
      </c>
      <c r="C781">
        <v>17</v>
      </c>
      <c r="D781" t="s">
        <v>60</v>
      </c>
      <c r="E781" t="s">
        <v>35</v>
      </c>
      <c r="F781" t="s">
        <v>10</v>
      </c>
      <c r="G781" t="s">
        <v>2041</v>
      </c>
      <c r="H781">
        <v>289</v>
      </c>
      <c r="I781">
        <v>6</v>
      </c>
      <c r="J781">
        <f>T_SALES[[#This Row],[Price]]*T_SALES[[#This Row],[Quantity]]</f>
        <v>1734</v>
      </c>
    </row>
    <row r="782" spans="1:10" x14ac:dyDescent="0.25">
      <c r="A782" t="s">
        <v>819</v>
      </c>
      <c r="B782" s="2">
        <v>44838</v>
      </c>
      <c r="C782">
        <v>9</v>
      </c>
      <c r="D782" t="s">
        <v>37</v>
      </c>
      <c r="E782" t="s">
        <v>38</v>
      </c>
      <c r="F782" t="s">
        <v>14</v>
      </c>
      <c r="G782" t="s">
        <v>2041</v>
      </c>
      <c r="H782">
        <v>289</v>
      </c>
      <c r="I782">
        <v>8</v>
      </c>
      <c r="J782">
        <f>T_SALES[[#This Row],[Price]]*T_SALES[[#This Row],[Quantity]]</f>
        <v>2312</v>
      </c>
    </row>
    <row r="783" spans="1:10" x14ac:dyDescent="0.25">
      <c r="A783" t="s">
        <v>820</v>
      </c>
      <c r="B783" s="2">
        <v>44839</v>
      </c>
      <c r="C783">
        <v>20</v>
      </c>
      <c r="D783" t="s">
        <v>8</v>
      </c>
      <c r="E783" t="s">
        <v>9</v>
      </c>
      <c r="F783" t="s">
        <v>10</v>
      </c>
      <c r="G783" t="s">
        <v>2041</v>
      </c>
      <c r="H783">
        <v>289</v>
      </c>
      <c r="I783">
        <v>1</v>
      </c>
      <c r="J783">
        <f>T_SALES[[#This Row],[Price]]*T_SALES[[#This Row],[Quantity]]</f>
        <v>289</v>
      </c>
    </row>
    <row r="784" spans="1:10" x14ac:dyDescent="0.25">
      <c r="A784" t="s">
        <v>821</v>
      </c>
      <c r="B784" s="2">
        <v>44839</v>
      </c>
      <c r="C784">
        <v>4</v>
      </c>
      <c r="D784" t="s">
        <v>16</v>
      </c>
      <c r="E784" t="s">
        <v>17</v>
      </c>
      <c r="F784" t="s">
        <v>18</v>
      </c>
      <c r="G784" t="s">
        <v>2041</v>
      </c>
      <c r="H784">
        <v>289</v>
      </c>
      <c r="I784">
        <v>3</v>
      </c>
      <c r="J784">
        <f>T_SALES[[#This Row],[Price]]*T_SALES[[#This Row],[Quantity]]</f>
        <v>867</v>
      </c>
    </row>
    <row r="785" spans="1:10" x14ac:dyDescent="0.25">
      <c r="A785" t="s">
        <v>822</v>
      </c>
      <c r="B785" s="2">
        <v>44840</v>
      </c>
      <c r="C785">
        <v>19</v>
      </c>
      <c r="D785" t="s">
        <v>29</v>
      </c>
      <c r="E785" t="s">
        <v>35</v>
      </c>
      <c r="F785" t="s">
        <v>10</v>
      </c>
      <c r="G785" t="s">
        <v>2041</v>
      </c>
      <c r="H785">
        <v>289</v>
      </c>
      <c r="I785">
        <v>1</v>
      </c>
      <c r="J785">
        <f>T_SALES[[#This Row],[Price]]*T_SALES[[#This Row],[Quantity]]</f>
        <v>289</v>
      </c>
    </row>
    <row r="786" spans="1:10" x14ac:dyDescent="0.25">
      <c r="A786" t="s">
        <v>823</v>
      </c>
      <c r="B786" s="2">
        <v>44843</v>
      </c>
      <c r="C786">
        <v>12</v>
      </c>
      <c r="D786" t="s">
        <v>22</v>
      </c>
      <c r="E786" t="s">
        <v>23</v>
      </c>
      <c r="F786" t="s">
        <v>24</v>
      </c>
      <c r="G786" t="s">
        <v>2041</v>
      </c>
      <c r="H786">
        <v>289</v>
      </c>
      <c r="I786">
        <v>0</v>
      </c>
      <c r="J786">
        <f>T_SALES[[#This Row],[Price]]*T_SALES[[#This Row],[Quantity]]</f>
        <v>0</v>
      </c>
    </row>
    <row r="787" spans="1:10" x14ac:dyDescent="0.25">
      <c r="A787" t="s">
        <v>824</v>
      </c>
      <c r="B787" s="2">
        <v>44847</v>
      </c>
      <c r="C787">
        <v>9</v>
      </c>
      <c r="D787" t="s">
        <v>37</v>
      </c>
      <c r="E787" t="s">
        <v>38</v>
      </c>
      <c r="F787" t="s">
        <v>14</v>
      </c>
      <c r="G787" t="s">
        <v>2041</v>
      </c>
      <c r="H787">
        <v>289</v>
      </c>
      <c r="I787">
        <v>0</v>
      </c>
      <c r="J787">
        <f>T_SALES[[#This Row],[Price]]*T_SALES[[#This Row],[Quantity]]</f>
        <v>0</v>
      </c>
    </row>
    <row r="788" spans="1:10" x14ac:dyDescent="0.25">
      <c r="A788" t="s">
        <v>825</v>
      </c>
      <c r="B788" s="2">
        <v>44847</v>
      </c>
      <c r="C788">
        <v>12</v>
      </c>
      <c r="D788" t="s">
        <v>22</v>
      </c>
      <c r="E788" t="s">
        <v>33</v>
      </c>
      <c r="F788" t="s">
        <v>24</v>
      </c>
      <c r="G788" t="s">
        <v>2041</v>
      </c>
      <c r="H788">
        <v>289</v>
      </c>
      <c r="I788">
        <v>3</v>
      </c>
      <c r="J788">
        <f>T_SALES[[#This Row],[Price]]*T_SALES[[#This Row],[Quantity]]</f>
        <v>867</v>
      </c>
    </row>
    <row r="789" spans="1:10" x14ac:dyDescent="0.25">
      <c r="A789" t="s">
        <v>826</v>
      </c>
      <c r="B789" s="2">
        <v>44850</v>
      </c>
      <c r="C789">
        <v>6</v>
      </c>
      <c r="D789" t="s">
        <v>12</v>
      </c>
      <c r="E789" t="s">
        <v>13</v>
      </c>
      <c r="F789" t="s">
        <v>14</v>
      </c>
      <c r="G789" t="s">
        <v>2041</v>
      </c>
      <c r="H789">
        <v>289</v>
      </c>
      <c r="I789">
        <v>1</v>
      </c>
      <c r="J789">
        <f>T_SALES[[#This Row],[Price]]*T_SALES[[#This Row],[Quantity]]</f>
        <v>289</v>
      </c>
    </row>
    <row r="790" spans="1:10" x14ac:dyDescent="0.25">
      <c r="A790" t="s">
        <v>827</v>
      </c>
      <c r="B790" s="2">
        <v>44197</v>
      </c>
      <c r="C790">
        <v>11</v>
      </c>
      <c r="D790" t="s">
        <v>112</v>
      </c>
      <c r="E790" t="s">
        <v>23</v>
      </c>
      <c r="F790" t="s">
        <v>24</v>
      </c>
      <c r="G790" t="s">
        <v>2042</v>
      </c>
      <c r="H790">
        <v>199</v>
      </c>
      <c r="I790">
        <v>3</v>
      </c>
      <c r="J790">
        <f>T_SALES[[#This Row],[Price]]*T_SALES[[#This Row],[Quantity]]</f>
        <v>597</v>
      </c>
    </row>
    <row r="791" spans="1:10" x14ac:dyDescent="0.25">
      <c r="A791" t="s">
        <v>828</v>
      </c>
      <c r="B791" s="2">
        <v>44200</v>
      </c>
      <c r="C791">
        <v>13</v>
      </c>
      <c r="D791" t="s">
        <v>32</v>
      </c>
      <c r="E791" t="s">
        <v>23</v>
      </c>
      <c r="F791" t="s">
        <v>24</v>
      </c>
      <c r="G791" t="s">
        <v>2042</v>
      </c>
      <c r="H791">
        <v>199</v>
      </c>
      <c r="I791">
        <v>2</v>
      </c>
      <c r="J791">
        <f>T_SALES[[#This Row],[Price]]*T_SALES[[#This Row],[Quantity]]</f>
        <v>398</v>
      </c>
    </row>
    <row r="792" spans="1:10" x14ac:dyDescent="0.25">
      <c r="A792" t="s">
        <v>829</v>
      </c>
      <c r="B792" s="2">
        <v>44201</v>
      </c>
      <c r="C792">
        <v>14</v>
      </c>
      <c r="D792" t="s">
        <v>62</v>
      </c>
      <c r="E792" t="s">
        <v>23</v>
      </c>
      <c r="F792" t="s">
        <v>24</v>
      </c>
      <c r="G792" t="s">
        <v>2042</v>
      </c>
      <c r="H792">
        <v>199</v>
      </c>
      <c r="I792">
        <v>5</v>
      </c>
      <c r="J792">
        <f>T_SALES[[#This Row],[Price]]*T_SALES[[#This Row],[Quantity]]</f>
        <v>995</v>
      </c>
    </row>
    <row r="793" spans="1:10" x14ac:dyDescent="0.25">
      <c r="A793" t="s">
        <v>830</v>
      </c>
      <c r="B793" s="2">
        <v>44201</v>
      </c>
      <c r="C793">
        <v>3</v>
      </c>
      <c r="D793" t="s">
        <v>26</v>
      </c>
      <c r="E793" t="s">
        <v>17</v>
      </c>
      <c r="F793" t="s">
        <v>18</v>
      </c>
      <c r="G793" t="s">
        <v>2042</v>
      </c>
      <c r="H793">
        <v>199</v>
      </c>
      <c r="I793">
        <v>0</v>
      </c>
      <c r="J793">
        <f>T_SALES[[#This Row],[Price]]*T_SALES[[#This Row],[Quantity]]</f>
        <v>0</v>
      </c>
    </row>
    <row r="794" spans="1:10" x14ac:dyDescent="0.25">
      <c r="A794" t="s">
        <v>831</v>
      </c>
      <c r="B794" s="2">
        <v>44201</v>
      </c>
      <c r="C794">
        <v>9</v>
      </c>
      <c r="D794" t="s">
        <v>37</v>
      </c>
      <c r="E794" t="s">
        <v>38</v>
      </c>
      <c r="F794" t="s">
        <v>14</v>
      </c>
      <c r="G794" t="s">
        <v>2042</v>
      </c>
      <c r="H794">
        <v>199</v>
      </c>
      <c r="I794">
        <v>6</v>
      </c>
      <c r="J794">
        <f>T_SALES[[#This Row],[Price]]*T_SALES[[#This Row],[Quantity]]</f>
        <v>1194</v>
      </c>
    </row>
    <row r="795" spans="1:10" x14ac:dyDescent="0.25">
      <c r="A795" t="s">
        <v>832</v>
      </c>
      <c r="B795" s="2">
        <v>44201</v>
      </c>
      <c r="C795">
        <v>6</v>
      </c>
      <c r="D795" t="s">
        <v>12</v>
      </c>
      <c r="E795" t="s">
        <v>38</v>
      </c>
      <c r="F795" t="s">
        <v>14</v>
      </c>
      <c r="G795" t="s">
        <v>2042</v>
      </c>
      <c r="H795">
        <v>199</v>
      </c>
      <c r="I795">
        <v>2</v>
      </c>
      <c r="J795">
        <f>T_SALES[[#This Row],[Price]]*T_SALES[[#This Row],[Quantity]]</f>
        <v>398</v>
      </c>
    </row>
    <row r="796" spans="1:10" x14ac:dyDescent="0.25">
      <c r="A796" t="s">
        <v>833</v>
      </c>
      <c r="B796" s="2">
        <v>44204</v>
      </c>
      <c r="C796">
        <v>14</v>
      </c>
      <c r="D796" t="s">
        <v>62</v>
      </c>
      <c r="E796" t="s">
        <v>33</v>
      </c>
      <c r="F796" t="s">
        <v>24</v>
      </c>
      <c r="G796" t="s">
        <v>2042</v>
      </c>
      <c r="H796">
        <v>199</v>
      </c>
      <c r="I796">
        <v>1</v>
      </c>
      <c r="J796">
        <f>T_SALES[[#This Row],[Price]]*T_SALES[[#This Row],[Quantity]]</f>
        <v>199</v>
      </c>
    </row>
    <row r="797" spans="1:10" x14ac:dyDescent="0.25">
      <c r="A797" t="s">
        <v>834</v>
      </c>
      <c r="B797" s="2">
        <v>44205</v>
      </c>
      <c r="C797">
        <v>10</v>
      </c>
      <c r="D797" t="s">
        <v>65</v>
      </c>
      <c r="E797" t="s">
        <v>13</v>
      </c>
      <c r="F797" t="s">
        <v>14</v>
      </c>
      <c r="G797" t="s">
        <v>2042</v>
      </c>
      <c r="H797">
        <v>199</v>
      </c>
      <c r="I797">
        <v>3</v>
      </c>
      <c r="J797">
        <f>T_SALES[[#This Row],[Price]]*T_SALES[[#This Row],[Quantity]]</f>
        <v>597</v>
      </c>
    </row>
    <row r="798" spans="1:10" x14ac:dyDescent="0.25">
      <c r="A798" t="s">
        <v>835</v>
      </c>
      <c r="B798" s="2">
        <v>44207</v>
      </c>
      <c r="C798">
        <v>1</v>
      </c>
      <c r="D798" t="s">
        <v>58</v>
      </c>
      <c r="E798" t="s">
        <v>27</v>
      </c>
      <c r="F798" t="s">
        <v>18</v>
      </c>
      <c r="G798" t="s">
        <v>2042</v>
      </c>
      <c r="H798">
        <v>199</v>
      </c>
      <c r="I798">
        <v>8</v>
      </c>
      <c r="J798">
        <f>T_SALES[[#This Row],[Price]]*T_SALES[[#This Row],[Quantity]]</f>
        <v>1592</v>
      </c>
    </row>
    <row r="799" spans="1:10" x14ac:dyDescent="0.25">
      <c r="A799" t="s">
        <v>836</v>
      </c>
      <c r="B799" s="2">
        <v>44207</v>
      </c>
      <c r="C799">
        <v>16</v>
      </c>
      <c r="D799" t="s">
        <v>89</v>
      </c>
      <c r="E799" t="s">
        <v>9</v>
      </c>
      <c r="F799" t="s">
        <v>10</v>
      </c>
      <c r="G799" t="s">
        <v>2042</v>
      </c>
      <c r="H799">
        <v>199</v>
      </c>
      <c r="I799">
        <v>5</v>
      </c>
      <c r="J799">
        <f>T_SALES[[#This Row],[Price]]*T_SALES[[#This Row],[Quantity]]</f>
        <v>995</v>
      </c>
    </row>
    <row r="800" spans="1:10" x14ac:dyDescent="0.25">
      <c r="A800" t="s">
        <v>837</v>
      </c>
      <c r="B800" s="2">
        <v>44211</v>
      </c>
      <c r="C800">
        <v>8</v>
      </c>
      <c r="D800" t="s">
        <v>73</v>
      </c>
      <c r="E800" t="s">
        <v>13</v>
      </c>
      <c r="F800" t="s">
        <v>14</v>
      </c>
      <c r="G800" t="s">
        <v>2042</v>
      </c>
      <c r="H800">
        <v>199</v>
      </c>
      <c r="I800">
        <v>5</v>
      </c>
      <c r="J800">
        <f>T_SALES[[#This Row],[Price]]*T_SALES[[#This Row],[Quantity]]</f>
        <v>995</v>
      </c>
    </row>
    <row r="801" spans="1:10" x14ac:dyDescent="0.25">
      <c r="A801" t="s">
        <v>838</v>
      </c>
      <c r="B801" s="2">
        <v>44211</v>
      </c>
      <c r="C801">
        <v>10</v>
      </c>
      <c r="D801" t="s">
        <v>65</v>
      </c>
      <c r="E801" t="s">
        <v>13</v>
      </c>
      <c r="F801" t="s">
        <v>14</v>
      </c>
      <c r="G801" t="s">
        <v>2042</v>
      </c>
      <c r="H801">
        <v>199</v>
      </c>
      <c r="I801">
        <v>3</v>
      </c>
      <c r="J801">
        <f>T_SALES[[#This Row],[Price]]*T_SALES[[#This Row],[Quantity]]</f>
        <v>597</v>
      </c>
    </row>
    <row r="802" spans="1:10" x14ac:dyDescent="0.25">
      <c r="A802" t="s">
        <v>839</v>
      </c>
      <c r="B802" s="2">
        <v>44215</v>
      </c>
      <c r="C802">
        <v>9</v>
      </c>
      <c r="D802" t="s">
        <v>37</v>
      </c>
      <c r="E802" t="s">
        <v>13</v>
      </c>
      <c r="F802" t="s">
        <v>14</v>
      </c>
      <c r="G802" t="s">
        <v>2042</v>
      </c>
      <c r="H802">
        <v>199</v>
      </c>
      <c r="I802">
        <v>6</v>
      </c>
      <c r="J802">
        <f>T_SALES[[#This Row],[Price]]*T_SALES[[#This Row],[Quantity]]</f>
        <v>1194</v>
      </c>
    </row>
    <row r="803" spans="1:10" x14ac:dyDescent="0.25">
      <c r="A803" t="s">
        <v>840</v>
      </c>
      <c r="B803" s="2">
        <v>44216</v>
      </c>
      <c r="C803">
        <v>13</v>
      </c>
      <c r="D803" t="s">
        <v>32</v>
      </c>
      <c r="E803" t="s">
        <v>33</v>
      </c>
      <c r="F803" t="s">
        <v>24</v>
      </c>
      <c r="G803" t="s">
        <v>2042</v>
      </c>
      <c r="H803">
        <v>199</v>
      </c>
      <c r="I803">
        <v>8</v>
      </c>
      <c r="J803">
        <f>T_SALES[[#This Row],[Price]]*T_SALES[[#This Row],[Quantity]]</f>
        <v>1592</v>
      </c>
    </row>
    <row r="804" spans="1:10" x14ac:dyDescent="0.25">
      <c r="A804" t="s">
        <v>841</v>
      </c>
      <c r="B804" s="2">
        <v>44217</v>
      </c>
      <c r="C804">
        <v>19</v>
      </c>
      <c r="D804" t="s">
        <v>29</v>
      </c>
      <c r="E804" t="s">
        <v>9</v>
      </c>
      <c r="F804" t="s">
        <v>10</v>
      </c>
      <c r="G804" t="s">
        <v>2042</v>
      </c>
      <c r="H804">
        <v>199</v>
      </c>
      <c r="I804">
        <v>8</v>
      </c>
      <c r="J804">
        <f>T_SALES[[#This Row],[Price]]*T_SALES[[#This Row],[Quantity]]</f>
        <v>1592</v>
      </c>
    </row>
    <row r="805" spans="1:10" x14ac:dyDescent="0.25">
      <c r="A805" t="s">
        <v>842</v>
      </c>
      <c r="B805" s="2">
        <v>44217</v>
      </c>
      <c r="C805">
        <v>6</v>
      </c>
      <c r="D805" t="s">
        <v>12</v>
      </c>
      <c r="E805" t="s">
        <v>13</v>
      </c>
      <c r="F805" t="s">
        <v>14</v>
      </c>
      <c r="G805" t="s">
        <v>2042</v>
      </c>
      <c r="H805">
        <v>199</v>
      </c>
      <c r="I805">
        <v>0</v>
      </c>
      <c r="J805">
        <f>T_SALES[[#This Row],[Price]]*T_SALES[[#This Row],[Quantity]]</f>
        <v>0</v>
      </c>
    </row>
    <row r="806" spans="1:10" x14ac:dyDescent="0.25">
      <c r="A806" t="s">
        <v>843</v>
      </c>
      <c r="B806" s="2">
        <v>44223</v>
      </c>
      <c r="C806">
        <v>8</v>
      </c>
      <c r="D806" t="s">
        <v>73</v>
      </c>
      <c r="E806" t="s">
        <v>38</v>
      </c>
      <c r="F806" t="s">
        <v>14</v>
      </c>
      <c r="G806" t="s">
        <v>2042</v>
      </c>
      <c r="H806">
        <v>199</v>
      </c>
      <c r="I806">
        <v>5</v>
      </c>
      <c r="J806">
        <f>T_SALES[[#This Row],[Price]]*T_SALES[[#This Row],[Quantity]]</f>
        <v>995</v>
      </c>
    </row>
    <row r="807" spans="1:10" x14ac:dyDescent="0.25">
      <c r="A807" t="s">
        <v>844</v>
      </c>
      <c r="B807" s="2">
        <v>44225</v>
      </c>
      <c r="C807">
        <v>8</v>
      </c>
      <c r="D807" t="s">
        <v>73</v>
      </c>
      <c r="E807" t="s">
        <v>38</v>
      </c>
      <c r="F807" t="s">
        <v>14</v>
      </c>
      <c r="G807" t="s">
        <v>2042</v>
      </c>
      <c r="H807">
        <v>199</v>
      </c>
      <c r="I807">
        <v>2</v>
      </c>
      <c r="J807">
        <f>T_SALES[[#This Row],[Price]]*T_SALES[[#This Row],[Quantity]]</f>
        <v>398</v>
      </c>
    </row>
    <row r="808" spans="1:10" x14ac:dyDescent="0.25">
      <c r="A808" t="s">
        <v>845</v>
      </c>
      <c r="B808" s="2">
        <v>44226</v>
      </c>
      <c r="C808">
        <v>8</v>
      </c>
      <c r="D808" t="s">
        <v>73</v>
      </c>
      <c r="E808" t="s">
        <v>13</v>
      </c>
      <c r="F808" t="s">
        <v>14</v>
      </c>
      <c r="G808" t="s">
        <v>2042</v>
      </c>
      <c r="H808">
        <v>199</v>
      </c>
      <c r="I808">
        <v>9</v>
      </c>
      <c r="J808">
        <f>T_SALES[[#This Row],[Price]]*T_SALES[[#This Row],[Quantity]]</f>
        <v>1791</v>
      </c>
    </row>
    <row r="809" spans="1:10" x14ac:dyDescent="0.25">
      <c r="A809" t="s">
        <v>846</v>
      </c>
      <c r="B809" s="2">
        <v>44226</v>
      </c>
      <c r="C809">
        <v>12</v>
      </c>
      <c r="D809" t="s">
        <v>22</v>
      </c>
      <c r="E809" t="s">
        <v>23</v>
      </c>
      <c r="F809" t="s">
        <v>24</v>
      </c>
      <c r="G809" t="s">
        <v>2042</v>
      </c>
      <c r="H809">
        <v>199</v>
      </c>
      <c r="I809">
        <v>5</v>
      </c>
      <c r="J809">
        <f>T_SALES[[#This Row],[Price]]*T_SALES[[#This Row],[Quantity]]</f>
        <v>995</v>
      </c>
    </row>
    <row r="810" spans="1:10" x14ac:dyDescent="0.25">
      <c r="A810" t="s">
        <v>847</v>
      </c>
      <c r="B810" s="2">
        <v>44230</v>
      </c>
      <c r="C810">
        <v>16</v>
      </c>
      <c r="D810" t="s">
        <v>89</v>
      </c>
      <c r="E810" t="s">
        <v>35</v>
      </c>
      <c r="F810" t="s">
        <v>10</v>
      </c>
      <c r="G810" t="s">
        <v>2042</v>
      </c>
      <c r="H810">
        <v>199</v>
      </c>
      <c r="I810">
        <v>6</v>
      </c>
      <c r="J810">
        <f>T_SALES[[#This Row],[Price]]*T_SALES[[#This Row],[Quantity]]</f>
        <v>1194</v>
      </c>
    </row>
    <row r="811" spans="1:10" x14ac:dyDescent="0.25">
      <c r="A811" t="s">
        <v>848</v>
      </c>
      <c r="B811" s="2">
        <v>44233</v>
      </c>
      <c r="C811">
        <v>5</v>
      </c>
      <c r="D811" t="s">
        <v>20</v>
      </c>
      <c r="E811" t="s">
        <v>17</v>
      </c>
      <c r="F811" t="s">
        <v>18</v>
      </c>
      <c r="G811" t="s">
        <v>2042</v>
      </c>
      <c r="H811">
        <v>199</v>
      </c>
      <c r="I811">
        <v>2</v>
      </c>
      <c r="J811">
        <f>T_SALES[[#This Row],[Price]]*T_SALES[[#This Row],[Quantity]]</f>
        <v>398</v>
      </c>
    </row>
    <row r="812" spans="1:10" x14ac:dyDescent="0.25">
      <c r="A812" t="s">
        <v>849</v>
      </c>
      <c r="B812" s="2">
        <v>44234</v>
      </c>
      <c r="C812">
        <v>15</v>
      </c>
      <c r="D812" t="s">
        <v>46</v>
      </c>
      <c r="E812" t="s">
        <v>23</v>
      </c>
      <c r="F812" t="s">
        <v>24</v>
      </c>
      <c r="G812" t="s">
        <v>2042</v>
      </c>
      <c r="H812">
        <v>199</v>
      </c>
      <c r="I812">
        <v>3</v>
      </c>
      <c r="J812">
        <f>T_SALES[[#This Row],[Price]]*T_SALES[[#This Row],[Quantity]]</f>
        <v>597</v>
      </c>
    </row>
    <row r="813" spans="1:10" x14ac:dyDescent="0.25">
      <c r="A813" t="s">
        <v>850</v>
      </c>
      <c r="B813" s="2">
        <v>44236</v>
      </c>
      <c r="C813">
        <v>11</v>
      </c>
      <c r="D813" t="s">
        <v>112</v>
      </c>
      <c r="E813" t="s">
        <v>33</v>
      </c>
      <c r="F813" t="s">
        <v>24</v>
      </c>
      <c r="G813" t="s">
        <v>2042</v>
      </c>
      <c r="H813">
        <v>199</v>
      </c>
      <c r="I813">
        <v>0</v>
      </c>
      <c r="J813">
        <f>T_SALES[[#This Row],[Price]]*T_SALES[[#This Row],[Quantity]]</f>
        <v>0</v>
      </c>
    </row>
    <row r="814" spans="1:10" x14ac:dyDescent="0.25">
      <c r="A814" t="s">
        <v>851</v>
      </c>
      <c r="B814" s="2">
        <v>44237</v>
      </c>
      <c r="C814">
        <v>6</v>
      </c>
      <c r="D814" t="s">
        <v>12</v>
      </c>
      <c r="E814" t="s">
        <v>38</v>
      </c>
      <c r="F814" t="s">
        <v>14</v>
      </c>
      <c r="G814" t="s">
        <v>2042</v>
      </c>
      <c r="H814">
        <v>199</v>
      </c>
      <c r="I814">
        <v>8</v>
      </c>
      <c r="J814">
        <f>T_SALES[[#This Row],[Price]]*T_SALES[[#This Row],[Quantity]]</f>
        <v>1592</v>
      </c>
    </row>
    <row r="815" spans="1:10" x14ac:dyDescent="0.25">
      <c r="A815" t="s">
        <v>852</v>
      </c>
      <c r="B815" s="2">
        <v>44238</v>
      </c>
      <c r="C815">
        <v>16</v>
      </c>
      <c r="D815" t="s">
        <v>89</v>
      </c>
      <c r="E815" t="s">
        <v>35</v>
      </c>
      <c r="F815" t="s">
        <v>10</v>
      </c>
      <c r="G815" t="s">
        <v>2042</v>
      </c>
      <c r="H815">
        <v>199</v>
      </c>
      <c r="I815">
        <v>0</v>
      </c>
      <c r="J815">
        <f>T_SALES[[#This Row],[Price]]*T_SALES[[#This Row],[Quantity]]</f>
        <v>0</v>
      </c>
    </row>
    <row r="816" spans="1:10" x14ac:dyDescent="0.25">
      <c r="A816" t="s">
        <v>853</v>
      </c>
      <c r="B816" s="2">
        <v>44240</v>
      </c>
      <c r="C816">
        <v>6</v>
      </c>
      <c r="D816" t="s">
        <v>12</v>
      </c>
      <c r="E816" t="s">
        <v>13</v>
      </c>
      <c r="F816" t="s">
        <v>14</v>
      </c>
      <c r="G816" t="s">
        <v>2042</v>
      </c>
      <c r="H816">
        <v>199</v>
      </c>
      <c r="I816">
        <v>9</v>
      </c>
      <c r="J816">
        <f>T_SALES[[#This Row],[Price]]*T_SALES[[#This Row],[Quantity]]</f>
        <v>1791</v>
      </c>
    </row>
    <row r="817" spans="1:10" x14ac:dyDescent="0.25">
      <c r="A817" t="s">
        <v>854</v>
      </c>
      <c r="B817" s="2">
        <v>44240</v>
      </c>
      <c r="C817">
        <v>6</v>
      </c>
      <c r="D817" t="s">
        <v>12</v>
      </c>
      <c r="E817" t="s">
        <v>38</v>
      </c>
      <c r="F817" t="s">
        <v>14</v>
      </c>
      <c r="G817" t="s">
        <v>2042</v>
      </c>
      <c r="H817">
        <v>199</v>
      </c>
      <c r="I817">
        <v>6</v>
      </c>
      <c r="J817">
        <f>T_SALES[[#This Row],[Price]]*T_SALES[[#This Row],[Quantity]]</f>
        <v>1194</v>
      </c>
    </row>
    <row r="818" spans="1:10" x14ac:dyDescent="0.25">
      <c r="A818" t="s">
        <v>855</v>
      </c>
      <c r="B818" s="2">
        <v>44240</v>
      </c>
      <c r="C818">
        <v>8</v>
      </c>
      <c r="D818" t="s">
        <v>73</v>
      </c>
      <c r="E818" t="s">
        <v>13</v>
      </c>
      <c r="F818" t="s">
        <v>14</v>
      </c>
      <c r="G818" t="s">
        <v>2042</v>
      </c>
      <c r="H818">
        <v>199</v>
      </c>
      <c r="I818">
        <v>2</v>
      </c>
      <c r="J818">
        <f>T_SALES[[#This Row],[Price]]*T_SALES[[#This Row],[Quantity]]</f>
        <v>398</v>
      </c>
    </row>
    <row r="819" spans="1:10" x14ac:dyDescent="0.25">
      <c r="A819" t="s">
        <v>856</v>
      </c>
      <c r="B819" s="2">
        <v>44240</v>
      </c>
      <c r="C819">
        <v>8</v>
      </c>
      <c r="D819" t="s">
        <v>73</v>
      </c>
      <c r="E819" t="s">
        <v>13</v>
      </c>
      <c r="F819" t="s">
        <v>14</v>
      </c>
      <c r="G819" t="s">
        <v>2042</v>
      </c>
      <c r="H819">
        <v>199</v>
      </c>
      <c r="I819">
        <v>1</v>
      </c>
      <c r="J819">
        <f>T_SALES[[#This Row],[Price]]*T_SALES[[#This Row],[Quantity]]</f>
        <v>199</v>
      </c>
    </row>
    <row r="820" spans="1:10" x14ac:dyDescent="0.25">
      <c r="A820" t="s">
        <v>857</v>
      </c>
      <c r="B820" s="2">
        <v>44240</v>
      </c>
      <c r="C820">
        <v>20</v>
      </c>
      <c r="D820" t="s">
        <v>8</v>
      </c>
      <c r="E820" t="s">
        <v>35</v>
      </c>
      <c r="F820" t="s">
        <v>10</v>
      </c>
      <c r="G820" t="s">
        <v>2042</v>
      </c>
      <c r="H820">
        <v>199</v>
      </c>
      <c r="I820">
        <v>8</v>
      </c>
      <c r="J820">
        <f>T_SALES[[#This Row],[Price]]*T_SALES[[#This Row],[Quantity]]</f>
        <v>1592</v>
      </c>
    </row>
    <row r="821" spans="1:10" x14ac:dyDescent="0.25">
      <c r="A821" t="s">
        <v>858</v>
      </c>
      <c r="B821" s="2">
        <v>44242</v>
      </c>
      <c r="C821">
        <v>15</v>
      </c>
      <c r="D821" t="s">
        <v>46</v>
      </c>
      <c r="E821" t="s">
        <v>23</v>
      </c>
      <c r="F821" t="s">
        <v>24</v>
      </c>
      <c r="G821" t="s">
        <v>2042</v>
      </c>
      <c r="H821">
        <v>199</v>
      </c>
      <c r="I821">
        <v>9</v>
      </c>
      <c r="J821">
        <f>T_SALES[[#This Row],[Price]]*T_SALES[[#This Row],[Quantity]]</f>
        <v>1791</v>
      </c>
    </row>
    <row r="822" spans="1:10" x14ac:dyDescent="0.25">
      <c r="A822" t="s">
        <v>859</v>
      </c>
      <c r="B822" s="2">
        <v>44243</v>
      </c>
      <c r="C822">
        <v>11</v>
      </c>
      <c r="D822" t="s">
        <v>112</v>
      </c>
      <c r="E822" t="s">
        <v>33</v>
      </c>
      <c r="F822" t="s">
        <v>24</v>
      </c>
      <c r="G822" t="s">
        <v>2042</v>
      </c>
      <c r="H822">
        <v>199</v>
      </c>
      <c r="I822">
        <v>4</v>
      </c>
      <c r="J822">
        <f>T_SALES[[#This Row],[Price]]*T_SALES[[#This Row],[Quantity]]</f>
        <v>796</v>
      </c>
    </row>
    <row r="823" spans="1:10" x14ac:dyDescent="0.25">
      <c r="A823" t="s">
        <v>860</v>
      </c>
      <c r="B823" s="2">
        <v>44243</v>
      </c>
      <c r="C823">
        <v>1</v>
      </c>
      <c r="D823" t="s">
        <v>58</v>
      </c>
      <c r="E823" t="s">
        <v>17</v>
      </c>
      <c r="F823" t="s">
        <v>18</v>
      </c>
      <c r="G823" t="s">
        <v>2042</v>
      </c>
      <c r="H823">
        <v>199</v>
      </c>
      <c r="I823">
        <v>9</v>
      </c>
      <c r="J823">
        <f>T_SALES[[#This Row],[Price]]*T_SALES[[#This Row],[Quantity]]</f>
        <v>1791</v>
      </c>
    </row>
    <row r="824" spans="1:10" x14ac:dyDescent="0.25">
      <c r="A824" t="s">
        <v>861</v>
      </c>
      <c r="B824" s="2">
        <v>44243</v>
      </c>
      <c r="C824">
        <v>8</v>
      </c>
      <c r="D824" t="s">
        <v>73</v>
      </c>
      <c r="E824" t="s">
        <v>13</v>
      </c>
      <c r="F824" t="s">
        <v>14</v>
      </c>
      <c r="G824" t="s">
        <v>2042</v>
      </c>
      <c r="H824">
        <v>199</v>
      </c>
      <c r="I824">
        <v>2</v>
      </c>
      <c r="J824">
        <f>T_SALES[[#This Row],[Price]]*T_SALES[[#This Row],[Quantity]]</f>
        <v>398</v>
      </c>
    </row>
    <row r="825" spans="1:10" x14ac:dyDescent="0.25">
      <c r="A825" t="s">
        <v>862</v>
      </c>
      <c r="B825" s="2">
        <v>44248</v>
      </c>
      <c r="C825">
        <v>13</v>
      </c>
      <c r="D825" t="s">
        <v>32</v>
      </c>
      <c r="E825" t="s">
        <v>33</v>
      </c>
      <c r="F825" t="s">
        <v>24</v>
      </c>
      <c r="G825" t="s">
        <v>2042</v>
      </c>
      <c r="H825">
        <v>199</v>
      </c>
      <c r="I825">
        <v>6</v>
      </c>
      <c r="J825">
        <f>T_SALES[[#This Row],[Price]]*T_SALES[[#This Row],[Quantity]]</f>
        <v>1194</v>
      </c>
    </row>
    <row r="826" spans="1:10" x14ac:dyDescent="0.25">
      <c r="A826" t="s">
        <v>863</v>
      </c>
      <c r="B826" s="2">
        <v>44249</v>
      </c>
      <c r="C826">
        <v>10</v>
      </c>
      <c r="D826" t="s">
        <v>65</v>
      </c>
      <c r="E826" t="s">
        <v>38</v>
      </c>
      <c r="F826" t="s">
        <v>14</v>
      </c>
      <c r="G826" t="s">
        <v>2042</v>
      </c>
      <c r="H826">
        <v>199</v>
      </c>
      <c r="I826">
        <v>2</v>
      </c>
      <c r="J826">
        <f>T_SALES[[#This Row],[Price]]*T_SALES[[#This Row],[Quantity]]</f>
        <v>398</v>
      </c>
    </row>
    <row r="827" spans="1:10" x14ac:dyDescent="0.25">
      <c r="A827" t="s">
        <v>864</v>
      </c>
      <c r="B827" s="2">
        <v>44251</v>
      </c>
      <c r="C827">
        <v>17</v>
      </c>
      <c r="D827" t="s">
        <v>60</v>
      </c>
      <c r="E827" t="s">
        <v>9</v>
      </c>
      <c r="F827" t="s">
        <v>10</v>
      </c>
      <c r="G827" t="s">
        <v>2042</v>
      </c>
      <c r="H827">
        <v>199</v>
      </c>
      <c r="I827">
        <v>6</v>
      </c>
      <c r="J827">
        <f>T_SALES[[#This Row],[Price]]*T_SALES[[#This Row],[Quantity]]</f>
        <v>1194</v>
      </c>
    </row>
    <row r="828" spans="1:10" x14ac:dyDescent="0.25">
      <c r="A828" t="s">
        <v>865</v>
      </c>
      <c r="B828" s="2">
        <v>44252</v>
      </c>
      <c r="C828">
        <v>5</v>
      </c>
      <c r="D828" t="s">
        <v>20</v>
      </c>
      <c r="E828" t="s">
        <v>17</v>
      </c>
      <c r="F828" t="s">
        <v>18</v>
      </c>
      <c r="G828" t="s">
        <v>2042</v>
      </c>
      <c r="H828">
        <v>199</v>
      </c>
      <c r="I828">
        <v>5</v>
      </c>
      <c r="J828">
        <f>T_SALES[[#This Row],[Price]]*T_SALES[[#This Row],[Quantity]]</f>
        <v>995</v>
      </c>
    </row>
    <row r="829" spans="1:10" x14ac:dyDescent="0.25">
      <c r="A829" t="s">
        <v>866</v>
      </c>
      <c r="B829" s="2">
        <v>44254</v>
      </c>
      <c r="C829">
        <v>4</v>
      </c>
      <c r="D829" t="s">
        <v>16</v>
      </c>
      <c r="E829" t="s">
        <v>17</v>
      </c>
      <c r="F829" t="s">
        <v>18</v>
      </c>
      <c r="G829" t="s">
        <v>2042</v>
      </c>
      <c r="H829">
        <v>199</v>
      </c>
      <c r="I829">
        <v>0</v>
      </c>
      <c r="J829">
        <f>T_SALES[[#This Row],[Price]]*T_SALES[[#This Row],[Quantity]]</f>
        <v>0</v>
      </c>
    </row>
    <row r="830" spans="1:10" x14ac:dyDescent="0.25">
      <c r="A830" t="s">
        <v>867</v>
      </c>
      <c r="B830" s="2">
        <v>44258</v>
      </c>
      <c r="C830">
        <v>12</v>
      </c>
      <c r="D830" t="s">
        <v>22</v>
      </c>
      <c r="E830" t="s">
        <v>33</v>
      </c>
      <c r="F830" t="s">
        <v>24</v>
      </c>
      <c r="G830" t="s">
        <v>2042</v>
      </c>
      <c r="H830">
        <v>199</v>
      </c>
      <c r="I830">
        <v>4</v>
      </c>
      <c r="J830">
        <f>T_SALES[[#This Row],[Price]]*T_SALES[[#This Row],[Quantity]]</f>
        <v>796</v>
      </c>
    </row>
    <row r="831" spans="1:10" x14ac:dyDescent="0.25">
      <c r="A831" t="s">
        <v>868</v>
      </c>
      <c r="B831" s="2">
        <v>44260</v>
      </c>
      <c r="C831">
        <v>9</v>
      </c>
      <c r="D831" t="s">
        <v>37</v>
      </c>
      <c r="E831" t="s">
        <v>38</v>
      </c>
      <c r="F831" t="s">
        <v>14</v>
      </c>
      <c r="G831" t="s">
        <v>2042</v>
      </c>
      <c r="H831">
        <v>199</v>
      </c>
      <c r="I831">
        <v>0</v>
      </c>
      <c r="J831">
        <f>T_SALES[[#This Row],[Price]]*T_SALES[[#This Row],[Quantity]]</f>
        <v>0</v>
      </c>
    </row>
    <row r="832" spans="1:10" x14ac:dyDescent="0.25">
      <c r="A832" t="s">
        <v>869</v>
      </c>
      <c r="B832" s="2">
        <v>44262</v>
      </c>
      <c r="C832">
        <v>2</v>
      </c>
      <c r="D832" t="s">
        <v>71</v>
      </c>
      <c r="E832" t="s">
        <v>17</v>
      </c>
      <c r="F832" t="s">
        <v>18</v>
      </c>
      <c r="G832" t="s">
        <v>2042</v>
      </c>
      <c r="H832">
        <v>199</v>
      </c>
      <c r="I832">
        <v>2</v>
      </c>
      <c r="J832">
        <f>T_SALES[[#This Row],[Price]]*T_SALES[[#This Row],[Quantity]]</f>
        <v>398</v>
      </c>
    </row>
    <row r="833" spans="1:10" x14ac:dyDescent="0.25">
      <c r="A833" t="s">
        <v>870</v>
      </c>
      <c r="B833" s="2">
        <v>44263</v>
      </c>
      <c r="C833">
        <v>19</v>
      </c>
      <c r="D833" t="s">
        <v>29</v>
      </c>
      <c r="E833" t="s">
        <v>9</v>
      </c>
      <c r="F833" t="s">
        <v>10</v>
      </c>
      <c r="G833" t="s">
        <v>2042</v>
      </c>
      <c r="H833">
        <v>199</v>
      </c>
      <c r="I833">
        <v>5</v>
      </c>
      <c r="J833">
        <f>T_SALES[[#This Row],[Price]]*T_SALES[[#This Row],[Quantity]]</f>
        <v>995</v>
      </c>
    </row>
    <row r="834" spans="1:10" x14ac:dyDescent="0.25">
      <c r="A834" t="s">
        <v>871</v>
      </c>
      <c r="B834" s="2">
        <v>44263</v>
      </c>
      <c r="C834">
        <v>18</v>
      </c>
      <c r="D834" t="s">
        <v>49</v>
      </c>
      <c r="E834" t="s">
        <v>35</v>
      </c>
      <c r="F834" t="s">
        <v>10</v>
      </c>
      <c r="G834" t="s">
        <v>2042</v>
      </c>
      <c r="H834">
        <v>199</v>
      </c>
      <c r="I834">
        <v>6</v>
      </c>
      <c r="J834">
        <f>T_SALES[[#This Row],[Price]]*T_SALES[[#This Row],[Quantity]]</f>
        <v>1194</v>
      </c>
    </row>
    <row r="835" spans="1:10" x14ac:dyDescent="0.25">
      <c r="A835" t="s">
        <v>872</v>
      </c>
      <c r="B835" s="2">
        <v>44263</v>
      </c>
      <c r="C835">
        <v>6</v>
      </c>
      <c r="D835" t="s">
        <v>12</v>
      </c>
      <c r="E835" t="s">
        <v>38</v>
      </c>
      <c r="F835" t="s">
        <v>14</v>
      </c>
      <c r="G835" t="s">
        <v>2042</v>
      </c>
      <c r="H835">
        <v>199</v>
      </c>
      <c r="I835">
        <v>9</v>
      </c>
      <c r="J835">
        <f>T_SALES[[#This Row],[Price]]*T_SALES[[#This Row],[Quantity]]</f>
        <v>1791</v>
      </c>
    </row>
    <row r="836" spans="1:10" x14ac:dyDescent="0.25">
      <c r="A836" t="s">
        <v>873</v>
      </c>
      <c r="B836" s="2">
        <v>44263</v>
      </c>
      <c r="C836">
        <v>2</v>
      </c>
      <c r="D836" t="s">
        <v>71</v>
      </c>
      <c r="E836" t="s">
        <v>17</v>
      </c>
      <c r="F836" t="s">
        <v>18</v>
      </c>
      <c r="G836" t="s">
        <v>2042</v>
      </c>
      <c r="H836">
        <v>199</v>
      </c>
      <c r="I836">
        <v>0</v>
      </c>
      <c r="J836">
        <f>T_SALES[[#This Row],[Price]]*T_SALES[[#This Row],[Quantity]]</f>
        <v>0</v>
      </c>
    </row>
    <row r="837" spans="1:10" x14ac:dyDescent="0.25">
      <c r="A837" t="s">
        <v>874</v>
      </c>
      <c r="B837" s="2">
        <v>44266</v>
      </c>
      <c r="C837">
        <v>3</v>
      </c>
      <c r="D837" t="s">
        <v>26</v>
      </c>
      <c r="E837" t="s">
        <v>17</v>
      </c>
      <c r="F837" t="s">
        <v>18</v>
      </c>
      <c r="G837" t="s">
        <v>2042</v>
      </c>
      <c r="H837">
        <v>199</v>
      </c>
      <c r="I837">
        <v>3</v>
      </c>
      <c r="J837">
        <f>T_SALES[[#This Row],[Price]]*T_SALES[[#This Row],[Quantity]]</f>
        <v>597</v>
      </c>
    </row>
    <row r="838" spans="1:10" x14ac:dyDescent="0.25">
      <c r="A838" t="s">
        <v>875</v>
      </c>
      <c r="B838" s="2">
        <v>44266</v>
      </c>
      <c r="C838">
        <v>4</v>
      </c>
      <c r="D838" t="s">
        <v>16</v>
      </c>
      <c r="E838" t="s">
        <v>17</v>
      </c>
      <c r="F838" t="s">
        <v>18</v>
      </c>
      <c r="G838" t="s">
        <v>2042</v>
      </c>
      <c r="H838">
        <v>199</v>
      </c>
      <c r="I838">
        <v>8</v>
      </c>
      <c r="J838">
        <f>T_SALES[[#This Row],[Price]]*T_SALES[[#This Row],[Quantity]]</f>
        <v>1592</v>
      </c>
    </row>
    <row r="839" spans="1:10" x14ac:dyDescent="0.25">
      <c r="A839" t="s">
        <v>876</v>
      </c>
      <c r="B839" s="2">
        <v>44270</v>
      </c>
      <c r="C839">
        <v>19</v>
      </c>
      <c r="D839" t="s">
        <v>29</v>
      </c>
      <c r="E839" t="s">
        <v>35</v>
      </c>
      <c r="F839" t="s">
        <v>10</v>
      </c>
      <c r="G839" t="s">
        <v>2042</v>
      </c>
      <c r="H839">
        <v>199</v>
      </c>
      <c r="I839">
        <v>6</v>
      </c>
      <c r="J839">
        <f>T_SALES[[#This Row],[Price]]*T_SALES[[#This Row],[Quantity]]</f>
        <v>1194</v>
      </c>
    </row>
    <row r="840" spans="1:10" x14ac:dyDescent="0.25">
      <c r="A840" t="s">
        <v>877</v>
      </c>
      <c r="B840" s="2">
        <v>44271</v>
      </c>
      <c r="C840">
        <v>15</v>
      </c>
      <c r="D840" t="s">
        <v>46</v>
      </c>
      <c r="E840" t="s">
        <v>33</v>
      </c>
      <c r="F840" t="s">
        <v>24</v>
      </c>
      <c r="G840" t="s">
        <v>2042</v>
      </c>
      <c r="H840">
        <v>199</v>
      </c>
      <c r="I840">
        <v>2</v>
      </c>
      <c r="J840">
        <f>T_SALES[[#This Row],[Price]]*T_SALES[[#This Row],[Quantity]]</f>
        <v>398</v>
      </c>
    </row>
    <row r="841" spans="1:10" x14ac:dyDescent="0.25">
      <c r="A841" t="s">
        <v>878</v>
      </c>
      <c r="B841" s="2">
        <v>44271</v>
      </c>
      <c r="C841">
        <v>7</v>
      </c>
      <c r="D841" t="s">
        <v>40</v>
      </c>
      <c r="E841" t="s">
        <v>38</v>
      </c>
      <c r="F841" t="s">
        <v>14</v>
      </c>
      <c r="G841" t="s">
        <v>2042</v>
      </c>
      <c r="H841">
        <v>199</v>
      </c>
      <c r="I841">
        <v>3</v>
      </c>
      <c r="J841">
        <f>T_SALES[[#This Row],[Price]]*T_SALES[[#This Row],[Quantity]]</f>
        <v>597</v>
      </c>
    </row>
    <row r="842" spans="1:10" x14ac:dyDescent="0.25">
      <c r="A842" t="s">
        <v>879</v>
      </c>
      <c r="B842" s="2">
        <v>44271</v>
      </c>
      <c r="C842">
        <v>18</v>
      </c>
      <c r="D842" t="s">
        <v>49</v>
      </c>
      <c r="E842" t="s">
        <v>9</v>
      </c>
      <c r="F842" t="s">
        <v>10</v>
      </c>
      <c r="G842" t="s">
        <v>2042</v>
      </c>
      <c r="H842">
        <v>199</v>
      </c>
      <c r="I842">
        <v>5</v>
      </c>
      <c r="J842">
        <f>T_SALES[[#This Row],[Price]]*T_SALES[[#This Row],[Quantity]]</f>
        <v>995</v>
      </c>
    </row>
    <row r="843" spans="1:10" x14ac:dyDescent="0.25">
      <c r="A843" t="s">
        <v>880</v>
      </c>
      <c r="B843" s="2">
        <v>44272</v>
      </c>
      <c r="C843">
        <v>20</v>
      </c>
      <c r="D843" t="s">
        <v>8</v>
      </c>
      <c r="E843" t="s">
        <v>35</v>
      </c>
      <c r="F843" t="s">
        <v>10</v>
      </c>
      <c r="G843" t="s">
        <v>2042</v>
      </c>
      <c r="H843">
        <v>199</v>
      </c>
      <c r="I843">
        <v>4</v>
      </c>
      <c r="J843">
        <f>T_SALES[[#This Row],[Price]]*T_SALES[[#This Row],[Quantity]]</f>
        <v>796</v>
      </c>
    </row>
    <row r="844" spans="1:10" x14ac:dyDescent="0.25">
      <c r="A844" t="s">
        <v>881</v>
      </c>
      <c r="B844" s="2">
        <v>44273</v>
      </c>
      <c r="C844">
        <v>14</v>
      </c>
      <c r="D844" t="s">
        <v>62</v>
      </c>
      <c r="E844" t="s">
        <v>23</v>
      </c>
      <c r="F844" t="s">
        <v>24</v>
      </c>
      <c r="G844" t="s">
        <v>2042</v>
      </c>
      <c r="H844">
        <v>199</v>
      </c>
      <c r="I844">
        <v>2</v>
      </c>
      <c r="J844">
        <f>T_SALES[[#This Row],[Price]]*T_SALES[[#This Row],[Quantity]]</f>
        <v>398</v>
      </c>
    </row>
    <row r="845" spans="1:10" x14ac:dyDescent="0.25">
      <c r="A845" t="s">
        <v>882</v>
      </c>
      <c r="B845" s="2">
        <v>44274</v>
      </c>
      <c r="C845">
        <v>5</v>
      </c>
      <c r="D845" t="s">
        <v>20</v>
      </c>
      <c r="E845" t="s">
        <v>27</v>
      </c>
      <c r="F845" t="s">
        <v>18</v>
      </c>
      <c r="G845" t="s">
        <v>2042</v>
      </c>
      <c r="H845">
        <v>199</v>
      </c>
      <c r="I845">
        <v>9</v>
      </c>
      <c r="J845">
        <f>T_SALES[[#This Row],[Price]]*T_SALES[[#This Row],[Quantity]]</f>
        <v>1791</v>
      </c>
    </row>
    <row r="846" spans="1:10" x14ac:dyDescent="0.25">
      <c r="A846" t="s">
        <v>883</v>
      </c>
      <c r="B846" s="2">
        <v>44276</v>
      </c>
      <c r="C846">
        <v>4</v>
      </c>
      <c r="D846" t="s">
        <v>16</v>
      </c>
      <c r="E846" t="s">
        <v>17</v>
      </c>
      <c r="F846" t="s">
        <v>18</v>
      </c>
      <c r="G846" t="s">
        <v>2042</v>
      </c>
      <c r="H846">
        <v>199</v>
      </c>
      <c r="I846">
        <v>8</v>
      </c>
      <c r="J846">
        <f>T_SALES[[#This Row],[Price]]*T_SALES[[#This Row],[Quantity]]</f>
        <v>1592</v>
      </c>
    </row>
    <row r="847" spans="1:10" x14ac:dyDescent="0.25">
      <c r="A847" t="s">
        <v>884</v>
      </c>
      <c r="B847" s="2">
        <v>44279</v>
      </c>
      <c r="C847">
        <v>17</v>
      </c>
      <c r="D847" t="s">
        <v>60</v>
      </c>
      <c r="E847" t="s">
        <v>9</v>
      </c>
      <c r="F847" t="s">
        <v>10</v>
      </c>
      <c r="G847" t="s">
        <v>2042</v>
      </c>
      <c r="H847">
        <v>199</v>
      </c>
      <c r="I847">
        <v>1</v>
      </c>
      <c r="J847">
        <f>T_SALES[[#This Row],[Price]]*T_SALES[[#This Row],[Quantity]]</f>
        <v>199</v>
      </c>
    </row>
    <row r="848" spans="1:10" x14ac:dyDescent="0.25">
      <c r="A848" t="s">
        <v>885</v>
      </c>
      <c r="B848" s="2">
        <v>44280</v>
      </c>
      <c r="C848">
        <v>16</v>
      </c>
      <c r="D848" t="s">
        <v>89</v>
      </c>
      <c r="E848" t="s">
        <v>35</v>
      </c>
      <c r="F848" t="s">
        <v>10</v>
      </c>
      <c r="G848" t="s">
        <v>2042</v>
      </c>
      <c r="H848">
        <v>199</v>
      </c>
      <c r="I848">
        <v>8</v>
      </c>
      <c r="J848">
        <f>T_SALES[[#This Row],[Price]]*T_SALES[[#This Row],[Quantity]]</f>
        <v>1592</v>
      </c>
    </row>
    <row r="849" spans="1:10" x14ac:dyDescent="0.25">
      <c r="A849" t="s">
        <v>886</v>
      </c>
      <c r="B849" s="2">
        <v>44280</v>
      </c>
      <c r="C849">
        <v>4</v>
      </c>
      <c r="D849" t="s">
        <v>16</v>
      </c>
      <c r="E849" t="s">
        <v>27</v>
      </c>
      <c r="F849" t="s">
        <v>18</v>
      </c>
      <c r="G849" t="s">
        <v>2042</v>
      </c>
      <c r="H849">
        <v>199</v>
      </c>
      <c r="I849">
        <v>1</v>
      </c>
      <c r="J849">
        <f>T_SALES[[#This Row],[Price]]*T_SALES[[#This Row],[Quantity]]</f>
        <v>199</v>
      </c>
    </row>
    <row r="850" spans="1:10" x14ac:dyDescent="0.25">
      <c r="A850" t="s">
        <v>887</v>
      </c>
      <c r="B850" s="2">
        <v>44280</v>
      </c>
      <c r="C850">
        <v>20</v>
      </c>
      <c r="D850" t="s">
        <v>8</v>
      </c>
      <c r="E850" t="s">
        <v>35</v>
      </c>
      <c r="F850" t="s">
        <v>10</v>
      </c>
      <c r="G850" t="s">
        <v>2042</v>
      </c>
      <c r="H850">
        <v>199</v>
      </c>
      <c r="I850">
        <v>6</v>
      </c>
      <c r="J850">
        <f>T_SALES[[#This Row],[Price]]*T_SALES[[#This Row],[Quantity]]</f>
        <v>1194</v>
      </c>
    </row>
    <row r="851" spans="1:10" x14ac:dyDescent="0.25">
      <c r="A851" t="s">
        <v>888</v>
      </c>
      <c r="B851" s="2">
        <v>44280</v>
      </c>
      <c r="C851">
        <v>14</v>
      </c>
      <c r="D851" t="s">
        <v>62</v>
      </c>
      <c r="E851" t="s">
        <v>23</v>
      </c>
      <c r="F851" t="s">
        <v>24</v>
      </c>
      <c r="G851" t="s">
        <v>2042</v>
      </c>
      <c r="H851">
        <v>199</v>
      </c>
      <c r="I851">
        <v>3</v>
      </c>
      <c r="J851">
        <f>T_SALES[[#This Row],[Price]]*T_SALES[[#This Row],[Quantity]]</f>
        <v>597</v>
      </c>
    </row>
    <row r="852" spans="1:10" x14ac:dyDescent="0.25">
      <c r="A852" t="s">
        <v>889</v>
      </c>
      <c r="B852" s="2">
        <v>44280</v>
      </c>
      <c r="C852">
        <v>3</v>
      </c>
      <c r="D852" t="s">
        <v>26</v>
      </c>
      <c r="E852" t="s">
        <v>27</v>
      </c>
      <c r="F852" t="s">
        <v>18</v>
      </c>
      <c r="G852" t="s">
        <v>2042</v>
      </c>
      <c r="H852">
        <v>199</v>
      </c>
      <c r="I852">
        <v>9</v>
      </c>
      <c r="J852">
        <f>T_SALES[[#This Row],[Price]]*T_SALES[[#This Row],[Quantity]]</f>
        <v>1791</v>
      </c>
    </row>
    <row r="853" spans="1:10" x14ac:dyDescent="0.25">
      <c r="A853" t="s">
        <v>890</v>
      </c>
      <c r="B853" s="2">
        <v>44280</v>
      </c>
      <c r="C853">
        <v>7</v>
      </c>
      <c r="D853" t="s">
        <v>40</v>
      </c>
      <c r="E853" t="s">
        <v>38</v>
      </c>
      <c r="F853" t="s">
        <v>14</v>
      </c>
      <c r="G853" t="s">
        <v>2042</v>
      </c>
      <c r="H853">
        <v>199</v>
      </c>
      <c r="I853">
        <v>3</v>
      </c>
      <c r="J853">
        <f>T_SALES[[#This Row],[Price]]*T_SALES[[#This Row],[Quantity]]</f>
        <v>597</v>
      </c>
    </row>
    <row r="854" spans="1:10" x14ac:dyDescent="0.25">
      <c r="A854" t="s">
        <v>891</v>
      </c>
      <c r="B854" s="2">
        <v>44281</v>
      </c>
      <c r="C854">
        <v>16</v>
      </c>
      <c r="D854" t="s">
        <v>89</v>
      </c>
      <c r="E854" t="s">
        <v>9</v>
      </c>
      <c r="F854" t="s">
        <v>10</v>
      </c>
      <c r="G854" t="s">
        <v>2042</v>
      </c>
      <c r="H854">
        <v>199</v>
      </c>
      <c r="I854">
        <v>1</v>
      </c>
      <c r="J854">
        <f>T_SALES[[#This Row],[Price]]*T_SALES[[#This Row],[Quantity]]</f>
        <v>199</v>
      </c>
    </row>
    <row r="855" spans="1:10" x14ac:dyDescent="0.25">
      <c r="A855" t="s">
        <v>892</v>
      </c>
      <c r="B855" s="2">
        <v>44285</v>
      </c>
      <c r="C855">
        <v>2</v>
      </c>
      <c r="D855" t="s">
        <v>71</v>
      </c>
      <c r="E855" t="s">
        <v>17</v>
      </c>
      <c r="F855" t="s">
        <v>18</v>
      </c>
      <c r="G855" t="s">
        <v>2042</v>
      </c>
      <c r="H855">
        <v>199</v>
      </c>
      <c r="I855">
        <v>7</v>
      </c>
      <c r="J855">
        <f>T_SALES[[#This Row],[Price]]*T_SALES[[#This Row],[Quantity]]</f>
        <v>1393</v>
      </c>
    </row>
    <row r="856" spans="1:10" x14ac:dyDescent="0.25">
      <c r="A856" t="s">
        <v>893</v>
      </c>
      <c r="B856" s="2">
        <v>44286</v>
      </c>
      <c r="C856">
        <v>12</v>
      </c>
      <c r="D856" t="s">
        <v>22</v>
      </c>
      <c r="E856" t="s">
        <v>23</v>
      </c>
      <c r="F856" t="s">
        <v>24</v>
      </c>
      <c r="G856" t="s">
        <v>2042</v>
      </c>
      <c r="H856">
        <v>199</v>
      </c>
      <c r="I856">
        <v>8</v>
      </c>
      <c r="J856">
        <f>T_SALES[[#This Row],[Price]]*T_SALES[[#This Row],[Quantity]]</f>
        <v>1592</v>
      </c>
    </row>
    <row r="857" spans="1:10" x14ac:dyDescent="0.25">
      <c r="A857" t="s">
        <v>894</v>
      </c>
      <c r="B857" s="2">
        <v>44291</v>
      </c>
      <c r="C857">
        <v>4</v>
      </c>
      <c r="D857" t="s">
        <v>16</v>
      </c>
      <c r="E857" t="s">
        <v>17</v>
      </c>
      <c r="F857" t="s">
        <v>18</v>
      </c>
      <c r="G857" t="s">
        <v>2042</v>
      </c>
      <c r="H857">
        <v>199</v>
      </c>
      <c r="I857">
        <v>5</v>
      </c>
      <c r="J857">
        <f>T_SALES[[#This Row],[Price]]*T_SALES[[#This Row],[Quantity]]</f>
        <v>995</v>
      </c>
    </row>
    <row r="858" spans="1:10" x14ac:dyDescent="0.25">
      <c r="A858" t="s">
        <v>895</v>
      </c>
      <c r="B858" s="2">
        <v>44291</v>
      </c>
      <c r="C858">
        <v>12</v>
      </c>
      <c r="D858" t="s">
        <v>22</v>
      </c>
      <c r="E858" t="s">
        <v>23</v>
      </c>
      <c r="F858" t="s">
        <v>24</v>
      </c>
      <c r="G858" t="s">
        <v>2042</v>
      </c>
      <c r="H858">
        <v>199</v>
      </c>
      <c r="I858">
        <v>6</v>
      </c>
      <c r="J858">
        <f>T_SALES[[#This Row],[Price]]*T_SALES[[#This Row],[Quantity]]</f>
        <v>1194</v>
      </c>
    </row>
    <row r="859" spans="1:10" x14ac:dyDescent="0.25">
      <c r="A859" t="s">
        <v>896</v>
      </c>
      <c r="B859" s="2">
        <v>44293</v>
      </c>
      <c r="C859">
        <v>18</v>
      </c>
      <c r="D859" t="s">
        <v>49</v>
      </c>
      <c r="E859" t="s">
        <v>35</v>
      </c>
      <c r="F859" t="s">
        <v>10</v>
      </c>
      <c r="G859" t="s">
        <v>2042</v>
      </c>
      <c r="H859">
        <v>199</v>
      </c>
      <c r="I859">
        <v>0</v>
      </c>
      <c r="J859">
        <f>T_SALES[[#This Row],[Price]]*T_SALES[[#This Row],[Quantity]]</f>
        <v>0</v>
      </c>
    </row>
    <row r="860" spans="1:10" x14ac:dyDescent="0.25">
      <c r="A860" t="s">
        <v>897</v>
      </c>
      <c r="B860" s="2">
        <v>44293</v>
      </c>
      <c r="C860">
        <v>7</v>
      </c>
      <c r="D860" t="s">
        <v>40</v>
      </c>
      <c r="E860" t="s">
        <v>38</v>
      </c>
      <c r="F860" t="s">
        <v>14</v>
      </c>
      <c r="G860" t="s">
        <v>2042</v>
      </c>
      <c r="H860">
        <v>199</v>
      </c>
      <c r="I860">
        <v>9</v>
      </c>
      <c r="J860">
        <f>T_SALES[[#This Row],[Price]]*T_SALES[[#This Row],[Quantity]]</f>
        <v>1791</v>
      </c>
    </row>
    <row r="861" spans="1:10" x14ac:dyDescent="0.25">
      <c r="A861" t="s">
        <v>898</v>
      </c>
      <c r="B861" s="2">
        <v>44293</v>
      </c>
      <c r="C861">
        <v>2</v>
      </c>
      <c r="D861" t="s">
        <v>71</v>
      </c>
      <c r="E861" t="s">
        <v>27</v>
      </c>
      <c r="F861" t="s">
        <v>18</v>
      </c>
      <c r="G861" t="s">
        <v>2042</v>
      </c>
      <c r="H861">
        <v>199</v>
      </c>
      <c r="I861">
        <v>5</v>
      </c>
      <c r="J861">
        <f>T_SALES[[#This Row],[Price]]*T_SALES[[#This Row],[Quantity]]</f>
        <v>995</v>
      </c>
    </row>
    <row r="862" spans="1:10" x14ac:dyDescent="0.25">
      <c r="A862" t="s">
        <v>899</v>
      </c>
      <c r="B862" s="2">
        <v>44294</v>
      </c>
      <c r="C862">
        <v>19</v>
      </c>
      <c r="D862" t="s">
        <v>29</v>
      </c>
      <c r="E862" t="s">
        <v>35</v>
      </c>
      <c r="F862" t="s">
        <v>10</v>
      </c>
      <c r="G862" t="s">
        <v>2042</v>
      </c>
      <c r="H862">
        <v>199</v>
      </c>
      <c r="I862">
        <v>9</v>
      </c>
      <c r="J862">
        <f>T_SALES[[#This Row],[Price]]*T_SALES[[#This Row],[Quantity]]</f>
        <v>1791</v>
      </c>
    </row>
    <row r="863" spans="1:10" x14ac:dyDescent="0.25">
      <c r="A863" t="s">
        <v>900</v>
      </c>
      <c r="B863" s="2">
        <v>44294</v>
      </c>
      <c r="C863">
        <v>19</v>
      </c>
      <c r="D863" t="s">
        <v>29</v>
      </c>
      <c r="E863" t="s">
        <v>35</v>
      </c>
      <c r="F863" t="s">
        <v>10</v>
      </c>
      <c r="G863" t="s">
        <v>2042</v>
      </c>
      <c r="H863">
        <v>199</v>
      </c>
      <c r="I863">
        <v>8</v>
      </c>
      <c r="J863">
        <f>T_SALES[[#This Row],[Price]]*T_SALES[[#This Row],[Quantity]]</f>
        <v>1592</v>
      </c>
    </row>
    <row r="864" spans="1:10" x14ac:dyDescent="0.25">
      <c r="A864" t="s">
        <v>901</v>
      </c>
      <c r="B864" s="2">
        <v>44295</v>
      </c>
      <c r="C864">
        <v>2</v>
      </c>
      <c r="D864" t="s">
        <v>71</v>
      </c>
      <c r="E864" t="s">
        <v>17</v>
      </c>
      <c r="F864" t="s">
        <v>18</v>
      </c>
      <c r="G864" t="s">
        <v>2042</v>
      </c>
      <c r="H864">
        <v>199</v>
      </c>
      <c r="I864">
        <v>3</v>
      </c>
      <c r="J864">
        <f>T_SALES[[#This Row],[Price]]*T_SALES[[#This Row],[Quantity]]</f>
        <v>597</v>
      </c>
    </row>
    <row r="865" spans="1:10" x14ac:dyDescent="0.25">
      <c r="A865" t="s">
        <v>902</v>
      </c>
      <c r="B865" s="2">
        <v>44295</v>
      </c>
      <c r="C865">
        <v>5</v>
      </c>
      <c r="D865" t="s">
        <v>20</v>
      </c>
      <c r="E865" t="s">
        <v>27</v>
      </c>
      <c r="F865" t="s">
        <v>18</v>
      </c>
      <c r="G865" t="s">
        <v>2042</v>
      </c>
      <c r="H865">
        <v>199</v>
      </c>
      <c r="I865">
        <v>4</v>
      </c>
      <c r="J865">
        <f>T_SALES[[#This Row],[Price]]*T_SALES[[#This Row],[Quantity]]</f>
        <v>796</v>
      </c>
    </row>
    <row r="866" spans="1:10" x14ac:dyDescent="0.25">
      <c r="A866" t="s">
        <v>903</v>
      </c>
      <c r="B866" s="2">
        <v>44300</v>
      </c>
      <c r="C866">
        <v>9</v>
      </c>
      <c r="D866" t="s">
        <v>37</v>
      </c>
      <c r="E866" t="s">
        <v>13</v>
      </c>
      <c r="F866" t="s">
        <v>14</v>
      </c>
      <c r="G866" t="s">
        <v>2042</v>
      </c>
      <c r="H866">
        <v>199</v>
      </c>
      <c r="I866">
        <v>9</v>
      </c>
      <c r="J866">
        <f>T_SALES[[#This Row],[Price]]*T_SALES[[#This Row],[Quantity]]</f>
        <v>1791</v>
      </c>
    </row>
    <row r="867" spans="1:10" x14ac:dyDescent="0.25">
      <c r="A867" t="s">
        <v>904</v>
      </c>
      <c r="B867" s="2">
        <v>44300</v>
      </c>
      <c r="C867">
        <v>8</v>
      </c>
      <c r="D867" t="s">
        <v>73</v>
      </c>
      <c r="E867" t="s">
        <v>38</v>
      </c>
      <c r="F867" t="s">
        <v>14</v>
      </c>
      <c r="G867" t="s">
        <v>2042</v>
      </c>
      <c r="H867">
        <v>199</v>
      </c>
      <c r="I867">
        <v>2</v>
      </c>
      <c r="J867">
        <f>T_SALES[[#This Row],[Price]]*T_SALES[[#This Row],[Quantity]]</f>
        <v>398</v>
      </c>
    </row>
    <row r="868" spans="1:10" x14ac:dyDescent="0.25">
      <c r="A868" t="s">
        <v>905</v>
      </c>
      <c r="B868" s="2">
        <v>44300</v>
      </c>
      <c r="C868">
        <v>6</v>
      </c>
      <c r="D868" t="s">
        <v>12</v>
      </c>
      <c r="E868" t="s">
        <v>13</v>
      </c>
      <c r="F868" t="s">
        <v>14</v>
      </c>
      <c r="G868" t="s">
        <v>2042</v>
      </c>
      <c r="H868">
        <v>199</v>
      </c>
      <c r="I868">
        <v>8</v>
      </c>
      <c r="J868">
        <f>T_SALES[[#This Row],[Price]]*T_SALES[[#This Row],[Quantity]]</f>
        <v>1592</v>
      </c>
    </row>
    <row r="869" spans="1:10" x14ac:dyDescent="0.25">
      <c r="A869" t="s">
        <v>906</v>
      </c>
      <c r="B869" s="2">
        <v>44305</v>
      </c>
      <c r="C869">
        <v>9</v>
      </c>
      <c r="D869" t="s">
        <v>37</v>
      </c>
      <c r="E869" t="s">
        <v>38</v>
      </c>
      <c r="F869" t="s">
        <v>14</v>
      </c>
      <c r="G869" t="s">
        <v>2042</v>
      </c>
      <c r="H869">
        <v>199</v>
      </c>
      <c r="I869">
        <v>6</v>
      </c>
      <c r="J869">
        <f>T_SALES[[#This Row],[Price]]*T_SALES[[#This Row],[Quantity]]</f>
        <v>1194</v>
      </c>
    </row>
    <row r="870" spans="1:10" x14ac:dyDescent="0.25">
      <c r="A870" t="s">
        <v>907</v>
      </c>
      <c r="B870" s="2">
        <v>44305</v>
      </c>
      <c r="C870">
        <v>13</v>
      </c>
      <c r="D870" t="s">
        <v>32</v>
      </c>
      <c r="E870" t="s">
        <v>23</v>
      </c>
      <c r="F870" t="s">
        <v>24</v>
      </c>
      <c r="G870" t="s">
        <v>2042</v>
      </c>
      <c r="H870">
        <v>199</v>
      </c>
      <c r="I870">
        <v>2</v>
      </c>
      <c r="J870">
        <f>T_SALES[[#This Row],[Price]]*T_SALES[[#This Row],[Quantity]]</f>
        <v>398</v>
      </c>
    </row>
    <row r="871" spans="1:10" x14ac:dyDescent="0.25">
      <c r="A871" t="s">
        <v>908</v>
      </c>
      <c r="B871" s="2">
        <v>44305</v>
      </c>
      <c r="C871">
        <v>18</v>
      </c>
      <c r="D871" t="s">
        <v>49</v>
      </c>
      <c r="E871" t="s">
        <v>35</v>
      </c>
      <c r="F871" t="s">
        <v>10</v>
      </c>
      <c r="G871" t="s">
        <v>2042</v>
      </c>
      <c r="H871">
        <v>199</v>
      </c>
      <c r="I871">
        <v>0</v>
      </c>
      <c r="J871">
        <f>T_SALES[[#This Row],[Price]]*T_SALES[[#This Row],[Quantity]]</f>
        <v>0</v>
      </c>
    </row>
    <row r="872" spans="1:10" x14ac:dyDescent="0.25">
      <c r="A872" t="s">
        <v>909</v>
      </c>
      <c r="B872" s="2">
        <v>44307</v>
      </c>
      <c r="C872">
        <v>18</v>
      </c>
      <c r="D872" t="s">
        <v>49</v>
      </c>
      <c r="E872" t="s">
        <v>9</v>
      </c>
      <c r="F872" t="s">
        <v>10</v>
      </c>
      <c r="G872" t="s">
        <v>2042</v>
      </c>
      <c r="H872">
        <v>199</v>
      </c>
      <c r="I872">
        <v>8</v>
      </c>
      <c r="J872">
        <f>T_SALES[[#This Row],[Price]]*T_SALES[[#This Row],[Quantity]]</f>
        <v>1592</v>
      </c>
    </row>
    <row r="873" spans="1:10" x14ac:dyDescent="0.25">
      <c r="A873" t="s">
        <v>910</v>
      </c>
      <c r="B873" s="2">
        <v>44308</v>
      </c>
      <c r="C873">
        <v>19</v>
      </c>
      <c r="D873" t="s">
        <v>29</v>
      </c>
      <c r="E873" t="s">
        <v>35</v>
      </c>
      <c r="F873" t="s">
        <v>10</v>
      </c>
      <c r="G873" t="s">
        <v>2042</v>
      </c>
      <c r="H873">
        <v>199</v>
      </c>
      <c r="I873">
        <v>9</v>
      </c>
      <c r="J873">
        <f>T_SALES[[#This Row],[Price]]*T_SALES[[#This Row],[Quantity]]</f>
        <v>1791</v>
      </c>
    </row>
    <row r="874" spans="1:10" x14ac:dyDescent="0.25">
      <c r="A874" t="s">
        <v>911</v>
      </c>
      <c r="B874" s="2">
        <v>44310</v>
      </c>
      <c r="C874">
        <v>15</v>
      </c>
      <c r="D874" t="s">
        <v>46</v>
      </c>
      <c r="E874" t="s">
        <v>33</v>
      </c>
      <c r="F874" t="s">
        <v>24</v>
      </c>
      <c r="G874" t="s">
        <v>2042</v>
      </c>
      <c r="H874">
        <v>199</v>
      </c>
      <c r="I874">
        <v>4</v>
      </c>
      <c r="J874">
        <f>T_SALES[[#This Row],[Price]]*T_SALES[[#This Row],[Quantity]]</f>
        <v>796</v>
      </c>
    </row>
    <row r="875" spans="1:10" x14ac:dyDescent="0.25">
      <c r="A875" t="s">
        <v>912</v>
      </c>
      <c r="B875" s="2">
        <v>44310</v>
      </c>
      <c r="C875">
        <v>15</v>
      </c>
      <c r="D875" t="s">
        <v>46</v>
      </c>
      <c r="E875" t="s">
        <v>23</v>
      </c>
      <c r="F875" t="s">
        <v>24</v>
      </c>
      <c r="G875" t="s">
        <v>2042</v>
      </c>
      <c r="H875">
        <v>199</v>
      </c>
      <c r="I875">
        <v>6</v>
      </c>
      <c r="J875">
        <f>T_SALES[[#This Row],[Price]]*T_SALES[[#This Row],[Quantity]]</f>
        <v>1194</v>
      </c>
    </row>
    <row r="876" spans="1:10" x14ac:dyDescent="0.25">
      <c r="A876" t="s">
        <v>913</v>
      </c>
      <c r="B876" s="2">
        <v>44311</v>
      </c>
      <c r="C876">
        <v>12</v>
      </c>
      <c r="D876" t="s">
        <v>22</v>
      </c>
      <c r="E876" t="s">
        <v>33</v>
      </c>
      <c r="F876" t="s">
        <v>24</v>
      </c>
      <c r="G876" t="s">
        <v>2042</v>
      </c>
      <c r="H876">
        <v>199</v>
      </c>
      <c r="I876">
        <v>6</v>
      </c>
      <c r="J876">
        <f>T_SALES[[#This Row],[Price]]*T_SALES[[#This Row],[Quantity]]</f>
        <v>1194</v>
      </c>
    </row>
    <row r="877" spans="1:10" x14ac:dyDescent="0.25">
      <c r="A877" t="s">
        <v>914</v>
      </c>
      <c r="B877" s="2">
        <v>44314</v>
      </c>
      <c r="C877">
        <v>10</v>
      </c>
      <c r="D877" t="s">
        <v>65</v>
      </c>
      <c r="E877" t="s">
        <v>13</v>
      </c>
      <c r="F877" t="s">
        <v>14</v>
      </c>
      <c r="G877" t="s">
        <v>2042</v>
      </c>
      <c r="H877">
        <v>199</v>
      </c>
      <c r="I877">
        <v>0</v>
      </c>
      <c r="J877">
        <f>T_SALES[[#This Row],[Price]]*T_SALES[[#This Row],[Quantity]]</f>
        <v>0</v>
      </c>
    </row>
    <row r="878" spans="1:10" x14ac:dyDescent="0.25">
      <c r="A878" t="s">
        <v>915</v>
      </c>
      <c r="B878" s="2">
        <v>44316</v>
      </c>
      <c r="C878">
        <v>18</v>
      </c>
      <c r="D878" t="s">
        <v>49</v>
      </c>
      <c r="E878" t="s">
        <v>35</v>
      </c>
      <c r="F878" t="s">
        <v>10</v>
      </c>
      <c r="G878" t="s">
        <v>2042</v>
      </c>
      <c r="H878">
        <v>199</v>
      </c>
      <c r="I878">
        <v>3</v>
      </c>
      <c r="J878">
        <f>T_SALES[[#This Row],[Price]]*T_SALES[[#This Row],[Quantity]]</f>
        <v>597</v>
      </c>
    </row>
    <row r="879" spans="1:10" x14ac:dyDescent="0.25">
      <c r="A879" t="s">
        <v>916</v>
      </c>
      <c r="B879" s="2">
        <v>44322</v>
      </c>
      <c r="C879">
        <v>16</v>
      </c>
      <c r="D879" t="s">
        <v>89</v>
      </c>
      <c r="E879" t="s">
        <v>35</v>
      </c>
      <c r="F879" t="s">
        <v>10</v>
      </c>
      <c r="G879" t="s">
        <v>2042</v>
      </c>
      <c r="H879">
        <v>199</v>
      </c>
      <c r="I879">
        <v>3</v>
      </c>
      <c r="J879">
        <f>T_SALES[[#This Row],[Price]]*T_SALES[[#This Row],[Quantity]]</f>
        <v>597</v>
      </c>
    </row>
    <row r="880" spans="1:10" x14ac:dyDescent="0.25">
      <c r="A880" t="s">
        <v>917</v>
      </c>
      <c r="B880" s="2">
        <v>44322</v>
      </c>
      <c r="C880">
        <v>3</v>
      </c>
      <c r="D880" t="s">
        <v>26</v>
      </c>
      <c r="E880" t="s">
        <v>27</v>
      </c>
      <c r="F880" t="s">
        <v>18</v>
      </c>
      <c r="G880" t="s">
        <v>2042</v>
      </c>
      <c r="H880">
        <v>199</v>
      </c>
      <c r="I880">
        <v>1</v>
      </c>
      <c r="J880">
        <f>T_SALES[[#This Row],[Price]]*T_SALES[[#This Row],[Quantity]]</f>
        <v>199</v>
      </c>
    </row>
    <row r="881" spans="1:10" x14ac:dyDescent="0.25">
      <c r="A881" t="s">
        <v>918</v>
      </c>
      <c r="B881" s="2">
        <v>44324</v>
      </c>
      <c r="C881">
        <v>13</v>
      </c>
      <c r="D881" t="s">
        <v>32</v>
      </c>
      <c r="E881" t="s">
        <v>23</v>
      </c>
      <c r="F881" t="s">
        <v>24</v>
      </c>
      <c r="G881" t="s">
        <v>2042</v>
      </c>
      <c r="H881">
        <v>199</v>
      </c>
      <c r="I881">
        <v>1</v>
      </c>
      <c r="J881">
        <f>T_SALES[[#This Row],[Price]]*T_SALES[[#This Row],[Quantity]]</f>
        <v>199</v>
      </c>
    </row>
    <row r="882" spans="1:10" x14ac:dyDescent="0.25">
      <c r="A882" t="s">
        <v>919</v>
      </c>
      <c r="B882" s="2">
        <v>44326</v>
      </c>
      <c r="C882">
        <v>14</v>
      </c>
      <c r="D882" t="s">
        <v>62</v>
      </c>
      <c r="E882" t="s">
        <v>23</v>
      </c>
      <c r="F882" t="s">
        <v>24</v>
      </c>
      <c r="G882" t="s">
        <v>2042</v>
      </c>
      <c r="H882">
        <v>199</v>
      </c>
      <c r="I882">
        <v>3</v>
      </c>
      <c r="J882">
        <f>T_SALES[[#This Row],[Price]]*T_SALES[[#This Row],[Quantity]]</f>
        <v>597</v>
      </c>
    </row>
    <row r="883" spans="1:10" x14ac:dyDescent="0.25">
      <c r="A883" t="s">
        <v>920</v>
      </c>
      <c r="B883" s="2">
        <v>44328</v>
      </c>
      <c r="C883">
        <v>17</v>
      </c>
      <c r="D883" t="s">
        <v>60</v>
      </c>
      <c r="E883" t="s">
        <v>9</v>
      </c>
      <c r="F883" t="s">
        <v>10</v>
      </c>
      <c r="G883" t="s">
        <v>2042</v>
      </c>
      <c r="H883">
        <v>199</v>
      </c>
      <c r="I883">
        <v>8</v>
      </c>
      <c r="J883">
        <f>T_SALES[[#This Row],[Price]]*T_SALES[[#This Row],[Quantity]]</f>
        <v>1592</v>
      </c>
    </row>
    <row r="884" spans="1:10" x14ac:dyDescent="0.25">
      <c r="A884" t="s">
        <v>921</v>
      </c>
      <c r="B884" s="2">
        <v>44329</v>
      </c>
      <c r="C884">
        <v>5</v>
      </c>
      <c r="D884" t="s">
        <v>20</v>
      </c>
      <c r="E884" t="s">
        <v>17</v>
      </c>
      <c r="F884" t="s">
        <v>18</v>
      </c>
      <c r="G884" t="s">
        <v>2042</v>
      </c>
      <c r="H884">
        <v>199</v>
      </c>
      <c r="I884">
        <v>6</v>
      </c>
      <c r="J884">
        <f>T_SALES[[#This Row],[Price]]*T_SALES[[#This Row],[Quantity]]</f>
        <v>1194</v>
      </c>
    </row>
    <row r="885" spans="1:10" x14ac:dyDescent="0.25">
      <c r="A885" t="s">
        <v>922</v>
      </c>
      <c r="B885" s="2">
        <v>44331</v>
      </c>
      <c r="C885">
        <v>17</v>
      </c>
      <c r="D885" t="s">
        <v>60</v>
      </c>
      <c r="E885" t="s">
        <v>9</v>
      </c>
      <c r="F885" t="s">
        <v>10</v>
      </c>
      <c r="G885" t="s">
        <v>2042</v>
      </c>
      <c r="H885">
        <v>199</v>
      </c>
      <c r="I885">
        <v>0</v>
      </c>
      <c r="J885">
        <f>T_SALES[[#This Row],[Price]]*T_SALES[[#This Row],[Quantity]]</f>
        <v>0</v>
      </c>
    </row>
    <row r="886" spans="1:10" x14ac:dyDescent="0.25">
      <c r="A886" t="s">
        <v>923</v>
      </c>
      <c r="B886" s="2">
        <v>44331</v>
      </c>
      <c r="C886">
        <v>18</v>
      </c>
      <c r="D886" t="s">
        <v>49</v>
      </c>
      <c r="E886" t="s">
        <v>9</v>
      </c>
      <c r="F886" t="s">
        <v>10</v>
      </c>
      <c r="G886" t="s">
        <v>2042</v>
      </c>
      <c r="H886">
        <v>199</v>
      </c>
      <c r="I886">
        <v>6</v>
      </c>
      <c r="J886">
        <f>T_SALES[[#This Row],[Price]]*T_SALES[[#This Row],[Quantity]]</f>
        <v>1194</v>
      </c>
    </row>
    <row r="887" spans="1:10" x14ac:dyDescent="0.25">
      <c r="A887" t="s">
        <v>924</v>
      </c>
      <c r="B887" s="2">
        <v>44332</v>
      </c>
      <c r="C887">
        <v>9</v>
      </c>
      <c r="D887" t="s">
        <v>37</v>
      </c>
      <c r="E887" t="s">
        <v>13</v>
      </c>
      <c r="F887" t="s">
        <v>14</v>
      </c>
      <c r="G887" t="s">
        <v>2042</v>
      </c>
      <c r="H887">
        <v>199</v>
      </c>
      <c r="I887">
        <v>2</v>
      </c>
      <c r="J887">
        <f>T_SALES[[#This Row],[Price]]*T_SALES[[#This Row],[Quantity]]</f>
        <v>398</v>
      </c>
    </row>
    <row r="888" spans="1:10" x14ac:dyDescent="0.25">
      <c r="A888" t="s">
        <v>925</v>
      </c>
      <c r="B888" s="2">
        <v>44333</v>
      </c>
      <c r="C888">
        <v>12</v>
      </c>
      <c r="D888" t="s">
        <v>22</v>
      </c>
      <c r="E888" t="s">
        <v>33</v>
      </c>
      <c r="F888" t="s">
        <v>24</v>
      </c>
      <c r="G888" t="s">
        <v>2042</v>
      </c>
      <c r="H888">
        <v>199</v>
      </c>
      <c r="I888">
        <v>3</v>
      </c>
      <c r="J888">
        <f>T_SALES[[#This Row],[Price]]*T_SALES[[#This Row],[Quantity]]</f>
        <v>597</v>
      </c>
    </row>
    <row r="889" spans="1:10" x14ac:dyDescent="0.25">
      <c r="A889" t="s">
        <v>926</v>
      </c>
      <c r="B889" s="2">
        <v>44335</v>
      </c>
      <c r="C889">
        <v>4</v>
      </c>
      <c r="D889" t="s">
        <v>16</v>
      </c>
      <c r="E889" t="s">
        <v>17</v>
      </c>
      <c r="F889" t="s">
        <v>18</v>
      </c>
      <c r="G889" t="s">
        <v>2042</v>
      </c>
      <c r="H889">
        <v>199</v>
      </c>
      <c r="I889">
        <v>0</v>
      </c>
      <c r="J889">
        <f>T_SALES[[#This Row],[Price]]*T_SALES[[#This Row],[Quantity]]</f>
        <v>0</v>
      </c>
    </row>
    <row r="890" spans="1:10" x14ac:dyDescent="0.25">
      <c r="A890" t="s">
        <v>927</v>
      </c>
      <c r="B890" s="2">
        <v>44339</v>
      </c>
      <c r="C890">
        <v>13</v>
      </c>
      <c r="D890" t="s">
        <v>32</v>
      </c>
      <c r="E890" t="s">
        <v>23</v>
      </c>
      <c r="F890" t="s">
        <v>24</v>
      </c>
      <c r="G890" t="s">
        <v>2042</v>
      </c>
      <c r="H890">
        <v>199</v>
      </c>
      <c r="I890">
        <v>2</v>
      </c>
      <c r="J890">
        <f>T_SALES[[#This Row],[Price]]*T_SALES[[#This Row],[Quantity]]</f>
        <v>398</v>
      </c>
    </row>
    <row r="891" spans="1:10" x14ac:dyDescent="0.25">
      <c r="A891" t="s">
        <v>928</v>
      </c>
      <c r="B891" s="2">
        <v>44340</v>
      </c>
      <c r="C891">
        <v>4</v>
      </c>
      <c r="D891" t="s">
        <v>16</v>
      </c>
      <c r="E891" t="s">
        <v>27</v>
      </c>
      <c r="F891" t="s">
        <v>18</v>
      </c>
      <c r="G891" t="s">
        <v>2042</v>
      </c>
      <c r="H891">
        <v>199</v>
      </c>
      <c r="I891">
        <v>4</v>
      </c>
      <c r="J891">
        <f>T_SALES[[#This Row],[Price]]*T_SALES[[#This Row],[Quantity]]</f>
        <v>796</v>
      </c>
    </row>
    <row r="892" spans="1:10" x14ac:dyDescent="0.25">
      <c r="A892" t="s">
        <v>929</v>
      </c>
      <c r="B892" s="2">
        <v>44341</v>
      </c>
      <c r="C892">
        <v>16</v>
      </c>
      <c r="D892" t="s">
        <v>89</v>
      </c>
      <c r="E892" t="s">
        <v>35</v>
      </c>
      <c r="F892" t="s">
        <v>10</v>
      </c>
      <c r="G892" t="s">
        <v>2042</v>
      </c>
      <c r="H892">
        <v>199</v>
      </c>
      <c r="I892">
        <v>7</v>
      </c>
      <c r="J892">
        <f>T_SALES[[#This Row],[Price]]*T_SALES[[#This Row],[Quantity]]</f>
        <v>1393</v>
      </c>
    </row>
    <row r="893" spans="1:10" x14ac:dyDescent="0.25">
      <c r="A893" t="s">
        <v>930</v>
      </c>
      <c r="B893" s="2">
        <v>44342</v>
      </c>
      <c r="C893">
        <v>13</v>
      </c>
      <c r="D893" t="s">
        <v>32</v>
      </c>
      <c r="E893" t="s">
        <v>23</v>
      </c>
      <c r="F893" t="s">
        <v>24</v>
      </c>
      <c r="G893" t="s">
        <v>2042</v>
      </c>
      <c r="H893">
        <v>199</v>
      </c>
      <c r="I893">
        <v>5</v>
      </c>
      <c r="J893">
        <f>T_SALES[[#This Row],[Price]]*T_SALES[[#This Row],[Quantity]]</f>
        <v>995</v>
      </c>
    </row>
    <row r="894" spans="1:10" x14ac:dyDescent="0.25">
      <c r="A894" t="s">
        <v>931</v>
      </c>
      <c r="B894" s="2">
        <v>44342</v>
      </c>
      <c r="C894">
        <v>18</v>
      </c>
      <c r="D894" t="s">
        <v>49</v>
      </c>
      <c r="E894" t="s">
        <v>35</v>
      </c>
      <c r="F894" t="s">
        <v>10</v>
      </c>
      <c r="G894" t="s">
        <v>2042</v>
      </c>
      <c r="H894">
        <v>199</v>
      </c>
      <c r="I894">
        <v>8</v>
      </c>
      <c r="J894">
        <f>T_SALES[[#This Row],[Price]]*T_SALES[[#This Row],[Quantity]]</f>
        <v>1592</v>
      </c>
    </row>
    <row r="895" spans="1:10" x14ac:dyDescent="0.25">
      <c r="A895" t="s">
        <v>932</v>
      </c>
      <c r="B895" s="2">
        <v>44343</v>
      </c>
      <c r="C895">
        <v>2</v>
      </c>
      <c r="D895" t="s">
        <v>71</v>
      </c>
      <c r="E895" t="s">
        <v>17</v>
      </c>
      <c r="F895" t="s">
        <v>18</v>
      </c>
      <c r="G895" t="s">
        <v>2042</v>
      </c>
      <c r="H895">
        <v>199</v>
      </c>
      <c r="I895">
        <v>5</v>
      </c>
      <c r="J895">
        <f>T_SALES[[#This Row],[Price]]*T_SALES[[#This Row],[Quantity]]</f>
        <v>995</v>
      </c>
    </row>
    <row r="896" spans="1:10" x14ac:dyDescent="0.25">
      <c r="A896" t="s">
        <v>933</v>
      </c>
      <c r="B896" s="2">
        <v>44343</v>
      </c>
      <c r="C896">
        <v>2</v>
      </c>
      <c r="D896" t="s">
        <v>71</v>
      </c>
      <c r="E896" t="s">
        <v>17</v>
      </c>
      <c r="F896" t="s">
        <v>18</v>
      </c>
      <c r="G896" t="s">
        <v>2042</v>
      </c>
      <c r="H896">
        <v>199</v>
      </c>
      <c r="I896">
        <v>0</v>
      </c>
      <c r="J896">
        <f>T_SALES[[#This Row],[Price]]*T_SALES[[#This Row],[Quantity]]</f>
        <v>0</v>
      </c>
    </row>
    <row r="897" spans="1:10" x14ac:dyDescent="0.25">
      <c r="A897" t="s">
        <v>934</v>
      </c>
      <c r="B897" s="2">
        <v>44344</v>
      </c>
      <c r="C897">
        <v>9</v>
      </c>
      <c r="D897" t="s">
        <v>37</v>
      </c>
      <c r="E897" t="s">
        <v>38</v>
      </c>
      <c r="F897" t="s">
        <v>14</v>
      </c>
      <c r="G897" t="s">
        <v>2042</v>
      </c>
      <c r="H897">
        <v>199</v>
      </c>
      <c r="I897">
        <v>6</v>
      </c>
      <c r="J897">
        <f>T_SALES[[#This Row],[Price]]*T_SALES[[#This Row],[Quantity]]</f>
        <v>1194</v>
      </c>
    </row>
    <row r="898" spans="1:10" x14ac:dyDescent="0.25">
      <c r="A898" t="s">
        <v>935</v>
      </c>
      <c r="B898" s="2">
        <v>44345</v>
      </c>
      <c r="C898">
        <v>12</v>
      </c>
      <c r="D898" t="s">
        <v>22</v>
      </c>
      <c r="E898" t="s">
        <v>33</v>
      </c>
      <c r="F898" t="s">
        <v>24</v>
      </c>
      <c r="G898" t="s">
        <v>2042</v>
      </c>
      <c r="H898">
        <v>199</v>
      </c>
      <c r="I898">
        <v>2</v>
      </c>
      <c r="J898">
        <f>T_SALES[[#This Row],[Price]]*T_SALES[[#This Row],[Quantity]]</f>
        <v>398</v>
      </c>
    </row>
    <row r="899" spans="1:10" x14ac:dyDescent="0.25">
      <c r="A899" t="s">
        <v>936</v>
      </c>
      <c r="B899" s="2">
        <v>44349</v>
      </c>
      <c r="C899">
        <v>9</v>
      </c>
      <c r="D899" t="s">
        <v>37</v>
      </c>
      <c r="E899" t="s">
        <v>38</v>
      </c>
      <c r="F899" t="s">
        <v>14</v>
      </c>
      <c r="G899" t="s">
        <v>2042</v>
      </c>
      <c r="H899">
        <v>199</v>
      </c>
      <c r="I899">
        <v>7</v>
      </c>
      <c r="J899">
        <f>T_SALES[[#This Row],[Price]]*T_SALES[[#This Row],[Quantity]]</f>
        <v>1393</v>
      </c>
    </row>
    <row r="900" spans="1:10" x14ac:dyDescent="0.25">
      <c r="A900" t="s">
        <v>937</v>
      </c>
      <c r="B900" s="2">
        <v>44350</v>
      </c>
      <c r="C900">
        <v>5</v>
      </c>
      <c r="D900" t="s">
        <v>20</v>
      </c>
      <c r="E900" t="s">
        <v>27</v>
      </c>
      <c r="F900" t="s">
        <v>18</v>
      </c>
      <c r="G900" t="s">
        <v>2042</v>
      </c>
      <c r="H900">
        <v>199</v>
      </c>
      <c r="I900">
        <v>9</v>
      </c>
      <c r="J900">
        <f>T_SALES[[#This Row],[Price]]*T_SALES[[#This Row],[Quantity]]</f>
        <v>1791</v>
      </c>
    </row>
    <row r="901" spans="1:10" x14ac:dyDescent="0.25">
      <c r="A901" t="s">
        <v>938</v>
      </c>
      <c r="B901" s="2">
        <v>44350</v>
      </c>
      <c r="C901">
        <v>12</v>
      </c>
      <c r="D901" t="s">
        <v>22</v>
      </c>
      <c r="E901" t="s">
        <v>33</v>
      </c>
      <c r="F901" t="s">
        <v>24</v>
      </c>
      <c r="G901" t="s">
        <v>2042</v>
      </c>
      <c r="H901">
        <v>199</v>
      </c>
      <c r="I901">
        <v>9</v>
      </c>
      <c r="J901">
        <f>T_SALES[[#This Row],[Price]]*T_SALES[[#This Row],[Quantity]]</f>
        <v>1791</v>
      </c>
    </row>
    <row r="902" spans="1:10" x14ac:dyDescent="0.25">
      <c r="A902" t="s">
        <v>939</v>
      </c>
      <c r="B902" s="2">
        <v>44350</v>
      </c>
      <c r="C902">
        <v>13</v>
      </c>
      <c r="D902" t="s">
        <v>32</v>
      </c>
      <c r="E902" t="s">
        <v>33</v>
      </c>
      <c r="F902" t="s">
        <v>24</v>
      </c>
      <c r="G902" t="s">
        <v>2042</v>
      </c>
      <c r="H902">
        <v>199</v>
      </c>
      <c r="I902">
        <v>8</v>
      </c>
      <c r="J902">
        <f>T_SALES[[#This Row],[Price]]*T_SALES[[#This Row],[Quantity]]</f>
        <v>1592</v>
      </c>
    </row>
    <row r="903" spans="1:10" x14ac:dyDescent="0.25">
      <c r="A903" t="s">
        <v>940</v>
      </c>
      <c r="B903" s="2">
        <v>44351</v>
      </c>
      <c r="C903">
        <v>8</v>
      </c>
      <c r="D903" t="s">
        <v>73</v>
      </c>
      <c r="E903" t="s">
        <v>38</v>
      </c>
      <c r="F903" t="s">
        <v>14</v>
      </c>
      <c r="G903" t="s">
        <v>2042</v>
      </c>
      <c r="H903">
        <v>199</v>
      </c>
      <c r="I903">
        <v>3</v>
      </c>
      <c r="J903">
        <f>T_SALES[[#This Row],[Price]]*T_SALES[[#This Row],[Quantity]]</f>
        <v>597</v>
      </c>
    </row>
    <row r="904" spans="1:10" x14ac:dyDescent="0.25">
      <c r="A904" t="s">
        <v>941</v>
      </c>
      <c r="B904" s="2">
        <v>44352</v>
      </c>
      <c r="C904">
        <v>8</v>
      </c>
      <c r="D904" t="s">
        <v>73</v>
      </c>
      <c r="E904" t="s">
        <v>13</v>
      </c>
      <c r="F904" t="s">
        <v>14</v>
      </c>
      <c r="G904" t="s">
        <v>2042</v>
      </c>
      <c r="H904">
        <v>199</v>
      </c>
      <c r="I904">
        <v>5</v>
      </c>
      <c r="J904">
        <f>T_SALES[[#This Row],[Price]]*T_SALES[[#This Row],[Quantity]]</f>
        <v>995</v>
      </c>
    </row>
    <row r="905" spans="1:10" x14ac:dyDescent="0.25">
      <c r="A905" t="s">
        <v>942</v>
      </c>
      <c r="B905" s="2">
        <v>44352</v>
      </c>
      <c r="C905">
        <v>19</v>
      </c>
      <c r="D905" t="s">
        <v>29</v>
      </c>
      <c r="E905" t="s">
        <v>35</v>
      </c>
      <c r="F905" t="s">
        <v>10</v>
      </c>
      <c r="G905" t="s">
        <v>2042</v>
      </c>
      <c r="H905">
        <v>199</v>
      </c>
      <c r="I905">
        <v>2</v>
      </c>
      <c r="J905">
        <f>T_SALES[[#This Row],[Price]]*T_SALES[[#This Row],[Quantity]]</f>
        <v>398</v>
      </c>
    </row>
    <row r="906" spans="1:10" x14ac:dyDescent="0.25">
      <c r="A906" t="s">
        <v>943</v>
      </c>
      <c r="B906" s="2">
        <v>44353</v>
      </c>
      <c r="C906">
        <v>9</v>
      </c>
      <c r="D906" t="s">
        <v>37</v>
      </c>
      <c r="E906" t="s">
        <v>13</v>
      </c>
      <c r="F906" t="s">
        <v>14</v>
      </c>
      <c r="G906" t="s">
        <v>2042</v>
      </c>
      <c r="H906">
        <v>199</v>
      </c>
      <c r="I906">
        <v>1</v>
      </c>
      <c r="J906">
        <f>T_SALES[[#This Row],[Price]]*T_SALES[[#This Row],[Quantity]]</f>
        <v>199</v>
      </c>
    </row>
    <row r="907" spans="1:10" x14ac:dyDescent="0.25">
      <c r="A907" t="s">
        <v>944</v>
      </c>
      <c r="B907" s="2">
        <v>44353</v>
      </c>
      <c r="C907">
        <v>8</v>
      </c>
      <c r="D907" t="s">
        <v>73</v>
      </c>
      <c r="E907" t="s">
        <v>13</v>
      </c>
      <c r="F907" t="s">
        <v>14</v>
      </c>
      <c r="G907" t="s">
        <v>2042</v>
      </c>
      <c r="H907">
        <v>199</v>
      </c>
      <c r="I907">
        <v>2</v>
      </c>
      <c r="J907">
        <f>T_SALES[[#This Row],[Price]]*T_SALES[[#This Row],[Quantity]]</f>
        <v>398</v>
      </c>
    </row>
    <row r="908" spans="1:10" x14ac:dyDescent="0.25">
      <c r="A908" t="s">
        <v>945</v>
      </c>
      <c r="B908" s="2">
        <v>44354</v>
      </c>
      <c r="C908">
        <v>19</v>
      </c>
      <c r="D908" t="s">
        <v>29</v>
      </c>
      <c r="E908" t="s">
        <v>35</v>
      </c>
      <c r="F908" t="s">
        <v>10</v>
      </c>
      <c r="G908" t="s">
        <v>2042</v>
      </c>
      <c r="H908">
        <v>199</v>
      </c>
      <c r="I908">
        <v>0</v>
      </c>
      <c r="J908">
        <f>T_SALES[[#This Row],[Price]]*T_SALES[[#This Row],[Quantity]]</f>
        <v>0</v>
      </c>
    </row>
    <row r="909" spans="1:10" x14ac:dyDescent="0.25">
      <c r="A909" t="s">
        <v>946</v>
      </c>
      <c r="B909" s="2">
        <v>44357</v>
      </c>
      <c r="C909">
        <v>4</v>
      </c>
      <c r="D909" t="s">
        <v>16</v>
      </c>
      <c r="E909" t="s">
        <v>27</v>
      </c>
      <c r="F909" t="s">
        <v>18</v>
      </c>
      <c r="G909" t="s">
        <v>2042</v>
      </c>
      <c r="H909">
        <v>199</v>
      </c>
      <c r="I909">
        <v>5</v>
      </c>
      <c r="J909">
        <f>T_SALES[[#This Row],[Price]]*T_SALES[[#This Row],[Quantity]]</f>
        <v>995</v>
      </c>
    </row>
    <row r="910" spans="1:10" x14ac:dyDescent="0.25">
      <c r="A910" t="s">
        <v>947</v>
      </c>
      <c r="B910" s="2">
        <v>44358</v>
      </c>
      <c r="C910">
        <v>2</v>
      </c>
      <c r="D910" t="s">
        <v>71</v>
      </c>
      <c r="E910" t="s">
        <v>27</v>
      </c>
      <c r="F910" t="s">
        <v>18</v>
      </c>
      <c r="G910" t="s">
        <v>2042</v>
      </c>
      <c r="H910">
        <v>199</v>
      </c>
      <c r="I910">
        <v>7</v>
      </c>
      <c r="J910">
        <f>T_SALES[[#This Row],[Price]]*T_SALES[[#This Row],[Quantity]]</f>
        <v>1393</v>
      </c>
    </row>
    <row r="911" spans="1:10" x14ac:dyDescent="0.25">
      <c r="A911" t="s">
        <v>948</v>
      </c>
      <c r="B911" s="2">
        <v>44358</v>
      </c>
      <c r="C911">
        <v>17</v>
      </c>
      <c r="D911" t="s">
        <v>60</v>
      </c>
      <c r="E911" t="s">
        <v>35</v>
      </c>
      <c r="F911" t="s">
        <v>10</v>
      </c>
      <c r="G911" t="s">
        <v>2042</v>
      </c>
      <c r="H911">
        <v>199</v>
      </c>
      <c r="I911">
        <v>2</v>
      </c>
      <c r="J911">
        <f>T_SALES[[#This Row],[Price]]*T_SALES[[#This Row],[Quantity]]</f>
        <v>398</v>
      </c>
    </row>
    <row r="912" spans="1:10" x14ac:dyDescent="0.25">
      <c r="A912" t="s">
        <v>949</v>
      </c>
      <c r="B912" s="2">
        <v>44359</v>
      </c>
      <c r="C912">
        <v>19</v>
      </c>
      <c r="D912" t="s">
        <v>29</v>
      </c>
      <c r="E912" t="s">
        <v>35</v>
      </c>
      <c r="F912" t="s">
        <v>10</v>
      </c>
      <c r="G912" t="s">
        <v>2042</v>
      </c>
      <c r="H912">
        <v>199</v>
      </c>
      <c r="I912">
        <v>4</v>
      </c>
      <c r="J912">
        <f>T_SALES[[#This Row],[Price]]*T_SALES[[#This Row],[Quantity]]</f>
        <v>796</v>
      </c>
    </row>
    <row r="913" spans="1:10" x14ac:dyDescent="0.25">
      <c r="A913" t="s">
        <v>950</v>
      </c>
      <c r="B913" s="2">
        <v>44359</v>
      </c>
      <c r="C913">
        <v>6</v>
      </c>
      <c r="D913" t="s">
        <v>12</v>
      </c>
      <c r="E913" t="s">
        <v>38</v>
      </c>
      <c r="F913" t="s">
        <v>14</v>
      </c>
      <c r="G913" t="s">
        <v>2042</v>
      </c>
      <c r="H913">
        <v>199</v>
      </c>
      <c r="I913">
        <v>9</v>
      </c>
      <c r="J913">
        <f>T_SALES[[#This Row],[Price]]*T_SALES[[#This Row],[Quantity]]</f>
        <v>1791</v>
      </c>
    </row>
    <row r="914" spans="1:10" x14ac:dyDescent="0.25">
      <c r="A914" t="s">
        <v>951</v>
      </c>
      <c r="B914" s="2">
        <v>44363</v>
      </c>
      <c r="C914">
        <v>1</v>
      </c>
      <c r="D914" t="s">
        <v>58</v>
      </c>
      <c r="E914" t="s">
        <v>17</v>
      </c>
      <c r="F914" t="s">
        <v>18</v>
      </c>
      <c r="G914" t="s">
        <v>2042</v>
      </c>
      <c r="H914">
        <v>199</v>
      </c>
      <c r="I914">
        <v>0</v>
      </c>
      <c r="J914">
        <f>T_SALES[[#This Row],[Price]]*T_SALES[[#This Row],[Quantity]]</f>
        <v>0</v>
      </c>
    </row>
    <row r="915" spans="1:10" x14ac:dyDescent="0.25">
      <c r="A915" t="s">
        <v>952</v>
      </c>
      <c r="B915" s="2">
        <v>44369</v>
      </c>
      <c r="C915">
        <v>5</v>
      </c>
      <c r="D915" t="s">
        <v>20</v>
      </c>
      <c r="E915" t="s">
        <v>17</v>
      </c>
      <c r="F915" t="s">
        <v>18</v>
      </c>
      <c r="G915" t="s">
        <v>2042</v>
      </c>
      <c r="H915">
        <v>199</v>
      </c>
      <c r="I915">
        <v>1</v>
      </c>
      <c r="J915">
        <f>T_SALES[[#This Row],[Price]]*T_SALES[[#This Row],[Quantity]]</f>
        <v>199</v>
      </c>
    </row>
    <row r="916" spans="1:10" x14ac:dyDescent="0.25">
      <c r="A916" t="s">
        <v>953</v>
      </c>
      <c r="B916" s="2">
        <v>44373</v>
      </c>
      <c r="C916">
        <v>10</v>
      </c>
      <c r="D916" t="s">
        <v>65</v>
      </c>
      <c r="E916" t="s">
        <v>13</v>
      </c>
      <c r="F916" t="s">
        <v>14</v>
      </c>
      <c r="G916" t="s">
        <v>2042</v>
      </c>
      <c r="H916">
        <v>199</v>
      </c>
      <c r="I916">
        <v>6</v>
      </c>
      <c r="J916">
        <f>T_SALES[[#This Row],[Price]]*T_SALES[[#This Row],[Quantity]]</f>
        <v>1194</v>
      </c>
    </row>
    <row r="917" spans="1:10" x14ac:dyDescent="0.25">
      <c r="A917" t="s">
        <v>954</v>
      </c>
      <c r="B917" s="2">
        <v>44375</v>
      </c>
      <c r="C917">
        <v>12</v>
      </c>
      <c r="D917" t="s">
        <v>22</v>
      </c>
      <c r="E917" t="s">
        <v>33</v>
      </c>
      <c r="F917" t="s">
        <v>24</v>
      </c>
      <c r="G917" t="s">
        <v>2042</v>
      </c>
      <c r="H917">
        <v>199</v>
      </c>
      <c r="I917">
        <v>3</v>
      </c>
      <c r="J917">
        <f>T_SALES[[#This Row],[Price]]*T_SALES[[#This Row],[Quantity]]</f>
        <v>597</v>
      </c>
    </row>
    <row r="918" spans="1:10" x14ac:dyDescent="0.25">
      <c r="A918" t="s">
        <v>955</v>
      </c>
      <c r="B918" s="2">
        <v>44383</v>
      </c>
      <c r="C918">
        <v>19</v>
      </c>
      <c r="D918" t="s">
        <v>29</v>
      </c>
      <c r="E918" t="s">
        <v>9</v>
      </c>
      <c r="F918" t="s">
        <v>10</v>
      </c>
      <c r="G918" t="s">
        <v>2042</v>
      </c>
      <c r="H918">
        <v>199</v>
      </c>
      <c r="I918">
        <v>8</v>
      </c>
      <c r="J918">
        <f>T_SALES[[#This Row],[Price]]*T_SALES[[#This Row],[Quantity]]</f>
        <v>1592</v>
      </c>
    </row>
    <row r="919" spans="1:10" x14ac:dyDescent="0.25">
      <c r="A919" t="s">
        <v>956</v>
      </c>
      <c r="B919" s="2">
        <v>44384</v>
      </c>
      <c r="C919">
        <v>14</v>
      </c>
      <c r="D919" t="s">
        <v>62</v>
      </c>
      <c r="E919" t="s">
        <v>33</v>
      </c>
      <c r="F919" t="s">
        <v>24</v>
      </c>
      <c r="G919" t="s">
        <v>2042</v>
      </c>
      <c r="H919">
        <v>199</v>
      </c>
      <c r="I919">
        <v>0</v>
      </c>
      <c r="J919">
        <f>T_SALES[[#This Row],[Price]]*T_SALES[[#This Row],[Quantity]]</f>
        <v>0</v>
      </c>
    </row>
    <row r="920" spans="1:10" x14ac:dyDescent="0.25">
      <c r="A920" t="s">
        <v>957</v>
      </c>
      <c r="B920" s="2">
        <v>44385</v>
      </c>
      <c r="C920">
        <v>3</v>
      </c>
      <c r="D920" t="s">
        <v>26</v>
      </c>
      <c r="E920" t="s">
        <v>27</v>
      </c>
      <c r="F920" t="s">
        <v>18</v>
      </c>
      <c r="G920" t="s">
        <v>2042</v>
      </c>
      <c r="H920">
        <v>199</v>
      </c>
      <c r="I920">
        <v>4</v>
      </c>
      <c r="J920">
        <f>T_SALES[[#This Row],[Price]]*T_SALES[[#This Row],[Quantity]]</f>
        <v>796</v>
      </c>
    </row>
    <row r="921" spans="1:10" x14ac:dyDescent="0.25">
      <c r="A921" t="s">
        <v>958</v>
      </c>
      <c r="B921" s="2">
        <v>44387</v>
      </c>
      <c r="C921">
        <v>13</v>
      </c>
      <c r="D921" t="s">
        <v>32</v>
      </c>
      <c r="E921" t="s">
        <v>23</v>
      </c>
      <c r="F921" t="s">
        <v>24</v>
      </c>
      <c r="G921" t="s">
        <v>2042</v>
      </c>
      <c r="H921">
        <v>199</v>
      </c>
      <c r="I921">
        <v>4</v>
      </c>
      <c r="J921">
        <f>T_SALES[[#This Row],[Price]]*T_SALES[[#This Row],[Quantity]]</f>
        <v>796</v>
      </c>
    </row>
    <row r="922" spans="1:10" x14ac:dyDescent="0.25">
      <c r="A922" t="s">
        <v>959</v>
      </c>
      <c r="B922" s="2">
        <v>44393</v>
      </c>
      <c r="C922">
        <v>6</v>
      </c>
      <c r="D922" t="s">
        <v>12</v>
      </c>
      <c r="E922" t="s">
        <v>13</v>
      </c>
      <c r="F922" t="s">
        <v>14</v>
      </c>
      <c r="G922" t="s">
        <v>2042</v>
      </c>
      <c r="H922">
        <v>199</v>
      </c>
      <c r="I922">
        <v>6</v>
      </c>
      <c r="J922">
        <f>T_SALES[[#This Row],[Price]]*T_SALES[[#This Row],[Quantity]]</f>
        <v>1194</v>
      </c>
    </row>
    <row r="923" spans="1:10" x14ac:dyDescent="0.25">
      <c r="A923" t="s">
        <v>960</v>
      </c>
      <c r="B923" s="2">
        <v>44393</v>
      </c>
      <c r="C923">
        <v>14</v>
      </c>
      <c r="D923" t="s">
        <v>62</v>
      </c>
      <c r="E923" t="s">
        <v>23</v>
      </c>
      <c r="F923" t="s">
        <v>24</v>
      </c>
      <c r="G923" t="s">
        <v>2042</v>
      </c>
      <c r="H923">
        <v>199</v>
      </c>
      <c r="I923">
        <v>0</v>
      </c>
      <c r="J923">
        <f>T_SALES[[#This Row],[Price]]*T_SALES[[#This Row],[Quantity]]</f>
        <v>0</v>
      </c>
    </row>
    <row r="924" spans="1:10" x14ac:dyDescent="0.25">
      <c r="A924" t="s">
        <v>961</v>
      </c>
      <c r="B924" s="2">
        <v>44393</v>
      </c>
      <c r="C924">
        <v>8</v>
      </c>
      <c r="D924" t="s">
        <v>73</v>
      </c>
      <c r="E924" t="s">
        <v>38</v>
      </c>
      <c r="F924" t="s">
        <v>14</v>
      </c>
      <c r="G924" t="s">
        <v>2042</v>
      </c>
      <c r="H924">
        <v>199</v>
      </c>
      <c r="I924">
        <v>1</v>
      </c>
      <c r="J924">
        <f>T_SALES[[#This Row],[Price]]*T_SALES[[#This Row],[Quantity]]</f>
        <v>199</v>
      </c>
    </row>
    <row r="925" spans="1:10" x14ac:dyDescent="0.25">
      <c r="A925" t="s">
        <v>962</v>
      </c>
      <c r="B925" s="2">
        <v>44396</v>
      </c>
      <c r="C925">
        <v>15</v>
      </c>
      <c r="D925" t="s">
        <v>46</v>
      </c>
      <c r="E925" t="s">
        <v>33</v>
      </c>
      <c r="F925" t="s">
        <v>24</v>
      </c>
      <c r="G925" t="s">
        <v>2042</v>
      </c>
      <c r="H925">
        <v>199</v>
      </c>
      <c r="I925">
        <v>1</v>
      </c>
      <c r="J925">
        <f>T_SALES[[#This Row],[Price]]*T_SALES[[#This Row],[Quantity]]</f>
        <v>199</v>
      </c>
    </row>
    <row r="926" spans="1:10" x14ac:dyDescent="0.25">
      <c r="A926" t="s">
        <v>963</v>
      </c>
      <c r="B926" s="2">
        <v>44401</v>
      </c>
      <c r="C926">
        <v>2</v>
      </c>
      <c r="D926" t="s">
        <v>71</v>
      </c>
      <c r="E926" t="s">
        <v>17</v>
      </c>
      <c r="F926" t="s">
        <v>18</v>
      </c>
      <c r="G926" t="s">
        <v>2042</v>
      </c>
      <c r="H926">
        <v>199</v>
      </c>
      <c r="I926">
        <v>1</v>
      </c>
      <c r="J926">
        <f>T_SALES[[#This Row],[Price]]*T_SALES[[#This Row],[Quantity]]</f>
        <v>199</v>
      </c>
    </row>
    <row r="927" spans="1:10" x14ac:dyDescent="0.25">
      <c r="A927" t="s">
        <v>964</v>
      </c>
      <c r="B927" s="2">
        <v>44404</v>
      </c>
      <c r="C927">
        <v>11</v>
      </c>
      <c r="D927" t="s">
        <v>112</v>
      </c>
      <c r="E927" t="s">
        <v>33</v>
      </c>
      <c r="F927" t="s">
        <v>24</v>
      </c>
      <c r="G927" t="s">
        <v>2042</v>
      </c>
      <c r="H927">
        <v>199</v>
      </c>
      <c r="I927">
        <v>4</v>
      </c>
      <c r="J927">
        <f>T_SALES[[#This Row],[Price]]*T_SALES[[#This Row],[Quantity]]</f>
        <v>796</v>
      </c>
    </row>
    <row r="928" spans="1:10" x14ac:dyDescent="0.25">
      <c r="A928" t="s">
        <v>965</v>
      </c>
      <c r="B928" s="2">
        <v>44404</v>
      </c>
      <c r="C928">
        <v>19</v>
      </c>
      <c r="D928" t="s">
        <v>29</v>
      </c>
      <c r="E928" t="s">
        <v>35</v>
      </c>
      <c r="F928" t="s">
        <v>10</v>
      </c>
      <c r="G928" t="s">
        <v>2042</v>
      </c>
      <c r="H928">
        <v>199</v>
      </c>
      <c r="I928">
        <v>5</v>
      </c>
      <c r="J928">
        <f>T_SALES[[#This Row],[Price]]*T_SALES[[#This Row],[Quantity]]</f>
        <v>995</v>
      </c>
    </row>
    <row r="929" spans="1:10" x14ac:dyDescent="0.25">
      <c r="A929" t="s">
        <v>966</v>
      </c>
      <c r="B929" s="2">
        <v>44404</v>
      </c>
      <c r="C929">
        <v>11</v>
      </c>
      <c r="D929" t="s">
        <v>112</v>
      </c>
      <c r="E929" t="s">
        <v>23</v>
      </c>
      <c r="F929" t="s">
        <v>24</v>
      </c>
      <c r="G929" t="s">
        <v>2042</v>
      </c>
      <c r="H929">
        <v>199</v>
      </c>
      <c r="I929">
        <v>5</v>
      </c>
      <c r="J929">
        <f>T_SALES[[#This Row],[Price]]*T_SALES[[#This Row],[Quantity]]</f>
        <v>995</v>
      </c>
    </row>
    <row r="930" spans="1:10" x14ac:dyDescent="0.25">
      <c r="A930" t="s">
        <v>967</v>
      </c>
      <c r="B930" s="2">
        <v>44406</v>
      </c>
      <c r="C930">
        <v>3</v>
      </c>
      <c r="D930" t="s">
        <v>26</v>
      </c>
      <c r="E930" t="s">
        <v>27</v>
      </c>
      <c r="F930" t="s">
        <v>18</v>
      </c>
      <c r="G930" t="s">
        <v>2042</v>
      </c>
      <c r="H930">
        <v>199</v>
      </c>
      <c r="I930">
        <v>8</v>
      </c>
      <c r="J930">
        <f>T_SALES[[#This Row],[Price]]*T_SALES[[#This Row],[Quantity]]</f>
        <v>1592</v>
      </c>
    </row>
    <row r="931" spans="1:10" x14ac:dyDescent="0.25">
      <c r="A931" t="s">
        <v>968</v>
      </c>
      <c r="B931" s="2">
        <v>44408</v>
      </c>
      <c r="C931">
        <v>5</v>
      </c>
      <c r="D931" t="s">
        <v>20</v>
      </c>
      <c r="E931" t="s">
        <v>27</v>
      </c>
      <c r="F931" t="s">
        <v>18</v>
      </c>
      <c r="G931" t="s">
        <v>2042</v>
      </c>
      <c r="H931">
        <v>199</v>
      </c>
      <c r="I931">
        <v>3</v>
      </c>
      <c r="J931">
        <f>T_SALES[[#This Row],[Price]]*T_SALES[[#This Row],[Quantity]]</f>
        <v>597</v>
      </c>
    </row>
    <row r="932" spans="1:10" x14ac:dyDescent="0.25">
      <c r="A932" t="s">
        <v>969</v>
      </c>
      <c r="B932" s="2">
        <v>44411</v>
      </c>
      <c r="C932">
        <v>6</v>
      </c>
      <c r="D932" t="s">
        <v>12</v>
      </c>
      <c r="E932" t="s">
        <v>13</v>
      </c>
      <c r="F932" t="s">
        <v>14</v>
      </c>
      <c r="G932" t="s">
        <v>2042</v>
      </c>
      <c r="H932">
        <v>199</v>
      </c>
      <c r="I932">
        <v>3</v>
      </c>
      <c r="J932">
        <f>T_SALES[[#This Row],[Price]]*T_SALES[[#This Row],[Quantity]]</f>
        <v>597</v>
      </c>
    </row>
    <row r="933" spans="1:10" x14ac:dyDescent="0.25">
      <c r="A933" t="s">
        <v>970</v>
      </c>
      <c r="B933" s="2">
        <v>44411</v>
      </c>
      <c r="C933">
        <v>10</v>
      </c>
      <c r="D933" t="s">
        <v>65</v>
      </c>
      <c r="E933" t="s">
        <v>13</v>
      </c>
      <c r="F933" t="s">
        <v>14</v>
      </c>
      <c r="G933" t="s">
        <v>2042</v>
      </c>
      <c r="H933">
        <v>199</v>
      </c>
      <c r="I933">
        <v>1</v>
      </c>
      <c r="J933">
        <f>T_SALES[[#This Row],[Price]]*T_SALES[[#This Row],[Quantity]]</f>
        <v>199</v>
      </c>
    </row>
    <row r="934" spans="1:10" x14ac:dyDescent="0.25">
      <c r="A934" t="s">
        <v>971</v>
      </c>
      <c r="B934" s="2">
        <v>44411</v>
      </c>
      <c r="C934">
        <v>19</v>
      </c>
      <c r="D934" t="s">
        <v>29</v>
      </c>
      <c r="E934" t="s">
        <v>35</v>
      </c>
      <c r="F934" t="s">
        <v>10</v>
      </c>
      <c r="G934" t="s">
        <v>2042</v>
      </c>
      <c r="H934">
        <v>199</v>
      </c>
      <c r="I934">
        <v>1</v>
      </c>
      <c r="J934">
        <f>T_SALES[[#This Row],[Price]]*T_SALES[[#This Row],[Quantity]]</f>
        <v>199</v>
      </c>
    </row>
    <row r="935" spans="1:10" x14ac:dyDescent="0.25">
      <c r="A935" t="s">
        <v>972</v>
      </c>
      <c r="B935" s="2">
        <v>44413</v>
      </c>
      <c r="C935">
        <v>12</v>
      </c>
      <c r="D935" t="s">
        <v>22</v>
      </c>
      <c r="E935" t="s">
        <v>23</v>
      </c>
      <c r="F935" t="s">
        <v>24</v>
      </c>
      <c r="G935" t="s">
        <v>2042</v>
      </c>
      <c r="H935">
        <v>199</v>
      </c>
      <c r="I935">
        <v>2</v>
      </c>
      <c r="J935">
        <f>T_SALES[[#This Row],[Price]]*T_SALES[[#This Row],[Quantity]]</f>
        <v>398</v>
      </c>
    </row>
    <row r="936" spans="1:10" x14ac:dyDescent="0.25">
      <c r="A936" t="s">
        <v>973</v>
      </c>
      <c r="B936" s="2">
        <v>44417</v>
      </c>
      <c r="C936">
        <v>6</v>
      </c>
      <c r="D936" t="s">
        <v>12</v>
      </c>
      <c r="E936" t="s">
        <v>13</v>
      </c>
      <c r="F936" t="s">
        <v>14</v>
      </c>
      <c r="G936" t="s">
        <v>2042</v>
      </c>
      <c r="H936">
        <v>199</v>
      </c>
      <c r="I936">
        <v>7</v>
      </c>
      <c r="J936">
        <f>T_SALES[[#This Row],[Price]]*T_SALES[[#This Row],[Quantity]]</f>
        <v>1393</v>
      </c>
    </row>
    <row r="937" spans="1:10" x14ac:dyDescent="0.25">
      <c r="A937" t="s">
        <v>974</v>
      </c>
      <c r="B937" s="2">
        <v>44421</v>
      </c>
      <c r="C937">
        <v>19</v>
      </c>
      <c r="D937" t="s">
        <v>29</v>
      </c>
      <c r="E937" t="s">
        <v>9</v>
      </c>
      <c r="F937" t="s">
        <v>10</v>
      </c>
      <c r="G937" t="s">
        <v>2042</v>
      </c>
      <c r="H937">
        <v>199</v>
      </c>
      <c r="I937">
        <v>4</v>
      </c>
      <c r="J937">
        <f>T_SALES[[#This Row],[Price]]*T_SALES[[#This Row],[Quantity]]</f>
        <v>796</v>
      </c>
    </row>
    <row r="938" spans="1:10" x14ac:dyDescent="0.25">
      <c r="A938" t="s">
        <v>975</v>
      </c>
      <c r="B938" s="2">
        <v>44425</v>
      </c>
      <c r="C938">
        <v>6</v>
      </c>
      <c r="D938" t="s">
        <v>12</v>
      </c>
      <c r="E938" t="s">
        <v>38</v>
      </c>
      <c r="F938" t="s">
        <v>14</v>
      </c>
      <c r="G938" t="s">
        <v>2042</v>
      </c>
      <c r="H938">
        <v>199</v>
      </c>
      <c r="I938">
        <v>3</v>
      </c>
      <c r="J938">
        <f>T_SALES[[#This Row],[Price]]*T_SALES[[#This Row],[Quantity]]</f>
        <v>597</v>
      </c>
    </row>
    <row r="939" spans="1:10" x14ac:dyDescent="0.25">
      <c r="A939" t="s">
        <v>976</v>
      </c>
      <c r="B939" s="2">
        <v>44426</v>
      </c>
      <c r="C939">
        <v>8</v>
      </c>
      <c r="D939" t="s">
        <v>73</v>
      </c>
      <c r="E939" t="s">
        <v>38</v>
      </c>
      <c r="F939" t="s">
        <v>14</v>
      </c>
      <c r="G939" t="s">
        <v>2042</v>
      </c>
      <c r="H939">
        <v>199</v>
      </c>
      <c r="I939">
        <v>7</v>
      </c>
      <c r="J939">
        <f>T_SALES[[#This Row],[Price]]*T_SALES[[#This Row],[Quantity]]</f>
        <v>1393</v>
      </c>
    </row>
    <row r="940" spans="1:10" x14ac:dyDescent="0.25">
      <c r="A940" t="s">
        <v>977</v>
      </c>
      <c r="B940" s="2">
        <v>44428</v>
      </c>
      <c r="C940">
        <v>14</v>
      </c>
      <c r="D940" t="s">
        <v>62</v>
      </c>
      <c r="E940" t="s">
        <v>33</v>
      </c>
      <c r="F940" t="s">
        <v>24</v>
      </c>
      <c r="G940" t="s">
        <v>2042</v>
      </c>
      <c r="H940">
        <v>199</v>
      </c>
      <c r="I940">
        <v>2</v>
      </c>
      <c r="J940">
        <f>T_SALES[[#This Row],[Price]]*T_SALES[[#This Row],[Quantity]]</f>
        <v>398</v>
      </c>
    </row>
    <row r="941" spans="1:10" x14ac:dyDescent="0.25">
      <c r="A941" t="s">
        <v>978</v>
      </c>
      <c r="B941" s="2">
        <v>44428</v>
      </c>
      <c r="C941">
        <v>20</v>
      </c>
      <c r="D941" t="s">
        <v>8</v>
      </c>
      <c r="E941" t="s">
        <v>35</v>
      </c>
      <c r="F941" t="s">
        <v>10</v>
      </c>
      <c r="G941" t="s">
        <v>2042</v>
      </c>
      <c r="H941">
        <v>199</v>
      </c>
      <c r="I941">
        <v>6</v>
      </c>
      <c r="J941">
        <f>T_SALES[[#This Row],[Price]]*T_SALES[[#This Row],[Quantity]]</f>
        <v>1194</v>
      </c>
    </row>
    <row r="942" spans="1:10" x14ac:dyDescent="0.25">
      <c r="A942" t="s">
        <v>979</v>
      </c>
      <c r="B942" s="2">
        <v>44431</v>
      </c>
      <c r="C942">
        <v>13</v>
      </c>
      <c r="D942" t="s">
        <v>32</v>
      </c>
      <c r="E942" t="s">
        <v>23</v>
      </c>
      <c r="F942" t="s">
        <v>24</v>
      </c>
      <c r="G942" t="s">
        <v>2042</v>
      </c>
      <c r="H942">
        <v>199</v>
      </c>
      <c r="I942">
        <v>1</v>
      </c>
      <c r="J942">
        <f>T_SALES[[#This Row],[Price]]*T_SALES[[#This Row],[Quantity]]</f>
        <v>199</v>
      </c>
    </row>
    <row r="943" spans="1:10" x14ac:dyDescent="0.25">
      <c r="A943" t="s">
        <v>980</v>
      </c>
      <c r="B943" s="2">
        <v>44437</v>
      </c>
      <c r="C943">
        <v>2</v>
      </c>
      <c r="D943" t="s">
        <v>71</v>
      </c>
      <c r="E943" t="s">
        <v>17</v>
      </c>
      <c r="F943" t="s">
        <v>18</v>
      </c>
      <c r="G943" t="s">
        <v>2042</v>
      </c>
      <c r="H943">
        <v>199</v>
      </c>
      <c r="I943">
        <v>5</v>
      </c>
      <c r="J943">
        <f>T_SALES[[#This Row],[Price]]*T_SALES[[#This Row],[Quantity]]</f>
        <v>995</v>
      </c>
    </row>
    <row r="944" spans="1:10" x14ac:dyDescent="0.25">
      <c r="A944" t="s">
        <v>981</v>
      </c>
      <c r="B944" s="2">
        <v>44438</v>
      </c>
      <c r="C944">
        <v>14</v>
      </c>
      <c r="D944" t="s">
        <v>62</v>
      </c>
      <c r="E944" t="s">
        <v>33</v>
      </c>
      <c r="F944" t="s">
        <v>24</v>
      </c>
      <c r="G944" t="s">
        <v>2042</v>
      </c>
      <c r="H944">
        <v>199</v>
      </c>
      <c r="I944">
        <v>6</v>
      </c>
      <c r="J944">
        <f>T_SALES[[#This Row],[Price]]*T_SALES[[#This Row],[Quantity]]</f>
        <v>1194</v>
      </c>
    </row>
    <row r="945" spans="1:10" x14ac:dyDescent="0.25">
      <c r="A945" t="s">
        <v>982</v>
      </c>
      <c r="B945" s="2">
        <v>44440</v>
      </c>
      <c r="C945">
        <v>11</v>
      </c>
      <c r="D945" t="s">
        <v>112</v>
      </c>
      <c r="E945" t="s">
        <v>23</v>
      </c>
      <c r="F945" t="s">
        <v>24</v>
      </c>
      <c r="G945" t="s">
        <v>2042</v>
      </c>
      <c r="H945">
        <v>199</v>
      </c>
      <c r="I945">
        <v>8</v>
      </c>
      <c r="J945">
        <f>T_SALES[[#This Row],[Price]]*T_SALES[[#This Row],[Quantity]]</f>
        <v>1592</v>
      </c>
    </row>
    <row r="946" spans="1:10" x14ac:dyDescent="0.25">
      <c r="A946" t="s">
        <v>983</v>
      </c>
      <c r="B946" s="2">
        <v>44440</v>
      </c>
      <c r="C946">
        <v>13</v>
      </c>
      <c r="D946" t="s">
        <v>32</v>
      </c>
      <c r="E946" t="s">
        <v>33</v>
      </c>
      <c r="F946" t="s">
        <v>24</v>
      </c>
      <c r="G946" t="s">
        <v>2042</v>
      </c>
      <c r="H946">
        <v>199</v>
      </c>
      <c r="I946">
        <v>9</v>
      </c>
      <c r="J946">
        <f>T_SALES[[#This Row],[Price]]*T_SALES[[#This Row],[Quantity]]</f>
        <v>1791</v>
      </c>
    </row>
    <row r="947" spans="1:10" x14ac:dyDescent="0.25">
      <c r="A947" t="s">
        <v>984</v>
      </c>
      <c r="B947" s="2">
        <v>44442</v>
      </c>
      <c r="C947">
        <v>17</v>
      </c>
      <c r="D947" t="s">
        <v>60</v>
      </c>
      <c r="E947" t="s">
        <v>9</v>
      </c>
      <c r="F947" t="s">
        <v>10</v>
      </c>
      <c r="G947" t="s">
        <v>2042</v>
      </c>
      <c r="H947">
        <v>199</v>
      </c>
      <c r="I947">
        <v>5</v>
      </c>
      <c r="J947">
        <f>T_SALES[[#This Row],[Price]]*T_SALES[[#This Row],[Quantity]]</f>
        <v>995</v>
      </c>
    </row>
    <row r="948" spans="1:10" x14ac:dyDescent="0.25">
      <c r="A948" t="s">
        <v>985</v>
      </c>
      <c r="B948" s="2">
        <v>44445</v>
      </c>
      <c r="C948">
        <v>19</v>
      </c>
      <c r="D948" t="s">
        <v>29</v>
      </c>
      <c r="E948" t="s">
        <v>35</v>
      </c>
      <c r="F948" t="s">
        <v>10</v>
      </c>
      <c r="G948" t="s">
        <v>2042</v>
      </c>
      <c r="H948">
        <v>199</v>
      </c>
      <c r="I948">
        <v>9</v>
      </c>
      <c r="J948">
        <f>T_SALES[[#This Row],[Price]]*T_SALES[[#This Row],[Quantity]]</f>
        <v>1791</v>
      </c>
    </row>
    <row r="949" spans="1:10" x14ac:dyDescent="0.25">
      <c r="A949" t="s">
        <v>986</v>
      </c>
      <c r="B949" s="2">
        <v>44451</v>
      </c>
      <c r="C949">
        <v>5</v>
      </c>
      <c r="D949" t="s">
        <v>20</v>
      </c>
      <c r="E949" t="s">
        <v>17</v>
      </c>
      <c r="F949" t="s">
        <v>18</v>
      </c>
      <c r="G949" t="s">
        <v>2042</v>
      </c>
      <c r="H949">
        <v>199</v>
      </c>
      <c r="I949">
        <v>3</v>
      </c>
      <c r="J949">
        <f>T_SALES[[#This Row],[Price]]*T_SALES[[#This Row],[Quantity]]</f>
        <v>597</v>
      </c>
    </row>
    <row r="950" spans="1:10" x14ac:dyDescent="0.25">
      <c r="A950" t="s">
        <v>987</v>
      </c>
      <c r="B950" s="2">
        <v>44453</v>
      </c>
      <c r="C950">
        <v>1</v>
      </c>
      <c r="D950" t="s">
        <v>58</v>
      </c>
      <c r="E950" t="s">
        <v>17</v>
      </c>
      <c r="F950" t="s">
        <v>18</v>
      </c>
      <c r="G950" t="s">
        <v>2042</v>
      </c>
      <c r="H950">
        <v>199</v>
      </c>
      <c r="I950">
        <v>1</v>
      </c>
      <c r="J950">
        <f>T_SALES[[#This Row],[Price]]*T_SALES[[#This Row],[Quantity]]</f>
        <v>199</v>
      </c>
    </row>
    <row r="951" spans="1:10" x14ac:dyDescent="0.25">
      <c r="A951" t="s">
        <v>988</v>
      </c>
      <c r="B951" s="2">
        <v>44456</v>
      </c>
      <c r="C951">
        <v>3</v>
      </c>
      <c r="D951" t="s">
        <v>26</v>
      </c>
      <c r="E951" t="s">
        <v>27</v>
      </c>
      <c r="F951" t="s">
        <v>18</v>
      </c>
      <c r="G951" t="s">
        <v>2042</v>
      </c>
      <c r="H951">
        <v>199</v>
      </c>
      <c r="I951">
        <v>6</v>
      </c>
      <c r="J951">
        <f>T_SALES[[#This Row],[Price]]*T_SALES[[#This Row],[Quantity]]</f>
        <v>1194</v>
      </c>
    </row>
    <row r="952" spans="1:10" x14ac:dyDescent="0.25">
      <c r="A952" t="s">
        <v>989</v>
      </c>
      <c r="B952" s="2">
        <v>44459</v>
      </c>
      <c r="C952">
        <v>12</v>
      </c>
      <c r="D952" t="s">
        <v>22</v>
      </c>
      <c r="E952" t="s">
        <v>33</v>
      </c>
      <c r="F952" t="s">
        <v>24</v>
      </c>
      <c r="G952" t="s">
        <v>2042</v>
      </c>
      <c r="H952">
        <v>199</v>
      </c>
      <c r="I952">
        <v>4</v>
      </c>
      <c r="J952">
        <f>T_SALES[[#This Row],[Price]]*T_SALES[[#This Row],[Quantity]]</f>
        <v>796</v>
      </c>
    </row>
    <row r="953" spans="1:10" x14ac:dyDescent="0.25">
      <c r="A953" t="s">
        <v>990</v>
      </c>
      <c r="B953" s="2">
        <v>44459</v>
      </c>
      <c r="C953">
        <v>4</v>
      </c>
      <c r="D953" t="s">
        <v>16</v>
      </c>
      <c r="E953" t="s">
        <v>17</v>
      </c>
      <c r="F953" t="s">
        <v>18</v>
      </c>
      <c r="G953" t="s">
        <v>2042</v>
      </c>
      <c r="H953">
        <v>199</v>
      </c>
      <c r="I953">
        <v>7</v>
      </c>
      <c r="J953">
        <f>T_SALES[[#This Row],[Price]]*T_SALES[[#This Row],[Quantity]]</f>
        <v>1393</v>
      </c>
    </row>
    <row r="954" spans="1:10" x14ac:dyDescent="0.25">
      <c r="A954" t="s">
        <v>991</v>
      </c>
      <c r="B954" s="2">
        <v>44461</v>
      </c>
      <c r="C954">
        <v>8</v>
      </c>
      <c r="D954" t="s">
        <v>73</v>
      </c>
      <c r="E954" t="s">
        <v>13</v>
      </c>
      <c r="F954" t="s">
        <v>14</v>
      </c>
      <c r="G954" t="s">
        <v>2042</v>
      </c>
      <c r="H954">
        <v>199</v>
      </c>
      <c r="I954">
        <v>8</v>
      </c>
      <c r="J954">
        <f>T_SALES[[#This Row],[Price]]*T_SALES[[#This Row],[Quantity]]</f>
        <v>1592</v>
      </c>
    </row>
    <row r="955" spans="1:10" x14ac:dyDescent="0.25">
      <c r="A955" t="s">
        <v>992</v>
      </c>
      <c r="B955" s="2">
        <v>44461</v>
      </c>
      <c r="C955">
        <v>4</v>
      </c>
      <c r="D955" t="s">
        <v>16</v>
      </c>
      <c r="E955" t="s">
        <v>17</v>
      </c>
      <c r="F955" t="s">
        <v>18</v>
      </c>
      <c r="G955" t="s">
        <v>2042</v>
      </c>
      <c r="H955">
        <v>199</v>
      </c>
      <c r="I955">
        <v>8</v>
      </c>
      <c r="J955">
        <f>T_SALES[[#This Row],[Price]]*T_SALES[[#This Row],[Quantity]]</f>
        <v>1592</v>
      </c>
    </row>
    <row r="956" spans="1:10" x14ac:dyDescent="0.25">
      <c r="A956" t="s">
        <v>993</v>
      </c>
      <c r="B956" s="2">
        <v>44461</v>
      </c>
      <c r="C956">
        <v>7</v>
      </c>
      <c r="D956" t="s">
        <v>40</v>
      </c>
      <c r="E956" t="s">
        <v>38</v>
      </c>
      <c r="F956" t="s">
        <v>14</v>
      </c>
      <c r="G956" t="s">
        <v>2042</v>
      </c>
      <c r="H956">
        <v>199</v>
      </c>
      <c r="I956">
        <v>5</v>
      </c>
      <c r="J956">
        <f>T_SALES[[#This Row],[Price]]*T_SALES[[#This Row],[Quantity]]</f>
        <v>995</v>
      </c>
    </row>
    <row r="957" spans="1:10" x14ac:dyDescent="0.25">
      <c r="A957" t="s">
        <v>994</v>
      </c>
      <c r="B957" s="2">
        <v>44463</v>
      </c>
      <c r="C957">
        <v>6</v>
      </c>
      <c r="D957" t="s">
        <v>12</v>
      </c>
      <c r="E957" t="s">
        <v>13</v>
      </c>
      <c r="F957" t="s">
        <v>14</v>
      </c>
      <c r="G957" t="s">
        <v>2042</v>
      </c>
      <c r="H957">
        <v>199</v>
      </c>
      <c r="I957">
        <v>8</v>
      </c>
      <c r="J957">
        <f>T_SALES[[#This Row],[Price]]*T_SALES[[#This Row],[Quantity]]</f>
        <v>1592</v>
      </c>
    </row>
    <row r="958" spans="1:10" x14ac:dyDescent="0.25">
      <c r="A958" t="s">
        <v>995</v>
      </c>
      <c r="B958" s="2">
        <v>44464</v>
      </c>
      <c r="C958">
        <v>16</v>
      </c>
      <c r="D958" t="s">
        <v>89</v>
      </c>
      <c r="E958" t="s">
        <v>35</v>
      </c>
      <c r="F958" t="s">
        <v>10</v>
      </c>
      <c r="G958" t="s">
        <v>2042</v>
      </c>
      <c r="H958">
        <v>199</v>
      </c>
      <c r="I958">
        <v>0</v>
      </c>
      <c r="J958">
        <f>T_SALES[[#This Row],[Price]]*T_SALES[[#This Row],[Quantity]]</f>
        <v>0</v>
      </c>
    </row>
    <row r="959" spans="1:10" x14ac:dyDescent="0.25">
      <c r="A959" t="s">
        <v>996</v>
      </c>
      <c r="B959" s="2">
        <v>44466</v>
      </c>
      <c r="C959">
        <v>7</v>
      </c>
      <c r="D959" t="s">
        <v>40</v>
      </c>
      <c r="E959" t="s">
        <v>13</v>
      </c>
      <c r="F959" t="s">
        <v>14</v>
      </c>
      <c r="G959" t="s">
        <v>2042</v>
      </c>
      <c r="H959">
        <v>199</v>
      </c>
      <c r="I959">
        <v>6</v>
      </c>
      <c r="J959">
        <f>T_SALES[[#This Row],[Price]]*T_SALES[[#This Row],[Quantity]]</f>
        <v>1194</v>
      </c>
    </row>
    <row r="960" spans="1:10" x14ac:dyDescent="0.25">
      <c r="A960" t="s">
        <v>997</v>
      </c>
      <c r="B960" s="2">
        <v>44468</v>
      </c>
      <c r="C960">
        <v>20</v>
      </c>
      <c r="D960" t="s">
        <v>8</v>
      </c>
      <c r="E960" t="s">
        <v>35</v>
      </c>
      <c r="F960" t="s">
        <v>10</v>
      </c>
      <c r="G960" t="s">
        <v>2042</v>
      </c>
      <c r="H960">
        <v>199</v>
      </c>
      <c r="I960">
        <v>3</v>
      </c>
      <c r="J960">
        <f>T_SALES[[#This Row],[Price]]*T_SALES[[#This Row],[Quantity]]</f>
        <v>597</v>
      </c>
    </row>
    <row r="961" spans="1:10" x14ac:dyDescent="0.25">
      <c r="A961" t="s">
        <v>998</v>
      </c>
      <c r="B961" s="2">
        <v>44469</v>
      </c>
      <c r="C961">
        <v>20</v>
      </c>
      <c r="D961" t="s">
        <v>8</v>
      </c>
      <c r="E961" t="s">
        <v>9</v>
      </c>
      <c r="F961" t="s">
        <v>10</v>
      </c>
      <c r="G961" t="s">
        <v>2042</v>
      </c>
      <c r="H961">
        <v>199</v>
      </c>
      <c r="I961">
        <v>1</v>
      </c>
      <c r="J961">
        <f>T_SALES[[#This Row],[Price]]*T_SALES[[#This Row],[Quantity]]</f>
        <v>199</v>
      </c>
    </row>
    <row r="962" spans="1:10" x14ac:dyDescent="0.25">
      <c r="A962" t="s">
        <v>999</v>
      </c>
      <c r="B962" s="2">
        <v>44469</v>
      </c>
      <c r="C962">
        <v>6</v>
      </c>
      <c r="D962" t="s">
        <v>12</v>
      </c>
      <c r="E962" t="s">
        <v>38</v>
      </c>
      <c r="F962" t="s">
        <v>14</v>
      </c>
      <c r="G962" t="s">
        <v>2042</v>
      </c>
      <c r="H962">
        <v>199</v>
      </c>
      <c r="I962">
        <v>7</v>
      </c>
      <c r="J962">
        <f>T_SALES[[#This Row],[Price]]*T_SALES[[#This Row],[Quantity]]</f>
        <v>1393</v>
      </c>
    </row>
    <row r="963" spans="1:10" x14ac:dyDescent="0.25">
      <c r="A963" t="s">
        <v>1000</v>
      </c>
      <c r="B963" s="2">
        <v>44471</v>
      </c>
      <c r="C963">
        <v>3</v>
      </c>
      <c r="D963" t="s">
        <v>26</v>
      </c>
      <c r="E963" t="s">
        <v>27</v>
      </c>
      <c r="F963" t="s">
        <v>18</v>
      </c>
      <c r="G963" t="s">
        <v>2042</v>
      </c>
      <c r="H963">
        <v>199</v>
      </c>
      <c r="I963">
        <v>5</v>
      </c>
      <c r="J963">
        <f>T_SALES[[#This Row],[Price]]*T_SALES[[#This Row],[Quantity]]</f>
        <v>995</v>
      </c>
    </row>
    <row r="964" spans="1:10" x14ac:dyDescent="0.25">
      <c r="A964" t="s">
        <v>1001</v>
      </c>
      <c r="B964" s="2">
        <v>44473</v>
      </c>
      <c r="C964">
        <v>15</v>
      </c>
      <c r="D964" t="s">
        <v>46</v>
      </c>
      <c r="E964" t="s">
        <v>23</v>
      </c>
      <c r="F964" t="s">
        <v>24</v>
      </c>
      <c r="G964" t="s">
        <v>2042</v>
      </c>
      <c r="H964">
        <v>199</v>
      </c>
      <c r="I964">
        <v>3</v>
      </c>
      <c r="J964">
        <f>T_SALES[[#This Row],[Price]]*T_SALES[[#This Row],[Quantity]]</f>
        <v>597</v>
      </c>
    </row>
    <row r="965" spans="1:10" x14ac:dyDescent="0.25">
      <c r="A965" t="s">
        <v>1002</v>
      </c>
      <c r="B965" s="2">
        <v>44474</v>
      </c>
      <c r="C965">
        <v>20</v>
      </c>
      <c r="D965" t="s">
        <v>8</v>
      </c>
      <c r="E965" t="s">
        <v>35</v>
      </c>
      <c r="F965" t="s">
        <v>10</v>
      </c>
      <c r="G965" t="s">
        <v>2042</v>
      </c>
      <c r="H965">
        <v>199</v>
      </c>
      <c r="I965">
        <v>3</v>
      </c>
      <c r="J965">
        <f>T_SALES[[#This Row],[Price]]*T_SALES[[#This Row],[Quantity]]</f>
        <v>597</v>
      </c>
    </row>
    <row r="966" spans="1:10" x14ac:dyDescent="0.25">
      <c r="A966" t="s">
        <v>1003</v>
      </c>
      <c r="B966" s="2">
        <v>44474</v>
      </c>
      <c r="C966">
        <v>4</v>
      </c>
      <c r="D966" t="s">
        <v>16</v>
      </c>
      <c r="E966" t="s">
        <v>17</v>
      </c>
      <c r="F966" t="s">
        <v>18</v>
      </c>
      <c r="G966" t="s">
        <v>2042</v>
      </c>
      <c r="H966">
        <v>199</v>
      </c>
      <c r="I966">
        <v>9</v>
      </c>
      <c r="J966">
        <f>T_SALES[[#This Row],[Price]]*T_SALES[[#This Row],[Quantity]]</f>
        <v>1791</v>
      </c>
    </row>
    <row r="967" spans="1:10" x14ac:dyDescent="0.25">
      <c r="A967" t="s">
        <v>1004</v>
      </c>
      <c r="B967" s="2">
        <v>44475</v>
      </c>
      <c r="C967">
        <v>9</v>
      </c>
      <c r="D967" t="s">
        <v>37</v>
      </c>
      <c r="E967" t="s">
        <v>38</v>
      </c>
      <c r="F967" t="s">
        <v>14</v>
      </c>
      <c r="G967" t="s">
        <v>2042</v>
      </c>
      <c r="H967">
        <v>199</v>
      </c>
      <c r="I967">
        <v>2</v>
      </c>
      <c r="J967">
        <f>T_SALES[[#This Row],[Price]]*T_SALES[[#This Row],[Quantity]]</f>
        <v>398</v>
      </c>
    </row>
    <row r="968" spans="1:10" x14ac:dyDescent="0.25">
      <c r="A968" t="s">
        <v>1005</v>
      </c>
      <c r="B968" s="2">
        <v>44475</v>
      </c>
      <c r="C968">
        <v>6</v>
      </c>
      <c r="D968" t="s">
        <v>12</v>
      </c>
      <c r="E968" t="s">
        <v>13</v>
      </c>
      <c r="F968" t="s">
        <v>14</v>
      </c>
      <c r="G968" t="s">
        <v>2042</v>
      </c>
      <c r="H968">
        <v>199</v>
      </c>
      <c r="I968">
        <v>8</v>
      </c>
      <c r="J968">
        <f>T_SALES[[#This Row],[Price]]*T_SALES[[#This Row],[Quantity]]</f>
        <v>1592</v>
      </c>
    </row>
    <row r="969" spans="1:10" x14ac:dyDescent="0.25">
      <c r="A969" t="s">
        <v>1006</v>
      </c>
      <c r="B969" s="2">
        <v>44475</v>
      </c>
      <c r="C969">
        <v>17</v>
      </c>
      <c r="D969" t="s">
        <v>60</v>
      </c>
      <c r="E969" t="s">
        <v>9</v>
      </c>
      <c r="F969" t="s">
        <v>10</v>
      </c>
      <c r="G969" t="s">
        <v>2042</v>
      </c>
      <c r="H969">
        <v>199</v>
      </c>
      <c r="I969">
        <v>2</v>
      </c>
      <c r="J969">
        <f>T_SALES[[#This Row],[Price]]*T_SALES[[#This Row],[Quantity]]</f>
        <v>398</v>
      </c>
    </row>
    <row r="970" spans="1:10" x14ac:dyDescent="0.25">
      <c r="A970" t="s">
        <v>1007</v>
      </c>
      <c r="B970" s="2">
        <v>44476</v>
      </c>
      <c r="C970">
        <v>1</v>
      </c>
      <c r="D970" t="s">
        <v>58</v>
      </c>
      <c r="E970" t="s">
        <v>27</v>
      </c>
      <c r="F970" t="s">
        <v>18</v>
      </c>
      <c r="G970" t="s">
        <v>2042</v>
      </c>
      <c r="H970">
        <v>199</v>
      </c>
      <c r="I970">
        <v>4</v>
      </c>
      <c r="J970">
        <f>T_SALES[[#This Row],[Price]]*T_SALES[[#This Row],[Quantity]]</f>
        <v>796</v>
      </c>
    </row>
    <row r="971" spans="1:10" x14ac:dyDescent="0.25">
      <c r="A971" t="s">
        <v>1008</v>
      </c>
      <c r="B971" s="2">
        <v>44480</v>
      </c>
      <c r="C971">
        <v>19</v>
      </c>
      <c r="D971" t="s">
        <v>29</v>
      </c>
      <c r="E971" t="s">
        <v>35</v>
      </c>
      <c r="F971" t="s">
        <v>10</v>
      </c>
      <c r="G971" t="s">
        <v>2042</v>
      </c>
      <c r="H971">
        <v>199</v>
      </c>
      <c r="I971">
        <v>5</v>
      </c>
      <c r="J971">
        <f>T_SALES[[#This Row],[Price]]*T_SALES[[#This Row],[Quantity]]</f>
        <v>995</v>
      </c>
    </row>
    <row r="972" spans="1:10" x14ac:dyDescent="0.25">
      <c r="A972" t="s">
        <v>1009</v>
      </c>
      <c r="B972" s="2">
        <v>44481</v>
      </c>
      <c r="C972">
        <v>10</v>
      </c>
      <c r="D972" t="s">
        <v>65</v>
      </c>
      <c r="E972" t="s">
        <v>38</v>
      </c>
      <c r="F972" t="s">
        <v>14</v>
      </c>
      <c r="G972" t="s">
        <v>2042</v>
      </c>
      <c r="H972">
        <v>199</v>
      </c>
      <c r="I972">
        <v>1</v>
      </c>
      <c r="J972">
        <f>T_SALES[[#This Row],[Price]]*T_SALES[[#This Row],[Quantity]]</f>
        <v>199</v>
      </c>
    </row>
    <row r="973" spans="1:10" x14ac:dyDescent="0.25">
      <c r="A973" t="s">
        <v>1010</v>
      </c>
      <c r="B973" s="2">
        <v>44482</v>
      </c>
      <c r="C973">
        <v>19</v>
      </c>
      <c r="D973" t="s">
        <v>29</v>
      </c>
      <c r="E973" t="s">
        <v>35</v>
      </c>
      <c r="F973" t="s">
        <v>10</v>
      </c>
      <c r="G973" t="s">
        <v>2042</v>
      </c>
      <c r="H973">
        <v>199</v>
      </c>
      <c r="I973">
        <v>3</v>
      </c>
      <c r="J973">
        <f>T_SALES[[#This Row],[Price]]*T_SALES[[#This Row],[Quantity]]</f>
        <v>597</v>
      </c>
    </row>
    <row r="974" spans="1:10" x14ac:dyDescent="0.25">
      <c r="A974" t="s">
        <v>1011</v>
      </c>
      <c r="B974" s="2">
        <v>44482</v>
      </c>
      <c r="C974">
        <v>9</v>
      </c>
      <c r="D974" t="s">
        <v>37</v>
      </c>
      <c r="E974" t="s">
        <v>13</v>
      </c>
      <c r="F974" t="s">
        <v>14</v>
      </c>
      <c r="G974" t="s">
        <v>2042</v>
      </c>
      <c r="H974">
        <v>199</v>
      </c>
      <c r="I974">
        <v>5</v>
      </c>
      <c r="J974">
        <f>T_SALES[[#This Row],[Price]]*T_SALES[[#This Row],[Quantity]]</f>
        <v>995</v>
      </c>
    </row>
    <row r="975" spans="1:10" x14ac:dyDescent="0.25">
      <c r="A975" t="s">
        <v>1012</v>
      </c>
      <c r="B975" s="2">
        <v>44484</v>
      </c>
      <c r="C975">
        <v>2</v>
      </c>
      <c r="D975" t="s">
        <v>71</v>
      </c>
      <c r="E975" t="s">
        <v>27</v>
      </c>
      <c r="F975" t="s">
        <v>18</v>
      </c>
      <c r="G975" t="s">
        <v>2042</v>
      </c>
      <c r="H975">
        <v>199</v>
      </c>
      <c r="I975">
        <v>3</v>
      </c>
      <c r="J975">
        <f>T_SALES[[#This Row],[Price]]*T_SALES[[#This Row],[Quantity]]</f>
        <v>597</v>
      </c>
    </row>
    <row r="976" spans="1:10" x14ac:dyDescent="0.25">
      <c r="A976" t="s">
        <v>1013</v>
      </c>
      <c r="B976" s="2">
        <v>44485</v>
      </c>
      <c r="C976">
        <v>12</v>
      </c>
      <c r="D976" t="s">
        <v>22</v>
      </c>
      <c r="E976" t="s">
        <v>23</v>
      </c>
      <c r="F976" t="s">
        <v>24</v>
      </c>
      <c r="G976" t="s">
        <v>2042</v>
      </c>
      <c r="H976">
        <v>199</v>
      </c>
      <c r="I976">
        <v>7</v>
      </c>
      <c r="J976">
        <f>T_SALES[[#This Row],[Price]]*T_SALES[[#This Row],[Quantity]]</f>
        <v>1393</v>
      </c>
    </row>
    <row r="977" spans="1:10" x14ac:dyDescent="0.25">
      <c r="A977" t="s">
        <v>1014</v>
      </c>
      <c r="B977" s="2">
        <v>44486</v>
      </c>
      <c r="C977">
        <v>1</v>
      </c>
      <c r="D977" t="s">
        <v>58</v>
      </c>
      <c r="E977" t="s">
        <v>27</v>
      </c>
      <c r="F977" t="s">
        <v>18</v>
      </c>
      <c r="G977" t="s">
        <v>2042</v>
      </c>
      <c r="H977">
        <v>199</v>
      </c>
      <c r="I977">
        <v>0</v>
      </c>
      <c r="J977">
        <f>T_SALES[[#This Row],[Price]]*T_SALES[[#This Row],[Quantity]]</f>
        <v>0</v>
      </c>
    </row>
    <row r="978" spans="1:10" x14ac:dyDescent="0.25">
      <c r="A978" t="s">
        <v>1015</v>
      </c>
      <c r="B978" s="2">
        <v>44486</v>
      </c>
      <c r="C978">
        <v>8</v>
      </c>
      <c r="D978" t="s">
        <v>73</v>
      </c>
      <c r="E978" t="s">
        <v>13</v>
      </c>
      <c r="F978" t="s">
        <v>14</v>
      </c>
      <c r="G978" t="s">
        <v>2042</v>
      </c>
      <c r="H978">
        <v>199</v>
      </c>
      <c r="I978">
        <v>8</v>
      </c>
      <c r="J978">
        <f>T_SALES[[#This Row],[Price]]*T_SALES[[#This Row],[Quantity]]</f>
        <v>1592</v>
      </c>
    </row>
    <row r="979" spans="1:10" x14ac:dyDescent="0.25">
      <c r="A979" t="s">
        <v>1016</v>
      </c>
      <c r="B979" s="2">
        <v>44486</v>
      </c>
      <c r="C979">
        <v>10</v>
      </c>
      <c r="D979" t="s">
        <v>65</v>
      </c>
      <c r="E979" t="s">
        <v>13</v>
      </c>
      <c r="F979" t="s">
        <v>14</v>
      </c>
      <c r="G979" t="s">
        <v>2042</v>
      </c>
      <c r="H979">
        <v>199</v>
      </c>
      <c r="I979">
        <v>3</v>
      </c>
      <c r="J979">
        <f>T_SALES[[#This Row],[Price]]*T_SALES[[#This Row],[Quantity]]</f>
        <v>597</v>
      </c>
    </row>
    <row r="980" spans="1:10" x14ac:dyDescent="0.25">
      <c r="A980" t="s">
        <v>1017</v>
      </c>
      <c r="B980" s="2">
        <v>44488</v>
      </c>
      <c r="C980">
        <v>5</v>
      </c>
      <c r="D980" t="s">
        <v>20</v>
      </c>
      <c r="E980" t="s">
        <v>27</v>
      </c>
      <c r="F980" t="s">
        <v>18</v>
      </c>
      <c r="G980" t="s">
        <v>2042</v>
      </c>
      <c r="H980">
        <v>199</v>
      </c>
      <c r="I980">
        <v>6</v>
      </c>
      <c r="J980">
        <f>T_SALES[[#This Row],[Price]]*T_SALES[[#This Row],[Quantity]]</f>
        <v>1194</v>
      </c>
    </row>
    <row r="981" spans="1:10" x14ac:dyDescent="0.25">
      <c r="A981" t="s">
        <v>1018</v>
      </c>
      <c r="B981" s="2">
        <v>44491</v>
      </c>
      <c r="C981">
        <v>5</v>
      </c>
      <c r="D981" t="s">
        <v>20</v>
      </c>
      <c r="E981" t="s">
        <v>17</v>
      </c>
      <c r="F981" t="s">
        <v>18</v>
      </c>
      <c r="G981" t="s">
        <v>2042</v>
      </c>
      <c r="H981">
        <v>199</v>
      </c>
      <c r="I981">
        <v>5</v>
      </c>
      <c r="J981">
        <f>T_SALES[[#This Row],[Price]]*T_SALES[[#This Row],[Quantity]]</f>
        <v>995</v>
      </c>
    </row>
    <row r="982" spans="1:10" x14ac:dyDescent="0.25">
      <c r="A982" t="s">
        <v>1019</v>
      </c>
      <c r="B982" s="2">
        <v>44493</v>
      </c>
      <c r="C982">
        <v>17</v>
      </c>
      <c r="D982" t="s">
        <v>60</v>
      </c>
      <c r="E982" t="s">
        <v>9</v>
      </c>
      <c r="F982" t="s">
        <v>10</v>
      </c>
      <c r="G982" t="s">
        <v>2042</v>
      </c>
      <c r="H982">
        <v>199</v>
      </c>
      <c r="I982">
        <v>5</v>
      </c>
      <c r="J982">
        <f>T_SALES[[#This Row],[Price]]*T_SALES[[#This Row],[Quantity]]</f>
        <v>995</v>
      </c>
    </row>
    <row r="983" spans="1:10" x14ac:dyDescent="0.25">
      <c r="A983" t="s">
        <v>1020</v>
      </c>
      <c r="B983" s="2">
        <v>44494</v>
      </c>
      <c r="C983">
        <v>1</v>
      </c>
      <c r="D983" t="s">
        <v>58</v>
      </c>
      <c r="E983" t="s">
        <v>17</v>
      </c>
      <c r="F983" t="s">
        <v>18</v>
      </c>
      <c r="G983" t="s">
        <v>2042</v>
      </c>
      <c r="H983">
        <v>199</v>
      </c>
      <c r="I983">
        <v>1</v>
      </c>
      <c r="J983">
        <f>T_SALES[[#This Row],[Price]]*T_SALES[[#This Row],[Quantity]]</f>
        <v>199</v>
      </c>
    </row>
    <row r="984" spans="1:10" x14ac:dyDescent="0.25">
      <c r="A984" t="s">
        <v>1021</v>
      </c>
      <c r="B984" s="2">
        <v>44494</v>
      </c>
      <c r="C984">
        <v>9</v>
      </c>
      <c r="D984" t="s">
        <v>37</v>
      </c>
      <c r="E984" t="s">
        <v>13</v>
      </c>
      <c r="F984" t="s">
        <v>14</v>
      </c>
      <c r="G984" t="s">
        <v>2042</v>
      </c>
      <c r="H984">
        <v>199</v>
      </c>
      <c r="I984">
        <v>5</v>
      </c>
      <c r="J984">
        <f>T_SALES[[#This Row],[Price]]*T_SALES[[#This Row],[Quantity]]</f>
        <v>995</v>
      </c>
    </row>
    <row r="985" spans="1:10" x14ac:dyDescent="0.25">
      <c r="A985" t="s">
        <v>1022</v>
      </c>
      <c r="B985" s="2">
        <v>44496</v>
      </c>
      <c r="C985">
        <v>17</v>
      </c>
      <c r="D985" t="s">
        <v>60</v>
      </c>
      <c r="E985" t="s">
        <v>9</v>
      </c>
      <c r="F985" t="s">
        <v>10</v>
      </c>
      <c r="G985" t="s">
        <v>2042</v>
      </c>
      <c r="H985">
        <v>199</v>
      </c>
      <c r="I985">
        <v>1</v>
      </c>
      <c r="J985">
        <f>T_SALES[[#This Row],[Price]]*T_SALES[[#This Row],[Quantity]]</f>
        <v>199</v>
      </c>
    </row>
    <row r="986" spans="1:10" x14ac:dyDescent="0.25">
      <c r="A986" t="s">
        <v>1023</v>
      </c>
      <c r="B986" s="2">
        <v>44496</v>
      </c>
      <c r="C986">
        <v>3</v>
      </c>
      <c r="D986" t="s">
        <v>26</v>
      </c>
      <c r="E986" t="s">
        <v>27</v>
      </c>
      <c r="F986" t="s">
        <v>18</v>
      </c>
      <c r="G986" t="s">
        <v>2042</v>
      </c>
      <c r="H986">
        <v>199</v>
      </c>
      <c r="I986">
        <v>1</v>
      </c>
      <c r="J986">
        <f>T_SALES[[#This Row],[Price]]*T_SALES[[#This Row],[Quantity]]</f>
        <v>199</v>
      </c>
    </row>
    <row r="987" spans="1:10" x14ac:dyDescent="0.25">
      <c r="A987" t="s">
        <v>1024</v>
      </c>
      <c r="B987" s="2">
        <v>44496</v>
      </c>
      <c r="C987">
        <v>4</v>
      </c>
      <c r="D987" t="s">
        <v>16</v>
      </c>
      <c r="E987" t="s">
        <v>17</v>
      </c>
      <c r="F987" t="s">
        <v>18</v>
      </c>
      <c r="G987" t="s">
        <v>2042</v>
      </c>
      <c r="H987">
        <v>199</v>
      </c>
      <c r="I987">
        <v>8</v>
      </c>
      <c r="J987">
        <f>T_SALES[[#This Row],[Price]]*T_SALES[[#This Row],[Quantity]]</f>
        <v>1592</v>
      </c>
    </row>
    <row r="988" spans="1:10" x14ac:dyDescent="0.25">
      <c r="A988" t="s">
        <v>1025</v>
      </c>
      <c r="B988" s="2">
        <v>44497</v>
      </c>
      <c r="C988">
        <v>10</v>
      </c>
      <c r="D988" t="s">
        <v>65</v>
      </c>
      <c r="E988" t="s">
        <v>38</v>
      </c>
      <c r="F988" t="s">
        <v>14</v>
      </c>
      <c r="G988" t="s">
        <v>2042</v>
      </c>
      <c r="H988">
        <v>199</v>
      </c>
      <c r="I988">
        <v>0</v>
      </c>
      <c r="J988">
        <f>T_SALES[[#This Row],[Price]]*T_SALES[[#This Row],[Quantity]]</f>
        <v>0</v>
      </c>
    </row>
    <row r="989" spans="1:10" x14ac:dyDescent="0.25">
      <c r="A989" t="s">
        <v>1026</v>
      </c>
      <c r="B989" s="2">
        <v>44498</v>
      </c>
      <c r="C989">
        <v>2</v>
      </c>
      <c r="D989" t="s">
        <v>71</v>
      </c>
      <c r="E989" t="s">
        <v>27</v>
      </c>
      <c r="F989" t="s">
        <v>18</v>
      </c>
      <c r="G989" t="s">
        <v>2042</v>
      </c>
      <c r="H989">
        <v>199</v>
      </c>
      <c r="I989">
        <v>7</v>
      </c>
      <c r="J989">
        <f>T_SALES[[#This Row],[Price]]*T_SALES[[#This Row],[Quantity]]</f>
        <v>1393</v>
      </c>
    </row>
    <row r="990" spans="1:10" x14ac:dyDescent="0.25">
      <c r="A990" t="s">
        <v>1027</v>
      </c>
      <c r="B990" s="2">
        <v>44501</v>
      </c>
      <c r="C990">
        <v>14</v>
      </c>
      <c r="D990" t="s">
        <v>62</v>
      </c>
      <c r="E990" t="s">
        <v>33</v>
      </c>
      <c r="F990" t="s">
        <v>24</v>
      </c>
      <c r="G990" t="s">
        <v>2042</v>
      </c>
      <c r="H990">
        <v>199</v>
      </c>
      <c r="I990">
        <v>0</v>
      </c>
      <c r="J990">
        <f>T_SALES[[#This Row],[Price]]*T_SALES[[#This Row],[Quantity]]</f>
        <v>0</v>
      </c>
    </row>
    <row r="991" spans="1:10" x14ac:dyDescent="0.25">
      <c r="A991" t="s">
        <v>1028</v>
      </c>
      <c r="B991" s="2">
        <v>44505</v>
      </c>
      <c r="C991">
        <v>5</v>
      </c>
      <c r="D991" t="s">
        <v>20</v>
      </c>
      <c r="E991" t="s">
        <v>27</v>
      </c>
      <c r="F991" t="s">
        <v>18</v>
      </c>
      <c r="G991" t="s">
        <v>2042</v>
      </c>
      <c r="H991">
        <v>199</v>
      </c>
      <c r="I991">
        <v>9</v>
      </c>
      <c r="J991">
        <f>T_SALES[[#This Row],[Price]]*T_SALES[[#This Row],[Quantity]]</f>
        <v>1791</v>
      </c>
    </row>
    <row r="992" spans="1:10" x14ac:dyDescent="0.25">
      <c r="A992" t="s">
        <v>1029</v>
      </c>
      <c r="B992" s="2">
        <v>44508</v>
      </c>
      <c r="C992">
        <v>8</v>
      </c>
      <c r="D992" t="s">
        <v>73</v>
      </c>
      <c r="E992" t="s">
        <v>13</v>
      </c>
      <c r="F992" t="s">
        <v>14</v>
      </c>
      <c r="G992" t="s">
        <v>2042</v>
      </c>
      <c r="H992">
        <v>199</v>
      </c>
      <c r="I992">
        <v>1</v>
      </c>
      <c r="J992">
        <f>T_SALES[[#This Row],[Price]]*T_SALES[[#This Row],[Quantity]]</f>
        <v>199</v>
      </c>
    </row>
    <row r="993" spans="1:10" x14ac:dyDescent="0.25">
      <c r="A993" t="s">
        <v>1030</v>
      </c>
      <c r="B993" s="2">
        <v>44509</v>
      </c>
      <c r="C993">
        <v>8</v>
      </c>
      <c r="D993" t="s">
        <v>73</v>
      </c>
      <c r="E993" t="s">
        <v>38</v>
      </c>
      <c r="F993" t="s">
        <v>14</v>
      </c>
      <c r="G993" t="s">
        <v>2042</v>
      </c>
      <c r="H993">
        <v>199</v>
      </c>
      <c r="I993">
        <v>7</v>
      </c>
      <c r="J993">
        <f>T_SALES[[#This Row],[Price]]*T_SALES[[#This Row],[Quantity]]</f>
        <v>1393</v>
      </c>
    </row>
    <row r="994" spans="1:10" x14ac:dyDescent="0.25">
      <c r="A994" t="s">
        <v>1031</v>
      </c>
      <c r="B994" s="2">
        <v>44509</v>
      </c>
      <c r="C994">
        <v>17</v>
      </c>
      <c r="D994" t="s">
        <v>60</v>
      </c>
      <c r="E994" t="s">
        <v>35</v>
      </c>
      <c r="F994" t="s">
        <v>10</v>
      </c>
      <c r="G994" t="s">
        <v>2042</v>
      </c>
      <c r="H994">
        <v>199</v>
      </c>
      <c r="I994">
        <v>2</v>
      </c>
      <c r="J994">
        <f>T_SALES[[#This Row],[Price]]*T_SALES[[#This Row],[Quantity]]</f>
        <v>398</v>
      </c>
    </row>
    <row r="995" spans="1:10" x14ac:dyDescent="0.25">
      <c r="A995" t="s">
        <v>1032</v>
      </c>
      <c r="B995" s="2">
        <v>44510</v>
      </c>
      <c r="C995">
        <v>19</v>
      </c>
      <c r="D995" t="s">
        <v>29</v>
      </c>
      <c r="E995" t="s">
        <v>9</v>
      </c>
      <c r="F995" t="s">
        <v>10</v>
      </c>
      <c r="G995" t="s">
        <v>2042</v>
      </c>
      <c r="H995">
        <v>199</v>
      </c>
      <c r="I995">
        <v>8</v>
      </c>
      <c r="J995">
        <f>T_SALES[[#This Row],[Price]]*T_SALES[[#This Row],[Quantity]]</f>
        <v>1592</v>
      </c>
    </row>
    <row r="996" spans="1:10" x14ac:dyDescent="0.25">
      <c r="A996" t="s">
        <v>1033</v>
      </c>
      <c r="B996" s="2">
        <v>44511</v>
      </c>
      <c r="C996">
        <v>7</v>
      </c>
      <c r="D996" t="s">
        <v>40</v>
      </c>
      <c r="E996" t="s">
        <v>38</v>
      </c>
      <c r="F996" t="s">
        <v>14</v>
      </c>
      <c r="G996" t="s">
        <v>2042</v>
      </c>
      <c r="H996">
        <v>199</v>
      </c>
      <c r="I996">
        <v>0</v>
      </c>
      <c r="J996">
        <f>T_SALES[[#This Row],[Price]]*T_SALES[[#This Row],[Quantity]]</f>
        <v>0</v>
      </c>
    </row>
    <row r="997" spans="1:10" x14ac:dyDescent="0.25">
      <c r="A997" t="s">
        <v>1034</v>
      </c>
      <c r="B997" s="2">
        <v>44511</v>
      </c>
      <c r="C997">
        <v>13</v>
      </c>
      <c r="D997" t="s">
        <v>32</v>
      </c>
      <c r="E997" t="s">
        <v>33</v>
      </c>
      <c r="F997" t="s">
        <v>24</v>
      </c>
      <c r="G997" t="s">
        <v>2042</v>
      </c>
      <c r="H997">
        <v>199</v>
      </c>
      <c r="I997">
        <v>9</v>
      </c>
      <c r="J997">
        <f>T_SALES[[#This Row],[Price]]*T_SALES[[#This Row],[Quantity]]</f>
        <v>1791</v>
      </c>
    </row>
    <row r="998" spans="1:10" x14ac:dyDescent="0.25">
      <c r="A998" t="s">
        <v>1035</v>
      </c>
      <c r="B998" s="2">
        <v>44512</v>
      </c>
      <c r="C998">
        <v>14</v>
      </c>
      <c r="D998" t="s">
        <v>62</v>
      </c>
      <c r="E998" t="s">
        <v>33</v>
      </c>
      <c r="F998" t="s">
        <v>24</v>
      </c>
      <c r="G998" t="s">
        <v>2042</v>
      </c>
      <c r="H998">
        <v>199</v>
      </c>
      <c r="I998">
        <v>5</v>
      </c>
      <c r="J998">
        <f>T_SALES[[#This Row],[Price]]*T_SALES[[#This Row],[Quantity]]</f>
        <v>995</v>
      </c>
    </row>
    <row r="999" spans="1:10" x14ac:dyDescent="0.25">
      <c r="A999" t="s">
        <v>1036</v>
      </c>
      <c r="B999" s="2">
        <v>44513</v>
      </c>
      <c r="C999">
        <v>2</v>
      </c>
      <c r="D999" t="s">
        <v>71</v>
      </c>
      <c r="E999" t="s">
        <v>17</v>
      </c>
      <c r="F999" t="s">
        <v>18</v>
      </c>
      <c r="G999" t="s">
        <v>2042</v>
      </c>
      <c r="H999">
        <v>199</v>
      </c>
      <c r="I999">
        <v>3</v>
      </c>
      <c r="J999">
        <f>T_SALES[[#This Row],[Price]]*T_SALES[[#This Row],[Quantity]]</f>
        <v>597</v>
      </c>
    </row>
    <row r="1000" spans="1:10" x14ac:dyDescent="0.25">
      <c r="A1000" t="s">
        <v>1037</v>
      </c>
      <c r="B1000" s="2">
        <v>44514</v>
      </c>
      <c r="C1000">
        <v>1</v>
      </c>
      <c r="D1000" t="s">
        <v>58</v>
      </c>
      <c r="E1000" t="s">
        <v>27</v>
      </c>
      <c r="F1000" t="s">
        <v>18</v>
      </c>
      <c r="G1000" t="s">
        <v>2042</v>
      </c>
      <c r="H1000">
        <v>199</v>
      </c>
      <c r="I1000">
        <v>7</v>
      </c>
      <c r="J1000">
        <f>T_SALES[[#This Row],[Price]]*T_SALES[[#This Row],[Quantity]]</f>
        <v>1393</v>
      </c>
    </row>
    <row r="1001" spans="1:10" x14ac:dyDescent="0.25">
      <c r="A1001" t="s">
        <v>1038</v>
      </c>
      <c r="B1001" s="2">
        <v>44515</v>
      </c>
      <c r="C1001">
        <v>2</v>
      </c>
      <c r="D1001" t="s">
        <v>71</v>
      </c>
      <c r="E1001" t="s">
        <v>27</v>
      </c>
      <c r="F1001" t="s">
        <v>18</v>
      </c>
      <c r="G1001" t="s">
        <v>2042</v>
      </c>
      <c r="H1001">
        <v>199</v>
      </c>
      <c r="I1001">
        <v>2</v>
      </c>
      <c r="J1001">
        <f>T_SALES[[#This Row],[Price]]*T_SALES[[#This Row],[Quantity]]</f>
        <v>398</v>
      </c>
    </row>
    <row r="1002" spans="1:10" x14ac:dyDescent="0.25">
      <c r="A1002" t="s">
        <v>1039</v>
      </c>
      <c r="B1002" s="2">
        <v>44515</v>
      </c>
      <c r="C1002">
        <v>17</v>
      </c>
      <c r="D1002" t="s">
        <v>60</v>
      </c>
      <c r="E1002" t="s">
        <v>35</v>
      </c>
      <c r="F1002" t="s">
        <v>10</v>
      </c>
      <c r="G1002" t="s">
        <v>2042</v>
      </c>
      <c r="H1002">
        <v>199</v>
      </c>
      <c r="I1002">
        <v>9</v>
      </c>
      <c r="J1002">
        <f>T_SALES[[#This Row],[Price]]*T_SALES[[#This Row],[Quantity]]</f>
        <v>1791</v>
      </c>
    </row>
    <row r="1003" spans="1:10" x14ac:dyDescent="0.25">
      <c r="A1003" t="s">
        <v>1040</v>
      </c>
      <c r="B1003" s="2">
        <v>44515</v>
      </c>
      <c r="C1003">
        <v>10</v>
      </c>
      <c r="D1003" t="s">
        <v>65</v>
      </c>
      <c r="E1003" t="s">
        <v>38</v>
      </c>
      <c r="F1003" t="s">
        <v>14</v>
      </c>
      <c r="G1003" t="s">
        <v>2042</v>
      </c>
      <c r="H1003">
        <v>199</v>
      </c>
      <c r="I1003">
        <v>1</v>
      </c>
      <c r="J1003">
        <f>T_SALES[[#This Row],[Price]]*T_SALES[[#This Row],[Quantity]]</f>
        <v>199</v>
      </c>
    </row>
    <row r="1004" spans="1:10" x14ac:dyDescent="0.25">
      <c r="A1004" t="s">
        <v>1041</v>
      </c>
      <c r="B1004" s="2">
        <v>44515</v>
      </c>
      <c r="C1004">
        <v>6</v>
      </c>
      <c r="D1004" t="s">
        <v>12</v>
      </c>
      <c r="E1004" t="s">
        <v>38</v>
      </c>
      <c r="F1004" t="s">
        <v>14</v>
      </c>
      <c r="G1004" t="s">
        <v>2042</v>
      </c>
      <c r="H1004">
        <v>199</v>
      </c>
      <c r="I1004">
        <v>7</v>
      </c>
      <c r="J1004">
        <f>T_SALES[[#This Row],[Price]]*T_SALES[[#This Row],[Quantity]]</f>
        <v>1393</v>
      </c>
    </row>
    <row r="1005" spans="1:10" x14ac:dyDescent="0.25">
      <c r="A1005" t="s">
        <v>1042</v>
      </c>
      <c r="B1005" s="2">
        <v>44517</v>
      </c>
      <c r="C1005">
        <v>1</v>
      </c>
      <c r="D1005" t="s">
        <v>58</v>
      </c>
      <c r="E1005" t="s">
        <v>17</v>
      </c>
      <c r="F1005" t="s">
        <v>18</v>
      </c>
      <c r="G1005" t="s">
        <v>2042</v>
      </c>
      <c r="H1005">
        <v>199</v>
      </c>
      <c r="I1005">
        <v>2</v>
      </c>
      <c r="J1005">
        <f>T_SALES[[#This Row],[Price]]*T_SALES[[#This Row],[Quantity]]</f>
        <v>398</v>
      </c>
    </row>
    <row r="1006" spans="1:10" x14ac:dyDescent="0.25">
      <c r="A1006" t="s">
        <v>1043</v>
      </c>
      <c r="B1006" s="2">
        <v>44518</v>
      </c>
      <c r="C1006">
        <v>2</v>
      </c>
      <c r="D1006" t="s">
        <v>71</v>
      </c>
      <c r="E1006" t="s">
        <v>27</v>
      </c>
      <c r="F1006" t="s">
        <v>18</v>
      </c>
      <c r="G1006" t="s">
        <v>2042</v>
      </c>
      <c r="H1006">
        <v>199</v>
      </c>
      <c r="I1006">
        <v>6</v>
      </c>
      <c r="J1006">
        <f>T_SALES[[#This Row],[Price]]*T_SALES[[#This Row],[Quantity]]</f>
        <v>1194</v>
      </c>
    </row>
    <row r="1007" spans="1:10" x14ac:dyDescent="0.25">
      <c r="A1007" t="s">
        <v>1044</v>
      </c>
      <c r="B1007" s="2">
        <v>44519</v>
      </c>
      <c r="C1007">
        <v>12</v>
      </c>
      <c r="D1007" t="s">
        <v>22</v>
      </c>
      <c r="E1007" t="s">
        <v>23</v>
      </c>
      <c r="F1007" t="s">
        <v>24</v>
      </c>
      <c r="G1007" t="s">
        <v>2042</v>
      </c>
      <c r="H1007">
        <v>199</v>
      </c>
      <c r="I1007">
        <v>4</v>
      </c>
      <c r="J1007">
        <f>T_SALES[[#This Row],[Price]]*T_SALES[[#This Row],[Quantity]]</f>
        <v>796</v>
      </c>
    </row>
    <row r="1008" spans="1:10" x14ac:dyDescent="0.25">
      <c r="A1008" t="s">
        <v>1045</v>
      </c>
      <c r="B1008" s="2">
        <v>44522</v>
      </c>
      <c r="C1008">
        <v>2</v>
      </c>
      <c r="D1008" t="s">
        <v>71</v>
      </c>
      <c r="E1008" t="s">
        <v>27</v>
      </c>
      <c r="F1008" t="s">
        <v>18</v>
      </c>
      <c r="G1008" t="s">
        <v>2042</v>
      </c>
      <c r="H1008">
        <v>199</v>
      </c>
      <c r="I1008">
        <v>9</v>
      </c>
      <c r="J1008">
        <f>T_SALES[[#This Row],[Price]]*T_SALES[[#This Row],[Quantity]]</f>
        <v>1791</v>
      </c>
    </row>
    <row r="1009" spans="1:10" x14ac:dyDescent="0.25">
      <c r="A1009" t="s">
        <v>1046</v>
      </c>
      <c r="B1009" s="2">
        <v>44522</v>
      </c>
      <c r="C1009">
        <v>13</v>
      </c>
      <c r="D1009" t="s">
        <v>32</v>
      </c>
      <c r="E1009" t="s">
        <v>23</v>
      </c>
      <c r="F1009" t="s">
        <v>24</v>
      </c>
      <c r="G1009" t="s">
        <v>2042</v>
      </c>
      <c r="H1009">
        <v>199</v>
      </c>
      <c r="I1009">
        <v>7</v>
      </c>
      <c r="J1009">
        <f>T_SALES[[#This Row],[Price]]*T_SALES[[#This Row],[Quantity]]</f>
        <v>1393</v>
      </c>
    </row>
    <row r="1010" spans="1:10" x14ac:dyDescent="0.25">
      <c r="A1010" t="s">
        <v>1047</v>
      </c>
      <c r="B1010" s="2">
        <v>44523</v>
      </c>
      <c r="C1010">
        <v>17</v>
      </c>
      <c r="D1010" t="s">
        <v>60</v>
      </c>
      <c r="E1010" t="s">
        <v>9</v>
      </c>
      <c r="F1010" t="s">
        <v>10</v>
      </c>
      <c r="G1010" t="s">
        <v>2042</v>
      </c>
      <c r="H1010">
        <v>199</v>
      </c>
      <c r="I1010">
        <v>3</v>
      </c>
      <c r="J1010">
        <f>T_SALES[[#This Row],[Price]]*T_SALES[[#This Row],[Quantity]]</f>
        <v>597</v>
      </c>
    </row>
    <row r="1011" spans="1:10" x14ac:dyDescent="0.25">
      <c r="A1011" t="s">
        <v>1048</v>
      </c>
      <c r="B1011" s="2">
        <v>44524</v>
      </c>
      <c r="C1011">
        <v>7</v>
      </c>
      <c r="D1011" t="s">
        <v>40</v>
      </c>
      <c r="E1011" t="s">
        <v>13</v>
      </c>
      <c r="F1011" t="s">
        <v>14</v>
      </c>
      <c r="G1011" t="s">
        <v>2042</v>
      </c>
      <c r="H1011">
        <v>199</v>
      </c>
      <c r="I1011">
        <v>5</v>
      </c>
      <c r="J1011">
        <f>T_SALES[[#This Row],[Price]]*T_SALES[[#This Row],[Quantity]]</f>
        <v>995</v>
      </c>
    </row>
    <row r="1012" spans="1:10" x14ac:dyDescent="0.25">
      <c r="A1012" t="s">
        <v>1049</v>
      </c>
      <c r="B1012" s="2">
        <v>44529</v>
      </c>
      <c r="C1012">
        <v>8</v>
      </c>
      <c r="D1012" t="s">
        <v>73</v>
      </c>
      <c r="E1012" t="s">
        <v>13</v>
      </c>
      <c r="F1012" t="s">
        <v>14</v>
      </c>
      <c r="G1012" t="s">
        <v>2042</v>
      </c>
      <c r="H1012">
        <v>199</v>
      </c>
      <c r="I1012">
        <v>3</v>
      </c>
      <c r="J1012">
        <f>T_SALES[[#This Row],[Price]]*T_SALES[[#This Row],[Quantity]]</f>
        <v>597</v>
      </c>
    </row>
    <row r="1013" spans="1:10" x14ac:dyDescent="0.25">
      <c r="A1013" t="s">
        <v>1050</v>
      </c>
      <c r="B1013" s="2">
        <v>44536</v>
      </c>
      <c r="C1013">
        <v>4</v>
      </c>
      <c r="D1013" t="s">
        <v>16</v>
      </c>
      <c r="E1013" t="s">
        <v>17</v>
      </c>
      <c r="F1013" t="s">
        <v>18</v>
      </c>
      <c r="G1013" t="s">
        <v>2042</v>
      </c>
      <c r="H1013">
        <v>199</v>
      </c>
      <c r="I1013">
        <v>2</v>
      </c>
      <c r="J1013">
        <f>T_SALES[[#This Row],[Price]]*T_SALES[[#This Row],[Quantity]]</f>
        <v>398</v>
      </c>
    </row>
    <row r="1014" spans="1:10" x14ac:dyDescent="0.25">
      <c r="A1014" t="s">
        <v>1051</v>
      </c>
      <c r="B1014" s="2">
        <v>44536</v>
      </c>
      <c r="C1014">
        <v>14</v>
      </c>
      <c r="D1014" t="s">
        <v>62</v>
      </c>
      <c r="E1014" t="s">
        <v>23</v>
      </c>
      <c r="F1014" t="s">
        <v>24</v>
      </c>
      <c r="G1014" t="s">
        <v>2042</v>
      </c>
      <c r="H1014">
        <v>199</v>
      </c>
      <c r="I1014">
        <v>3</v>
      </c>
      <c r="J1014">
        <f>T_SALES[[#This Row],[Price]]*T_SALES[[#This Row],[Quantity]]</f>
        <v>597</v>
      </c>
    </row>
    <row r="1015" spans="1:10" x14ac:dyDescent="0.25">
      <c r="A1015" t="s">
        <v>1052</v>
      </c>
      <c r="B1015" s="2">
        <v>44536</v>
      </c>
      <c r="C1015">
        <v>4</v>
      </c>
      <c r="D1015" t="s">
        <v>16</v>
      </c>
      <c r="E1015" t="s">
        <v>17</v>
      </c>
      <c r="F1015" t="s">
        <v>18</v>
      </c>
      <c r="G1015" t="s">
        <v>2042</v>
      </c>
      <c r="H1015">
        <v>199</v>
      </c>
      <c r="I1015">
        <v>5</v>
      </c>
      <c r="J1015">
        <f>T_SALES[[#This Row],[Price]]*T_SALES[[#This Row],[Quantity]]</f>
        <v>995</v>
      </c>
    </row>
    <row r="1016" spans="1:10" x14ac:dyDescent="0.25">
      <c r="A1016" t="s">
        <v>1053</v>
      </c>
      <c r="B1016" s="2">
        <v>44543</v>
      </c>
      <c r="C1016">
        <v>2</v>
      </c>
      <c r="D1016" t="s">
        <v>71</v>
      </c>
      <c r="E1016" t="s">
        <v>17</v>
      </c>
      <c r="F1016" t="s">
        <v>18</v>
      </c>
      <c r="G1016" t="s">
        <v>2042</v>
      </c>
      <c r="H1016">
        <v>199</v>
      </c>
      <c r="I1016">
        <v>4</v>
      </c>
      <c r="J1016">
        <f>T_SALES[[#This Row],[Price]]*T_SALES[[#This Row],[Quantity]]</f>
        <v>796</v>
      </c>
    </row>
    <row r="1017" spans="1:10" x14ac:dyDescent="0.25">
      <c r="A1017" t="s">
        <v>1054</v>
      </c>
      <c r="B1017" s="2">
        <v>44543</v>
      </c>
      <c r="C1017">
        <v>5</v>
      </c>
      <c r="D1017" t="s">
        <v>20</v>
      </c>
      <c r="E1017" t="s">
        <v>27</v>
      </c>
      <c r="F1017" t="s">
        <v>18</v>
      </c>
      <c r="G1017" t="s">
        <v>2042</v>
      </c>
      <c r="H1017">
        <v>199</v>
      </c>
      <c r="I1017">
        <v>9</v>
      </c>
      <c r="J1017">
        <f>T_SALES[[#This Row],[Price]]*T_SALES[[#This Row],[Quantity]]</f>
        <v>1791</v>
      </c>
    </row>
    <row r="1018" spans="1:10" x14ac:dyDescent="0.25">
      <c r="A1018" t="s">
        <v>1055</v>
      </c>
      <c r="B1018" s="2">
        <v>44548</v>
      </c>
      <c r="C1018">
        <v>10</v>
      </c>
      <c r="D1018" t="s">
        <v>65</v>
      </c>
      <c r="E1018" t="s">
        <v>38</v>
      </c>
      <c r="F1018" t="s">
        <v>14</v>
      </c>
      <c r="G1018" t="s">
        <v>2042</v>
      </c>
      <c r="H1018">
        <v>199</v>
      </c>
      <c r="I1018">
        <v>3</v>
      </c>
      <c r="J1018">
        <f>T_SALES[[#This Row],[Price]]*T_SALES[[#This Row],[Quantity]]</f>
        <v>597</v>
      </c>
    </row>
    <row r="1019" spans="1:10" x14ac:dyDescent="0.25">
      <c r="A1019" t="s">
        <v>1056</v>
      </c>
      <c r="B1019" s="2">
        <v>44548</v>
      </c>
      <c r="C1019">
        <v>12</v>
      </c>
      <c r="D1019" t="s">
        <v>22</v>
      </c>
      <c r="E1019" t="s">
        <v>33</v>
      </c>
      <c r="F1019" t="s">
        <v>24</v>
      </c>
      <c r="G1019" t="s">
        <v>2042</v>
      </c>
      <c r="H1019">
        <v>199</v>
      </c>
      <c r="I1019">
        <v>2</v>
      </c>
      <c r="J1019">
        <f>T_SALES[[#This Row],[Price]]*T_SALES[[#This Row],[Quantity]]</f>
        <v>398</v>
      </c>
    </row>
    <row r="1020" spans="1:10" x14ac:dyDescent="0.25">
      <c r="A1020" t="s">
        <v>1057</v>
      </c>
      <c r="B1020" s="2">
        <v>44548</v>
      </c>
      <c r="C1020">
        <v>7</v>
      </c>
      <c r="D1020" t="s">
        <v>40</v>
      </c>
      <c r="E1020" t="s">
        <v>13</v>
      </c>
      <c r="F1020" t="s">
        <v>14</v>
      </c>
      <c r="G1020" t="s">
        <v>2042</v>
      </c>
      <c r="H1020">
        <v>199</v>
      </c>
      <c r="I1020">
        <v>9</v>
      </c>
      <c r="J1020">
        <f>T_SALES[[#This Row],[Price]]*T_SALES[[#This Row],[Quantity]]</f>
        <v>1791</v>
      </c>
    </row>
    <row r="1021" spans="1:10" x14ac:dyDescent="0.25">
      <c r="A1021" t="s">
        <v>1058</v>
      </c>
      <c r="B1021" s="2">
        <v>44550</v>
      </c>
      <c r="C1021">
        <v>20</v>
      </c>
      <c r="D1021" t="s">
        <v>8</v>
      </c>
      <c r="E1021" t="s">
        <v>9</v>
      </c>
      <c r="F1021" t="s">
        <v>10</v>
      </c>
      <c r="G1021" t="s">
        <v>2042</v>
      </c>
      <c r="H1021">
        <v>199</v>
      </c>
      <c r="I1021">
        <v>1</v>
      </c>
      <c r="J1021">
        <f>T_SALES[[#This Row],[Price]]*T_SALES[[#This Row],[Quantity]]</f>
        <v>199</v>
      </c>
    </row>
    <row r="1022" spans="1:10" x14ac:dyDescent="0.25">
      <c r="A1022" t="s">
        <v>1059</v>
      </c>
      <c r="B1022" s="2">
        <v>44550</v>
      </c>
      <c r="C1022">
        <v>10</v>
      </c>
      <c r="D1022" t="s">
        <v>65</v>
      </c>
      <c r="E1022" t="s">
        <v>38</v>
      </c>
      <c r="F1022" t="s">
        <v>14</v>
      </c>
      <c r="G1022" t="s">
        <v>2042</v>
      </c>
      <c r="H1022">
        <v>199</v>
      </c>
      <c r="I1022">
        <v>6</v>
      </c>
      <c r="J1022">
        <f>T_SALES[[#This Row],[Price]]*T_SALES[[#This Row],[Quantity]]</f>
        <v>1194</v>
      </c>
    </row>
    <row r="1023" spans="1:10" x14ac:dyDescent="0.25">
      <c r="A1023" t="s">
        <v>1060</v>
      </c>
      <c r="B1023" s="2">
        <v>44553</v>
      </c>
      <c r="C1023">
        <v>17</v>
      </c>
      <c r="D1023" t="s">
        <v>60</v>
      </c>
      <c r="E1023" t="s">
        <v>9</v>
      </c>
      <c r="F1023" t="s">
        <v>10</v>
      </c>
      <c r="G1023" t="s">
        <v>2042</v>
      </c>
      <c r="H1023">
        <v>199</v>
      </c>
      <c r="I1023">
        <v>9</v>
      </c>
      <c r="J1023">
        <f>T_SALES[[#This Row],[Price]]*T_SALES[[#This Row],[Quantity]]</f>
        <v>1791</v>
      </c>
    </row>
    <row r="1024" spans="1:10" x14ac:dyDescent="0.25">
      <c r="A1024" t="s">
        <v>1061</v>
      </c>
      <c r="B1024" s="2">
        <v>44555</v>
      </c>
      <c r="C1024">
        <v>18</v>
      </c>
      <c r="D1024" t="s">
        <v>49</v>
      </c>
      <c r="E1024" t="s">
        <v>9</v>
      </c>
      <c r="F1024" t="s">
        <v>10</v>
      </c>
      <c r="G1024" t="s">
        <v>2042</v>
      </c>
      <c r="H1024">
        <v>199</v>
      </c>
      <c r="I1024">
        <v>8</v>
      </c>
      <c r="J1024">
        <f>T_SALES[[#This Row],[Price]]*T_SALES[[#This Row],[Quantity]]</f>
        <v>1592</v>
      </c>
    </row>
    <row r="1025" spans="1:10" x14ac:dyDescent="0.25">
      <c r="A1025" t="s">
        <v>1062</v>
      </c>
      <c r="B1025" s="2">
        <v>44555</v>
      </c>
      <c r="C1025">
        <v>17</v>
      </c>
      <c r="D1025" t="s">
        <v>60</v>
      </c>
      <c r="E1025" t="s">
        <v>35</v>
      </c>
      <c r="F1025" t="s">
        <v>10</v>
      </c>
      <c r="G1025" t="s">
        <v>2042</v>
      </c>
      <c r="H1025">
        <v>199</v>
      </c>
      <c r="I1025">
        <v>3</v>
      </c>
      <c r="J1025">
        <f>T_SALES[[#This Row],[Price]]*T_SALES[[#This Row],[Quantity]]</f>
        <v>597</v>
      </c>
    </row>
    <row r="1026" spans="1:10" x14ac:dyDescent="0.25">
      <c r="A1026" t="s">
        <v>1063</v>
      </c>
      <c r="B1026" s="2">
        <v>44561</v>
      </c>
      <c r="C1026">
        <v>4</v>
      </c>
      <c r="D1026" t="s">
        <v>16</v>
      </c>
      <c r="E1026" t="s">
        <v>17</v>
      </c>
      <c r="F1026" t="s">
        <v>18</v>
      </c>
      <c r="G1026" t="s">
        <v>2042</v>
      </c>
      <c r="H1026">
        <v>199</v>
      </c>
      <c r="I1026">
        <v>8</v>
      </c>
      <c r="J1026">
        <f>T_SALES[[#This Row],[Price]]*T_SALES[[#This Row],[Quantity]]</f>
        <v>1592</v>
      </c>
    </row>
    <row r="1027" spans="1:10" x14ac:dyDescent="0.25">
      <c r="A1027" t="s">
        <v>1064</v>
      </c>
      <c r="B1027" s="2">
        <v>44563</v>
      </c>
      <c r="C1027">
        <v>19</v>
      </c>
      <c r="D1027" t="s">
        <v>29</v>
      </c>
      <c r="E1027" t="s">
        <v>9</v>
      </c>
      <c r="F1027" t="s">
        <v>10</v>
      </c>
      <c r="G1027" t="s">
        <v>2042</v>
      </c>
      <c r="H1027">
        <v>199</v>
      </c>
      <c r="I1027">
        <v>0</v>
      </c>
      <c r="J1027">
        <f>T_SALES[[#This Row],[Price]]*T_SALES[[#This Row],[Quantity]]</f>
        <v>0</v>
      </c>
    </row>
    <row r="1028" spans="1:10" x14ac:dyDescent="0.25">
      <c r="A1028" t="s">
        <v>1065</v>
      </c>
      <c r="B1028" s="2">
        <v>44566</v>
      </c>
      <c r="C1028">
        <v>17</v>
      </c>
      <c r="D1028" t="s">
        <v>60</v>
      </c>
      <c r="E1028" t="s">
        <v>35</v>
      </c>
      <c r="F1028" t="s">
        <v>10</v>
      </c>
      <c r="G1028" t="s">
        <v>2042</v>
      </c>
      <c r="H1028">
        <v>199</v>
      </c>
      <c r="I1028">
        <v>6</v>
      </c>
      <c r="J1028">
        <f>T_SALES[[#This Row],[Price]]*T_SALES[[#This Row],[Quantity]]</f>
        <v>1194</v>
      </c>
    </row>
    <row r="1029" spans="1:10" x14ac:dyDescent="0.25">
      <c r="A1029" t="s">
        <v>1066</v>
      </c>
      <c r="B1029" s="2">
        <v>44567</v>
      </c>
      <c r="C1029">
        <v>20</v>
      </c>
      <c r="D1029" t="s">
        <v>8</v>
      </c>
      <c r="E1029" t="s">
        <v>9</v>
      </c>
      <c r="F1029" t="s">
        <v>10</v>
      </c>
      <c r="G1029" t="s">
        <v>2042</v>
      </c>
      <c r="H1029">
        <v>199</v>
      </c>
      <c r="I1029">
        <v>0</v>
      </c>
      <c r="J1029">
        <f>T_SALES[[#This Row],[Price]]*T_SALES[[#This Row],[Quantity]]</f>
        <v>0</v>
      </c>
    </row>
    <row r="1030" spans="1:10" x14ac:dyDescent="0.25">
      <c r="A1030" t="s">
        <v>1067</v>
      </c>
      <c r="B1030" s="2">
        <v>44567</v>
      </c>
      <c r="C1030">
        <v>15</v>
      </c>
      <c r="D1030" t="s">
        <v>46</v>
      </c>
      <c r="E1030" t="s">
        <v>33</v>
      </c>
      <c r="F1030" t="s">
        <v>24</v>
      </c>
      <c r="G1030" t="s">
        <v>2042</v>
      </c>
      <c r="H1030">
        <v>199</v>
      </c>
      <c r="I1030">
        <v>7</v>
      </c>
      <c r="J1030">
        <f>T_SALES[[#This Row],[Price]]*T_SALES[[#This Row],[Quantity]]</f>
        <v>1393</v>
      </c>
    </row>
    <row r="1031" spans="1:10" x14ac:dyDescent="0.25">
      <c r="A1031" t="s">
        <v>1068</v>
      </c>
      <c r="B1031" s="2">
        <v>44568</v>
      </c>
      <c r="C1031">
        <v>17</v>
      </c>
      <c r="D1031" t="s">
        <v>60</v>
      </c>
      <c r="E1031" t="s">
        <v>9</v>
      </c>
      <c r="F1031" t="s">
        <v>10</v>
      </c>
      <c r="G1031" t="s">
        <v>2042</v>
      </c>
      <c r="H1031">
        <v>199</v>
      </c>
      <c r="I1031">
        <v>0</v>
      </c>
      <c r="J1031">
        <f>T_SALES[[#This Row],[Price]]*T_SALES[[#This Row],[Quantity]]</f>
        <v>0</v>
      </c>
    </row>
    <row r="1032" spans="1:10" x14ac:dyDescent="0.25">
      <c r="A1032" t="s">
        <v>1069</v>
      </c>
      <c r="B1032" s="2">
        <v>44568</v>
      </c>
      <c r="C1032">
        <v>6</v>
      </c>
      <c r="D1032" t="s">
        <v>12</v>
      </c>
      <c r="E1032" t="s">
        <v>38</v>
      </c>
      <c r="F1032" t="s">
        <v>14</v>
      </c>
      <c r="G1032" t="s">
        <v>2042</v>
      </c>
      <c r="H1032">
        <v>199</v>
      </c>
      <c r="I1032">
        <v>1</v>
      </c>
      <c r="J1032">
        <f>T_SALES[[#This Row],[Price]]*T_SALES[[#This Row],[Quantity]]</f>
        <v>199</v>
      </c>
    </row>
    <row r="1033" spans="1:10" x14ac:dyDescent="0.25">
      <c r="A1033" t="s">
        <v>1070</v>
      </c>
      <c r="B1033" s="2">
        <v>44571</v>
      </c>
      <c r="C1033">
        <v>14</v>
      </c>
      <c r="D1033" t="s">
        <v>62</v>
      </c>
      <c r="E1033" t="s">
        <v>23</v>
      </c>
      <c r="F1033" t="s">
        <v>24</v>
      </c>
      <c r="G1033" t="s">
        <v>2042</v>
      </c>
      <c r="H1033">
        <v>199</v>
      </c>
      <c r="I1033">
        <v>7</v>
      </c>
      <c r="J1033">
        <f>T_SALES[[#This Row],[Price]]*T_SALES[[#This Row],[Quantity]]</f>
        <v>1393</v>
      </c>
    </row>
    <row r="1034" spans="1:10" x14ac:dyDescent="0.25">
      <c r="A1034" t="s">
        <v>1071</v>
      </c>
      <c r="B1034" s="2">
        <v>44571</v>
      </c>
      <c r="C1034">
        <v>6</v>
      </c>
      <c r="D1034" t="s">
        <v>12</v>
      </c>
      <c r="E1034" t="s">
        <v>13</v>
      </c>
      <c r="F1034" t="s">
        <v>14</v>
      </c>
      <c r="G1034" t="s">
        <v>2042</v>
      </c>
      <c r="H1034">
        <v>199</v>
      </c>
      <c r="I1034">
        <v>2</v>
      </c>
      <c r="J1034">
        <f>T_SALES[[#This Row],[Price]]*T_SALES[[#This Row],[Quantity]]</f>
        <v>398</v>
      </c>
    </row>
    <row r="1035" spans="1:10" x14ac:dyDescent="0.25">
      <c r="A1035" t="s">
        <v>1072</v>
      </c>
      <c r="B1035" s="2">
        <v>44572</v>
      </c>
      <c r="C1035">
        <v>11</v>
      </c>
      <c r="D1035" t="s">
        <v>112</v>
      </c>
      <c r="E1035" t="s">
        <v>23</v>
      </c>
      <c r="F1035" t="s">
        <v>24</v>
      </c>
      <c r="G1035" t="s">
        <v>2042</v>
      </c>
      <c r="H1035">
        <v>199</v>
      </c>
      <c r="I1035">
        <v>6</v>
      </c>
      <c r="J1035">
        <f>T_SALES[[#This Row],[Price]]*T_SALES[[#This Row],[Quantity]]</f>
        <v>1194</v>
      </c>
    </row>
    <row r="1036" spans="1:10" x14ac:dyDescent="0.25">
      <c r="A1036" t="s">
        <v>1073</v>
      </c>
      <c r="B1036" s="2">
        <v>44573</v>
      </c>
      <c r="C1036">
        <v>5</v>
      </c>
      <c r="D1036" t="s">
        <v>20</v>
      </c>
      <c r="E1036" t="s">
        <v>27</v>
      </c>
      <c r="F1036" t="s">
        <v>18</v>
      </c>
      <c r="G1036" t="s">
        <v>2042</v>
      </c>
      <c r="H1036">
        <v>199</v>
      </c>
      <c r="I1036">
        <v>9</v>
      </c>
      <c r="J1036">
        <f>T_SALES[[#This Row],[Price]]*T_SALES[[#This Row],[Quantity]]</f>
        <v>1791</v>
      </c>
    </row>
    <row r="1037" spans="1:10" x14ac:dyDescent="0.25">
      <c r="A1037" t="s">
        <v>1074</v>
      </c>
      <c r="B1037" s="2">
        <v>44574</v>
      </c>
      <c r="C1037">
        <v>15</v>
      </c>
      <c r="D1037" t="s">
        <v>46</v>
      </c>
      <c r="E1037" t="s">
        <v>33</v>
      </c>
      <c r="F1037" t="s">
        <v>24</v>
      </c>
      <c r="G1037" t="s">
        <v>2042</v>
      </c>
      <c r="H1037">
        <v>199</v>
      </c>
      <c r="I1037">
        <v>3</v>
      </c>
      <c r="J1037">
        <f>T_SALES[[#This Row],[Price]]*T_SALES[[#This Row],[Quantity]]</f>
        <v>597</v>
      </c>
    </row>
    <row r="1038" spans="1:10" x14ac:dyDescent="0.25">
      <c r="A1038" t="s">
        <v>1075</v>
      </c>
      <c r="B1038" s="2">
        <v>44577</v>
      </c>
      <c r="C1038">
        <v>6</v>
      </c>
      <c r="D1038" t="s">
        <v>12</v>
      </c>
      <c r="E1038" t="s">
        <v>38</v>
      </c>
      <c r="F1038" t="s">
        <v>14</v>
      </c>
      <c r="G1038" t="s">
        <v>2042</v>
      </c>
      <c r="H1038">
        <v>199</v>
      </c>
      <c r="I1038">
        <v>2</v>
      </c>
      <c r="J1038">
        <f>T_SALES[[#This Row],[Price]]*T_SALES[[#This Row],[Quantity]]</f>
        <v>398</v>
      </c>
    </row>
    <row r="1039" spans="1:10" x14ac:dyDescent="0.25">
      <c r="A1039" t="s">
        <v>1076</v>
      </c>
      <c r="B1039" s="2">
        <v>44579</v>
      </c>
      <c r="C1039">
        <v>11</v>
      </c>
      <c r="D1039" t="s">
        <v>112</v>
      </c>
      <c r="E1039" t="s">
        <v>33</v>
      </c>
      <c r="F1039" t="s">
        <v>24</v>
      </c>
      <c r="G1039" t="s">
        <v>2042</v>
      </c>
      <c r="H1039">
        <v>199</v>
      </c>
      <c r="I1039">
        <v>7</v>
      </c>
      <c r="J1039">
        <f>T_SALES[[#This Row],[Price]]*T_SALES[[#This Row],[Quantity]]</f>
        <v>1393</v>
      </c>
    </row>
    <row r="1040" spans="1:10" x14ac:dyDescent="0.25">
      <c r="A1040" t="s">
        <v>1077</v>
      </c>
      <c r="B1040" s="2">
        <v>44587</v>
      </c>
      <c r="C1040">
        <v>4</v>
      </c>
      <c r="D1040" t="s">
        <v>16</v>
      </c>
      <c r="E1040" t="s">
        <v>17</v>
      </c>
      <c r="F1040" t="s">
        <v>18</v>
      </c>
      <c r="G1040" t="s">
        <v>2042</v>
      </c>
      <c r="H1040">
        <v>199</v>
      </c>
      <c r="I1040">
        <v>5</v>
      </c>
      <c r="J1040">
        <f>T_SALES[[#This Row],[Price]]*T_SALES[[#This Row],[Quantity]]</f>
        <v>995</v>
      </c>
    </row>
    <row r="1041" spans="1:10" x14ac:dyDescent="0.25">
      <c r="A1041" t="s">
        <v>1078</v>
      </c>
      <c r="B1041" s="2">
        <v>44589</v>
      </c>
      <c r="C1041">
        <v>12</v>
      </c>
      <c r="D1041" t="s">
        <v>22</v>
      </c>
      <c r="E1041" t="s">
        <v>33</v>
      </c>
      <c r="F1041" t="s">
        <v>24</v>
      </c>
      <c r="G1041" t="s">
        <v>2042</v>
      </c>
      <c r="H1041">
        <v>199</v>
      </c>
      <c r="I1041">
        <v>4</v>
      </c>
      <c r="J1041">
        <f>T_SALES[[#This Row],[Price]]*T_SALES[[#This Row],[Quantity]]</f>
        <v>796</v>
      </c>
    </row>
    <row r="1042" spans="1:10" x14ac:dyDescent="0.25">
      <c r="A1042" t="s">
        <v>1079</v>
      </c>
      <c r="B1042" s="2">
        <v>44595</v>
      </c>
      <c r="C1042">
        <v>12</v>
      </c>
      <c r="D1042" t="s">
        <v>22</v>
      </c>
      <c r="E1042" t="s">
        <v>23</v>
      </c>
      <c r="F1042" t="s">
        <v>24</v>
      </c>
      <c r="G1042" t="s">
        <v>2042</v>
      </c>
      <c r="H1042">
        <v>199</v>
      </c>
      <c r="I1042">
        <v>3</v>
      </c>
      <c r="J1042">
        <f>T_SALES[[#This Row],[Price]]*T_SALES[[#This Row],[Quantity]]</f>
        <v>597</v>
      </c>
    </row>
    <row r="1043" spans="1:10" x14ac:dyDescent="0.25">
      <c r="A1043" t="s">
        <v>1080</v>
      </c>
      <c r="B1043" s="2">
        <v>44597</v>
      </c>
      <c r="C1043">
        <v>8</v>
      </c>
      <c r="D1043" t="s">
        <v>73</v>
      </c>
      <c r="E1043" t="s">
        <v>38</v>
      </c>
      <c r="F1043" t="s">
        <v>14</v>
      </c>
      <c r="G1043" t="s">
        <v>2042</v>
      </c>
      <c r="H1043">
        <v>199</v>
      </c>
      <c r="I1043">
        <v>0</v>
      </c>
      <c r="J1043">
        <f>T_SALES[[#This Row],[Price]]*T_SALES[[#This Row],[Quantity]]</f>
        <v>0</v>
      </c>
    </row>
    <row r="1044" spans="1:10" x14ac:dyDescent="0.25">
      <c r="A1044" t="s">
        <v>1081</v>
      </c>
      <c r="B1044" s="2">
        <v>44597</v>
      </c>
      <c r="C1044">
        <v>3</v>
      </c>
      <c r="D1044" t="s">
        <v>26</v>
      </c>
      <c r="E1044" t="s">
        <v>27</v>
      </c>
      <c r="F1044" t="s">
        <v>18</v>
      </c>
      <c r="G1044" t="s">
        <v>2042</v>
      </c>
      <c r="H1044">
        <v>199</v>
      </c>
      <c r="I1044">
        <v>1</v>
      </c>
      <c r="J1044">
        <f>T_SALES[[#This Row],[Price]]*T_SALES[[#This Row],[Quantity]]</f>
        <v>199</v>
      </c>
    </row>
    <row r="1045" spans="1:10" x14ac:dyDescent="0.25">
      <c r="A1045" t="s">
        <v>1082</v>
      </c>
      <c r="B1045" s="2">
        <v>44599</v>
      </c>
      <c r="C1045">
        <v>15</v>
      </c>
      <c r="D1045" t="s">
        <v>46</v>
      </c>
      <c r="E1045" t="s">
        <v>23</v>
      </c>
      <c r="F1045" t="s">
        <v>24</v>
      </c>
      <c r="G1045" t="s">
        <v>2042</v>
      </c>
      <c r="H1045">
        <v>199</v>
      </c>
      <c r="I1045">
        <v>8</v>
      </c>
      <c r="J1045">
        <f>T_SALES[[#This Row],[Price]]*T_SALES[[#This Row],[Quantity]]</f>
        <v>1592</v>
      </c>
    </row>
    <row r="1046" spans="1:10" x14ac:dyDescent="0.25">
      <c r="A1046" t="s">
        <v>1083</v>
      </c>
      <c r="B1046" s="2">
        <v>44601</v>
      </c>
      <c r="C1046">
        <v>8</v>
      </c>
      <c r="D1046" t="s">
        <v>73</v>
      </c>
      <c r="E1046" t="s">
        <v>13</v>
      </c>
      <c r="F1046" t="s">
        <v>14</v>
      </c>
      <c r="G1046" t="s">
        <v>2042</v>
      </c>
      <c r="H1046">
        <v>199</v>
      </c>
      <c r="I1046">
        <v>3</v>
      </c>
      <c r="J1046">
        <f>T_SALES[[#This Row],[Price]]*T_SALES[[#This Row],[Quantity]]</f>
        <v>597</v>
      </c>
    </row>
    <row r="1047" spans="1:10" x14ac:dyDescent="0.25">
      <c r="A1047" t="s">
        <v>1084</v>
      </c>
      <c r="B1047" s="2">
        <v>44602</v>
      </c>
      <c r="C1047">
        <v>5</v>
      </c>
      <c r="D1047" t="s">
        <v>20</v>
      </c>
      <c r="E1047" t="s">
        <v>27</v>
      </c>
      <c r="F1047" t="s">
        <v>18</v>
      </c>
      <c r="G1047" t="s">
        <v>2042</v>
      </c>
      <c r="H1047">
        <v>199</v>
      </c>
      <c r="I1047">
        <v>5</v>
      </c>
      <c r="J1047">
        <f>T_SALES[[#This Row],[Price]]*T_SALES[[#This Row],[Quantity]]</f>
        <v>995</v>
      </c>
    </row>
    <row r="1048" spans="1:10" x14ac:dyDescent="0.25">
      <c r="A1048" t="s">
        <v>1085</v>
      </c>
      <c r="B1048" s="2">
        <v>44605</v>
      </c>
      <c r="C1048">
        <v>8</v>
      </c>
      <c r="D1048" t="s">
        <v>73</v>
      </c>
      <c r="E1048" t="s">
        <v>13</v>
      </c>
      <c r="F1048" t="s">
        <v>14</v>
      </c>
      <c r="G1048" t="s">
        <v>2042</v>
      </c>
      <c r="H1048">
        <v>199</v>
      </c>
      <c r="I1048">
        <v>7</v>
      </c>
      <c r="J1048">
        <f>T_SALES[[#This Row],[Price]]*T_SALES[[#This Row],[Quantity]]</f>
        <v>1393</v>
      </c>
    </row>
    <row r="1049" spans="1:10" x14ac:dyDescent="0.25">
      <c r="A1049" t="s">
        <v>1086</v>
      </c>
      <c r="B1049" s="2">
        <v>44605</v>
      </c>
      <c r="C1049">
        <v>17</v>
      </c>
      <c r="D1049" t="s">
        <v>60</v>
      </c>
      <c r="E1049" t="s">
        <v>35</v>
      </c>
      <c r="F1049" t="s">
        <v>10</v>
      </c>
      <c r="G1049" t="s">
        <v>2042</v>
      </c>
      <c r="H1049">
        <v>199</v>
      </c>
      <c r="I1049">
        <v>9</v>
      </c>
      <c r="J1049">
        <f>T_SALES[[#This Row],[Price]]*T_SALES[[#This Row],[Quantity]]</f>
        <v>1791</v>
      </c>
    </row>
    <row r="1050" spans="1:10" x14ac:dyDescent="0.25">
      <c r="A1050" t="s">
        <v>1087</v>
      </c>
      <c r="B1050" s="2">
        <v>44608</v>
      </c>
      <c r="C1050">
        <v>16</v>
      </c>
      <c r="D1050" t="s">
        <v>89</v>
      </c>
      <c r="E1050" t="s">
        <v>35</v>
      </c>
      <c r="F1050" t="s">
        <v>10</v>
      </c>
      <c r="G1050" t="s">
        <v>2042</v>
      </c>
      <c r="H1050">
        <v>199</v>
      </c>
      <c r="I1050">
        <v>1</v>
      </c>
      <c r="J1050">
        <f>T_SALES[[#This Row],[Price]]*T_SALES[[#This Row],[Quantity]]</f>
        <v>199</v>
      </c>
    </row>
    <row r="1051" spans="1:10" x14ac:dyDescent="0.25">
      <c r="A1051" t="s">
        <v>1088</v>
      </c>
      <c r="B1051" s="2">
        <v>44610</v>
      </c>
      <c r="C1051">
        <v>20</v>
      </c>
      <c r="D1051" t="s">
        <v>8</v>
      </c>
      <c r="E1051" t="s">
        <v>9</v>
      </c>
      <c r="F1051" t="s">
        <v>10</v>
      </c>
      <c r="G1051" t="s">
        <v>2042</v>
      </c>
      <c r="H1051">
        <v>199</v>
      </c>
      <c r="I1051">
        <v>5</v>
      </c>
      <c r="J1051">
        <f>T_SALES[[#This Row],[Price]]*T_SALES[[#This Row],[Quantity]]</f>
        <v>995</v>
      </c>
    </row>
    <row r="1052" spans="1:10" x14ac:dyDescent="0.25">
      <c r="A1052" t="s">
        <v>1089</v>
      </c>
      <c r="B1052" s="2">
        <v>44611</v>
      </c>
      <c r="C1052">
        <v>19</v>
      </c>
      <c r="D1052" t="s">
        <v>29</v>
      </c>
      <c r="E1052" t="s">
        <v>35</v>
      </c>
      <c r="F1052" t="s">
        <v>10</v>
      </c>
      <c r="G1052" t="s">
        <v>2042</v>
      </c>
      <c r="H1052">
        <v>199</v>
      </c>
      <c r="I1052">
        <v>0</v>
      </c>
      <c r="J1052">
        <f>T_SALES[[#This Row],[Price]]*T_SALES[[#This Row],[Quantity]]</f>
        <v>0</v>
      </c>
    </row>
    <row r="1053" spans="1:10" x14ac:dyDescent="0.25">
      <c r="A1053" t="s">
        <v>1090</v>
      </c>
      <c r="B1053" s="2">
        <v>44611</v>
      </c>
      <c r="C1053">
        <v>8</v>
      </c>
      <c r="D1053" t="s">
        <v>73</v>
      </c>
      <c r="E1053" t="s">
        <v>13</v>
      </c>
      <c r="F1053" t="s">
        <v>14</v>
      </c>
      <c r="G1053" t="s">
        <v>2042</v>
      </c>
      <c r="H1053">
        <v>199</v>
      </c>
      <c r="I1053">
        <v>5</v>
      </c>
      <c r="J1053">
        <f>T_SALES[[#This Row],[Price]]*T_SALES[[#This Row],[Quantity]]</f>
        <v>995</v>
      </c>
    </row>
    <row r="1054" spans="1:10" x14ac:dyDescent="0.25">
      <c r="A1054" t="s">
        <v>1091</v>
      </c>
      <c r="B1054" s="2">
        <v>44611</v>
      </c>
      <c r="C1054">
        <v>7</v>
      </c>
      <c r="D1054" t="s">
        <v>40</v>
      </c>
      <c r="E1054" t="s">
        <v>13</v>
      </c>
      <c r="F1054" t="s">
        <v>14</v>
      </c>
      <c r="G1054" t="s">
        <v>2042</v>
      </c>
      <c r="H1054">
        <v>199</v>
      </c>
      <c r="I1054">
        <v>1</v>
      </c>
      <c r="J1054">
        <f>T_SALES[[#This Row],[Price]]*T_SALES[[#This Row],[Quantity]]</f>
        <v>199</v>
      </c>
    </row>
    <row r="1055" spans="1:10" x14ac:dyDescent="0.25">
      <c r="A1055" t="s">
        <v>1092</v>
      </c>
      <c r="B1055" s="2">
        <v>44611</v>
      </c>
      <c r="C1055">
        <v>17</v>
      </c>
      <c r="D1055" t="s">
        <v>60</v>
      </c>
      <c r="E1055" t="s">
        <v>9</v>
      </c>
      <c r="F1055" t="s">
        <v>10</v>
      </c>
      <c r="G1055" t="s">
        <v>2042</v>
      </c>
      <c r="H1055">
        <v>199</v>
      </c>
      <c r="I1055">
        <v>4</v>
      </c>
      <c r="J1055">
        <f>T_SALES[[#This Row],[Price]]*T_SALES[[#This Row],[Quantity]]</f>
        <v>796</v>
      </c>
    </row>
    <row r="1056" spans="1:10" x14ac:dyDescent="0.25">
      <c r="A1056" t="s">
        <v>1093</v>
      </c>
      <c r="B1056" s="2">
        <v>44612</v>
      </c>
      <c r="C1056">
        <v>2</v>
      </c>
      <c r="D1056" t="s">
        <v>71</v>
      </c>
      <c r="E1056" t="s">
        <v>17</v>
      </c>
      <c r="F1056" t="s">
        <v>18</v>
      </c>
      <c r="G1056" t="s">
        <v>2042</v>
      </c>
      <c r="H1056">
        <v>199</v>
      </c>
      <c r="I1056">
        <v>3</v>
      </c>
      <c r="J1056">
        <f>T_SALES[[#This Row],[Price]]*T_SALES[[#This Row],[Quantity]]</f>
        <v>597</v>
      </c>
    </row>
    <row r="1057" spans="1:10" x14ac:dyDescent="0.25">
      <c r="A1057" t="s">
        <v>1094</v>
      </c>
      <c r="B1057" s="2">
        <v>44614</v>
      </c>
      <c r="C1057">
        <v>16</v>
      </c>
      <c r="D1057" t="s">
        <v>89</v>
      </c>
      <c r="E1057" t="s">
        <v>9</v>
      </c>
      <c r="F1057" t="s">
        <v>10</v>
      </c>
      <c r="G1057" t="s">
        <v>2042</v>
      </c>
      <c r="H1057">
        <v>199</v>
      </c>
      <c r="I1057">
        <v>2</v>
      </c>
      <c r="J1057">
        <f>T_SALES[[#This Row],[Price]]*T_SALES[[#This Row],[Quantity]]</f>
        <v>398</v>
      </c>
    </row>
    <row r="1058" spans="1:10" x14ac:dyDescent="0.25">
      <c r="A1058" t="s">
        <v>1095</v>
      </c>
      <c r="B1058" s="2">
        <v>44614</v>
      </c>
      <c r="C1058">
        <v>3</v>
      </c>
      <c r="D1058" t="s">
        <v>26</v>
      </c>
      <c r="E1058" t="s">
        <v>27</v>
      </c>
      <c r="F1058" t="s">
        <v>18</v>
      </c>
      <c r="G1058" t="s">
        <v>2042</v>
      </c>
      <c r="H1058">
        <v>199</v>
      </c>
      <c r="I1058">
        <v>9</v>
      </c>
      <c r="J1058">
        <f>T_SALES[[#This Row],[Price]]*T_SALES[[#This Row],[Quantity]]</f>
        <v>1791</v>
      </c>
    </row>
    <row r="1059" spans="1:10" x14ac:dyDescent="0.25">
      <c r="A1059" t="s">
        <v>1096</v>
      </c>
      <c r="B1059" s="2">
        <v>44615</v>
      </c>
      <c r="C1059">
        <v>6</v>
      </c>
      <c r="D1059" t="s">
        <v>12</v>
      </c>
      <c r="E1059" t="s">
        <v>13</v>
      </c>
      <c r="F1059" t="s">
        <v>14</v>
      </c>
      <c r="G1059" t="s">
        <v>2042</v>
      </c>
      <c r="H1059">
        <v>199</v>
      </c>
      <c r="I1059">
        <v>8</v>
      </c>
      <c r="J1059">
        <f>T_SALES[[#This Row],[Price]]*T_SALES[[#This Row],[Quantity]]</f>
        <v>1592</v>
      </c>
    </row>
    <row r="1060" spans="1:10" x14ac:dyDescent="0.25">
      <c r="A1060" t="s">
        <v>1097</v>
      </c>
      <c r="B1060" s="2">
        <v>44618</v>
      </c>
      <c r="C1060">
        <v>11</v>
      </c>
      <c r="D1060" t="s">
        <v>112</v>
      </c>
      <c r="E1060" t="s">
        <v>23</v>
      </c>
      <c r="F1060" t="s">
        <v>24</v>
      </c>
      <c r="G1060" t="s">
        <v>2042</v>
      </c>
      <c r="H1060">
        <v>199</v>
      </c>
      <c r="I1060">
        <v>9</v>
      </c>
      <c r="J1060">
        <f>T_SALES[[#This Row],[Price]]*T_SALES[[#This Row],[Quantity]]</f>
        <v>1791</v>
      </c>
    </row>
    <row r="1061" spans="1:10" x14ac:dyDescent="0.25">
      <c r="A1061" t="s">
        <v>1098</v>
      </c>
      <c r="B1061" s="2">
        <v>44619</v>
      </c>
      <c r="C1061">
        <v>11</v>
      </c>
      <c r="D1061" t="s">
        <v>112</v>
      </c>
      <c r="E1061" t="s">
        <v>33</v>
      </c>
      <c r="F1061" t="s">
        <v>24</v>
      </c>
      <c r="G1061" t="s">
        <v>2042</v>
      </c>
      <c r="H1061">
        <v>199</v>
      </c>
      <c r="I1061">
        <v>9</v>
      </c>
      <c r="J1061">
        <f>T_SALES[[#This Row],[Price]]*T_SALES[[#This Row],[Quantity]]</f>
        <v>1791</v>
      </c>
    </row>
    <row r="1062" spans="1:10" x14ac:dyDescent="0.25">
      <c r="A1062" t="s">
        <v>1099</v>
      </c>
      <c r="B1062" s="2">
        <v>44621</v>
      </c>
      <c r="C1062">
        <v>3</v>
      </c>
      <c r="D1062" t="s">
        <v>26</v>
      </c>
      <c r="E1062" t="s">
        <v>17</v>
      </c>
      <c r="F1062" t="s">
        <v>18</v>
      </c>
      <c r="G1062" t="s">
        <v>2042</v>
      </c>
      <c r="H1062">
        <v>199</v>
      </c>
      <c r="I1062">
        <v>6</v>
      </c>
      <c r="J1062">
        <f>T_SALES[[#This Row],[Price]]*T_SALES[[#This Row],[Quantity]]</f>
        <v>1194</v>
      </c>
    </row>
    <row r="1063" spans="1:10" x14ac:dyDescent="0.25">
      <c r="A1063" t="s">
        <v>1100</v>
      </c>
      <c r="B1063" s="2">
        <v>44625</v>
      </c>
      <c r="C1063">
        <v>16</v>
      </c>
      <c r="D1063" t="s">
        <v>89</v>
      </c>
      <c r="E1063" t="s">
        <v>9</v>
      </c>
      <c r="F1063" t="s">
        <v>10</v>
      </c>
      <c r="G1063" t="s">
        <v>2042</v>
      </c>
      <c r="H1063">
        <v>199</v>
      </c>
      <c r="I1063">
        <v>5</v>
      </c>
      <c r="J1063">
        <f>T_SALES[[#This Row],[Price]]*T_SALES[[#This Row],[Quantity]]</f>
        <v>995</v>
      </c>
    </row>
    <row r="1064" spans="1:10" x14ac:dyDescent="0.25">
      <c r="A1064" t="s">
        <v>1101</v>
      </c>
      <c r="B1064" s="2">
        <v>44627</v>
      </c>
      <c r="C1064">
        <v>2</v>
      </c>
      <c r="D1064" t="s">
        <v>71</v>
      </c>
      <c r="E1064" t="s">
        <v>17</v>
      </c>
      <c r="F1064" t="s">
        <v>18</v>
      </c>
      <c r="G1064" t="s">
        <v>2042</v>
      </c>
      <c r="H1064">
        <v>199</v>
      </c>
      <c r="I1064">
        <v>7</v>
      </c>
      <c r="J1064">
        <f>T_SALES[[#This Row],[Price]]*T_SALES[[#This Row],[Quantity]]</f>
        <v>1393</v>
      </c>
    </row>
    <row r="1065" spans="1:10" x14ac:dyDescent="0.25">
      <c r="A1065" t="s">
        <v>1102</v>
      </c>
      <c r="B1065" s="2">
        <v>44627</v>
      </c>
      <c r="C1065">
        <v>4</v>
      </c>
      <c r="D1065" t="s">
        <v>16</v>
      </c>
      <c r="E1065" t="s">
        <v>27</v>
      </c>
      <c r="F1065" t="s">
        <v>18</v>
      </c>
      <c r="G1065" t="s">
        <v>2042</v>
      </c>
      <c r="H1065">
        <v>199</v>
      </c>
      <c r="I1065">
        <v>1</v>
      </c>
      <c r="J1065">
        <f>T_SALES[[#This Row],[Price]]*T_SALES[[#This Row],[Quantity]]</f>
        <v>199</v>
      </c>
    </row>
    <row r="1066" spans="1:10" x14ac:dyDescent="0.25">
      <c r="A1066" t="s">
        <v>1103</v>
      </c>
      <c r="B1066" s="2">
        <v>44627</v>
      </c>
      <c r="C1066">
        <v>6</v>
      </c>
      <c r="D1066" t="s">
        <v>12</v>
      </c>
      <c r="E1066" t="s">
        <v>38</v>
      </c>
      <c r="F1066" t="s">
        <v>14</v>
      </c>
      <c r="G1066" t="s">
        <v>2042</v>
      </c>
      <c r="H1066">
        <v>199</v>
      </c>
      <c r="I1066">
        <v>0</v>
      </c>
      <c r="J1066">
        <f>T_SALES[[#This Row],[Price]]*T_SALES[[#This Row],[Quantity]]</f>
        <v>0</v>
      </c>
    </row>
    <row r="1067" spans="1:10" x14ac:dyDescent="0.25">
      <c r="A1067" t="s">
        <v>1104</v>
      </c>
      <c r="B1067" s="2">
        <v>44629</v>
      </c>
      <c r="C1067">
        <v>4</v>
      </c>
      <c r="D1067" t="s">
        <v>16</v>
      </c>
      <c r="E1067" t="s">
        <v>27</v>
      </c>
      <c r="F1067" t="s">
        <v>18</v>
      </c>
      <c r="G1067" t="s">
        <v>2042</v>
      </c>
      <c r="H1067">
        <v>199</v>
      </c>
      <c r="I1067">
        <v>6</v>
      </c>
      <c r="J1067">
        <f>T_SALES[[#This Row],[Price]]*T_SALES[[#This Row],[Quantity]]</f>
        <v>1194</v>
      </c>
    </row>
    <row r="1068" spans="1:10" x14ac:dyDescent="0.25">
      <c r="A1068" t="s">
        <v>1105</v>
      </c>
      <c r="B1068" s="2">
        <v>44629</v>
      </c>
      <c r="C1068">
        <v>19</v>
      </c>
      <c r="D1068" t="s">
        <v>29</v>
      </c>
      <c r="E1068" t="s">
        <v>9</v>
      </c>
      <c r="F1068" t="s">
        <v>10</v>
      </c>
      <c r="G1068" t="s">
        <v>2042</v>
      </c>
      <c r="H1068">
        <v>199</v>
      </c>
      <c r="I1068">
        <v>4</v>
      </c>
      <c r="J1068">
        <f>T_SALES[[#This Row],[Price]]*T_SALES[[#This Row],[Quantity]]</f>
        <v>796</v>
      </c>
    </row>
    <row r="1069" spans="1:10" x14ac:dyDescent="0.25">
      <c r="A1069" t="s">
        <v>1106</v>
      </c>
      <c r="B1069" s="2">
        <v>44629</v>
      </c>
      <c r="C1069">
        <v>8</v>
      </c>
      <c r="D1069" t="s">
        <v>73</v>
      </c>
      <c r="E1069" t="s">
        <v>38</v>
      </c>
      <c r="F1069" t="s">
        <v>14</v>
      </c>
      <c r="G1069" t="s">
        <v>2042</v>
      </c>
      <c r="H1069">
        <v>199</v>
      </c>
      <c r="I1069">
        <v>7</v>
      </c>
      <c r="J1069">
        <f>T_SALES[[#This Row],[Price]]*T_SALES[[#This Row],[Quantity]]</f>
        <v>1393</v>
      </c>
    </row>
    <row r="1070" spans="1:10" x14ac:dyDescent="0.25">
      <c r="A1070" t="s">
        <v>1107</v>
      </c>
      <c r="B1070" s="2">
        <v>44630</v>
      </c>
      <c r="C1070">
        <v>15</v>
      </c>
      <c r="D1070" t="s">
        <v>46</v>
      </c>
      <c r="E1070" t="s">
        <v>33</v>
      </c>
      <c r="F1070" t="s">
        <v>24</v>
      </c>
      <c r="G1070" t="s">
        <v>2042</v>
      </c>
      <c r="H1070">
        <v>199</v>
      </c>
      <c r="I1070">
        <v>2</v>
      </c>
      <c r="J1070">
        <f>T_SALES[[#This Row],[Price]]*T_SALES[[#This Row],[Quantity]]</f>
        <v>398</v>
      </c>
    </row>
    <row r="1071" spans="1:10" x14ac:dyDescent="0.25">
      <c r="A1071" t="s">
        <v>1108</v>
      </c>
      <c r="B1071" s="2">
        <v>44631</v>
      </c>
      <c r="C1071">
        <v>14</v>
      </c>
      <c r="D1071" t="s">
        <v>62</v>
      </c>
      <c r="E1071" t="s">
        <v>23</v>
      </c>
      <c r="F1071" t="s">
        <v>24</v>
      </c>
      <c r="G1071" t="s">
        <v>2042</v>
      </c>
      <c r="H1071">
        <v>199</v>
      </c>
      <c r="I1071">
        <v>1</v>
      </c>
      <c r="J1071">
        <f>T_SALES[[#This Row],[Price]]*T_SALES[[#This Row],[Quantity]]</f>
        <v>199</v>
      </c>
    </row>
    <row r="1072" spans="1:10" x14ac:dyDescent="0.25">
      <c r="A1072" t="s">
        <v>1109</v>
      </c>
      <c r="B1072" s="2">
        <v>44631</v>
      </c>
      <c r="C1072">
        <v>8</v>
      </c>
      <c r="D1072" t="s">
        <v>73</v>
      </c>
      <c r="E1072" t="s">
        <v>38</v>
      </c>
      <c r="F1072" t="s">
        <v>14</v>
      </c>
      <c r="G1072" t="s">
        <v>2042</v>
      </c>
      <c r="H1072">
        <v>199</v>
      </c>
      <c r="I1072">
        <v>5</v>
      </c>
      <c r="J1072">
        <f>T_SALES[[#This Row],[Price]]*T_SALES[[#This Row],[Quantity]]</f>
        <v>995</v>
      </c>
    </row>
    <row r="1073" spans="1:10" x14ac:dyDescent="0.25">
      <c r="A1073" t="s">
        <v>1110</v>
      </c>
      <c r="B1073" s="2">
        <v>44633</v>
      </c>
      <c r="C1073">
        <v>11</v>
      </c>
      <c r="D1073" t="s">
        <v>112</v>
      </c>
      <c r="E1073" t="s">
        <v>23</v>
      </c>
      <c r="F1073" t="s">
        <v>24</v>
      </c>
      <c r="G1073" t="s">
        <v>2042</v>
      </c>
      <c r="H1073">
        <v>199</v>
      </c>
      <c r="I1073">
        <v>0</v>
      </c>
      <c r="J1073">
        <f>T_SALES[[#This Row],[Price]]*T_SALES[[#This Row],[Quantity]]</f>
        <v>0</v>
      </c>
    </row>
    <row r="1074" spans="1:10" x14ac:dyDescent="0.25">
      <c r="A1074" t="s">
        <v>1111</v>
      </c>
      <c r="B1074" s="2">
        <v>44635</v>
      </c>
      <c r="C1074">
        <v>1</v>
      </c>
      <c r="D1074" t="s">
        <v>58</v>
      </c>
      <c r="E1074" t="s">
        <v>27</v>
      </c>
      <c r="F1074" t="s">
        <v>18</v>
      </c>
      <c r="G1074" t="s">
        <v>2042</v>
      </c>
      <c r="H1074">
        <v>199</v>
      </c>
      <c r="I1074">
        <v>4</v>
      </c>
      <c r="J1074">
        <f>T_SALES[[#This Row],[Price]]*T_SALES[[#This Row],[Quantity]]</f>
        <v>796</v>
      </c>
    </row>
    <row r="1075" spans="1:10" x14ac:dyDescent="0.25">
      <c r="A1075" t="s">
        <v>1112</v>
      </c>
      <c r="B1075" s="2">
        <v>44639</v>
      </c>
      <c r="C1075">
        <v>15</v>
      </c>
      <c r="D1075" t="s">
        <v>46</v>
      </c>
      <c r="E1075" t="s">
        <v>23</v>
      </c>
      <c r="F1075" t="s">
        <v>24</v>
      </c>
      <c r="G1075" t="s">
        <v>2042</v>
      </c>
      <c r="H1075">
        <v>199</v>
      </c>
      <c r="I1075">
        <v>9</v>
      </c>
      <c r="J1075">
        <f>T_SALES[[#This Row],[Price]]*T_SALES[[#This Row],[Quantity]]</f>
        <v>1791</v>
      </c>
    </row>
    <row r="1076" spans="1:10" x14ac:dyDescent="0.25">
      <c r="A1076" t="s">
        <v>1113</v>
      </c>
      <c r="B1076" s="2">
        <v>44639</v>
      </c>
      <c r="C1076">
        <v>2</v>
      </c>
      <c r="D1076" t="s">
        <v>71</v>
      </c>
      <c r="E1076" t="s">
        <v>27</v>
      </c>
      <c r="F1076" t="s">
        <v>18</v>
      </c>
      <c r="G1076" t="s">
        <v>2042</v>
      </c>
      <c r="H1076">
        <v>199</v>
      </c>
      <c r="I1076">
        <v>8</v>
      </c>
      <c r="J1076">
        <f>T_SALES[[#This Row],[Price]]*T_SALES[[#This Row],[Quantity]]</f>
        <v>1592</v>
      </c>
    </row>
    <row r="1077" spans="1:10" x14ac:dyDescent="0.25">
      <c r="A1077" t="s">
        <v>1114</v>
      </c>
      <c r="B1077" s="2">
        <v>44641</v>
      </c>
      <c r="C1077">
        <v>4</v>
      </c>
      <c r="D1077" t="s">
        <v>16</v>
      </c>
      <c r="E1077" t="s">
        <v>17</v>
      </c>
      <c r="F1077" t="s">
        <v>18</v>
      </c>
      <c r="G1077" t="s">
        <v>2042</v>
      </c>
      <c r="H1077">
        <v>199</v>
      </c>
      <c r="I1077">
        <v>3</v>
      </c>
      <c r="J1077">
        <f>T_SALES[[#This Row],[Price]]*T_SALES[[#This Row],[Quantity]]</f>
        <v>597</v>
      </c>
    </row>
    <row r="1078" spans="1:10" x14ac:dyDescent="0.25">
      <c r="A1078" t="s">
        <v>1115</v>
      </c>
      <c r="B1078" s="2">
        <v>44643</v>
      </c>
      <c r="C1078">
        <v>2</v>
      </c>
      <c r="D1078" t="s">
        <v>71</v>
      </c>
      <c r="E1078" t="s">
        <v>27</v>
      </c>
      <c r="F1078" t="s">
        <v>18</v>
      </c>
      <c r="G1078" t="s">
        <v>2042</v>
      </c>
      <c r="H1078">
        <v>199</v>
      </c>
      <c r="I1078">
        <v>8</v>
      </c>
      <c r="J1078">
        <f>T_SALES[[#This Row],[Price]]*T_SALES[[#This Row],[Quantity]]</f>
        <v>1592</v>
      </c>
    </row>
    <row r="1079" spans="1:10" x14ac:dyDescent="0.25">
      <c r="A1079" t="s">
        <v>1116</v>
      </c>
      <c r="B1079" s="2">
        <v>44643</v>
      </c>
      <c r="C1079">
        <v>11</v>
      </c>
      <c r="D1079" t="s">
        <v>112</v>
      </c>
      <c r="E1079" t="s">
        <v>33</v>
      </c>
      <c r="F1079" t="s">
        <v>24</v>
      </c>
      <c r="G1079" t="s">
        <v>2042</v>
      </c>
      <c r="H1079">
        <v>199</v>
      </c>
      <c r="I1079">
        <v>8</v>
      </c>
      <c r="J1079">
        <f>T_SALES[[#This Row],[Price]]*T_SALES[[#This Row],[Quantity]]</f>
        <v>1592</v>
      </c>
    </row>
    <row r="1080" spans="1:10" x14ac:dyDescent="0.25">
      <c r="A1080" t="s">
        <v>1117</v>
      </c>
      <c r="B1080" s="2">
        <v>44646</v>
      </c>
      <c r="C1080">
        <v>8</v>
      </c>
      <c r="D1080" t="s">
        <v>73</v>
      </c>
      <c r="E1080" t="s">
        <v>13</v>
      </c>
      <c r="F1080" t="s">
        <v>14</v>
      </c>
      <c r="G1080" t="s">
        <v>2042</v>
      </c>
      <c r="H1080">
        <v>199</v>
      </c>
      <c r="I1080">
        <v>1</v>
      </c>
      <c r="J1080">
        <f>T_SALES[[#This Row],[Price]]*T_SALES[[#This Row],[Quantity]]</f>
        <v>199</v>
      </c>
    </row>
    <row r="1081" spans="1:10" x14ac:dyDescent="0.25">
      <c r="A1081" t="s">
        <v>1118</v>
      </c>
      <c r="B1081" s="2">
        <v>44647</v>
      </c>
      <c r="C1081">
        <v>18</v>
      </c>
      <c r="D1081" t="s">
        <v>49</v>
      </c>
      <c r="E1081" t="s">
        <v>35</v>
      </c>
      <c r="F1081" t="s">
        <v>10</v>
      </c>
      <c r="G1081" t="s">
        <v>2042</v>
      </c>
      <c r="H1081">
        <v>199</v>
      </c>
      <c r="I1081">
        <v>2</v>
      </c>
      <c r="J1081">
        <f>T_SALES[[#This Row],[Price]]*T_SALES[[#This Row],[Quantity]]</f>
        <v>398</v>
      </c>
    </row>
    <row r="1082" spans="1:10" x14ac:dyDescent="0.25">
      <c r="A1082" t="s">
        <v>1119</v>
      </c>
      <c r="B1082" s="2">
        <v>44649</v>
      </c>
      <c r="C1082">
        <v>18</v>
      </c>
      <c r="D1082" t="s">
        <v>49</v>
      </c>
      <c r="E1082" t="s">
        <v>9</v>
      </c>
      <c r="F1082" t="s">
        <v>10</v>
      </c>
      <c r="G1082" t="s">
        <v>2042</v>
      </c>
      <c r="H1082">
        <v>199</v>
      </c>
      <c r="I1082">
        <v>0</v>
      </c>
      <c r="J1082">
        <f>T_SALES[[#This Row],[Price]]*T_SALES[[#This Row],[Quantity]]</f>
        <v>0</v>
      </c>
    </row>
    <row r="1083" spans="1:10" x14ac:dyDescent="0.25">
      <c r="A1083" t="s">
        <v>1120</v>
      </c>
      <c r="B1083" s="2">
        <v>44649</v>
      </c>
      <c r="C1083">
        <v>2</v>
      </c>
      <c r="D1083" t="s">
        <v>71</v>
      </c>
      <c r="E1083" t="s">
        <v>17</v>
      </c>
      <c r="F1083" t="s">
        <v>18</v>
      </c>
      <c r="G1083" t="s">
        <v>2042</v>
      </c>
      <c r="H1083">
        <v>199</v>
      </c>
      <c r="I1083">
        <v>0</v>
      </c>
      <c r="J1083">
        <f>T_SALES[[#This Row],[Price]]*T_SALES[[#This Row],[Quantity]]</f>
        <v>0</v>
      </c>
    </row>
    <row r="1084" spans="1:10" x14ac:dyDescent="0.25">
      <c r="A1084" t="s">
        <v>1121</v>
      </c>
      <c r="B1084" s="2">
        <v>44650</v>
      </c>
      <c r="C1084">
        <v>2</v>
      </c>
      <c r="D1084" t="s">
        <v>71</v>
      </c>
      <c r="E1084" t="s">
        <v>27</v>
      </c>
      <c r="F1084" t="s">
        <v>18</v>
      </c>
      <c r="G1084" t="s">
        <v>2042</v>
      </c>
      <c r="H1084">
        <v>199</v>
      </c>
      <c r="I1084">
        <v>9</v>
      </c>
      <c r="J1084">
        <f>T_SALES[[#This Row],[Price]]*T_SALES[[#This Row],[Quantity]]</f>
        <v>1791</v>
      </c>
    </row>
    <row r="1085" spans="1:10" x14ac:dyDescent="0.25">
      <c r="A1085" t="s">
        <v>1122</v>
      </c>
      <c r="B1085" s="2">
        <v>44651</v>
      </c>
      <c r="C1085">
        <v>5</v>
      </c>
      <c r="D1085" t="s">
        <v>20</v>
      </c>
      <c r="E1085" t="s">
        <v>27</v>
      </c>
      <c r="F1085" t="s">
        <v>18</v>
      </c>
      <c r="G1085" t="s">
        <v>2042</v>
      </c>
      <c r="H1085">
        <v>199</v>
      </c>
      <c r="I1085">
        <v>9</v>
      </c>
      <c r="J1085">
        <f>T_SALES[[#This Row],[Price]]*T_SALES[[#This Row],[Quantity]]</f>
        <v>1791</v>
      </c>
    </row>
    <row r="1086" spans="1:10" x14ac:dyDescent="0.25">
      <c r="A1086" t="s">
        <v>1123</v>
      </c>
      <c r="B1086" s="2">
        <v>44652</v>
      </c>
      <c r="C1086">
        <v>10</v>
      </c>
      <c r="D1086" t="s">
        <v>65</v>
      </c>
      <c r="E1086" t="s">
        <v>38</v>
      </c>
      <c r="F1086" t="s">
        <v>14</v>
      </c>
      <c r="G1086" t="s">
        <v>2042</v>
      </c>
      <c r="H1086">
        <v>199</v>
      </c>
      <c r="I1086">
        <v>6</v>
      </c>
      <c r="J1086">
        <f>T_SALES[[#This Row],[Price]]*T_SALES[[#This Row],[Quantity]]</f>
        <v>1194</v>
      </c>
    </row>
    <row r="1087" spans="1:10" x14ac:dyDescent="0.25">
      <c r="A1087" t="s">
        <v>1124</v>
      </c>
      <c r="B1087" s="2">
        <v>44656</v>
      </c>
      <c r="C1087">
        <v>7</v>
      </c>
      <c r="D1087" t="s">
        <v>40</v>
      </c>
      <c r="E1087" t="s">
        <v>13</v>
      </c>
      <c r="F1087" t="s">
        <v>14</v>
      </c>
      <c r="G1087" t="s">
        <v>2042</v>
      </c>
      <c r="H1087">
        <v>199</v>
      </c>
      <c r="I1087">
        <v>8</v>
      </c>
      <c r="J1087">
        <f>T_SALES[[#This Row],[Price]]*T_SALES[[#This Row],[Quantity]]</f>
        <v>1592</v>
      </c>
    </row>
    <row r="1088" spans="1:10" x14ac:dyDescent="0.25">
      <c r="A1088" t="s">
        <v>1125</v>
      </c>
      <c r="B1088" s="2">
        <v>44656</v>
      </c>
      <c r="C1088">
        <v>16</v>
      </c>
      <c r="D1088" t="s">
        <v>89</v>
      </c>
      <c r="E1088" t="s">
        <v>9</v>
      </c>
      <c r="F1088" t="s">
        <v>10</v>
      </c>
      <c r="G1088" t="s">
        <v>2042</v>
      </c>
      <c r="H1088">
        <v>199</v>
      </c>
      <c r="I1088">
        <v>9</v>
      </c>
      <c r="J1088">
        <f>T_SALES[[#This Row],[Price]]*T_SALES[[#This Row],[Quantity]]</f>
        <v>1791</v>
      </c>
    </row>
    <row r="1089" spans="1:10" x14ac:dyDescent="0.25">
      <c r="A1089" t="s">
        <v>1126</v>
      </c>
      <c r="B1089" s="2">
        <v>44656</v>
      </c>
      <c r="C1089">
        <v>18</v>
      </c>
      <c r="D1089" t="s">
        <v>49</v>
      </c>
      <c r="E1089" t="s">
        <v>9</v>
      </c>
      <c r="F1089" t="s">
        <v>10</v>
      </c>
      <c r="G1089" t="s">
        <v>2042</v>
      </c>
      <c r="H1089">
        <v>199</v>
      </c>
      <c r="I1089">
        <v>2</v>
      </c>
      <c r="J1089">
        <f>T_SALES[[#This Row],[Price]]*T_SALES[[#This Row],[Quantity]]</f>
        <v>398</v>
      </c>
    </row>
    <row r="1090" spans="1:10" x14ac:dyDescent="0.25">
      <c r="A1090" t="s">
        <v>1127</v>
      </c>
      <c r="B1090" s="2">
        <v>44656</v>
      </c>
      <c r="C1090">
        <v>13</v>
      </c>
      <c r="D1090" t="s">
        <v>32</v>
      </c>
      <c r="E1090" t="s">
        <v>33</v>
      </c>
      <c r="F1090" t="s">
        <v>24</v>
      </c>
      <c r="G1090" t="s">
        <v>2042</v>
      </c>
      <c r="H1090">
        <v>199</v>
      </c>
      <c r="I1090">
        <v>5</v>
      </c>
      <c r="J1090">
        <f>T_SALES[[#This Row],[Price]]*T_SALES[[#This Row],[Quantity]]</f>
        <v>995</v>
      </c>
    </row>
    <row r="1091" spans="1:10" x14ac:dyDescent="0.25">
      <c r="A1091" t="s">
        <v>1128</v>
      </c>
      <c r="B1091" s="2">
        <v>44657</v>
      </c>
      <c r="C1091">
        <v>1</v>
      </c>
      <c r="D1091" t="s">
        <v>58</v>
      </c>
      <c r="E1091" t="s">
        <v>27</v>
      </c>
      <c r="F1091" t="s">
        <v>18</v>
      </c>
      <c r="G1091" t="s">
        <v>2042</v>
      </c>
      <c r="H1091">
        <v>199</v>
      </c>
      <c r="I1091">
        <v>3</v>
      </c>
      <c r="J1091">
        <f>T_SALES[[#This Row],[Price]]*T_SALES[[#This Row],[Quantity]]</f>
        <v>597</v>
      </c>
    </row>
    <row r="1092" spans="1:10" x14ac:dyDescent="0.25">
      <c r="A1092" t="s">
        <v>1129</v>
      </c>
      <c r="B1092" s="2">
        <v>44658</v>
      </c>
      <c r="C1092">
        <v>4</v>
      </c>
      <c r="D1092" t="s">
        <v>16</v>
      </c>
      <c r="E1092" t="s">
        <v>27</v>
      </c>
      <c r="F1092" t="s">
        <v>18</v>
      </c>
      <c r="G1092" t="s">
        <v>2042</v>
      </c>
      <c r="H1092">
        <v>199</v>
      </c>
      <c r="I1092">
        <v>5</v>
      </c>
      <c r="J1092">
        <f>T_SALES[[#This Row],[Price]]*T_SALES[[#This Row],[Quantity]]</f>
        <v>995</v>
      </c>
    </row>
    <row r="1093" spans="1:10" x14ac:dyDescent="0.25">
      <c r="A1093" t="s">
        <v>1130</v>
      </c>
      <c r="B1093" s="2">
        <v>44660</v>
      </c>
      <c r="C1093">
        <v>17</v>
      </c>
      <c r="D1093" t="s">
        <v>60</v>
      </c>
      <c r="E1093" t="s">
        <v>35</v>
      </c>
      <c r="F1093" t="s">
        <v>10</v>
      </c>
      <c r="G1093" t="s">
        <v>2042</v>
      </c>
      <c r="H1093">
        <v>199</v>
      </c>
      <c r="I1093">
        <v>7</v>
      </c>
      <c r="J1093">
        <f>T_SALES[[#This Row],[Price]]*T_SALES[[#This Row],[Quantity]]</f>
        <v>1393</v>
      </c>
    </row>
    <row r="1094" spans="1:10" x14ac:dyDescent="0.25">
      <c r="A1094" t="s">
        <v>1131</v>
      </c>
      <c r="B1094" s="2">
        <v>44661</v>
      </c>
      <c r="C1094">
        <v>17</v>
      </c>
      <c r="D1094" t="s">
        <v>60</v>
      </c>
      <c r="E1094" t="s">
        <v>9</v>
      </c>
      <c r="F1094" t="s">
        <v>10</v>
      </c>
      <c r="G1094" t="s">
        <v>2042</v>
      </c>
      <c r="H1094">
        <v>199</v>
      </c>
      <c r="I1094">
        <v>5</v>
      </c>
      <c r="J1094">
        <f>T_SALES[[#This Row],[Price]]*T_SALES[[#This Row],[Quantity]]</f>
        <v>995</v>
      </c>
    </row>
    <row r="1095" spans="1:10" x14ac:dyDescent="0.25">
      <c r="A1095" t="s">
        <v>1132</v>
      </c>
      <c r="B1095" s="2">
        <v>44662</v>
      </c>
      <c r="C1095">
        <v>13</v>
      </c>
      <c r="D1095" t="s">
        <v>32</v>
      </c>
      <c r="E1095" t="s">
        <v>23</v>
      </c>
      <c r="F1095" t="s">
        <v>24</v>
      </c>
      <c r="G1095" t="s">
        <v>2042</v>
      </c>
      <c r="H1095">
        <v>199</v>
      </c>
      <c r="I1095">
        <v>9</v>
      </c>
      <c r="J1095">
        <f>T_SALES[[#This Row],[Price]]*T_SALES[[#This Row],[Quantity]]</f>
        <v>1791</v>
      </c>
    </row>
    <row r="1096" spans="1:10" x14ac:dyDescent="0.25">
      <c r="A1096" t="s">
        <v>1133</v>
      </c>
      <c r="B1096" s="2">
        <v>44663</v>
      </c>
      <c r="C1096">
        <v>13</v>
      </c>
      <c r="D1096" t="s">
        <v>32</v>
      </c>
      <c r="E1096" t="s">
        <v>23</v>
      </c>
      <c r="F1096" t="s">
        <v>24</v>
      </c>
      <c r="G1096" t="s">
        <v>2042</v>
      </c>
      <c r="H1096">
        <v>199</v>
      </c>
      <c r="I1096">
        <v>3</v>
      </c>
      <c r="J1096">
        <f>T_SALES[[#This Row],[Price]]*T_SALES[[#This Row],[Quantity]]</f>
        <v>597</v>
      </c>
    </row>
    <row r="1097" spans="1:10" x14ac:dyDescent="0.25">
      <c r="A1097" t="s">
        <v>1134</v>
      </c>
      <c r="B1097" s="2">
        <v>44666</v>
      </c>
      <c r="C1097">
        <v>3</v>
      </c>
      <c r="D1097" t="s">
        <v>26</v>
      </c>
      <c r="E1097" t="s">
        <v>27</v>
      </c>
      <c r="F1097" t="s">
        <v>18</v>
      </c>
      <c r="G1097" t="s">
        <v>2042</v>
      </c>
      <c r="H1097">
        <v>199</v>
      </c>
      <c r="I1097">
        <v>5</v>
      </c>
      <c r="J1097">
        <f>T_SALES[[#This Row],[Price]]*T_SALES[[#This Row],[Quantity]]</f>
        <v>995</v>
      </c>
    </row>
    <row r="1098" spans="1:10" x14ac:dyDescent="0.25">
      <c r="A1098" t="s">
        <v>1135</v>
      </c>
      <c r="B1098" s="2">
        <v>44674</v>
      </c>
      <c r="C1098">
        <v>12</v>
      </c>
      <c r="D1098" t="s">
        <v>22</v>
      </c>
      <c r="E1098" t="s">
        <v>33</v>
      </c>
      <c r="F1098" t="s">
        <v>24</v>
      </c>
      <c r="G1098" t="s">
        <v>2042</v>
      </c>
      <c r="H1098">
        <v>199</v>
      </c>
      <c r="I1098">
        <v>8</v>
      </c>
      <c r="J1098">
        <f>T_SALES[[#This Row],[Price]]*T_SALES[[#This Row],[Quantity]]</f>
        <v>1592</v>
      </c>
    </row>
    <row r="1099" spans="1:10" x14ac:dyDescent="0.25">
      <c r="A1099" t="s">
        <v>1136</v>
      </c>
      <c r="B1099" s="2">
        <v>44677</v>
      </c>
      <c r="C1099">
        <v>13</v>
      </c>
      <c r="D1099" t="s">
        <v>32</v>
      </c>
      <c r="E1099" t="s">
        <v>33</v>
      </c>
      <c r="F1099" t="s">
        <v>24</v>
      </c>
      <c r="G1099" t="s">
        <v>2042</v>
      </c>
      <c r="H1099">
        <v>199</v>
      </c>
      <c r="I1099">
        <v>5</v>
      </c>
      <c r="J1099">
        <f>T_SALES[[#This Row],[Price]]*T_SALES[[#This Row],[Quantity]]</f>
        <v>995</v>
      </c>
    </row>
    <row r="1100" spans="1:10" x14ac:dyDescent="0.25">
      <c r="A1100" t="s">
        <v>1137</v>
      </c>
      <c r="B1100" s="2">
        <v>44682</v>
      </c>
      <c r="C1100">
        <v>2</v>
      </c>
      <c r="D1100" t="s">
        <v>71</v>
      </c>
      <c r="E1100" t="s">
        <v>17</v>
      </c>
      <c r="F1100" t="s">
        <v>18</v>
      </c>
      <c r="G1100" t="s">
        <v>2042</v>
      </c>
      <c r="H1100">
        <v>199</v>
      </c>
      <c r="I1100">
        <v>4</v>
      </c>
      <c r="J1100">
        <f>T_SALES[[#This Row],[Price]]*T_SALES[[#This Row],[Quantity]]</f>
        <v>796</v>
      </c>
    </row>
    <row r="1101" spans="1:10" x14ac:dyDescent="0.25">
      <c r="A1101" t="s">
        <v>1138</v>
      </c>
      <c r="B1101" s="2">
        <v>44684</v>
      </c>
      <c r="C1101">
        <v>11</v>
      </c>
      <c r="D1101" t="s">
        <v>112</v>
      </c>
      <c r="E1101" t="s">
        <v>23</v>
      </c>
      <c r="F1101" t="s">
        <v>24</v>
      </c>
      <c r="G1101" t="s">
        <v>2042</v>
      </c>
      <c r="H1101">
        <v>199</v>
      </c>
      <c r="I1101">
        <v>2</v>
      </c>
      <c r="J1101">
        <f>T_SALES[[#This Row],[Price]]*T_SALES[[#This Row],[Quantity]]</f>
        <v>398</v>
      </c>
    </row>
    <row r="1102" spans="1:10" x14ac:dyDescent="0.25">
      <c r="A1102" t="s">
        <v>1139</v>
      </c>
      <c r="B1102" s="2">
        <v>44688</v>
      </c>
      <c r="C1102">
        <v>18</v>
      </c>
      <c r="D1102" t="s">
        <v>49</v>
      </c>
      <c r="E1102" t="s">
        <v>9</v>
      </c>
      <c r="F1102" t="s">
        <v>10</v>
      </c>
      <c r="G1102" t="s">
        <v>2042</v>
      </c>
      <c r="H1102">
        <v>199</v>
      </c>
      <c r="I1102">
        <v>1</v>
      </c>
      <c r="J1102">
        <f>T_SALES[[#This Row],[Price]]*T_SALES[[#This Row],[Quantity]]</f>
        <v>199</v>
      </c>
    </row>
    <row r="1103" spans="1:10" x14ac:dyDescent="0.25">
      <c r="A1103" t="s">
        <v>1140</v>
      </c>
      <c r="B1103" s="2">
        <v>44689</v>
      </c>
      <c r="C1103">
        <v>4</v>
      </c>
      <c r="D1103" t="s">
        <v>16</v>
      </c>
      <c r="E1103" t="s">
        <v>17</v>
      </c>
      <c r="F1103" t="s">
        <v>18</v>
      </c>
      <c r="G1103" t="s">
        <v>2042</v>
      </c>
      <c r="H1103">
        <v>199</v>
      </c>
      <c r="I1103">
        <v>7</v>
      </c>
      <c r="J1103">
        <f>T_SALES[[#This Row],[Price]]*T_SALES[[#This Row],[Quantity]]</f>
        <v>1393</v>
      </c>
    </row>
    <row r="1104" spans="1:10" x14ac:dyDescent="0.25">
      <c r="A1104" t="s">
        <v>1141</v>
      </c>
      <c r="B1104" s="2">
        <v>44692</v>
      </c>
      <c r="C1104">
        <v>15</v>
      </c>
      <c r="D1104" t="s">
        <v>46</v>
      </c>
      <c r="E1104" t="s">
        <v>33</v>
      </c>
      <c r="F1104" t="s">
        <v>24</v>
      </c>
      <c r="G1104" t="s">
        <v>2042</v>
      </c>
      <c r="H1104">
        <v>199</v>
      </c>
      <c r="I1104">
        <v>7</v>
      </c>
      <c r="J1104">
        <f>T_SALES[[#This Row],[Price]]*T_SALES[[#This Row],[Quantity]]</f>
        <v>1393</v>
      </c>
    </row>
    <row r="1105" spans="1:10" x14ac:dyDescent="0.25">
      <c r="A1105" t="s">
        <v>1142</v>
      </c>
      <c r="B1105" s="2">
        <v>44694</v>
      </c>
      <c r="C1105">
        <v>5</v>
      </c>
      <c r="D1105" t="s">
        <v>20</v>
      </c>
      <c r="E1105" t="s">
        <v>27</v>
      </c>
      <c r="F1105" t="s">
        <v>18</v>
      </c>
      <c r="G1105" t="s">
        <v>2042</v>
      </c>
      <c r="H1105">
        <v>199</v>
      </c>
      <c r="I1105">
        <v>6</v>
      </c>
      <c r="J1105">
        <f>T_SALES[[#This Row],[Price]]*T_SALES[[#This Row],[Quantity]]</f>
        <v>1194</v>
      </c>
    </row>
    <row r="1106" spans="1:10" x14ac:dyDescent="0.25">
      <c r="A1106" t="s">
        <v>1143</v>
      </c>
      <c r="B1106" s="2">
        <v>44694</v>
      </c>
      <c r="C1106">
        <v>19</v>
      </c>
      <c r="D1106" t="s">
        <v>29</v>
      </c>
      <c r="E1106" t="s">
        <v>9</v>
      </c>
      <c r="F1106" t="s">
        <v>10</v>
      </c>
      <c r="G1106" t="s">
        <v>2042</v>
      </c>
      <c r="H1106">
        <v>199</v>
      </c>
      <c r="I1106">
        <v>5</v>
      </c>
      <c r="J1106">
        <f>T_SALES[[#This Row],[Price]]*T_SALES[[#This Row],[Quantity]]</f>
        <v>995</v>
      </c>
    </row>
    <row r="1107" spans="1:10" x14ac:dyDescent="0.25">
      <c r="A1107" t="s">
        <v>1144</v>
      </c>
      <c r="B1107" s="2">
        <v>44696</v>
      </c>
      <c r="C1107">
        <v>15</v>
      </c>
      <c r="D1107" t="s">
        <v>46</v>
      </c>
      <c r="E1107" t="s">
        <v>33</v>
      </c>
      <c r="F1107" t="s">
        <v>24</v>
      </c>
      <c r="G1107" t="s">
        <v>2042</v>
      </c>
      <c r="H1107">
        <v>199</v>
      </c>
      <c r="I1107">
        <v>7</v>
      </c>
      <c r="J1107">
        <f>T_SALES[[#This Row],[Price]]*T_SALES[[#This Row],[Quantity]]</f>
        <v>1393</v>
      </c>
    </row>
    <row r="1108" spans="1:10" x14ac:dyDescent="0.25">
      <c r="A1108" t="s">
        <v>1145</v>
      </c>
      <c r="B1108" s="2">
        <v>44698</v>
      </c>
      <c r="C1108">
        <v>15</v>
      </c>
      <c r="D1108" t="s">
        <v>46</v>
      </c>
      <c r="E1108" t="s">
        <v>23</v>
      </c>
      <c r="F1108" t="s">
        <v>24</v>
      </c>
      <c r="G1108" t="s">
        <v>2042</v>
      </c>
      <c r="H1108">
        <v>199</v>
      </c>
      <c r="I1108">
        <v>3</v>
      </c>
      <c r="J1108">
        <f>T_SALES[[#This Row],[Price]]*T_SALES[[#This Row],[Quantity]]</f>
        <v>597</v>
      </c>
    </row>
    <row r="1109" spans="1:10" x14ac:dyDescent="0.25">
      <c r="A1109" t="s">
        <v>1146</v>
      </c>
      <c r="B1109" s="2">
        <v>44698</v>
      </c>
      <c r="C1109">
        <v>17</v>
      </c>
      <c r="D1109" t="s">
        <v>60</v>
      </c>
      <c r="E1109" t="s">
        <v>35</v>
      </c>
      <c r="F1109" t="s">
        <v>10</v>
      </c>
      <c r="G1109" t="s">
        <v>2042</v>
      </c>
      <c r="H1109">
        <v>199</v>
      </c>
      <c r="I1109">
        <v>2</v>
      </c>
      <c r="J1109">
        <f>T_SALES[[#This Row],[Price]]*T_SALES[[#This Row],[Quantity]]</f>
        <v>398</v>
      </c>
    </row>
    <row r="1110" spans="1:10" x14ac:dyDescent="0.25">
      <c r="A1110" t="s">
        <v>1147</v>
      </c>
      <c r="B1110" s="2">
        <v>44700</v>
      </c>
      <c r="C1110">
        <v>20</v>
      </c>
      <c r="D1110" t="s">
        <v>8</v>
      </c>
      <c r="E1110" t="s">
        <v>35</v>
      </c>
      <c r="F1110" t="s">
        <v>10</v>
      </c>
      <c r="G1110" t="s">
        <v>2042</v>
      </c>
      <c r="H1110">
        <v>199</v>
      </c>
      <c r="I1110">
        <v>2</v>
      </c>
      <c r="J1110">
        <f>T_SALES[[#This Row],[Price]]*T_SALES[[#This Row],[Quantity]]</f>
        <v>398</v>
      </c>
    </row>
    <row r="1111" spans="1:10" x14ac:dyDescent="0.25">
      <c r="A1111" t="s">
        <v>1148</v>
      </c>
      <c r="B1111" s="2">
        <v>44701</v>
      </c>
      <c r="C1111">
        <v>2</v>
      </c>
      <c r="D1111" t="s">
        <v>71</v>
      </c>
      <c r="E1111" t="s">
        <v>17</v>
      </c>
      <c r="F1111" t="s">
        <v>18</v>
      </c>
      <c r="G1111" t="s">
        <v>2042</v>
      </c>
      <c r="H1111">
        <v>199</v>
      </c>
      <c r="I1111">
        <v>9</v>
      </c>
      <c r="J1111">
        <f>T_SALES[[#This Row],[Price]]*T_SALES[[#This Row],[Quantity]]</f>
        <v>1791</v>
      </c>
    </row>
    <row r="1112" spans="1:10" x14ac:dyDescent="0.25">
      <c r="A1112" t="s">
        <v>1149</v>
      </c>
      <c r="B1112" s="2">
        <v>44706</v>
      </c>
      <c r="C1112">
        <v>13</v>
      </c>
      <c r="D1112" t="s">
        <v>32</v>
      </c>
      <c r="E1112" t="s">
        <v>33</v>
      </c>
      <c r="F1112" t="s">
        <v>24</v>
      </c>
      <c r="G1112" t="s">
        <v>2042</v>
      </c>
      <c r="H1112">
        <v>199</v>
      </c>
      <c r="I1112">
        <v>0</v>
      </c>
      <c r="J1112">
        <f>T_SALES[[#This Row],[Price]]*T_SALES[[#This Row],[Quantity]]</f>
        <v>0</v>
      </c>
    </row>
    <row r="1113" spans="1:10" x14ac:dyDescent="0.25">
      <c r="A1113" t="s">
        <v>1150</v>
      </c>
      <c r="B1113" s="2">
        <v>44706</v>
      </c>
      <c r="C1113">
        <v>1</v>
      </c>
      <c r="D1113" t="s">
        <v>58</v>
      </c>
      <c r="E1113" t="s">
        <v>27</v>
      </c>
      <c r="F1113" t="s">
        <v>18</v>
      </c>
      <c r="G1113" t="s">
        <v>2042</v>
      </c>
      <c r="H1113">
        <v>199</v>
      </c>
      <c r="I1113">
        <v>1</v>
      </c>
      <c r="J1113">
        <f>T_SALES[[#This Row],[Price]]*T_SALES[[#This Row],[Quantity]]</f>
        <v>199</v>
      </c>
    </row>
    <row r="1114" spans="1:10" x14ac:dyDescent="0.25">
      <c r="A1114" t="s">
        <v>1151</v>
      </c>
      <c r="B1114" s="2">
        <v>44706</v>
      </c>
      <c r="C1114">
        <v>11</v>
      </c>
      <c r="D1114" t="s">
        <v>112</v>
      </c>
      <c r="E1114" t="s">
        <v>33</v>
      </c>
      <c r="F1114" t="s">
        <v>24</v>
      </c>
      <c r="G1114" t="s">
        <v>2042</v>
      </c>
      <c r="H1114">
        <v>199</v>
      </c>
      <c r="I1114">
        <v>6</v>
      </c>
      <c r="J1114">
        <f>T_SALES[[#This Row],[Price]]*T_SALES[[#This Row],[Quantity]]</f>
        <v>1194</v>
      </c>
    </row>
    <row r="1115" spans="1:10" x14ac:dyDescent="0.25">
      <c r="A1115" t="s">
        <v>1152</v>
      </c>
      <c r="B1115" s="2">
        <v>44706</v>
      </c>
      <c r="C1115">
        <v>5</v>
      </c>
      <c r="D1115" t="s">
        <v>20</v>
      </c>
      <c r="E1115" t="s">
        <v>27</v>
      </c>
      <c r="F1115" t="s">
        <v>18</v>
      </c>
      <c r="G1115" t="s">
        <v>2042</v>
      </c>
      <c r="H1115">
        <v>199</v>
      </c>
      <c r="I1115">
        <v>8</v>
      </c>
      <c r="J1115">
        <f>T_SALES[[#This Row],[Price]]*T_SALES[[#This Row],[Quantity]]</f>
        <v>1592</v>
      </c>
    </row>
    <row r="1116" spans="1:10" x14ac:dyDescent="0.25">
      <c r="A1116" t="s">
        <v>1153</v>
      </c>
      <c r="B1116" s="2">
        <v>44707</v>
      </c>
      <c r="C1116">
        <v>11</v>
      </c>
      <c r="D1116" t="s">
        <v>112</v>
      </c>
      <c r="E1116" t="s">
        <v>33</v>
      </c>
      <c r="F1116" t="s">
        <v>24</v>
      </c>
      <c r="G1116" t="s">
        <v>2042</v>
      </c>
      <c r="H1116">
        <v>199</v>
      </c>
      <c r="I1116">
        <v>1</v>
      </c>
      <c r="J1116">
        <f>T_SALES[[#This Row],[Price]]*T_SALES[[#This Row],[Quantity]]</f>
        <v>199</v>
      </c>
    </row>
    <row r="1117" spans="1:10" x14ac:dyDescent="0.25">
      <c r="A1117" t="s">
        <v>1154</v>
      </c>
      <c r="B1117" s="2">
        <v>44708</v>
      </c>
      <c r="C1117">
        <v>19</v>
      </c>
      <c r="D1117" t="s">
        <v>29</v>
      </c>
      <c r="E1117" t="s">
        <v>35</v>
      </c>
      <c r="F1117" t="s">
        <v>10</v>
      </c>
      <c r="G1117" t="s">
        <v>2042</v>
      </c>
      <c r="H1117">
        <v>199</v>
      </c>
      <c r="I1117">
        <v>0</v>
      </c>
      <c r="J1117">
        <f>T_SALES[[#This Row],[Price]]*T_SALES[[#This Row],[Quantity]]</f>
        <v>0</v>
      </c>
    </row>
    <row r="1118" spans="1:10" x14ac:dyDescent="0.25">
      <c r="A1118" t="s">
        <v>1155</v>
      </c>
      <c r="B1118" s="2">
        <v>44709</v>
      </c>
      <c r="C1118">
        <v>16</v>
      </c>
      <c r="D1118" t="s">
        <v>89</v>
      </c>
      <c r="E1118" t="s">
        <v>35</v>
      </c>
      <c r="F1118" t="s">
        <v>10</v>
      </c>
      <c r="G1118" t="s">
        <v>2042</v>
      </c>
      <c r="H1118">
        <v>199</v>
      </c>
      <c r="I1118">
        <v>8</v>
      </c>
      <c r="J1118">
        <f>T_SALES[[#This Row],[Price]]*T_SALES[[#This Row],[Quantity]]</f>
        <v>1592</v>
      </c>
    </row>
    <row r="1119" spans="1:10" x14ac:dyDescent="0.25">
      <c r="A1119" t="s">
        <v>1156</v>
      </c>
      <c r="B1119" s="2">
        <v>44709</v>
      </c>
      <c r="C1119">
        <v>9</v>
      </c>
      <c r="D1119" t="s">
        <v>37</v>
      </c>
      <c r="E1119" t="s">
        <v>13</v>
      </c>
      <c r="F1119" t="s">
        <v>14</v>
      </c>
      <c r="G1119" t="s">
        <v>2042</v>
      </c>
      <c r="H1119">
        <v>199</v>
      </c>
      <c r="I1119">
        <v>1</v>
      </c>
      <c r="J1119">
        <f>T_SALES[[#This Row],[Price]]*T_SALES[[#This Row],[Quantity]]</f>
        <v>199</v>
      </c>
    </row>
    <row r="1120" spans="1:10" x14ac:dyDescent="0.25">
      <c r="A1120" t="s">
        <v>1157</v>
      </c>
      <c r="B1120" s="2">
        <v>44710</v>
      </c>
      <c r="C1120">
        <v>4</v>
      </c>
      <c r="D1120" t="s">
        <v>16</v>
      </c>
      <c r="E1120" t="s">
        <v>27</v>
      </c>
      <c r="F1120" t="s">
        <v>18</v>
      </c>
      <c r="G1120" t="s">
        <v>2042</v>
      </c>
      <c r="H1120">
        <v>199</v>
      </c>
      <c r="I1120">
        <v>1</v>
      </c>
      <c r="J1120">
        <f>T_SALES[[#This Row],[Price]]*T_SALES[[#This Row],[Quantity]]</f>
        <v>199</v>
      </c>
    </row>
    <row r="1121" spans="1:10" x14ac:dyDescent="0.25">
      <c r="A1121" t="s">
        <v>1158</v>
      </c>
      <c r="B1121" s="2">
        <v>44710</v>
      </c>
      <c r="C1121">
        <v>18</v>
      </c>
      <c r="D1121" t="s">
        <v>49</v>
      </c>
      <c r="E1121" t="s">
        <v>35</v>
      </c>
      <c r="F1121" t="s">
        <v>10</v>
      </c>
      <c r="G1121" t="s">
        <v>2042</v>
      </c>
      <c r="H1121">
        <v>199</v>
      </c>
      <c r="I1121">
        <v>8</v>
      </c>
      <c r="J1121">
        <f>T_SALES[[#This Row],[Price]]*T_SALES[[#This Row],[Quantity]]</f>
        <v>1592</v>
      </c>
    </row>
    <row r="1122" spans="1:10" x14ac:dyDescent="0.25">
      <c r="A1122" t="s">
        <v>1159</v>
      </c>
      <c r="B1122" s="2">
        <v>44710</v>
      </c>
      <c r="C1122">
        <v>13</v>
      </c>
      <c r="D1122" t="s">
        <v>32</v>
      </c>
      <c r="E1122" t="s">
        <v>33</v>
      </c>
      <c r="F1122" t="s">
        <v>24</v>
      </c>
      <c r="G1122" t="s">
        <v>2042</v>
      </c>
      <c r="H1122">
        <v>199</v>
      </c>
      <c r="I1122">
        <v>7</v>
      </c>
      <c r="J1122">
        <f>T_SALES[[#This Row],[Price]]*T_SALES[[#This Row],[Quantity]]</f>
        <v>1393</v>
      </c>
    </row>
    <row r="1123" spans="1:10" x14ac:dyDescent="0.25">
      <c r="A1123" t="s">
        <v>1160</v>
      </c>
      <c r="B1123" s="2">
        <v>44718</v>
      </c>
      <c r="C1123">
        <v>14</v>
      </c>
      <c r="D1123" t="s">
        <v>62</v>
      </c>
      <c r="E1123" t="s">
        <v>33</v>
      </c>
      <c r="F1123" t="s">
        <v>24</v>
      </c>
      <c r="G1123" t="s">
        <v>2042</v>
      </c>
      <c r="H1123">
        <v>199</v>
      </c>
      <c r="I1123">
        <v>7</v>
      </c>
      <c r="J1123">
        <f>T_SALES[[#This Row],[Price]]*T_SALES[[#This Row],[Quantity]]</f>
        <v>1393</v>
      </c>
    </row>
    <row r="1124" spans="1:10" x14ac:dyDescent="0.25">
      <c r="A1124" t="s">
        <v>1161</v>
      </c>
      <c r="B1124" s="2">
        <v>44718</v>
      </c>
      <c r="C1124">
        <v>15</v>
      </c>
      <c r="D1124" t="s">
        <v>46</v>
      </c>
      <c r="E1124" t="s">
        <v>23</v>
      </c>
      <c r="F1124" t="s">
        <v>24</v>
      </c>
      <c r="G1124" t="s">
        <v>2042</v>
      </c>
      <c r="H1124">
        <v>199</v>
      </c>
      <c r="I1124">
        <v>6</v>
      </c>
      <c r="J1124">
        <f>T_SALES[[#This Row],[Price]]*T_SALES[[#This Row],[Quantity]]</f>
        <v>1194</v>
      </c>
    </row>
    <row r="1125" spans="1:10" x14ac:dyDescent="0.25">
      <c r="A1125" t="s">
        <v>1162</v>
      </c>
      <c r="B1125" s="2">
        <v>44720</v>
      </c>
      <c r="C1125">
        <v>4</v>
      </c>
      <c r="D1125" t="s">
        <v>16</v>
      </c>
      <c r="E1125" t="s">
        <v>27</v>
      </c>
      <c r="F1125" t="s">
        <v>18</v>
      </c>
      <c r="G1125" t="s">
        <v>2042</v>
      </c>
      <c r="H1125">
        <v>199</v>
      </c>
      <c r="I1125">
        <v>1</v>
      </c>
      <c r="J1125">
        <f>T_SALES[[#This Row],[Price]]*T_SALES[[#This Row],[Quantity]]</f>
        <v>199</v>
      </c>
    </row>
    <row r="1126" spans="1:10" x14ac:dyDescent="0.25">
      <c r="A1126" t="s">
        <v>1163</v>
      </c>
      <c r="B1126" s="2">
        <v>44720</v>
      </c>
      <c r="C1126">
        <v>7</v>
      </c>
      <c r="D1126" t="s">
        <v>40</v>
      </c>
      <c r="E1126" t="s">
        <v>13</v>
      </c>
      <c r="F1126" t="s">
        <v>14</v>
      </c>
      <c r="G1126" t="s">
        <v>2042</v>
      </c>
      <c r="H1126">
        <v>199</v>
      </c>
      <c r="I1126">
        <v>9</v>
      </c>
      <c r="J1126">
        <f>T_SALES[[#This Row],[Price]]*T_SALES[[#This Row],[Quantity]]</f>
        <v>1791</v>
      </c>
    </row>
    <row r="1127" spans="1:10" x14ac:dyDescent="0.25">
      <c r="A1127" t="s">
        <v>1164</v>
      </c>
      <c r="B1127" s="2">
        <v>44722</v>
      </c>
      <c r="C1127">
        <v>11</v>
      </c>
      <c r="D1127" t="s">
        <v>112</v>
      </c>
      <c r="E1127" t="s">
        <v>23</v>
      </c>
      <c r="F1127" t="s">
        <v>24</v>
      </c>
      <c r="G1127" t="s">
        <v>2042</v>
      </c>
      <c r="H1127">
        <v>199</v>
      </c>
      <c r="I1127">
        <v>4</v>
      </c>
      <c r="J1127">
        <f>T_SALES[[#This Row],[Price]]*T_SALES[[#This Row],[Quantity]]</f>
        <v>796</v>
      </c>
    </row>
    <row r="1128" spans="1:10" x14ac:dyDescent="0.25">
      <c r="A1128" t="s">
        <v>1165</v>
      </c>
      <c r="B1128" s="2">
        <v>44723</v>
      </c>
      <c r="C1128">
        <v>9</v>
      </c>
      <c r="D1128" t="s">
        <v>37</v>
      </c>
      <c r="E1128" t="s">
        <v>13</v>
      </c>
      <c r="F1128" t="s">
        <v>14</v>
      </c>
      <c r="G1128" t="s">
        <v>2042</v>
      </c>
      <c r="H1128">
        <v>199</v>
      </c>
      <c r="I1128">
        <v>5</v>
      </c>
      <c r="J1128">
        <f>T_SALES[[#This Row],[Price]]*T_SALES[[#This Row],[Quantity]]</f>
        <v>995</v>
      </c>
    </row>
    <row r="1129" spans="1:10" x14ac:dyDescent="0.25">
      <c r="A1129" t="s">
        <v>1166</v>
      </c>
      <c r="B1129" s="2">
        <v>44726</v>
      </c>
      <c r="C1129">
        <v>17</v>
      </c>
      <c r="D1129" t="s">
        <v>60</v>
      </c>
      <c r="E1129" t="s">
        <v>9</v>
      </c>
      <c r="F1129" t="s">
        <v>10</v>
      </c>
      <c r="G1129" t="s">
        <v>2042</v>
      </c>
      <c r="H1129">
        <v>199</v>
      </c>
      <c r="I1129">
        <v>8</v>
      </c>
      <c r="J1129">
        <f>T_SALES[[#This Row],[Price]]*T_SALES[[#This Row],[Quantity]]</f>
        <v>1592</v>
      </c>
    </row>
    <row r="1130" spans="1:10" x14ac:dyDescent="0.25">
      <c r="A1130" t="s">
        <v>1167</v>
      </c>
      <c r="B1130" s="2">
        <v>44727</v>
      </c>
      <c r="C1130">
        <v>17</v>
      </c>
      <c r="D1130" t="s">
        <v>60</v>
      </c>
      <c r="E1130" t="s">
        <v>9</v>
      </c>
      <c r="F1130" t="s">
        <v>10</v>
      </c>
      <c r="G1130" t="s">
        <v>2042</v>
      </c>
      <c r="H1130">
        <v>199</v>
      </c>
      <c r="I1130">
        <v>3</v>
      </c>
      <c r="J1130">
        <f>T_SALES[[#This Row],[Price]]*T_SALES[[#This Row],[Quantity]]</f>
        <v>597</v>
      </c>
    </row>
    <row r="1131" spans="1:10" x14ac:dyDescent="0.25">
      <c r="A1131" t="s">
        <v>1168</v>
      </c>
      <c r="B1131" s="2">
        <v>44728</v>
      </c>
      <c r="C1131">
        <v>20</v>
      </c>
      <c r="D1131" t="s">
        <v>8</v>
      </c>
      <c r="E1131" t="s">
        <v>9</v>
      </c>
      <c r="F1131" t="s">
        <v>10</v>
      </c>
      <c r="G1131" t="s">
        <v>2042</v>
      </c>
      <c r="H1131">
        <v>199</v>
      </c>
      <c r="I1131">
        <v>7</v>
      </c>
      <c r="J1131">
        <f>T_SALES[[#This Row],[Price]]*T_SALES[[#This Row],[Quantity]]</f>
        <v>1393</v>
      </c>
    </row>
    <row r="1132" spans="1:10" x14ac:dyDescent="0.25">
      <c r="A1132" t="s">
        <v>1169</v>
      </c>
      <c r="B1132" s="2">
        <v>44731</v>
      </c>
      <c r="C1132">
        <v>13</v>
      </c>
      <c r="D1132" t="s">
        <v>32</v>
      </c>
      <c r="E1132" t="s">
        <v>23</v>
      </c>
      <c r="F1132" t="s">
        <v>24</v>
      </c>
      <c r="G1132" t="s">
        <v>2042</v>
      </c>
      <c r="H1132">
        <v>199</v>
      </c>
      <c r="I1132">
        <v>0</v>
      </c>
      <c r="J1132">
        <f>T_SALES[[#This Row],[Price]]*T_SALES[[#This Row],[Quantity]]</f>
        <v>0</v>
      </c>
    </row>
    <row r="1133" spans="1:10" x14ac:dyDescent="0.25">
      <c r="A1133" t="s">
        <v>1170</v>
      </c>
      <c r="B1133" s="2">
        <v>44731</v>
      </c>
      <c r="C1133">
        <v>11</v>
      </c>
      <c r="D1133" t="s">
        <v>112</v>
      </c>
      <c r="E1133" t="s">
        <v>23</v>
      </c>
      <c r="F1133" t="s">
        <v>24</v>
      </c>
      <c r="G1133" t="s">
        <v>2042</v>
      </c>
      <c r="H1133">
        <v>199</v>
      </c>
      <c r="I1133">
        <v>7</v>
      </c>
      <c r="J1133">
        <f>T_SALES[[#This Row],[Price]]*T_SALES[[#This Row],[Quantity]]</f>
        <v>1393</v>
      </c>
    </row>
    <row r="1134" spans="1:10" x14ac:dyDescent="0.25">
      <c r="A1134" t="s">
        <v>1171</v>
      </c>
      <c r="B1134" s="2">
        <v>44733</v>
      </c>
      <c r="C1134">
        <v>20</v>
      </c>
      <c r="D1134" t="s">
        <v>8</v>
      </c>
      <c r="E1134" t="s">
        <v>35</v>
      </c>
      <c r="F1134" t="s">
        <v>10</v>
      </c>
      <c r="G1134" t="s">
        <v>2042</v>
      </c>
      <c r="H1134">
        <v>199</v>
      </c>
      <c r="I1134">
        <v>7</v>
      </c>
      <c r="J1134">
        <f>T_SALES[[#This Row],[Price]]*T_SALES[[#This Row],[Quantity]]</f>
        <v>1393</v>
      </c>
    </row>
    <row r="1135" spans="1:10" x14ac:dyDescent="0.25">
      <c r="A1135" t="s">
        <v>1172</v>
      </c>
      <c r="B1135" s="2">
        <v>44734</v>
      </c>
      <c r="C1135">
        <v>3</v>
      </c>
      <c r="D1135" t="s">
        <v>26</v>
      </c>
      <c r="E1135" t="s">
        <v>27</v>
      </c>
      <c r="F1135" t="s">
        <v>18</v>
      </c>
      <c r="G1135" t="s">
        <v>2042</v>
      </c>
      <c r="H1135">
        <v>199</v>
      </c>
      <c r="I1135">
        <v>5</v>
      </c>
      <c r="J1135">
        <f>T_SALES[[#This Row],[Price]]*T_SALES[[#This Row],[Quantity]]</f>
        <v>995</v>
      </c>
    </row>
    <row r="1136" spans="1:10" x14ac:dyDescent="0.25">
      <c r="A1136" t="s">
        <v>1173</v>
      </c>
      <c r="B1136" s="2">
        <v>44741</v>
      </c>
      <c r="C1136">
        <v>8</v>
      </c>
      <c r="D1136" t="s">
        <v>73</v>
      </c>
      <c r="E1136" t="s">
        <v>13</v>
      </c>
      <c r="F1136" t="s">
        <v>14</v>
      </c>
      <c r="G1136" t="s">
        <v>2042</v>
      </c>
      <c r="H1136">
        <v>199</v>
      </c>
      <c r="I1136">
        <v>3</v>
      </c>
      <c r="J1136">
        <f>T_SALES[[#This Row],[Price]]*T_SALES[[#This Row],[Quantity]]</f>
        <v>597</v>
      </c>
    </row>
    <row r="1137" spans="1:10" x14ac:dyDescent="0.25">
      <c r="A1137" t="s">
        <v>1174</v>
      </c>
      <c r="B1137" s="2">
        <v>44744</v>
      </c>
      <c r="C1137">
        <v>8</v>
      </c>
      <c r="D1137" t="s">
        <v>73</v>
      </c>
      <c r="E1137" t="s">
        <v>13</v>
      </c>
      <c r="F1137" t="s">
        <v>14</v>
      </c>
      <c r="G1137" t="s">
        <v>2042</v>
      </c>
      <c r="H1137">
        <v>199</v>
      </c>
      <c r="I1137">
        <v>3</v>
      </c>
      <c r="J1137">
        <f>T_SALES[[#This Row],[Price]]*T_SALES[[#This Row],[Quantity]]</f>
        <v>597</v>
      </c>
    </row>
    <row r="1138" spans="1:10" x14ac:dyDescent="0.25">
      <c r="A1138" t="s">
        <v>1175</v>
      </c>
      <c r="B1138" s="2">
        <v>44747</v>
      </c>
      <c r="C1138">
        <v>8</v>
      </c>
      <c r="D1138" t="s">
        <v>73</v>
      </c>
      <c r="E1138" t="s">
        <v>38</v>
      </c>
      <c r="F1138" t="s">
        <v>14</v>
      </c>
      <c r="G1138" t="s">
        <v>2042</v>
      </c>
      <c r="H1138">
        <v>199</v>
      </c>
      <c r="I1138">
        <v>5</v>
      </c>
      <c r="J1138">
        <f>T_SALES[[#This Row],[Price]]*T_SALES[[#This Row],[Quantity]]</f>
        <v>995</v>
      </c>
    </row>
    <row r="1139" spans="1:10" x14ac:dyDescent="0.25">
      <c r="A1139" t="s">
        <v>1176</v>
      </c>
      <c r="B1139" s="2">
        <v>44749</v>
      </c>
      <c r="C1139">
        <v>9</v>
      </c>
      <c r="D1139" t="s">
        <v>37</v>
      </c>
      <c r="E1139" t="s">
        <v>38</v>
      </c>
      <c r="F1139" t="s">
        <v>14</v>
      </c>
      <c r="G1139" t="s">
        <v>2042</v>
      </c>
      <c r="H1139">
        <v>199</v>
      </c>
      <c r="I1139">
        <v>2</v>
      </c>
      <c r="J1139">
        <f>T_SALES[[#This Row],[Price]]*T_SALES[[#This Row],[Quantity]]</f>
        <v>398</v>
      </c>
    </row>
    <row r="1140" spans="1:10" x14ac:dyDescent="0.25">
      <c r="A1140" t="s">
        <v>1177</v>
      </c>
      <c r="B1140" s="2">
        <v>44752</v>
      </c>
      <c r="C1140">
        <v>5</v>
      </c>
      <c r="D1140" t="s">
        <v>20</v>
      </c>
      <c r="E1140" t="s">
        <v>17</v>
      </c>
      <c r="F1140" t="s">
        <v>18</v>
      </c>
      <c r="G1140" t="s">
        <v>2042</v>
      </c>
      <c r="H1140">
        <v>199</v>
      </c>
      <c r="I1140">
        <v>3</v>
      </c>
      <c r="J1140">
        <f>T_SALES[[#This Row],[Price]]*T_SALES[[#This Row],[Quantity]]</f>
        <v>597</v>
      </c>
    </row>
    <row r="1141" spans="1:10" x14ac:dyDescent="0.25">
      <c r="A1141" t="s">
        <v>1178</v>
      </c>
      <c r="B1141" s="2">
        <v>44752</v>
      </c>
      <c r="C1141">
        <v>8</v>
      </c>
      <c r="D1141" t="s">
        <v>73</v>
      </c>
      <c r="E1141" t="s">
        <v>13</v>
      </c>
      <c r="F1141" t="s">
        <v>14</v>
      </c>
      <c r="G1141" t="s">
        <v>2042</v>
      </c>
      <c r="H1141">
        <v>199</v>
      </c>
      <c r="I1141">
        <v>6</v>
      </c>
      <c r="J1141">
        <f>T_SALES[[#This Row],[Price]]*T_SALES[[#This Row],[Quantity]]</f>
        <v>1194</v>
      </c>
    </row>
    <row r="1142" spans="1:10" x14ac:dyDescent="0.25">
      <c r="A1142" t="s">
        <v>1179</v>
      </c>
      <c r="B1142" s="2">
        <v>44754</v>
      </c>
      <c r="C1142">
        <v>13</v>
      </c>
      <c r="D1142" t="s">
        <v>32</v>
      </c>
      <c r="E1142" t="s">
        <v>23</v>
      </c>
      <c r="F1142" t="s">
        <v>24</v>
      </c>
      <c r="G1142" t="s">
        <v>2042</v>
      </c>
      <c r="H1142">
        <v>199</v>
      </c>
      <c r="I1142">
        <v>3</v>
      </c>
      <c r="J1142">
        <f>T_SALES[[#This Row],[Price]]*T_SALES[[#This Row],[Quantity]]</f>
        <v>597</v>
      </c>
    </row>
    <row r="1143" spans="1:10" x14ac:dyDescent="0.25">
      <c r="A1143" t="s">
        <v>1180</v>
      </c>
      <c r="B1143" s="2">
        <v>44755</v>
      </c>
      <c r="C1143">
        <v>6</v>
      </c>
      <c r="D1143" t="s">
        <v>12</v>
      </c>
      <c r="E1143" t="s">
        <v>13</v>
      </c>
      <c r="F1143" t="s">
        <v>14</v>
      </c>
      <c r="G1143" t="s">
        <v>2042</v>
      </c>
      <c r="H1143">
        <v>199</v>
      </c>
      <c r="I1143">
        <v>1</v>
      </c>
      <c r="J1143">
        <f>T_SALES[[#This Row],[Price]]*T_SALES[[#This Row],[Quantity]]</f>
        <v>199</v>
      </c>
    </row>
    <row r="1144" spans="1:10" x14ac:dyDescent="0.25">
      <c r="A1144" t="s">
        <v>1181</v>
      </c>
      <c r="B1144" s="2">
        <v>44756</v>
      </c>
      <c r="C1144">
        <v>16</v>
      </c>
      <c r="D1144" t="s">
        <v>89</v>
      </c>
      <c r="E1144" t="s">
        <v>9</v>
      </c>
      <c r="F1144" t="s">
        <v>10</v>
      </c>
      <c r="G1144" t="s">
        <v>2042</v>
      </c>
      <c r="H1144">
        <v>199</v>
      </c>
      <c r="I1144">
        <v>8</v>
      </c>
      <c r="J1144">
        <f>T_SALES[[#This Row],[Price]]*T_SALES[[#This Row],[Quantity]]</f>
        <v>1592</v>
      </c>
    </row>
    <row r="1145" spans="1:10" x14ac:dyDescent="0.25">
      <c r="A1145" t="s">
        <v>1182</v>
      </c>
      <c r="B1145" s="2">
        <v>44756</v>
      </c>
      <c r="C1145">
        <v>10</v>
      </c>
      <c r="D1145" t="s">
        <v>65</v>
      </c>
      <c r="E1145" t="s">
        <v>13</v>
      </c>
      <c r="F1145" t="s">
        <v>14</v>
      </c>
      <c r="G1145" t="s">
        <v>2042</v>
      </c>
      <c r="H1145">
        <v>199</v>
      </c>
      <c r="I1145">
        <v>2</v>
      </c>
      <c r="J1145">
        <f>T_SALES[[#This Row],[Price]]*T_SALES[[#This Row],[Quantity]]</f>
        <v>398</v>
      </c>
    </row>
    <row r="1146" spans="1:10" x14ac:dyDescent="0.25">
      <c r="A1146" t="s">
        <v>1183</v>
      </c>
      <c r="B1146" s="2">
        <v>44756</v>
      </c>
      <c r="C1146">
        <v>4</v>
      </c>
      <c r="D1146" t="s">
        <v>16</v>
      </c>
      <c r="E1146" t="s">
        <v>17</v>
      </c>
      <c r="F1146" t="s">
        <v>18</v>
      </c>
      <c r="G1146" t="s">
        <v>2042</v>
      </c>
      <c r="H1146">
        <v>199</v>
      </c>
      <c r="I1146">
        <v>3</v>
      </c>
      <c r="J1146">
        <f>T_SALES[[#This Row],[Price]]*T_SALES[[#This Row],[Quantity]]</f>
        <v>597</v>
      </c>
    </row>
    <row r="1147" spans="1:10" x14ac:dyDescent="0.25">
      <c r="A1147" t="s">
        <v>1184</v>
      </c>
      <c r="B1147" s="2">
        <v>44762</v>
      </c>
      <c r="C1147">
        <v>2</v>
      </c>
      <c r="D1147" t="s">
        <v>71</v>
      </c>
      <c r="E1147" t="s">
        <v>17</v>
      </c>
      <c r="F1147" t="s">
        <v>18</v>
      </c>
      <c r="G1147" t="s">
        <v>2042</v>
      </c>
      <c r="H1147">
        <v>199</v>
      </c>
      <c r="I1147">
        <v>4</v>
      </c>
      <c r="J1147">
        <f>T_SALES[[#This Row],[Price]]*T_SALES[[#This Row],[Quantity]]</f>
        <v>796</v>
      </c>
    </row>
    <row r="1148" spans="1:10" x14ac:dyDescent="0.25">
      <c r="A1148" t="s">
        <v>1185</v>
      </c>
      <c r="B1148" s="2">
        <v>44763</v>
      </c>
      <c r="C1148">
        <v>9</v>
      </c>
      <c r="D1148" t="s">
        <v>37</v>
      </c>
      <c r="E1148" t="s">
        <v>13</v>
      </c>
      <c r="F1148" t="s">
        <v>14</v>
      </c>
      <c r="G1148" t="s">
        <v>2042</v>
      </c>
      <c r="H1148">
        <v>199</v>
      </c>
      <c r="I1148">
        <v>5</v>
      </c>
      <c r="J1148">
        <f>T_SALES[[#This Row],[Price]]*T_SALES[[#This Row],[Quantity]]</f>
        <v>995</v>
      </c>
    </row>
    <row r="1149" spans="1:10" x14ac:dyDescent="0.25">
      <c r="A1149" t="s">
        <v>1186</v>
      </c>
      <c r="B1149" s="2">
        <v>44764</v>
      </c>
      <c r="C1149">
        <v>6</v>
      </c>
      <c r="D1149" t="s">
        <v>12</v>
      </c>
      <c r="E1149" t="s">
        <v>13</v>
      </c>
      <c r="F1149" t="s">
        <v>14</v>
      </c>
      <c r="G1149" t="s">
        <v>2042</v>
      </c>
      <c r="H1149">
        <v>199</v>
      </c>
      <c r="I1149">
        <v>0</v>
      </c>
      <c r="J1149">
        <f>T_SALES[[#This Row],[Price]]*T_SALES[[#This Row],[Quantity]]</f>
        <v>0</v>
      </c>
    </row>
    <row r="1150" spans="1:10" x14ac:dyDescent="0.25">
      <c r="A1150" t="s">
        <v>1187</v>
      </c>
      <c r="B1150" s="2">
        <v>44769</v>
      </c>
      <c r="C1150">
        <v>18</v>
      </c>
      <c r="D1150" t="s">
        <v>49</v>
      </c>
      <c r="E1150" t="s">
        <v>35</v>
      </c>
      <c r="F1150" t="s">
        <v>10</v>
      </c>
      <c r="G1150" t="s">
        <v>2042</v>
      </c>
      <c r="H1150">
        <v>199</v>
      </c>
      <c r="I1150">
        <v>0</v>
      </c>
      <c r="J1150">
        <f>T_SALES[[#This Row],[Price]]*T_SALES[[#This Row],[Quantity]]</f>
        <v>0</v>
      </c>
    </row>
    <row r="1151" spans="1:10" x14ac:dyDescent="0.25">
      <c r="A1151" t="s">
        <v>1188</v>
      </c>
      <c r="B1151" s="2">
        <v>44770</v>
      </c>
      <c r="C1151">
        <v>11</v>
      </c>
      <c r="D1151" t="s">
        <v>112</v>
      </c>
      <c r="E1151" t="s">
        <v>23</v>
      </c>
      <c r="F1151" t="s">
        <v>24</v>
      </c>
      <c r="G1151" t="s">
        <v>2042</v>
      </c>
      <c r="H1151">
        <v>199</v>
      </c>
      <c r="I1151">
        <v>4</v>
      </c>
      <c r="J1151">
        <f>T_SALES[[#This Row],[Price]]*T_SALES[[#This Row],[Quantity]]</f>
        <v>796</v>
      </c>
    </row>
    <row r="1152" spans="1:10" x14ac:dyDescent="0.25">
      <c r="A1152" t="s">
        <v>1189</v>
      </c>
      <c r="B1152" s="2">
        <v>44771</v>
      </c>
      <c r="C1152">
        <v>2</v>
      </c>
      <c r="D1152" t="s">
        <v>71</v>
      </c>
      <c r="E1152" t="s">
        <v>17</v>
      </c>
      <c r="F1152" t="s">
        <v>18</v>
      </c>
      <c r="G1152" t="s">
        <v>2042</v>
      </c>
      <c r="H1152">
        <v>199</v>
      </c>
      <c r="I1152">
        <v>7</v>
      </c>
      <c r="J1152">
        <f>T_SALES[[#This Row],[Price]]*T_SALES[[#This Row],[Quantity]]</f>
        <v>1393</v>
      </c>
    </row>
    <row r="1153" spans="1:10" x14ac:dyDescent="0.25">
      <c r="A1153" t="s">
        <v>1190</v>
      </c>
      <c r="B1153" s="2">
        <v>44772</v>
      </c>
      <c r="C1153">
        <v>9</v>
      </c>
      <c r="D1153" t="s">
        <v>37</v>
      </c>
      <c r="E1153" t="s">
        <v>13</v>
      </c>
      <c r="F1153" t="s">
        <v>14</v>
      </c>
      <c r="G1153" t="s">
        <v>2042</v>
      </c>
      <c r="H1153">
        <v>199</v>
      </c>
      <c r="I1153">
        <v>3</v>
      </c>
      <c r="J1153">
        <f>T_SALES[[#This Row],[Price]]*T_SALES[[#This Row],[Quantity]]</f>
        <v>597</v>
      </c>
    </row>
    <row r="1154" spans="1:10" x14ac:dyDescent="0.25">
      <c r="A1154" t="s">
        <v>1191</v>
      </c>
      <c r="B1154" s="2">
        <v>44776</v>
      </c>
      <c r="C1154">
        <v>4</v>
      </c>
      <c r="D1154" t="s">
        <v>16</v>
      </c>
      <c r="E1154" t="s">
        <v>17</v>
      </c>
      <c r="F1154" t="s">
        <v>18</v>
      </c>
      <c r="G1154" t="s">
        <v>2042</v>
      </c>
      <c r="H1154">
        <v>199</v>
      </c>
      <c r="I1154">
        <v>7</v>
      </c>
      <c r="J1154">
        <f>T_SALES[[#This Row],[Price]]*T_SALES[[#This Row],[Quantity]]</f>
        <v>1393</v>
      </c>
    </row>
    <row r="1155" spans="1:10" x14ac:dyDescent="0.25">
      <c r="A1155" t="s">
        <v>1192</v>
      </c>
      <c r="B1155" s="2">
        <v>44777</v>
      </c>
      <c r="C1155">
        <v>18</v>
      </c>
      <c r="D1155" t="s">
        <v>49</v>
      </c>
      <c r="E1155" t="s">
        <v>9</v>
      </c>
      <c r="F1155" t="s">
        <v>10</v>
      </c>
      <c r="G1155" t="s">
        <v>2042</v>
      </c>
      <c r="H1155">
        <v>199</v>
      </c>
      <c r="I1155">
        <v>8</v>
      </c>
      <c r="J1155">
        <f>T_SALES[[#This Row],[Price]]*T_SALES[[#This Row],[Quantity]]</f>
        <v>1592</v>
      </c>
    </row>
    <row r="1156" spans="1:10" x14ac:dyDescent="0.25">
      <c r="A1156" t="s">
        <v>1193</v>
      </c>
      <c r="B1156" s="2">
        <v>44777</v>
      </c>
      <c r="C1156">
        <v>5</v>
      </c>
      <c r="D1156" t="s">
        <v>20</v>
      </c>
      <c r="E1156" t="s">
        <v>17</v>
      </c>
      <c r="F1156" t="s">
        <v>18</v>
      </c>
      <c r="G1156" t="s">
        <v>2042</v>
      </c>
      <c r="H1156">
        <v>199</v>
      </c>
      <c r="I1156">
        <v>2</v>
      </c>
      <c r="J1156">
        <f>T_SALES[[#This Row],[Price]]*T_SALES[[#This Row],[Quantity]]</f>
        <v>398</v>
      </c>
    </row>
    <row r="1157" spans="1:10" x14ac:dyDescent="0.25">
      <c r="A1157" t="s">
        <v>1194</v>
      </c>
      <c r="B1157" s="2">
        <v>44777</v>
      </c>
      <c r="C1157">
        <v>8</v>
      </c>
      <c r="D1157" t="s">
        <v>73</v>
      </c>
      <c r="E1157" t="s">
        <v>13</v>
      </c>
      <c r="F1157" t="s">
        <v>14</v>
      </c>
      <c r="G1157" t="s">
        <v>2042</v>
      </c>
      <c r="H1157">
        <v>199</v>
      </c>
      <c r="I1157">
        <v>1</v>
      </c>
      <c r="J1157">
        <f>T_SALES[[#This Row],[Price]]*T_SALES[[#This Row],[Quantity]]</f>
        <v>199</v>
      </c>
    </row>
    <row r="1158" spans="1:10" x14ac:dyDescent="0.25">
      <c r="A1158" t="s">
        <v>1195</v>
      </c>
      <c r="B1158" s="2">
        <v>44781</v>
      </c>
      <c r="C1158">
        <v>13</v>
      </c>
      <c r="D1158" t="s">
        <v>32</v>
      </c>
      <c r="E1158" t="s">
        <v>23</v>
      </c>
      <c r="F1158" t="s">
        <v>24</v>
      </c>
      <c r="G1158" t="s">
        <v>2042</v>
      </c>
      <c r="H1158">
        <v>199</v>
      </c>
      <c r="I1158">
        <v>3</v>
      </c>
      <c r="J1158">
        <f>T_SALES[[#This Row],[Price]]*T_SALES[[#This Row],[Quantity]]</f>
        <v>597</v>
      </c>
    </row>
    <row r="1159" spans="1:10" x14ac:dyDescent="0.25">
      <c r="A1159" t="s">
        <v>1196</v>
      </c>
      <c r="B1159" s="2">
        <v>44783</v>
      </c>
      <c r="C1159">
        <v>4</v>
      </c>
      <c r="D1159" t="s">
        <v>16</v>
      </c>
      <c r="E1159" t="s">
        <v>27</v>
      </c>
      <c r="F1159" t="s">
        <v>18</v>
      </c>
      <c r="G1159" t="s">
        <v>2042</v>
      </c>
      <c r="H1159">
        <v>199</v>
      </c>
      <c r="I1159">
        <v>9</v>
      </c>
      <c r="J1159">
        <f>T_SALES[[#This Row],[Price]]*T_SALES[[#This Row],[Quantity]]</f>
        <v>1791</v>
      </c>
    </row>
    <row r="1160" spans="1:10" x14ac:dyDescent="0.25">
      <c r="A1160" t="s">
        <v>1197</v>
      </c>
      <c r="B1160" s="2">
        <v>44785</v>
      </c>
      <c r="C1160">
        <v>10</v>
      </c>
      <c r="D1160" t="s">
        <v>65</v>
      </c>
      <c r="E1160" t="s">
        <v>38</v>
      </c>
      <c r="F1160" t="s">
        <v>14</v>
      </c>
      <c r="G1160" t="s">
        <v>2042</v>
      </c>
      <c r="H1160">
        <v>199</v>
      </c>
      <c r="I1160">
        <v>2</v>
      </c>
      <c r="J1160">
        <f>T_SALES[[#This Row],[Price]]*T_SALES[[#This Row],[Quantity]]</f>
        <v>398</v>
      </c>
    </row>
    <row r="1161" spans="1:10" x14ac:dyDescent="0.25">
      <c r="A1161" t="s">
        <v>1198</v>
      </c>
      <c r="B1161" s="2">
        <v>44785</v>
      </c>
      <c r="C1161">
        <v>9</v>
      </c>
      <c r="D1161" t="s">
        <v>37</v>
      </c>
      <c r="E1161" t="s">
        <v>38</v>
      </c>
      <c r="F1161" t="s">
        <v>14</v>
      </c>
      <c r="G1161" t="s">
        <v>2042</v>
      </c>
      <c r="H1161">
        <v>199</v>
      </c>
      <c r="I1161">
        <v>8</v>
      </c>
      <c r="J1161">
        <f>T_SALES[[#This Row],[Price]]*T_SALES[[#This Row],[Quantity]]</f>
        <v>1592</v>
      </c>
    </row>
    <row r="1162" spans="1:10" x14ac:dyDescent="0.25">
      <c r="A1162" t="s">
        <v>1199</v>
      </c>
      <c r="B1162" s="2">
        <v>44785</v>
      </c>
      <c r="C1162">
        <v>6</v>
      </c>
      <c r="D1162" t="s">
        <v>12</v>
      </c>
      <c r="E1162" t="s">
        <v>13</v>
      </c>
      <c r="F1162" t="s">
        <v>14</v>
      </c>
      <c r="G1162" t="s">
        <v>2042</v>
      </c>
      <c r="H1162">
        <v>199</v>
      </c>
      <c r="I1162">
        <v>6</v>
      </c>
      <c r="J1162">
        <f>T_SALES[[#This Row],[Price]]*T_SALES[[#This Row],[Quantity]]</f>
        <v>1194</v>
      </c>
    </row>
    <row r="1163" spans="1:10" x14ac:dyDescent="0.25">
      <c r="A1163" t="s">
        <v>1200</v>
      </c>
      <c r="B1163" s="2">
        <v>44785</v>
      </c>
      <c r="C1163">
        <v>8</v>
      </c>
      <c r="D1163" t="s">
        <v>73</v>
      </c>
      <c r="E1163" t="s">
        <v>13</v>
      </c>
      <c r="F1163" t="s">
        <v>14</v>
      </c>
      <c r="G1163" t="s">
        <v>2042</v>
      </c>
      <c r="H1163">
        <v>199</v>
      </c>
      <c r="I1163">
        <v>6</v>
      </c>
      <c r="J1163">
        <f>T_SALES[[#This Row],[Price]]*T_SALES[[#This Row],[Quantity]]</f>
        <v>1194</v>
      </c>
    </row>
    <row r="1164" spans="1:10" x14ac:dyDescent="0.25">
      <c r="A1164" t="s">
        <v>1201</v>
      </c>
      <c r="B1164" s="2">
        <v>44786</v>
      </c>
      <c r="C1164">
        <v>9</v>
      </c>
      <c r="D1164" t="s">
        <v>37</v>
      </c>
      <c r="E1164" t="s">
        <v>13</v>
      </c>
      <c r="F1164" t="s">
        <v>14</v>
      </c>
      <c r="G1164" t="s">
        <v>2042</v>
      </c>
      <c r="H1164">
        <v>199</v>
      </c>
      <c r="I1164">
        <v>3</v>
      </c>
      <c r="J1164">
        <f>T_SALES[[#This Row],[Price]]*T_SALES[[#This Row],[Quantity]]</f>
        <v>597</v>
      </c>
    </row>
    <row r="1165" spans="1:10" x14ac:dyDescent="0.25">
      <c r="A1165" t="s">
        <v>1202</v>
      </c>
      <c r="B1165" s="2">
        <v>44789</v>
      </c>
      <c r="C1165">
        <v>5</v>
      </c>
      <c r="D1165" t="s">
        <v>20</v>
      </c>
      <c r="E1165" t="s">
        <v>27</v>
      </c>
      <c r="F1165" t="s">
        <v>18</v>
      </c>
      <c r="G1165" t="s">
        <v>2042</v>
      </c>
      <c r="H1165">
        <v>199</v>
      </c>
      <c r="I1165">
        <v>2</v>
      </c>
      <c r="J1165">
        <f>T_SALES[[#This Row],[Price]]*T_SALES[[#This Row],[Quantity]]</f>
        <v>398</v>
      </c>
    </row>
    <row r="1166" spans="1:10" x14ac:dyDescent="0.25">
      <c r="A1166" t="s">
        <v>1203</v>
      </c>
      <c r="B1166" s="2">
        <v>44790</v>
      </c>
      <c r="C1166">
        <v>5</v>
      </c>
      <c r="D1166" t="s">
        <v>20</v>
      </c>
      <c r="E1166" t="s">
        <v>17</v>
      </c>
      <c r="F1166" t="s">
        <v>18</v>
      </c>
      <c r="G1166" t="s">
        <v>2042</v>
      </c>
      <c r="H1166">
        <v>199</v>
      </c>
      <c r="I1166">
        <v>4</v>
      </c>
      <c r="J1166">
        <f>T_SALES[[#This Row],[Price]]*T_SALES[[#This Row],[Quantity]]</f>
        <v>796</v>
      </c>
    </row>
    <row r="1167" spans="1:10" x14ac:dyDescent="0.25">
      <c r="A1167" t="s">
        <v>1204</v>
      </c>
      <c r="B1167" s="2">
        <v>44790</v>
      </c>
      <c r="C1167">
        <v>9</v>
      </c>
      <c r="D1167" t="s">
        <v>37</v>
      </c>
      <c r="E1167" t="s">
        <v>38</v>
      </c>
      <c r="F1167" t="s">
        <v>14</v>
      </c>
      <c r="G1167" t="s">
        <v>2042</v>
      </c>
      <c r="H1167">
        <v>199</v>
      </c>
      <c r="I1167">
        <v>9</v>
      </c>
      <c r="J1167">
        <f>T_SALES[[#This Row],[Price]]*T_SALES[[#This Row],[Quantity]]</f>
        <v>1791</v>
      </c>
    </row>
    <row r="1168" spans="1:10" x14ac:dyDescent="0.25">
      <c r="A1168" t="s">
        <v>1205</v>
      </c>
      <c r="B1168" s="2">
        <v>44790</v>
      </c>
      <c r="C1168">
        <v>7</v>
      </c>
      <c r="D1168" t="s">
        <v>40</v>
      </c>
      <c r="E1168" t="s">
        <v>13</v>
      </c>
      <c r="F1168" t="s">
        <v>14</v>
      </c>
      <c r="G1168" t="s">
        <v>2042</v>
      </c>
      <c r="H1168">
        <v>199</v>
      </c>
      <c r="I1168">
        <v>6</v>
      </c>
      <c r="J1168">
        <f>T_SALES[[#This Row],[Price]]*T_SALES[[#This Row],[Quantity]]</f>
        <v>1194</v>
      </c>
    </row>
    <row r="1169" spans="1:10" x14ac:dyDescent="0.25">
      <c r="A1169" t="s">
        <v>1206</v>
      </c>
      <c r="B1169" s="2">
        <v>44791</v>
      </c>
      <c r="C1169">
        <v>9</v>
      </c>
      <c r="D1169" t="s">
        <v>37</v>
      </c>
      <c r="E1169" t="s">
        <v>38</v>
      </c>
      <c r="F1169" t="s">
        <v>14</v>
      </c>
      <c r="G1169" t="s">
        <v>2042</v>
      </c>
      <c r="H1169">
        <v>199</v>
      </c>
      <c r="I1169">
        <v>3</v>
      </c>
      <c r="J1169">
        <f>T_SALES[[#This Row],[Price]]*T_SALES[[#This Row],[Quantity]]</f>
        <v>597</v>
      </c>
    </row>
    <row r="1170" spans="1:10" x14ac:dyDescent="0.25">
      <c r="A1170" t="s">
        <v>1207</v>
      </c>
      <c r="B1170" s="2">
        <v>44792</v>
      </c>
      <c r="C1170">
        <v>11</v>
      </c>
      <c r="D1170" t="s">
        <v>112</v>
      </c>
      <c r="E1170" t="s">
        <v>23</v>
      </c>
      <c r="F1170" t="s">
        <v>24</v>
      </c>
      <c r="G1170" t="s">
        <v>2042</v>
      </c>
      <c r="H1170">
        <v>199</v>
      </c>
      <c r="I1170">
        <v>5</v>
      </c>
      <c r="J1170">
        <f>T_SALES[[#This Row],[Price]]*T_SALES[[#This Row],[Quantity]]</f>
        <v>995</v>
      </c>
    </row>
    <row r="1171" spans="1:10" x14ac:dyDescent="0.25">
      <c r="A1171" t="s">
        <v>1208</v>
      </c>
      <c r="B1171" s="2">
        <v>44794</v>
      </c>
      <c r="C1171">
        <v>8</v>
      </c>
      <c r="D1171" t="s">
        <v>73</v>
      </c>
      <c r="E1171" t="s">
        <v>38</v>
      </c>
      <c r="F1171" t="s">
        <v>14</v>
      </c>
      <c r="G1171" t="s">
        <v>2042</v>
      </c>
      <c r="H1171">
        <v>199</v>
      </c>
      <c r="I1171">
        <v>3</v>
      </c>
      <c r="J1171">
        <f>T_SALES[[#This Row],[Price]]*T_SALES[[#This Row],[Quantity]]</f>
        <v>597</v>
      </c>
    </row>
    <row r="1172" spans="1:10" x14ac:dyDescent="0.25">
      <c r="A1172" t="s">
        <v>1209</v>
      </c>
      <c r="B1172" s="2">
        <v>44794</v>
      </c>
      <c r="C1172">
        <v>5</v>
      </c>
      <c r="D1172" t="s">
        <v>20</v>
      </c>
      <c r="E1172" t="s">
        <v>27</v>
      </c>
      <c r="F1172" t="s">
        <v>18</v>
      </c>
      <c r="G1172" t="s">
        <v>2042</v>
      </c>
      <c r="H1172">
        <v>199</v>
      </c>
      <c r="I1172">
        <v>7</v>
      </c>
      <c r="J1172">
        <f>T_SALES[[#This Row],[Price]]*T_SALES[[#This Row],[Quantity]]</f>
        <v>1393</v>
      </c>
    </row>
    <row r="1173" spans="1:10" x14ac:dyDescent="0.25">
      <c r="A1173" t="s">
        <v>1210</v>
      </c>
      <c r="B1173" s="2">
        <v>44794</v>
      </c>
      <c r="C1173">
        <v>9</v>
      </c>
      <c r="D1173" t="s">
        <v>37</v>
      </c>
      <c r="E1173" t="s">
        <v>13</v>
      </c>
      <c r="F1173" t="s">
        <v>14</v>
      </c>
      <c r="G1173" t="s">
        <v>2042</v>
      </c>
      <c r="H1173">
        <v>199</v>
      </c>
      <c r="I1173">
        <v>5</v>
      </c>
      <c r="J1173">
        <f>T_SALES[[#This Row],[Price]]*T_SALES[[#This Row],[Quantity]]</f>
        <v>995</v>
      </c>
    </row>
    <row r="1174" spans="1:10" x14ac:dyDescent="0.25">
      <c r="A1174" t="s">
        <v>1211</v>
      </c>
      <c r="B1174" s="2">
        <v>44795</v>
      </c>
      <c r="C1174">
        <v>17</v>
      </c>
      <c r="D1174" t="s">
        <v>60</v>
      </c>
      <c r="E1174" t="s">
        <v>9</v>
      </c>
      <c r="F1174" t="s">
        <v>10</v>
      </c>
      <c r="G1174" t="s">
        <v>2042</v>
      </c>
      <c r="H1174">
        <v>199</v>
      </c>
      <c r="I1174">
        <v>5</v>
      </c>
      <c r="J1174">
        <f>T_SALES[[#This Row],[Price]]*T_SALES[[#This Row],[Quantity]]</f>
        <v>995</v>
      </c>
    </row>
    <row r="1175" spans="1:10" x14ac:dyDescent="0.25">
      <c r="A1175" t="s">
        <v>1212</v>
      </c>
      <c r="B1175" s="2">
        <v>44795</v>
      </c>
      <c r="C1175">
        <v>3</v>
      </c>
      <c r="D1175" t="s">
        <v>26</v>
      </c>
      <c r="E1175" t="s">
        <v>27</v>
      </c>
      <c r="F1175" t="s">
        <v>18</v>
      </c>
      <c r="G1175" t="s">
        <v>2042</v>
      </c>
      <c r="H1175">
        <v>199</v>
      </c>
      <c r="I1175">
        <v>4</v>
      </c>
      <c r="J1175">
        <f>T_SALES[[#This Row],[Price]]*T_SALES[[#This Row],[Quantity]]</f>
        <v>796</v>
      </c>
    </row>
    <row r="1176" spans="1:10" x14ac:dyDescent="0.25">
      <c r="A1176" t="s">
        <v>1213</v>
      </c>
      <c r="B1176" s="2">
        <v>44795</v>
      </c>
      <c r="C1176">
        <v>20</v>
      </c>
      <c r="D1176" t="s">
        <v>8</v>
      </c>
      <c r="E1176" t="s">
        <v>35</v>
      </c>
      <c r="F1176" t="s">
        <v>10</v>
      </c>
      <c r="G1176" t="s">
        <v>2042</v>
      </c>
      <c r="H1176">
        <v>199</v>
      </c>
      <c r="I1176">
        <v>1</v>
      </c>
      <c r="J1176">
        <f>T_SALES[[#This Row],[Price]]*T_SALES[[#This Row],[Quantity]]</f>
        <v>199</v>
      </c>
    </row>
    <row r="1177" spans="1:10" x14ac:dyDescent="0.25">
      <c r="A1177" t="s">
        <v>1214</v>
      </c>
      <c r="B1177" s="2">
        <v>44795</v>
      </c>
      <c r="C1177">
        <v>5</v>
      </c>
      <c r="D1177" t="s">
        <v>20</v>
      </c>
      <c r="E1177" t="s">
        <v>17</v>
      </c>
      <c r="F1177" t="s">
        <v>18</v>
      </c>
      <c r="G1177" t="s">
        <v>2042</v>
      </c>
      <c r="H1177">
        <v>199</v>
      </c>
      <c r="I1177">
        <v>4</v>
      </c>
      <c r="J1177">
        <f>T_SALES[[#This Row],[Price]]*T_SALES[[#This Row],[Quantity]]</f>
        <v>796</v>
      </c>
    </row>
    <row r="1178" spans="1:10" x14ac:dyDescent="0.25">
      <c r="A1178" t="s">
        <v>1215</v>
      </c>
      <c r="B1178" s="2">
        <v>44803</v>
      </c>
      <c r="C1178">
        <v>7</v>
      </c>
      <c r="D1178" t="s">
        <v>40</v>
      </c>
      <c r="E1178" t="s">
        <v>13</v>
      </c>
      <c r="F1178" t="s">
        <v>14</v>
      </c>
      <c r="G1178" t="s">
        <v>2042</v>
      </c>
      <c r="H1178">
        <v>199</v>
      </c>
      <c r="I1178">
        <v>1</v>
      </c>
      <c r="J1178">
        <f>T_SALES[[#This Row],[Price]]*T_SALES[[#This Row],[Quantity]]</f>
        <v>199</v>
      </c>
    </row>
    <row r="1179" spans="1:10" x14ac:dyDescent="0.25">
      <c r="A1179" t="s">
        <v>1216</v>
      </c>
      <c r="B1179" s="2">
        <v>44806</v>
      </c>
      <c r="C1179">
        <v>15</v>
      </c>
      <c r="D1179" t="s">
        <v>46</v>
      </c>
      <c r="E1179" t="s">
        <v>23</v>
      </c>
      <c r="F1179" t="s">
        <v>24</v>
      </c>
      <c r="G1179" t="s">
        <v>2042</v>
      </c>
      <c r="H1179">
        <v>199</v>
      </c>
      <c r="I1179">
        <v>5</v>
      </c>
      <c r="J1179">
        <f>T_SALES[[#This Row],[Price]]*T_SALES[[#This Row],[Quantity]]</f>
        <v>995</v>
      </c>
    </row>
    <row r="1180" spans="1:10" x14ac:dyDescent="0.25">
      <c r="A1180" t="s">
        <v>1217</v>
      </c>
      <c r="B1180" s="2">
        <v>44809</v>
      </c>
      <c r="C1180">
        <v>8</v>
      </c>
      <c r="D1180" t="s">
        <v>73</v>
      </c>
      <c r="E1180" t="s">
        <v>13</v>
      </c>
      <c r="F1180" t="s">
        <v>14</v>
      </c>
      <c r="G1180" t="s">
        <v>2042</v>
      </c>
      <c r="H1180">
        <v>199</v>
      </c>
      <c r="I1180">
        <v>6</v>
      </c>
      <c r="J1180">
        <f>T_SALES[[#This Row],[Price]]*T_SALES[[#This Row],[Quantity]]</f>
        <v>1194</v>
      </c>
    </row>
    <row r="1181" spans="1:10" x14ac:dyDescent="0.25">
      <c r="A1181" t="s">
        <v>1218</v>
      </c>
      <c r="B1181" s="2">
        <v>44810</v>
      </c>
      <c r="C1181">
        <v>16</v>
      </c>
      <c r="D1181" t="s">
        <v>89</v>
      </c>
      <c r="E1181" t="s">
        <v>35</v>
      </c>
      <c r="F1181" t="s">
        <v>10</v>
      </c>
      <c r="G1181" t="s">
        <v>2042</v>
      </c>
      <c r="H1181">
        <v>199</v>
      </c>
      <c r="I1181">
        <v>8</v>
      </c>
      <c r="J1181">
        <f>T_SALES[[#This Row],[Price]]*T_SALES[[#This Row],[Quantity]]</f>
        <v>1592</v>
      </c>
    </row>
    <row r="1182" spans="1:10" x14ac:dyDescent="0.25">
      <c r="A1182" t="s">
        <v>1219</v>
      </c>
      <c r="B1182" s="2">
        <v>44811</v>
      </c>
      <c r="C1182">
        <v>2</v>
      </c>
      <c r="D1182" t="s">
        <v>71</v>
      </c>
      <c r="E1182" t="s">
        <v>17</v>
      </c>
      <c r="F1182" t="s">
        <v>18</v>
      </c>
      <c r="G1182" t="s">
        <v>2042</v>
      </c>
      <c r="H1182">
        <v>199</v>
      </c>
      <c r="I1182">
        <v>1</v>
      </c>
      <c r="J1182">
        <f>T_SALES[[#This Row],[Price]]*T_SALES[[#This Row],[Quantity]]</f>
        <v>199</v>
      </c>
    </row>
    <row r="1183" spans="1:10" x14ac:dyDescent="0.25">
      <c r="A1183" t="s">
        <v>1220</v>
      </c>
      <c r="B1183" s="2">
        <v>44812</v>
      </c>
      <c r="C1183">
        <v>14</v>
      </c>
      <c r="D1183" t="s">
        <v>62</v>
      </c>
      <c r="E1183" t="s">
        <v>33</v>
      </c>
      <c r="F1183" t="s">
        <v>24</v>
      </c>
      <c r="G1183" t="s">
        <v>2042</v>
      </c>
      <c r="H1183">
        <v>199</v>
      </c>
      <c r="I1183">
        <v>3</v>
      </c>
      <c r="J1183">
        <f>T_SALES[[#This Row],[Price]]*T_SALES[[#This Row],[Quantity]]</f>
        <v>597</v>
      </c>
    </row>
    <row r="1184" spans="1:10" x14ac:dyDescent="0.25">
      <c r="A1184" t="s">
        <v>1221</v>
      </c>
      <c r="B1184" s="2">
        <v>44814</v>
      </c>
      <c r="C1184">
        <v>10</v>
      </c>
      <c r="D1184" t="s">
        <v>65</v>
      </c>
      <c r="E1184" t="s">
        <v>13</v>
      </c>
      <c r="F1184" t="s">
        <v>14</v>
      </c>
      <c r="G1184" t="s">
        <v>2042</v>
      </c>
      <c r="H1184">
        <v>199</v>
      </c>
      <c r="I1184">
        <v>5</v>
      </c>
      <c r="J1184">
        <f>T_SALES[[#This Row],[Price]]*T_SALES[[#This Row],[Quantity]]</f>
        <v>995</v>
      </c>
    </row>
    <row r="1185" spans="1:10" x14ac:dyDescent="0.25">
      <c r="A1185" t="s">
        <v>1222</v>
      </c>
      <c r="B1185" s="2">
        <v>44815</v>
      </c>
      <c r="C1185">
        <v>15</v>
      </c>
      <c r="D1185" t="s">
        <v>46</v>
      </c>
      <c r="E1185" t="s">
        <v>33</v>
      </c>
      <c r="F1185" t="s">
        <v>24</v>
      </c>
      <c r="G1185" t="s">
        <v>2042</v>
      </c>
      <c r="H1185">
        <v>199</v>
      </c>
      <c r="I1185">
        <v>1</v>
      </c>
      <c r="J1185">
        <f>T_SALES[[#This Row],[Price]]*T_SALES[[#This Row],[Quantity]]</f>
        <v>199</v>
      </c>
    </row>
    <row r="1186" spans="1:10" x14ac:dyDescent="0.25">
      <c r="A1186" t="s">
        <v>1223</v>
      </c>
      <c r="B1186" s="2">
        <v>44817</v>
      </c>
      <c r="C1186">
        <v>3</v>
      </c>
      <c r="D1186" t="s">
        <v>26</v>
      </c>
      <c r="E1186" t="s">
        <v>27</v>
      </c>
      <c r="F1186" t="s">
        <v>18</v>
      </c>
      <c r="G1186" t="s">
        <v>2042</v>
      </c>
      <c r="H1186">
        <v>199</v>
      </c>
      <c r="I1186">
        <v>1</v>
      </c>
      <c r="J1186">
        <f>T_SALES[[#This Row],[Price]]*T_SALES[[#This Row],[Quantity]]</f>
        <v>199</v>
      </c>
    </row>
    <row r="1187" spans="1:10" x14ac:dyDescent="0.25">
      <c r="A1187" t="s">
        <v>1224</v>
      </c>
      <c r="B1187" s="2">
        <v>44818</v>
      </c>
      <c r="C1187">
        <v>9</v>
      </c>
      <c r="D1187" t="s">
        <v>37</v>
      </c>
      <c r="E1187" t="s">
        <v>13</v>
      </c>
      <c r="F1187" t="s">
        <v>14</v>
      </c>
      <c r="G1187" t="s">
        <v>2042</v>
      </c>
      <c r="H1187">
        <v>199</v>
      </c>
      <c r="I1187">
        <v>0</v>
      </c>
      <c r="J1187">
        <f>T_SALES[[#This Row],[Price]]*T_SALES[[#This Row],[Quantity]]</f>
        <v>0</v>
      </c>
    </row>
    <row r="1188" spans="1:10" x14ac:dyDescent="0.25">
      <c r="A1188" t="s">
        <v>1225</v>
      </c>
      <c r="B1188" s="2">
        <v>44819</v>
      </c>
      <c r="C1188">
        <v>2</v>
      </c>
      <c r="D1188" t="s">
        <v>71</v>
      </c>
      <c r="E1188" t="s">
        <v>17</v>
      </c>
      <c r="F1188" t="s">
        <v>18</v>
      </c>
      <c r="G1188" t="s">
        <v>2042</v>
      </c>
      <c r="H1188">
        <v>199</v>
      </c>
      <c r="I1188">
        <v>6</v>
      </c>
      <c r="J1188">
        <f>T_SALES[[#This Row],[Price]]*T_SALES[[#This Row],[Quantity]]</f>
        <v>1194</v>
      </c>
    </row>
    <row r="1189" spans="1:10" x14ac:dyDescent="0.25">
      <c r="A1189" t="s">
        <v>1226</v>
      </c>
      <c r="B1189" s="2">
        <v>44822</v>
      </c>
      <c r="C1189">
        <v>20</v>
      </c>
      <c r="D1189" t="s">
        <v>8</v>
      </c>
      <c r="E1189" t="s">
        <v>9</v>
      </c>
      <c r="F1189" t="s">
        <v>10</v>
      </c>
      <c r="G1189" t="s">
        <v>2042</v>
      </c>
      <c r="H1189">
        <v>199</v>
      </c>
      <c r="I1189">
        <v>7</v>
      </c>
      <c r="J1189">
        <f>T_SALES[[#This Row],[Price]]*T_SALES[[#This Row],[Quantity]]</f>
        <v>1393</v>
      </c>
    </row>
    <row r="1190" spans="1:10" x14ac:dyDescent="0.25">
      <c r="A1190" t="s">
        <v>1227</v>
      </c>
      <c r="B1190" s="2">
        <v>44823</v>
      </c>
      <c r="C1190">
        <v>11</v>
      </c>
      <c r="D1190" t="s">
        <v>112</v>
      </c>
      <c r="E1190" t="s">
        <v>23</v>
      </c>
      <c r="F1190" t="s">
        <v>24</v>
      </c>
      <c r="G1190" t="s">
        <v>2042</v>
      </c>
      <c r="H1190">
        <v>199</v>
      </c>
      <c r="I1190">
        <v>9</v>
      </c>
      <c r="J1190">
        <f>T_SALES[[#This Row],[Price]]*T_SALES[[#This Row],[Quantity]]</f>
        <v>1791</v>
      </c>
    </row>
    <row r="1191" spans="1:10" x14ac:dyDescent="0.25">
      <c r="A1191" t="s">
        <v>1228</v>
      </c>
      <c r="B1191" s="2">
        <v>44824</v>
      </c>
      <c r="C1191">
        <v>11</v>
      </c>
      <c r="D1191" t="s">
        <v>112</v>
      </c>
      <c r="E1191" t="s">
        <v>33</v>
      </c>
      <c r="F1191" t="s">
        <v>24</v>
      </c>
      <c r="G1191" t="s">
        <v>2042</v>
      </c>
      <c r="H1191">
        <v>199</v>
      </c>
      <c r="I1191">
        <v>4</v>
      </c>
      <c r="J1191">
        <f>T_SALES[[#This Row],[Price]]*T_SALES[[#This Row],[Quantity]]</f>
        <v>796</v>
      </c>
    </row>
    <row r="1192" spans="1:10" x14ac:dyDescent="0.25">
      <c r="A1192" t="s">
        <v>1229</v>
      </c>
      <c r="B1192" s="2">
        <v>44824</v>
      </c>
      <c r="C1192">
        <v>6</v>
      </c>
      <c r="D1192" t="s">
        <v>12</v>
      </c>
      <c r="E1192" t="s">
        <v>38</v>
      </c>
      <c r="F1192" t="s">
        <v>14</v>
      </c>
      <c r="G1192" t="s">
        <v>2042</v>
      </c>
      <c r="H1192">
        <v>199</v>
      </c>
      <c r="I1192">
        <v>0</v>
      </c>
      <c r="J1192">
        <f>T_SALES[[#This Row],[Price]]*T_SALES[[#This Row],[Quantity]]</f>
        <v>0</v>
      </c>
    </row>
    <row r="1193" spans="1:10" x14ac:dyDescent="0.25">
      <c r="A1193" t="s">
        <v>1230</v>
      </c>
      <c r="B1193" s="2">
        <v>44826</v>
      </c>
      <c r="C1193">
        <v>1</v>
      </c>
      <c r="D1193" t="s">
        <v>58</v>
      </c>
      <c r="E1193" t="s">
        <v>17</v>
      </c>
      <c r="F1193" t="s">
        <v>18</v>
      </c>
      <c r="G1193" t="s">
        <v>2042</v>
      </c>
      <c r="H1193">
        <v>199</v>
      </c>
      <c r="I1193">
        <v>3</v>
      </c>
      <c r="J1193">
        <f>T_SALES[[#This Row],[Price]]*T_SALES[[#This Row],[Quantity]]</f>
        <v>597</v>
      </c>
    </row>
    <row r="1194" spans="1:10" x14ac:dyDescent="0.25">
      <c r="A1194" t="s">
        <v>1231</v>
      </c>
      <c r="B1194" s="2">
        <v>44826</v>
      </c>
      <c r="C1194">
        <v>9</v>
      </c>
      <c r="D1194" t="s">
        <v>37</v>
      </c>
      <c r="E1194" t="s">
        <v>13</v>
      </c>
      <c r="F1194" t="s">
        <v>14</v>
      </c>
      <c r="G1194" t="s">
        <v>2042</v>
      </c>
      <c r="H1194">
        <v>199</v>
      </c>
      <c r="I1194">
        <v>3</v>
      </c>
      <c r="J1194">
        <f>T_SALES[[#This Row],[Price]]*T_SALES[[#This Row],[Quantity]]</f>
        <v>597</v>
      </c>
    </row>
    <row r="1195" spans="1:10" x14ac:dyDescent="0.25">
      <c r="A1195" t="s">
        <v>1232</v>
      </c>
      <c r="B1195" s="2">
        <v>44832</v>
      </c>
      <c r="C1195">
        <v>4</v>
      </c>
      <c r="D1195" t="s">
        <v>16</v>
      </c>
      <c r="E1195" t="s">
        <v>17</v>
      </c>
      <c r="F1195" t="s">
        <v>18</v>
      </c>
      <c r="G1195" t="s">
        <v>2042</v>
      </c>
      <c r="H1195">
        <v>199</v>
      </c>
      <c r="I1195">
        <v>0</v>
      </c>
      <c r="J1195">
        <f>T_SALES[[#This Row],[Price]]*T_SALES[[#This Row],[Quantity]]</f>
        <v>0</v>
      </c>
    </row>
    <row r="1196" spans="1:10" x14ac:dyDescent="0.25">
      <c r="A1196" t="s">
        <v>1233</v>
      </c>
      <c r="B1196" s="2">
        <v>44833</v>
      </c>
      <c r="C1196">
        <v>12</v>
      </c>
      <c r="D1196" t="s">
        <v>22</v>
      </c>
      <c r="E1196" t="s">
        <v>33</v>
      </c>
      <c r="F1196" t="s">
        <v>24</v>
      </c>
      <c r="G1196" t="s">
        <v>2042</v>
      </c>
      <c r="H1196">
        <v>199</v>
      </c>
      <c r="I1196">
        <v>2</v>
      </c>
      <c r="J1196">
        <f>T_SALES[[#This Row],[Price]]*T_SALES[[#This Row],[Quantity]]</f>
        <v>398</v>
      </c>
    </row>
    <row r="1197" spans="1:10" x14ac:dyDescent="0.25">
      <c r="A1197" t="s">
        <v>1234</v>
      </c>
      <c r="B1197" s="2">
        <v>44833</v>
      </c>
      <c r="C1197">
        <v>16</v>
      </c>
      <c r="D1197" t="s">
        <v>89</v>
      </c>
      <c r="E1197" t="s">
        <v>9</v>
      </c>
      <c r="F1197" t="s">
        <v>10</v>
      </c>
      <c r="G1197" t="s">
        <v>2042</v>
      </c>
      <c r="H1197">
        <v>199</v>
      </c>
      <c r="I1197">
        <v>4</v>
      </c>
      <c r="J1197">
        <f>T_SALES[[#This Row],[Price]]*T_SALES[[#This Row],[Quantity]]</f>
        <v>796</v>
      </c>
    </row>
    <row r="1198" spans="1:10" x14ac:dyDescent="0.25">
      <c r="A1198" t="s">
        <v>1235</v>
      </c>
      <c r="B1198" s="2">
        <v>44833</v>
      </c>
      <c r="C1198">
        <v>19</v>
      </c>
      <c r="D1198" t="s">
        <v>29</v>
      </c>
      <c r="E1198" t="s">
        <v>9</v>
      </c>
      <c r="F1198" t="s">
        <v>10</v>
      </c>
      <c r="G1198" t="s">
        <v>2042</v>
      </c>
      <c r="H1198">
        <v>199</v>
      </c>
      <c r="I1198">
        <v>2</v>
      </c>
      <c r="J1198">
        <f>T_SALES[[#This Row],[Price]]*T_SALES[[#This Row],[Quantity]]</f>
        <v>398</v>
      </c>
    </row>
    <row r="1199" spans="1:10" x14ac:dyDescent="0.25">
      <c r="A1199" t="s">
        <v>1236</v>
      </c>
      <c r="B1199" s="2">
        <v>44836</v>
      </c>
      <c r="C1199">
        <v>10</v>
      </c>
      <c r="D1199" t="s">
        <v>65</v>
      </c>
      <c r="E1199" t="s">
        <v>38</v>
      </c>
      <c r="F1199" t="s">
        <v>14</v>
      </c>
      <c r="G1199" t="s">
        <v>2042</v>
      </c>
      <c r="H1199">
        <v>199</v>
      </c>
      <c r="I1199">
        <v>7</v>
      </c>
      <c r="J1199">
        <f>T_SALES[[#This Row],[Price]]*T_SALES[[#This Row],[Quantity]]</f>
        <v>1393</v>
      </c>
    </row>
    <row r="1200" spans="1:10" x14ac:dyDescent="0.25">
      <c r="A1200" t="s">
        <v>1237</v>
      </c>
      <c r="B1200" s="2">
        <v>44839</v>
      </c>
      <c r="C1200">
        <v>4</v>
      </c>
      <c r="D1200" t="s">
        <v>16</v>
      </c>
      <c r="E1200" t="s">
        <v>27</v>
      </c>
      <c r="F1200" t="s">
        <v>18</v>
      </c>
      <c r="G1200" t="s">
        <v>2042</v>
      </c>
      <c r="H1200">
        <v>199</v>
      </c>
      <c r="I1200">
        <v>2</v>
      </c>
      <c r="J1200">
        <f>T_SALES[[#This Row],[Price]]*T_SALES[[#This Row],[Quantity]]</f>
        <v>398</v>
      </c>
    </row>
    <row r="1201" spans="1:10" x14ac:dyDescent="0.25">
      <c r="A1201" t="s">
        <v>1238</v>
      </c>
      <c r="B1201" s="2">
        <v>44839</v>
      </c>
      <c r="C1201">
        <v>3</v>
      </c>
      <c r="D1201" t="s">
        <v>26</v>
      </c>
      <c r="E1201" t="s">
        <v>27</v>
      </c>
      <c r="F1201" t="s">
        <v>18</v>
      </c>
      <c r="G1201" t="s">
        <v>2042</v>
      </c>
      <c r="H1201">
        <v>199</v>
      </c>
      <c r="I1201">
        <v>1</v>
      </c>
      <c r="J1201">
        <f>T_SALES[[#This Row],[Price]]*T_SALES[[#This Row],[Quantity]]</f>
        <v>199</v>
      </c>
    </row>
    <row r="1202" spans="1:10" x14ac:dyDescent="0.25">
      <c r="A1202" t="s">
        <v>1239</v>
      </c>
      <c r="B1202" s="2">
        <v>44842</v>
      </c>
      <c r="C1202">
        <v>14</v>
      </c>
      <c r="D1202" t="s">
        <v>62</v>
      </c>
      <c r="E1202" t="s">
        <v>33</v>
      </c>
      <c r="F1202" t="s">
        <v>24</v>
      </c>
      <c r="G1202" t="s">
        <v>2042</v>
      </c>
      <c r="H1202">
        <v>199</v>
      </c>
      <c r="I1202">
        <v>0</v>
      </c>
      <c r="J1202">
        <f>T_SALES[[#This Row],[Price]]*T_SALES[[#This Row],[Quantity]]</f>
        <v>0</v>
      </c>
    </row>
    <row r="1203" spans="1:10" x14ac:dyDescent="0.25">
      <c r="A1203" t="s">
        <v>1240</v>
      </c>
      <c r="B1203" s="2">
        <v>44845</v>
      </c>
      <c r="C1203">
        <v>20</v>
      </c>
      <c r="D1203" t="s">
        <v>8</v>
      </c>
      <c r="E1203" t="s">
        <v>35</v>
      </c>
      <c r="F1203" t="s">
        <v>10</v>
      </c>
      <c r="G1203" t="s">
        <v>2042</v>
      </c>
      <c r="H1203">
        <v>199</v>
      </c>
      <c r="I1203">
        <v>1</v>
      </c>
      <c r="J1203">
        <f>T_SALES[[#This Row],[Price]]*T_SALES[[#This Row],[Quantity]]</f>
        <v>199</v>
      </c>
    </row>
    <row r="1204" spans="1:10" x14ac:dyDescent="0.25">
      <c r="A1204" t="s">
        <v>1241</v>
      </c>
      <c r="B1204" s="2">
        <v>44847</v>
      </c>
      <c r="C1204">
        <v>2</v>
      </c>
      <c r="D1204" t="s">
        <v>71</v>
      </c>
      <c r="E1204" t="s">
        <v>27</v>
      </c>
      <c r="F1204" t="s">
        <v>18</v>
      </c>
      <c r="G1204" t="s">
        <v>2042</v>
      </c>
      <c r="H1204">
        <v>199</v>
      </c>
      <c r="I1204">
        <v>5</v>
      </c>
      <c r="J1204">
        <f>T_SALES[[#This Row],[Price]]*T_SALES[[#This Row],[Quantity]]</f>
        <v>995</v>
      </c>
    </row>
    <row r="1205" spans="1:10" x14ac:dyDescent="0.25">
      <c r="A1205" t="s">
        <v>1242</v>
      </c>
      <c r="B1205" s="2">
        <v>44847</v>
      </c>
      <c r="C1205">
        <v>11</v>
      </c>
      <c r="D1205" t="s">
        <v>112</v>
      </c>
      <c r="E1205" t="s">
        <v>23</v>
      </c>
      <c r="F1205" t="s">
        <v>24</v>
      </c>
      <c r="G1205" t="s">
        <v>2042</v>
      </c>
      <c r="H1205">
        <v>199</v>
      </c>
      <c r="I1205">
        <v>4</v>
      </c>
      <c r="J1205">
        <f>T_SALES[[#This Row],[Price]]*T_SALES[[#This Row],[Quantity]]</f>
        <v>796</v>
      </c>
    </row>
    <row r="1206" spans="1:10" x14ac:dyDescent="0.25">
      <c r="A1206" t="s">
        <v>1243</v>
      </c>
      <c r="B1206" s="2">
        <v>44848</v>
      </c>
      <c r="C1206">
        <v>3</v>
      </c>
      <c r="D1206" t="s">
        <v>26</v>
      </c>
      <c r="E1206" t="s">
        <v>17</v>
      </c>
      <c r="F1206" t="s">
        <v>18</v>
      </c>
      <c r="G1206" t="s">
        <v>2042</v>
      </c>
      <c r="H1206">
        <v>199</v>
      </c>
      <c r="I1206">
        <v>7</v>
      </c>
      <c r="J1206">
        <f>T_SALES[[#This Row],[Price]]*T_SALES[[#This Row],[Quantity]]</f>
        <v>1393</v>
      </c>
    </row>
    <row r="1207" spans="1:10" x14ac:dyDescent="0.25">
      <c r="A1207" t="s">
        <v>1244</v>
      </c>
      <c r="B1207" s="2">
        <v>44850</v>
      </c>
      <c r="C1207">
        <v>15</v>
      </c>
      <c r="D1207" t="s">
        <v>46</v>
      </c>
      <c r="E1207" t="s">
        <v>33</v>
      </c>
      <c r="F1207" t="s">
        <v>24</v>
      </c>
      <c r="G1207" t="s">
        <v>2042</v>
      </c>
      <c r="H1207">
        <v>199</v>
      </c>
      <c r="I1207">
        <v>1</v>
      </c>
      <c r="J1207">
        <f>T_SALES[[#This Row],[Price]]*T_SALES[[#This Row],[Quantity]]</f>
        <v>199</v>
      </c>
    </row>
    <row r="1208" spans="1:10" x14ac:dyDescent="0.25">
      <c r="A1208" t="s">
        <v>1245</v>
      </c>
      <c r="B1208" s="2">
        <v>44850</v>
      </c>
      <c r="C1208">
        <v>1</v>
      </c>
      <c r="D1208" t="s">
        <v>58</v>
      </c>
      <c r="E1208" t="s">
        <v>17</v>
      </c>
      <c r="F1208" t="s">
        <v>18</v>
      </c>
      <c r="G1208" t="s">
        <v>2042</v>
      </c>
      <c r="H1208">
        <v>199</v>
      </c>
      <c r="I1208">
        <v>8</v>
      </c>
      <c r="J1208">
        <f>T_SALES[[#This Row],[Price]]*T_SALES[[#This Row],[Quantity]]</f>
        <v>1592</v>
      </c>
    </row>
    <row r="1209" spans="1:10" x14ac:dyDescent="0.25">
      <c r="A1209" t="s">
        <v>1246</v>
      </c>
      <c r="B1209" s="2">
        <v>44850</v>
      </c>
      <c r="C1209">
        <v>14</v>
      </c>
      <c r="D1209" t="s">
        <v>62</v>
      </c>
      <c r="E1209" t="s">
        <v>23</v>
      </c>
      <c r="F1209" t="s">
        <v>24</v>
      </c>
      <c r="G1209" t="s">
        <v>2042</v>
      </c>
      <c r="H1209">
        <v>199</v>
      </c>
      <c r="I1209">
        <v>4</v>
      </c>
      <c r="J1209">
        <f>T_SALES[[#This Row],[Price]]*T_SALES[[#This Row],[Quantity]]</f>
        <v>796</v>
      </c>
    </row>
    <row r="1210" spans="1:10" x14ac:dyDescent="0.25">
      <c r="A1210" t="s">
        <v>1247</v>
      </c>
      <c r="B1210" s="2">
        <v>44199</v>
      </c>
      <c r="C1210">
        <v>9</v>
      </c>
      <c r="D1210" t="s">
        <v>37</v>
      </c>
      <c r="E1210" t="s">
        <v>38</v>
      </c>
      <c r="F1210" t="s">
        <v>14</v>
      </c>
      <c r="G1210" t="s">
        <v>2043</v>
      </c>
      <c r="H1210">
        <v>159</v>
      </c>
      <c r="I1210">
        <v>3</v>
      </c>
      <c r="J1210">
        <f>T_SALES[[#This Row],[Price]]*T_SALES[[#This Row],[Quantity]]</f>
        <v>477</v>
      </c>
    </row>
    <row r="1211" spans="1:10" x14ac:dyDescent="0.25">
      <c r="A1211" t="s">
        <v>1248</v>
      </c>
      <c r="B1211" s="2">
        <v>44203</v>
      </c>
      <c r="C1211">
        <v>19</v>
      </c>
      <c r="D1211" t="s">
        <v>29</v>
      </c>
      <c r="E1211" t="s">
        <v>35</v>
      </c>
      <c r="F1211" t="s">
        <v>10</v>
      </c>
      <c r="G1211" t="s">
        <v>2043</v>
      </c>
      <c r="H1211">
        <v>159</v>
      </c>
      <c r="I1211">
        <v>5</v>
      </c>
      <c r="J1211">
        <f>T_SALES[[#This Row],[Price]]*T_SALES[[#This Row],[Quantity]]</f>
        <v>795</v>
      </c>
    </row>
    <row r="1212" spans="1:10" x14ac:dyDescent="0.25">
      <c r="A1212" t="s">
        <v>1249</v>
      </c>
      <c r="B1212" s="2">
        <v>44203</v>
      </c>
      <c r="C1212">
        <v>8</v>
      </c>
      <c r="D1212" t="s">
        <v>73</v>
      </c>
      <c r="E1212" t="s">
        <v>13</v>
      </c>
      <c r="F1212" t="s">
        <v>14</v>
      </c>
      <c r="G1212" t="s">
        <v>2043</v>
      </c>
      <c r="H1212">
        <v>159</v>
      </c>
      <c r="I1212">
        <v>4</v>
      </c>
      <c r="J1212">
        <f>T_SALES[[#This Row],[Price]]*T_SALES[[#This Row],[Quantity]]</f>
        <v>636</v>
      </c>
    </row>
    <row r="1213" spans="1:10" x14ac:dyDescent="0.25">
      <c r="A1213" t="s">
        <v>1250</v>
      </c>
      <c r="B1213" s="2">
        <v>44205</v>
      </c>
      <c r="C1213">
        <v>6</v>
      </c>
      <c r="D1213" t="s">
        <v>12</v>
      </c>
      <c r="E1213" t="s">
        <v>38</v>
      </c>
      <c r="F1213" t="s">
        <v>14</v>
      </c>
      <c r="G1213" t="s">
        <v>2043</v>
      </c>
      <c r="H1213">
        <v>159</v>
      </c>
      <c r="I1213">
        <v>2</v>
      </c>
      <c r="J1213">
        <f>T_SALES[[#This Row],[Price]]*T_SALES[[#This Row],[Quantity]]</f>
        <v>318</v>
      </c>
    </row>
    <row r="1214" spans="1:10" x14ac:dyDescent="0.25">
      <c r="A1214" t="s">
        <v>1251</v>
      </c>
      <c r="B1214" s="2">
        <v>44209</v>
      </c>
      <c r="C1214">
        <v>13</v>
      </c>
      <c r="D1214" t="s">
        <v>32</v>
      </c>
      <c r="E1214" t="s">
        <v>33</v>
      </c>
      <c r="F1214" t="s">
        <v>24</v>
      </c>
      <c r="G1214" t="s">
        <v>2043</v>
      </c>
      <c r="H1214">
        <v>159</v>
      </c>
      <c r="I1214">
        <v>8</v>
      </c>
      <c r="J1214">
        <f>T_SALES[[#This Row],[Price]]*T_SALES[[#This Row],[Quantity]]</f>
        <v>1272</v>
      </c>
    </row>
    <row r="1215" spans="1:10" x14ac:dyDescent="0.25">
      <c r="A1215" t="s">
        <v>1252</v>
      </c>
      <c r="B1215" s="2">
        <v>44209</v>
      </c>
      <c r="C1215">
        <v>14</v>
      </c>
      <c r="D1215" t="s">
        <v>62</v>
      </c>
      <c r="E1215" t="s">
        <v>23</v>
      </c>
      <c r="F1215" t="s">
        <v>24</v>
      </c>
      <c r="G1215" t="s">
        <v>2043</v>
      </c>
      <c r="H1215">
        <v>159</v>
      </c>
      <c r="I1215">
        <v>7</v>
      </c>
      <c r="J1215">
        <f>T_SALES[[#This Row],[Price]]*T_SALES[[#This Row],[Quantity]]</f>
        <v>1113</v>
      </c>
    </row>
    <row r="1216" spans="1:10" x14ac:dyDescent="0.25">
      <c r="A1216" t="s">
        <v>1253</v>
      </c>
      <c r="B1216" s="2">
        <v>44209</v>
      </c>
      <c r="C1216">
        <v>4</v>
      </c>
      <c r="D1216" t="s">
        <v>16</v>
      </c>
      <c r="E1216" t="s">
        <v>27</v>
      </c>
      <c r="F1216" t="s">
        <v>18</v>
      </c>
      <c r="G1216" t="s">
        <v>2043</v>
      </c>
      <c r="H1216">
        <v>159</v>
      </c>
      <c r="I1216">
        <v>5</v>
      </c>
      <c r="J1216">
        <f>T_SALES[[#This Row],[Price]]*T_SALES[[#This Row],[Quantity]]</f>
        <v>795</v>
      </c>
    </row>
    <row r="1217" spans="1:10" x14ac:dyDescent="0.25">
      <c r="A1217" t="s">
        <v>1254</v>
      </c>
      <c r="B1217" s="2">
        <v>44209</v>
      </c>
      <c r="C1217">
        <v>5</v>
      </c>
      <c r="D1217" t="s">
        <v>20</v>
      </c>
      <c r="E1217" t="s">
        <v>27</v>
      </c>
      <c r="F1217" t="s">
        <v>18</v>
      </c>
      <c r="G1217" t="s">
        <v>2043</v>
      </c>
      <c r="H1217">
        <v>159</v>
      </c>
      <c r="I1217">
        <v>7</v>
      </c>
      <c r="J1217">
        <f>T_SALES[[#This Row],[Price]]*T_SALES[[#This Row],[Quantity]]</f>
        <v>1113</v>
      </c>
    </row>
    <row r="1218" spans="1:10" x14ac:dyDescent="0.25">
      <c r="A1218" t="s">
        <v>1255</v>
      </c>
      <c r="B1218" s="2">
        <v>44212</v>
      </c>
      <c r="C1218">
        <v>2</v>
      </c>
      <c r="D1218" t="s">
        <v>71</v>
      </c>
      <c r="E1218" t="s">
        <v>17</v>
      </c>
      <c r="F1218" t="s">
        <v>18</v>
      </c>
      <c r="G1218" t="s">
        <v>2043</v>
      </c>
      <c r="H1218">
        <v>159</v>
      </c>
      <c r="I1218">
        <v>8</v>
      </c>
      <c r="J1218">
        <f>T_SALES[[#This Row],[Price]]*T_SALES[[#This Row],[Quantity]]</f>
        <v>1272</v>
      </c>
    </row>
    <row r="1219" spans="1:10" x14ac:dyDescent="0.25">
      <c r="A1219" t="s">
        <v>1256</v>
      </c>
      <c r="B1219" s="2">
        <v>44213</v>
      </c>
      <c r="C1219">
        <v>20</v>
      </c>
      <c r="D1219" t="s">
        <v>8</v>
      </c>
      <c r="E1219" t="s">
        <v>9</v>
      </c>
      <c r="F1219" t="s">
        <v>10</v>
      </c>
      <c r="G1219" t="s">
        <v>2043</v>
      </c>
      <c r="H1219">
        <v>159</v>
      </c>
      <c r="I1219">
        <v>9</v>
      </c>
      <c r="J1219">
        <f>T_SALES[[#This Row],[Price]]*T_SALES[[#This Row],[Quantity]]</f>
        <v>1431</v>
      </c>
    </row>
    <row r="1220" spans="1:10" x14ac:dyDescent="0.25">
      <c r="A1220" t="s">
        <v>1257</v>
      </c>
      <c r="B1220" s="2">
        <v>44217</v>
      </c>
      <c r="C1220">
        <v>17</v>
      </c>
      <c r="D1220" t="s">
        <v>60</v>
      </c>
      <c r="E1220" t="s">
        <v>35</v>
      </c>
      <c r="F1220" t="s">
        <v>10</v>
      </c>
      <c r="G1220" t="s">
        <v>2043</v>
      </c>
      <c r="H1220">
        <v>159</v>
      </c>
      <c r="I1220">
        <v>4</v>
      </c>
      <c r="J1220">
        <f>T_SALES[[#This Row],[Price]]*T_SALES[[#This Row],[Quantity]]</f>
        <v>636</v>
      </c>
    </row>
    <row r="1221" spans="1:10" x14ac:dyDescent="0.25">
      <c r="A1221" t="s">
        <v>1258</v>
      </c>
      <c r="B1221" s="2">
        <v>44219</v>
      </c>
      <c r="C1221">
        <v>15</v>
      </c>
      <c r="D1221" t="s">
        <v>46</v>
      </c>
      <c r="E1221" t="s">
        <v>33</v>
      </c>
      <c r="F1221" t="s">
        <v>24</v>
      </c>
      <c r="G1221" t="s">
        <v>2043</v>
      </c>
      <c r="H1221">
        <v>159</v>
      </c>
      <c r="I1221">
        <v>1</v>
      </c>
      <c r="J1221">
        <f>T_SALES[[#This Row],[Price]]*T_SALES[[#This Row],[Quantity]]</f>
        <v>159</v>
      </c>
    </row>
    <row r="1222" spans="1:10" x14ac:dyDescent="0.25">
      <c r="A1222" t="s">
        <v>1259</v>
      </c>
      <c r="B1222" s="2">
        <v>44223</v>
      </c>
      <c r="C1222">
        <v>17</v>
      </c>
      <c r="D1222" t="s">
        <v>60</v>
      </c>
      <c r="E1222" t="s">
        <v>9</v>
      </c>
      <c r="F1222" t="s">
        <v>10</v>
      </c>
      <c r="G1222" t="s">
        <v>2043</v>
      </c>
      <c r="H1222">
        <v>159</v>
      </c>
      <c r="I1222">
        <v>3</v>
      </c>
      <c r="J1222">
        <f>T_SALES[[#This Row],[Price]]*T_SALES[[#This Row],[Quantity]]</f>
        <v>477</v>
      </c>
    </row>
    <row r="1223" spans="1:10" x14ac:dyDescent="0.25">
      <c r="A1223" t="s">
        <v>1260</v>
      </c>
      <c r="B1223" s="2">
        <v>44226</v>
      </c>
      <c r="C1223">
        <v>19</v>
      </c>
      <c r="D1223" t="s">
        <v>29</v>
      </c>
      <c r="E1223" t="s">
        <v>35</v>
      </c>
      <c r="F1223" t="s">
        <v>10</v>
      </c>
      <c r="G1223" t="s">
        <v>2043</v>
      </c>
      <c r="H1223">
        <v>159</v>
      </c>
      <c r="I1223">
        <v>8</v>
      </c>
      <c r="J1223">
        <f>T_SALES[[#This Row],[Price]]*T_SALES[[#This Row],[Quantity]]</f>
        <v>1272</v>
      </c>
    </row>
    <row r="1224" spans="1:10" x14ac:dyDescent="0.25">
      <c r="A1224" t="s">
        <v>1261</v>
      </c>
      <c r="B1224" s="2">
        <v>44229</v>
      </c>
      <c r="C1224">
        <v>11</v>
      </c>
      <c r="D1224" t="s">
        <v>112</v>
      </c>
      <c r="E1224" t="s">
        <v>23</v>
      </c>
      <c r="F1224" t="s">
        <v>24</v>
      </c>
      <c r="G1224" t="s">
        <v>2043</v>
      </c>
      <c r="H1224">
        <v>159</v>
      </c>
      <c r="I1224">
        <v>0</v>
      </c>
      <c r="J1224">
        <f>T_SALES[[#This Row],[Price]]*T_SALES[[#This Row],[Quantity]]</f>
        <v>0</v>
      </c>
    </row>
    <row r="1225" spans="1:10" x14ac:dyDescent="0.25">
      <c r="A1225" t="s">
        <v>1262</v>
      </c>
      <c r="B1225" s="2">
        <v>44229</v>
      </c>
      <c r="C1225">
        <v>2</v>
      </c>
      <c r="D1225" t="s">
        <v>71</v>
      </c>
      <c r="E1225" t="s">
        <v>27</v>
      </c>
      <c r="F1225" t="s">
        <v>18</v>
      </c>
      <c r="G1225" t="s">
        <v>2043</v>
      </c>
      <c r="H1225">
        <v>159</v>
      </c>
      <c r="I1225">
        <v>5</v>
      </c>
      <c r="J1225">
        <f>T_SALES[[#This Row],[Price]]*T_SALES[[#This Row],[Quantity]]</f>
        <v>795</v>
      </c>
    </row>
    <row r="1226" spans="1:10" x14ac:dyDescent="0.25">
      <c r="A1226" t="s">
        <v>1263</v>
      </c>
      <c r="B1226" s="2">
        <v>44229</v>
      </c>
      <c r="C1226">
        <v>7</v>
      </c>
      <c r="D1226" t="s">
        <v>40</v>
      </c>
      <c r="E1226" t="s">
        <v>38</v>
      </c>
      <c r="F1226" t="s">
        <v>14</v>
      </c>
      <c r="G1226" t="s">
        <v>2043</v>
      </c>
      <c r="H1226">
        <v>159</v>
      </c>
      <c r="I1226">
        <v>5</v>
      </c>
      <c r="J1226">
        <f>T_SALES[[#This Row],[Price]]*T_SALES[[#This Row],[Quantity]]</f>
        <v>795</v>
      </c>
    </row>
    <row r="1227" spans="1:10" x14ac:dyDescent="0.25">
      <c r="A1227" t="s">
        <v>1264</v>
      </c>
      <c r="B1227" s="2">
        <v>44229</v>
      </c>
      <c r="C1227">
        <v>20</v>
      </c>
      <c r="D1227" t="s">
        <v>8</v>
      </c>
      <c r="E1227" t="s">
        <v>35</v>
      </c>
      <c r="F1227" t="s">
        <v>10</v>
      </c>
      <c r="G1227" t="s">
        <v>2043</v>
      </c>
      <c r="H1227">
        <v>159</v>
      </c>
      <c r="I1227">
        <v>7</v>
      </c>
      <c r="J1227">
        <f>T_SALES[[#This Row],[Price]]*T_SALES[[#This Row],[Quantity]]</f>
        <v>1113</v>
      </c>
    </row>
    <row r="1228" spans="1:10" x14ac:dyDescent="0.25">
      <c r="A1228" t="s">
        <v>1265</v>
      </c>
      <c r="B1228" s="2">
        <v>44232</v>
      </c>
      <c r="C1228">
        <v>9</v>
      </c>
      <c r="D1228" t="s">
        <v>37</v>
      </c>
      <c r="E1228" t="s">
        <v>38</v>
      </c>
      <c r="F1228" t="s">
        <v>14</v>
      </c>
      <c r="G1228" t="s">
        <v>2043</v>
      </c>
      <c r="H1228">
        <v>159</v>
      </c>
      <c r="I1228">
        <v>4</v>
      </c>
      <c r="J1228">
        <f>T_SALES[[#This Row],[Price]]*T_SALES[[#This Row],[Quantity]]</f>
        <v>636</v>
      </c>
    </row>
    <row r="1229" spans="1:10" x14ac:dyDescent="0.25">
      <c r="A1229" t="s">
        <v>1266</v>
      </c>
      <c r="B1229" s="2">
        <v>44233</v>
      </c>
      <c r="C1229">
        <v>14</v>
      </c>
      <c r="D1229" t="s">
        <v>62</v>
      </c>
      <c r="E1229" t="s">
        <v>23</v>
      </c>
      <c r="F1229" t="s">
        <v>24</v>
      </c>
      <c r="G1229" t="s">
        <v>2043</v>
      </c>
      <c r="H1229">
        <v>159</v>
      </c>
      <c r="I1229">
        <v>3</v>
      </c>
      <c r="J1229">
        <f>T_SALES[[#This Row],[Price]]*T_SALES[[#This Row],[Quantity]]</f>
        <v>477</v>
      </c>
    </row>
    <row r="1230" spans="1:10" x14ac:dyDescent="0.25">
      <c r="A1230" t="s">
        <v>1267</v>
      </c>
      <c r="B1230" s="2">
        <v>44235</v>
      </c>
      <c r="C1230">
        <v>10</v>
      </c>
      <c r="D1230" t="s">
        <v>65</v>
      </c>
      <c r="E1230" t="s">
        <v>38</v>
      </c>
      <c r="F1230" t="s">
        <v>14</v>
      </c>
      <c r="G1230" t="s">
        <v>2043</v>
      </c>
      <c r="H1230">
        <v>159</v>
      </c>
      <c r="I1230">
        <v>0</v>
      </c>
      <c r="J1230">
        <f>T_SALES[[#This Row],[Price]]*T_SALES[[#This Row],[Quantity]]</f>
        <v>0</v>
      </c>
    </row>
    <row r="1231" spans="1:10" x14ac:dyDescent="0.25">
      <c r="A1231" t="s">
        <v>1268</v>
      </c>
      <c r="B1231" s="2">
        <v>44235</v>
      </c>
      <c r="C1231">
        <v>8</v>
      </c>
      <c r="D1231" t="s">
        <v>73</v>
      </c>
      <c r="E1231" t="s">
        <v>13</v>
      </c>
      <c r="F1231" t="s">
        <v>14</v>
      </c>
      <c r="G1231" t="s">
        <v>2043</v>
      </c>
      <c r="H1231">
        <v>159</v>
      </c>
      <c r="I1231">
        <v>4</v>
      </c>
      <c r="J1231">
        <f>T_SALES[[#This Row],[Price]]*T_SALES[[#This Row],[Quantity]]</f>
        <v>636</v>
      </c>
    </row>
    <row r="1232" spans="1:10" x14ac:dyDescent="0.25">
      <c r="A1232" t="s">
        <v>1269</v>
      </c>
      <c r="B1232" s="2">
        <v>44238</v>
      </c>
      <c r="C1232">
        <v>7</v>
      </c>
      <c r="D1232" t="s">
        <v>40</v>
      </c>
      <c r="E1232" t="s">
        <v>38</v>
      </c>
      <c r="F1232" t="s">
        <v>14</v>
      </c>
      <c r="G1232" t="s">
        <v>2043</v>
      </c>
      <c r="H1232">
        <v>159</v>
      </c>
      <c r="I1232">
        <v>9</v>
      </c>
      <c r="J1232">
        <f>T_SALES[[#This Row],[Price]]*T_SALES[[#This Row],[Quantity]]</f>
        <v>1431</v>
      </c>
    </row>
    <row r="1233" spans="1:10" x14ac:dyDescent="0.25">
      <c r="A1233" t="s">
        <v>1270</v>
      </c>
      <c r="B1233" s="2">
        <v>44239</v>
      </c>
      <c r="C1233">
        <v>13</v>
      </c>
      <c r="D1233" t="s">
        <v>32</v>
      </c>
      <c r="E1233" t="s">
        <v>23</v>
      </c>
      <c r="F1233" t="s">
        <v>24</v>
      </c>
      <c r="G1233" t="s">
        <v>2043</v>
      </c>
      <c r="H1233">
        <v>159</v>
      </c>
      <c r="I1233">
        <v>7</v>
      </c>
      <c r="J1233">
        <f>T_SALES[[#This Row],[Price]]*T_SALES[[#This Row],[Quantity]]</f>
        <v>1113</v>
      </c>
    </row>
    <row r="1234" spans="1:10" x14ac:dyDescent="0.25">
      <c r="A1234" t="s">
        <v>1271</v>
      </c>
      <c r="B1234" s="2">
        <v>44240</v>
      </c>
      <c r="C1234">
        <v>10</v>
      </c>
      <c r="D1234" t="s">
        <v>65</v>
      </c>
      <c r="E1234" t="s">
        <v>38</v>
      </c>
      <c r="F1234" t="s">
        <v>14</v>
      </c>
      <c r="G1234" t="s">
        <v>2043</v>
      </c>
      <c r="H1234">
        <v>159</v>
      </c>
      <c r="I1234">
        <v>8</v>
      </c>
      <c r="J1234">
        <f>T_SALES[[#This Row],[Price]]*T_SALES[[#This Row],[Quantity]]</f>
        <v>1272</v>
      </c>
    </row>
    <row r="1235" spans="1:10" x14ac:dyDescent="0.25">
      <c r="A1235" t="s">
        <v>1272</v>
      </c>
      <c r="B1235" s="2">
        <v>44240</v>
      </c>
      <c r="C1235">
        <v>13</v>
      </c>
      <c r="D1235" t="s">
        <v>32</v>
      </c>
      <c r="E1235" t="s">
        <v>33</v>
      </c>
      <c r="F1235" t="s">
        <v>24</v>
      </c>
      <c r="G1235" t="s">
        <v>2043</v>
      </c>
      <c r="H1235">
        <v>159</v>
      </c>
      <c r="I1235">
        <v>2</v>
      </c>
      <c r="J1235">
        <f>T_SALES[[#This Row],[Price]]*T_SALES[[#This Row],[Quantity]]</f>
        <v>318</v>
      </c>
    </row>
    <row r="1236" spans="1:10" x14ac:dyDescent="0.25">
      <c r="A1236" t="s">
        <v>1273</v>
      </c>
      <c r="B1236" s="2">
        <v>44240</v>
      </c>
      <c r="C1236">
        <v>13</v>
      </c>
      <c r="D1236" t="s">
        <v>32</v>
      </c>
      <c r="E1236" t="s">
        <v>33</v>
      </c>
      <c r="F1236" t="s">
        <v>24</v>
      </c>
      <c r="G1236" t="s">
        <v>2043</v>
      </c>
      <c r="H1236">
        <v>159</v>
      </c>
      <c r="I1236">
        <v>5</v>
      </c>
      <c r="J1236">
        <f>T_SALES[[#This Row],[Price]]*T_SALES[[#This Row],[Quantity]]</f>
        <v>795</v>
      </c>
    </row>
    <row r="1237" spans="1:10" x14ac:dyDescent="0.25">
      <c r="A1237" t="s">
        <v>1274</v>
      </c>
      <c r="B1237" s="2">
        <v>44240</v>
      </c>
      <c r="C1237">
        <v>12</v>
      </c>
      <c r="D1237" t="s">
        <v>22</v>
      </c>
      <c r="E1237" t="s">
        <v>23</v>
      </c>
      <c r="F1237" t="s">
        <v>24</v>
      </c>
      <c r="G1237" t="s">
        <v>2043</v>
      </c>
      <c r="H1237">
        <v>159</v>
      </c>
      <c r="I1237">
        <v>6</v>
      </c>
      <c r="J1237">
        <f>T_SALES[[#This Row],[Price]]*T_SALES[[#This Row],[Quantity]]</f>
        <v>954</v>
      </c>
    </row>
    <row r="1238" spans="1:10" x14ac:dyDescent="0.25">
      <c r="A1238" t="s">
        <v>1275</v>
      </c>
      <c r="B1238" s="2">
        <v>44242</v>
      </c>
      <c r="C1238">
        <v>18</v>
      </c>
      <c r="D1238" t="s">
        <v>49</v>
      </c>
      <c r="E1238" t="s">
        <v>9</v>
      </c>
      <c r="F1238" t="s">
        <v>10</v>
      </c>
      <c r="G1238" t="s">
        <v>2043</v>
      </c>
      <c r="H1238">
        <v>159</v>
      </c>
      <c r="I1238">
        <v>4</v>
      </c>
      <c r="J1238">
        <f>T_SALES[[#This Row],[Price]]*T_SALES[[#This Row],[Quantity]]</f>
        <v>636</v>
      </c>
    </row>
    <row r="1239" spans="1:10" x14ac:dyDescent="0.25">
      <c r="A1239" t="s">
        <v>1276</v>
      </c>
      <c r="B1239" s="2">
        <v>44243</v>
      </c>
      <c r="C1239">
        <v>20</v>
      </c>
      <c r="D1239" t="s">
        <v>8</v>
      </c>
      <c r="E1239" t="s">
        <v>35</v>
      </c>
      <c r="F1239" t="s">
        <v>10</v>
      </c>
      <c r="G1239" t="s">
        <v>2043</v>
      </c>
      <c r="H1239">
        <v>159</v>
      </c>
      <c r="I1239">
        <v>6</v>
      </c>
      <c r="J1239">
        <f>T_SALES[[#This Row],[Price]]*T_SALES[[#This Row],[Quantity]]</f>
        <v>954</v>
      </c>
    </row>
    <row r="1240" spans="1:10" x14ac:dyDescent="0.25">
      <c r="A1240" t="s">
        <v>1277</v>
      </c>
      <c r="B1240" s="2">
        <v>44244</v>
      </c>
      <c r="C1240">
        <v>4</v>
      </c>
      <c r="D1240" t="s">
        <v>16</v>
      </c>
      <c r="E1240" t="s">
        <v>17</v>
      </c>
      <c r="F1240" t="s">
        <v>18</v>
      </c>
      <c r="G1240" t="s">
        <v>2043</v>
      </c>
      <c r="H1240">
        <v>159</v>
      </c>
      <c r="I1240">
        <v>1</v>
      </c>
      <c r="J1240">
        <f>T_SALES[[#This Row],[Price]]*T_SALES[[#This Row],[Quantity]]</f>
        <v>159</v>
      </c>
    </row>
    <row r="1241" spans="1:10" x14ac:dyDescent="0.25">
      <c r="A1241" t="s">
        <v>1278</v>
      </c>
      <c r="B1241" s="2">
        <v>44245</v>
      </c>
      <c r="C1241">
        <v>7</v>
      </c>
      <c r="D1241" t="s">
        <v>40</v>
      </c>
      <c r="E1241" t="s">
        <v>38</v>
      </c>
      <c r="F1241" t="s">
        <v>14</v>
      </c>
      <c r="G1241" t="s">
        <v>2043</v>
      </c>
      <c r="H1241">
        <v>159</v>
      </c>
      <c r="I1241">
        <v>2</v>
      </c>
      <c r="J1241">
        <f>T_SALES[[#This Row],[Price]]*T_SALES[[#This Row],[Quantity]]</f>
        <v>318</v>
      </c>
    </row>
    <row r="1242" spans="1:10" x14ac:dyDescent="0.25">
      <c r="A1242" t="s">
        <v>1279</v>
      </c>
      <c r="B1242" s="2">
        <v>44248</v>
      </c>
      <c r="C1242">
        <v>13</v>
      </c>
      <c r="D1242" t="s">
        <v>32</v>
      </c>
      <c r="E1242" t="s">
        <v>23</v>
      </c>
      <c r="F1242" t="s">
        <v>24</v>
      </c>
      <c r="G1242" t="s">
        <v>2043</v>
      </c>
      <c r="H1242">
        <v>159</v>
      </c>
      <c r="I1242">
        <v>1</v>
      </c>
      <c r="J1242">
        <f>T_SALES[[#This Row],[Price]]*T_SALES[[#This Row],[Quantity]]</f>
        <v>159</v>
      </c>
    </row>
    <row r="1243" spans="1:10" x14ac:dyDescent="0.25">
      <c r="A1243" t="s">
        <v>1280</v>
      </c>
      <c r="B1243" s="2">
        <v>44248</v>
      </c>
      <c r="C1243">
        <v>1</v>
      </c>
      <c r="D1243" t="s">
        <v>58</v>
      </c>
      <c r="E1243" t="s">
        <v>17</v>
      </c>
      <c r="F1243" t="s">
        <v>18</v>
      </c>
      <c r="G1243" t="s">
        <v>2043</v>
      </c>
      <c r="H1243">
        <v>159</v>
      </c>
      <c r="I1243">
        <v>2</v>
      </c>
      <c r="J1243">
        <f>T_SALES[[#This Row],[Price]]*T_SALES[[#This Row],[Quantity]]</f>
        <v>318</v>
      </c>
    </row>
    <row r="1244" spans="1:10" x14ac:dyDescent="0.25">
      <c r="A1244" t="s">
        <v>1281</v>
      </c>
      <c r="B1244" s="2">
        <v>44250</v>
      </c>
      <c r="C1244">
        <v>12</v>
      </c>
      <c r="D1244" t="s">
        <v>22</v>
      </c>
      <c r="E1244" t="s">
        <v>33</v>
      </c>
      <c r="F1244" t="s">
        <v>24</v>
      </c>
      <c r="G1244" t="s">
        <v>2043</v>
      </c>
      <c r="H1244">
        <v>159</v>
      </c>
      <c r="I1244">
        <v>7</v>
      </c>
      <c r="J1244">
        <f>T_SALES[[#This Row],[Price]]*T_SALES[[#This Row],[Quantity]]</f>
        <v>1113</v>
      </c>
    </row>
    <row r="1245" spans="1:10" x14ac:dyDescent="0.25">
      <c r="A1245" t="s">
        <v>1282</v>
      </c>
      <c r="B1245" s="2">
        <v>44252</v>
      </c>
      <c r="C1245">
        <v>11</v>
      </c>
      <c r="D1245" t="s">
        <v>112</v>
      </c>
      <c r="E1245" t="s">
        <v>23</v>
      </c>
      <c r="F1245" t="s">
        <v>24</v>
      </c>
      <c r="G1245" t="s">
        <v>2043</v>
      </c>
      <c r="H1245">
        <v>159</v>
      </c>
      <c r="I1245">
        <v>4</v>
      </c>
      <c r="J1245">
        <f>T_SALES[[#This Row],[Price]]*T_SALES[[#This Row],[Quantity]]</f>
        <v>636</v>
      </c>
    </row>
    <row r="1246" spans="1:10" x14ac:dyDescent="0.25">
      <c r="A1246" t="s">
        <v>1283</v>
      </c>
      <c r="B1246" s="2">
        <v>44254</v>
      </c>
      <c r="C1246">
        <v>9</v>
      </c>
      <c r="D1246" t="s">
        <v>37</v>
      </c>
      <c r="E1246" t="s">
        <v>13</v>
      </c>
      <c r="F1246" t="s">
        <v>14</v>
      </c>
      <c r="G1246" t="s">
        <v>2043</v>
      </c>
      <c r="H1246">
        <v>159</v>
      </c>
      <c r="I1246">
        <v>1</v>
      </c>
      <c r="J1246">
        <f>T_SALES[[#This Row],[Price]]*T_SALES[[#This Row],[Quantity]]</f>
        <v>159</v>
      </c>
    </row>
    <row r="1247" spans="1:10" x14ac:dyDescent="0.25">
      <c r="A1247" t="s">
        <v>1284</v>
      </c>
      <c r="B1247" s="2">
        <v>44254</v>
      </c>
      <c r="C1247">
        <v>15</v>
      </c>
      <c r="D1247" t="s">
        <v>46</v>
      </c>
      <c r="E1247" t="s">
        <v>33</v>
      </c>
      <c r="F1247" t="s">
        <v>24</v>
      </c>
      <c r="G1247" t="s">
        <v>2043</v>
      </c>
      <c r="H1247">
        <v>159</v>
      </c>
      <c r="I1247">
        <v>8</v>
      </c>
      <c r="J1247">
        <f>T_SALES[[#This Row],[Price]]*T_SALES[[#This Row],[Quantity]]</f>
        <v>1272</v>
      </c>
    </row>
    <row r="1248" spans="1:10" x14ac:dyDescent="0.25">
      <c r="A1248" t="s">
        <v>1285</v>
      </c>
      <c r="B1248" s="2">
        <v>44256</v>
      </c>
      <c r="C1248">
        <v>18</v>
      </c>
      <c r="D1248" t="s">
        <v>49</v>
      </c>
      <c r="E1248" t="s">
        <v>35</v>
      </c>
      <c r="F1248" t="s">
        <v>10</v>
      </c>
      <c r="G1248" t="s">
        <v>2043</v>
      </c>
      <c r="H1248">
        <v>159</v>
      </c>
      <c r="I1248">
        <v>6</v>
      </c>
      <c r="J1248">
        <f>T_SALES[[#This Row],[Price]]*T_SALES[[#This Row],[Quantity]]</f>
        <v>954</v>
      </c>
    </row>
    <row r="1249" spans="1:10" x14ac:dyDescent="0.25">
      <c r="A1249" t="s">
        <v>1286</v>
      </c>
      <c r="B1249" s="2">
        <v>44257</v>
      </c>
      <c r="C1249">
        <v>17</v>
      </c>
      <c r="D1249" t="s">
        <v>60</v>
      </c>
      <c r="E1249" t="s">
        <v>9</v>
      </c>
      <c r="F1249" t="s">
        <v>10</v>
      </c>
      <c r="G1249" t="s">
        <v>2043</v>
      </c>
      <c r="H1249">
        <v>159</v>
      </c>
      <c r="I1249">
        <v>4</v>
      </c>
      <c r="J1249">
        <f>T_SALES[[#This Row],[Price]]*T_SALES[[#This Row],[Quantity]]</f>
        <v>636</v>
      </c>
    </row>
    <row r="1250" spans="1:10" x14ac:dyDescent="0.25">
      <c r="A1250" t="s">
        <v>1287</v>
      </c>
      <c r="B1250" s="2">
        <v>44263</v>
      </c>
      <c r="C1250">
        <v>16</v>
      </c>
      <c r="D1250" t="s">
        <v>89</v>
      </c>
      <c r="E1250" t="s">
        <v>9</v>
      </c>
      <c r="F1250" t="s">
        <v>10</v>
      </c>
      <c r="G1250" t="s">
        <v>2043</v>
      </c>
      <c r="H1250">
        <v>159</v>
      </c>
      <c r="I1250">
        <v>3</v>
      </c>
      <c r="J1250">
        <f>T_SALES[[#This Row],[Price]]*T_SALES[[#This Row],[Quantity]]</f>
        <v>477</v>
      </c>
    </row>
    <row r="1251" spans="1:10" x14ac:dyDescent="0.25">
      <c r="A1251" t="s">
        <v>1288</v>
      </c>
      <c r="B1251" s="2">
        <v>44264</v>
      </c>
      <c r="C1251">
        <v>1</v>
      </c>
      <c r="D1251" t="s">
        <v>58</v>
      </c>
      <c r="E1251" t="s">
        <v>27</v>
      </c>
      <c r="F1251" t="s">
        <v>18</v>
      </c>
      <c r="G1251" t="s">
        <v>2043</v>
      </c>
      <c r="H1251">
        <v>159</v>
      </c>
      <c r="I1251">
        <v>2</v>
      </c>
      <c r="J1251">
        <f>T_SALES[[#This Row],[Price]]*T_SALES[[#This Row],[Quantity]]</f>
        <v>318</v>
      </c>
    </row>
    <row r="1252" spans="1:10" x14ac:dyDescent="0.25">
      <c r="A1252" t="s">
        <v>1289</v>
      </c>
      <c r="B1252" s="2">
        <v>44266</v>
      </c>
      <c r="C1252">
        <v>8</v>
      </c>
      <c r="D1252" t="s">
        <v>73</v>
      </c>
      <c r="E1252" t="s">
        <v>13</v>
      </c>
      <c r="F1252" t="s">
        <v>14</v>
      </c>
      <c r="G1252" t="s">
        <v>2043</v>
      </c>
      <c r="H1252">
        <v>159</v>
      </c>
      <c r="I1252">
        <v>2</v>
      </c>
      <c r="J1252">
        <f>T_SALES[[#This Row],[Price]]*T_SALES[[#This Row],[Quantity]]</f>
        <v>318</v>
      </c>
    </row>
    <row r="1253" spans="1:10" x14ac:dyDescent="0.25">
      <c r="A1253" t="s">
        <v>1290</v>
      </c>
      <c r="B1253" s="2">
        <v>44266</v>
      </c>
      <c r="C1253">
        <v>7</v>
      </c>
      <c r="D1253" t="s">
        <v>40</v>
      </c>
      <c r="E1253" t="s">
        <v>13</v>
      </c>
      <c r="F1253" t="s">
        <v>14</v>
      </c>
      <c r="G1253" t="s">
        <v>2043</v>
      </c>
      <c r="H1253">
        <v>159</v>
      </c>
      <c r="I1253">
        <v>1</v>
      </c>
      <c r="J1253">
        <f>T_SALES[[#This Row],[Price]]*T_SALES[[#This Row],[Quantity]]</f>
        <v>159</v>
      </c>
    </row>
    <row r="1254" spans="1:10" x14ac:dyDescent="0.25">
      <c r="A1254" t="s">
        <v>1291</v>
      </c>
      <c r="B1254" s="2">
        <v>44266</v>
      </c>
      <c r="C1254">
        <v>17</v>
      </c>
      <c r="D1254" t="s">
        <v>60</v>
      </c>
      <c r="E1254" t="s">
        <v>9</v>
      </c>
      <c r="F1254" t="s">
        <v>10</v>
      </c>
      <c r="G1254" t="s">
        <v>2043</v>
      </c>
      <c r="H1254">
        <v>159</v>
      </c>
      <c r="I1254">
        <v>2</v>
      </c>
      <c r="J1254">
        <f>T_SALES[[#This Row],[Price]]*T_SALES[[#This Row],[Quantity]]</f>
        <v>318</v>
      </c>
    </row>
    <row r="1255" spans="1:10" x14ac:dyDescent="0.25">
      <c r="A1255" t="s">
        <v>1292</v>
      </c>
      <c r="B1255" s="2">
        <v>44266</v>
      </c>
      <c r="C1255">
        <v>13</v>
      </c>
      <c r="D1255" t="s">
        <v>32</v>
      </c>
      <c r="E1255" t="s">
        <v>23</v>
      </c>
      <c r="F1255" t="s">
        <v>24</v>
      </c>
      <c r="G1255" t="s">
        <v>2043</v>
      </c>
      <c r="H1255">
        <v>159</v>
      </c>
      <c r="I1255">
        <v>3</v>
      </c>
      <c r="J1255">
        <f>T_SALES[[#This Row],[Price]]*T_SALES[[#This Row],[Quantity]]</f>
        <v>477</v>
      </c>
    </row>
    <row r="1256" spans="1:10" x14ac:dyDescent="0.25">
      <c r="A1256" t="s">
        <v>1293</v>
      </c>
      <c r="B1256" s="2">
        <v>44266</v>
      </c>
      <c r="C1256">
        <v>10</v>
      </c>
      <c r="D1256" t="s">
        <v>65</v>
      </c>
      <c r="E1256" t="s">
        <v>13</v>
      </c>
      <c r="F1256" t="s">
        <v>14</v>
      </c>
      <c r="G1256" t="s">
        <v>2043</v>
      </c>
      <c r="H1256">
        <v>159</v>
      </c>
      <c r="I1256">
        <v>8</v>
      </c>
      <c r="J1256">
        <f>T_SALES[[#This Row],[Price]]*T_SALES[[#This Row],[Quantity]]</f>
        <v>1272</v>
      </c>
    </row>
    <row r="1257" spans="1:10" x14ac:dyDescent="0.25">
      <c r="A1257" t="s">
        <v>1294</v>
      </c>
      <c r="B1257" s="2">
        <v>44272</v>
      </c>
      <c r="C1257">
        <v>4</v>
      </c>
      <c r="D1257" t="s">
        <v>16</v>
      </c>
      <c r="E1257" t="s">
        <v>17</v>
      </c>
      <c r="F1257" t="s">
        <v>18</v>
      </c>
      <c r="G1257" t="s">
        <v>2043</v>
      </c>
      <c r="H1257">
        <v>159</v>
      </c>
      <c r="I1257">
        <v>2</v>
      </c>
      <c r="J1257">
        <f>T_SALES[[#This Row],[Price]]*T_SALES[[#This Row],[Quantity]]</f>
        <v>318</v>
      </c>
    </row>
    <row r="1258" spans="1:10" x14ac:dyDescent="0.25">
      <c r="A1258" t="s">
        <v>1295</v>
      </c>
      <c r="B1258" s="2">
        <v>44273</v>
      </c>
      <c r="C1258">
        <v>19</v>
      </c>
      <c r="D1258" t="s">
        <v>29</v>
      </c>
      <c r="E1258" t="s">
        <v>35</v>
      </c>
      <c r="F1258" t="s">
        <v>10</v>
      </c>
      <c r="G1258" t="s">
        <v>2043</v>
      </c>
      <c r="H1258">
        <v>159</v>
      </c>
      <c r="I1258">
        <v>0</v>
      </c>
      <c r="J1258">
        <f>T_SALES[[#This Row],[Price]]*T_SALES[[#This Row],[Quantity]]</f>
        <v>0</v>
      </c>
    </row>
    <row r="1259" spans="1:10" x14ac:dyDescent="0.25">
      <c r="A1259" t="s">
        <v>1296</v>
      </c>
      <c r="B1259" s="2">
        <v>44273</v>
      </c>
      <c r="C1259">
        <v>8</v>
      </c>
      <c r="D1259" t="s">
        <v>73</v>
      </c>
      <c r="E1259" t="s">
        <v>38</v>
      </c>
      <c r="F1259" t="s">
        <v>14</v>
      </c>
      <c r="G1259" t="s">
        <v>2043</v>
      </c>
      <c r="H1259">
        <v>159</v>
      </c>
      <c r="I1259">
        <v>7</v>
      </c>
      <c r="J1259">
        <f>T_SALES[[#This Row],[Price]]*T_SALES[[#This Row],[Quantity]]</f>
        <v>1113</v>
      </c>
    </row>
    <row r="1260" spans="1:10" x14ac:dyDescent="0.25">
      <c r="A1260" t="s">
        <v>1297</v>
      </c>
      <c r="B1260" s="2">
        <v>44274</v>
      </c>
      <c r="C1260">
        <v>6</v>
      </c>
      <c r="D1260" t="s">
        <v>12</v>
      </c>
      <c r="E1260" t="s">
        <v>38</v>
      </c>
      <c r="F1260" t="s">
        <v>14</v>
      </c>
      <c r="G1260" t="s">
        <v>2043</v>
      </c>
      <c r="H1260">
        <v>159</v>
      </c>
      <c r="I1260">
        <v>4</v>
      </c>
      <c r="J1260">
        <f>T_SALES[[#This Row],[Price]]*T_SALES[[#This Row],[Quantity]]</f>
        <v>636</v>
      </c>
    </row>
    <row r="1261" spans="1:10" x14ac:dyDescent="0.25">
      <c r="A1261" t="s">
        <v>1298</v>
      </c>
      <c r="B1261" s="2">
        <v>44274</v>
      </c>
      <c r="C1261">
        <v>18</v>
      </c>
      <c r="D1261" t="s">
        <v>49</v>
      </c>
      <c r="E1261" t="s">
        <v>35</v>
      </c>
      <c r="F1261" t="s">
        <v>10</v>
      </c>
      <c r="G1261" t="s">
        <v>2043</v>
      </c>
      <c r="H1261">
        <v>159</v>
      </c>
      <c r="I1261">
        <v>2</v>
      </c>
      <c r="J1261">
        <f>T_SALES[[#This Row],[Price]]*T_SALES[[#This Row],[Quantity]]</f>
        <v>318</v>
      </c>
    </row>
    <row r="1262" spans="1:10" x14ac:dyDescent="0.25">
      <c r="A1262" t="s">
        <v>1299</v>
      </c>
      <c r="B1262" s="2">
        <v>44277</v>
      </c>
      <c r="C1262">
        <v>8</v>
      </c>
      <c r="D1262" t="s">
        <v>73</v>
      </c>
      <c r="E1262" t="s">
        <v>13</v>
      </c>
      <c r="F1262" t="s">
        <v>14</v>
      </c>
      <c r="G1262" t="s">
        <v>2043</v>
      </c>
      <c r="H1262">
        <v>159</v>
      </c>
      <c r="I1262">
        <v>1</v>
      </c>
      <c r="J1262">
        <f>T_SALES[[#This Row],[Price]]*T_SALES[[#This Row],[Quantity]]</f>
        <v>159</v>
      </c>
    </row>
    <row r="1263" spans="1:10" x14ac:dyDescent="0.25">
      <c r="A1263" t="s">
        <v>1300</v>
      </c>
      <c r="B1263" s="2">
        <v>44278</v>
      </c>
      <c r="C1263">
        <v>7</v>
      </c>
      <c r="D1263" t="s">
        <v>40</v>
      </c>
      <c r="E1263" t="s">
        <v>13</v>
      </c>
      <c r="F1263" t="s">
        <v>14</v>
      </c>
      <c r="G1263" t="s">
        <v>2043</v>
      </c>
      <c r="H1263">
        <v>159</v>
      </c>
      <c r="I1263">
        <v>5</v>
      </c>
      <c r="J1263">
        <f>T_SALES[[#This Row],[Price]]*T_SALES[[#This Row],[Quantity]]</f>
        <v>795</v>
      </c>
    </row>
    <row r="1264" spans="1:10" x14ac:dyDescent="0.25">
      <c r="A1264" t="s">
        <v>1301</v>
      </c>
      <c r="B1264" s="2">
        <v>44280</v>
      </c>
      <c r="C1264">
        <v>2</v>
      </c>
      <c r="D1264" t="s">
        <v>71</v>
      </c>
      <c r="E1264" t="s">
        <v>17</v>
      </c>
      <c r="F1264" t="s">
        <v>18</v>
      </c>
      <c r="G1264" t="s">
        <v>2043</v>
      </c>
      <c r="H1264">
        <v>159</v>
      </c>
      <c r="I1264">
        <v>7</v>
      </c>
      <c r="J1264">
        <f>T_SALES[[#This Row],[Price]]*T_SALES[[#This Row],[Quantity]]</f>
        <v>1113</v>
      </c>
    </row>
    <row r="1265" spans="1:10" x14ac:dyDescent="0.25">
      <c r="A1265" t="s">
        <v>1302</v>
      </c>
      <c r="B1265" s="2">
        <v>44282</v>
      </c>
      <c r="C1265">
        <v>16</v>
      </c>
      <c r="D1265" t="s">
        <v>89</v>
      </c>
      <c r="E1265" t="s">
        <v>35</v>
      </c>
      <c r="F1265" t="s">
        <v>10</v>
      </c>
      <c r="G1265" t="s">
        <v>2043</v>
      </c>
      <c r="H1265">
        <v>159</v>
      </c>
      <c r="I1265">
        <v>6</v>
      </c>
      <c r="J1265">
        <f>T_SALES[[#This Row],[Price]]*T_SALES[[#This Row],[Quantity]]</f>
        <v>954</v>
      </c>
    </row>
    <row r="1266" spans="1:10" x14ac:dyDescent="0.25">
      <c r="A1266" t="s">
        <v>1303</v>
      </c>
      <c r="B1266" s="2">
        <v>44282</v>
      </c>
      <c r="C1266">
        <v>20</v>
      </c>
      <c r="D1266" t="s">
        <v>8</v>
      </c>
      <c r="E1266" t="s">
        <v>9</v>
      </c>
      <c r="F1266" t="s">
        <v>10</v>
      </c>
      <c r="G1266" t="s">
        <v>2043</v>
      </c>
      <c r="H1266">
        <v>159</v>
      </c>
      <c r="I1266">
        <v>0</v>
      </c>
      <c r="J1266">
        <f>T_SALES[[#This Row],[Price]]*T_SALES[[#This Row],[Quantity]]</f>
        <v>0</v>
      </c>
    </row>
    <row r="1267" spans="1:10" x14ac:dyDescent="0.25">
      <c r="A1267" t="s">
        <v>1304</v>
      </c>
      <c r="B1267" s="2">
        <v>44282</v>
      </c>
      <c r="C1267">
        <v>2</v>
      </c>
      <c r="D1267" t="s">
        <v>71</v>
      </c>
      <c r="E1267" t="s">
        <v>17</v>
      </c>
      <c r="F1267" t="s">
        <v>18</v>
      </c>
      <c r="G1267" t="s">
        <v>2043</v>
      </c>
      <c r="H1267">
        <v>159</v>
      </c>
      <c r="I1267">
        <v>4</v>
      </c>
      <c r="J1267">
        <f>T_SALES[[#This Row],[Price]]*T_SALES[[#This Row],[Quantity]]</f>
        <v>636</v>
      </c>
    </row>
    <row r="1268" spans="1:10" x14ac:dyDescent="0.25">
      <c r="A1268" t="s">
        <v>1305</v>
      </c>
      <c r="B1268" s="2">
        <v>44282</v>
      </c>
      <c r="C1268">
        <v>3</v>
      </c>
      <c r="D1268" t="s">
        <v>26</v>
      </c>
      <c r="E1268" t="s">
        <v>27</v>
      </c>
      <c r="F1268" t="s">
        <v>18</v>
      </c>
      <c r="G1268" t="s">
        <v>2043</v>
      </c>
      <c r="H1268">
        <v>159</v>
      </c>
      <c r="I1268">
        <v>2</v>
      </c>
      <c r="J1268">
        <f>T_SALES[[#This Row],[Price]]*T_SALES[[#This Row],[Quantity]]</f>
        <v>318</v>
      </c>
    </row>
    <row r="1269" spans="1:10" x14ac:dyDescent="0.25">
      <c r="A1269" t="s">
        <v>1306</v>
      </c>
      <c r="B1269" s="2">
        <v>44284</v>
      </c>
      <c r="C1269">
        <v>3</v>
      </c>
      <c r="D1269" t="s">
        <v>26</v>
      </c>
      <c r="E1269" t="s">
        <v>17</v>
      </c>
      <c r="F1269" t="s">
        <v>18</v>
      </c>
      <c r="G1269" t="s">
        <v>2043</v>
      </c>
      <c r="H1269">
        <v>159</v>
      </c>
      <c r="I1269">
        <v>9</v>
      </c>
      <c r="J1269">
        <f>T_SALES[[#This Row],[Price]]*T_SALES[[#This Row],[Quantity]]</f>
        <v>1431</v>
      </c>
    </row>
    <row r="1270" spans="1:10" x14ac:dyDescent="0.25">
      <c r="A1270" t="s">
        <v>1307</v>
      </c>
      <c r="B1270" s="2">
        <v>44285</v>
      </c>
      <c r="C1270">
        <v>1</v>
      </c>
      <c r="D1270" t="s">
        <v>58</v>
      </c>
      <c r="E1270" t="s">
        <v>27</v>
      </c>
      <c r="F1270" t="s">
        <v>18</v>
      </c>
      <c r="G1270" t="s">
        <v>2043</v>
      </c>
      <c r="H1270">
        <v>159</v>
      </c>
      <c r="I1270">
        <v>0</v>
      </c>
      <c r="J1270">
        <f>T_SALES[[#This Row],[Price]]*T_SALES[[#This Row],[Quantity]]</f>
        <v>0</v>
      </c>
    </row>
    <row r="1271" spans="1:10" x14ac:dyDescent="0.25">
      <c r="A1271" t="s">
        <v>1308</v>
      </c>
      <c r="B1271" s="2">
        <v>44285</v>
      </c>
      <c r="C1271">
        <v>16</v>
      </c>
      <c r="D1271" t="s">
        <v>89</v>
      </c>
      <c r="E1271" t="s">
        <v>35</v>
      </c>
      <c r="F1271" t="s">
        <v>10</v>
      </c>
      <c r="G1271" t="s">
        <v>2043</v>
      </c>
      <c r="H1271">
        <v>159</v>
      </c>
      <c r="I1271">
        <v>2</v>
      </c>
      <c r="J1271">
        <f>T_SALES[[#This Row],[Price]]*T_SALES[[#This Row],[Quantity]]</f>
        <v>318</v>
      </c>
    </row>
    <row r="1272" spans="1:10" x14ac:dyDescent="0.25">
      <c r="A1272" t="s">
        <v>1309</v>
      </c>
      <c r="B1272" s="2">
        <v>44290</v>
      </c>
      <c r="C1272">
        <v>20</v>
      </c>
      <c r="D1272" t="s">
        <v>8</v>
      </c>
      <c r="E1272" t="s">
        <v>35</v>
      </c>
      <c r="F1272" t="s">
        <v>10</v>
      </c>
      <c r="G1272" t="s">
        <v>2043</v>
      </c>
      <c r="H1272">
        <v>159</v>
      </c>
      <c r="I1272">
        <v>0</v>
      </c>
      <c r="J1272">
        <f>T_SALES[[#This Row],[Price]]*T_SALES[[#This Row],[Quantity]]</f>
        <v>0</v>
      </c>
    </row>
    <row r="1273" spans="1:10" x14ac:dyDescent="0.25">
      <c r="A1273" t="s">
        <v>1310</v>
      </c>
      <c r="B1273" s="2">
        <v>44291</v>
      </c>
      <c r="C1273">
        <v>1</v>
      </c>
      <c r="D1273" t="s">
        <v>58</v>
      </c>
      <c r="E1273" t="s">
        <v>17</v>
      </c>
      <c r="F1273" t="s">
        <v>18</v>
      </c>
      <c r="G1273" t="s">
        <v>2043</v>
      </c>
      <c r="H1273">
        <v>159</v>
      </c>
      <c r="I1273">
        <v>3</v>
      </c>
      <c r="J1273">
        <f>T_SALES[[#This Row],[Price]]*T_SALES[[#This Row],[Quantity]]</f>
        <v>477</v>
      </c>
    </row>
    <row r="1274" spans="1:10" x14ac:dyDescent="0.25">
      <c r="A1274" t="s">
        <v>1311</v>
      </c>
      <c r="B1274" s="2">
        <v>44300</v>
      </c>
      <c r="C1274">
        <v>17</v>
      </c>
      <c r="D1274" t="s">
        <v>60</v>
      </c>
      <c r="E1274" t="s">
        <v>9</v>
      </c>
      <c r="F1274" t="s">
        <v>10</v>
      </c>
      <c r="G1274" t="s">
        <v>2043</v>
      </c>
      <c r="H1274">
        <v>159</v>
      </c>
      <c r="I1274">
        <v>4</v>
      </c>
      <c r="J1274">
        <f>T_SALES[[#This Row],[Price]]*T_SALES[[#This Row],[Quantity]]</f>
        <v>636</v>
      </c>
    </row>
    <row r="1275" spans="1:10" x14ac:dyDescent="0.25">
      <c r="A1275" t="s">
        <v>1312</v>
      </c>
      <c r="B1275" s="2">
        <v>44302</v>
      </c>
      <c r="C1275">
        <v>4</v>
      </c>
      <c r="D1275" t="s">
        <v>16</v>
      </c>
      <c r="E1275" t="s">
        <v>17</v>
      </c>
      <c r="F1275" t="s">
        <v>18</v>
      </c>
      <c r="G1275" t="s">
        <v>2043</v>
      </c>
      <c r="H1275">
        <v>159</v>
      </c>
      <c r="I1275">
        <v>9</v>
      </c>
      <c r="J1275">
        <f>T_SALES[[#This Row],[Price]]*T_SALES[[#This Row],[Quantity]]</f>
        <v>1431</v>
      </c>
    </row>
    <row r="1276" spans="1:10" x14ac:dyDescent="0.25">
      <c r="A1276" t="s">
        <v>1313</v>
      </c>
      <c r="B1276" s="2">
        <v>44305</v>
      </c>
      <c r="C1276">
        <v>8</v>
      </c>
      <c r="D1276" t="s">
        <v>73</v>
      </c>
      <c r="E1276" t="s">
        <v>13</v>
      </c>
      <c r="F1276" t="s">
        <v>14</v>
      </c>
      <c r="G1276" t="s">
        <v>2043</v>
      </c>
      <c r="H1276">
        <v>159</v>
      </c>
      <c r="I1276">
        <v>6</v>
      </c>
      <c r="J1276">
        <f>T_SALES[[#This Row],[Price]]*T_SALES[[#This Row],[Quantity]]</f>
        <v>954</v>
      </c>
    </row>
    <row r="1277" spans="1:10" x14ac:dyDescent="0.25">
      <c r="A1277" t="s">
        <v>1314</v>
      </c>
      <c r="B1277" s="2">
        <v>44305</v>
      </c>
      <c r="C1277">
        <v>5</v>
      </c>
      <c r="D1277" t="s">
        <v>20</v>
      </c>
      <c r="E1277" t="s">
        <v>17</v>
      </c>
      <c r="F1277" t="s">
        <v>18</v>
      </c>
      <c r="G1277" t="s">
        <v>2043</v>
      </c>
      <c r="H1277">
        <v>159</v>
      </c>
      <c r="I1277">
        <v>0</v>
      </c>
      <c r="J1277">
        <f>T_SALES[[#This Row],[Price]]*T_SALES[[#This Row],[Quantity]]</f>
        <v>0</v>
      </c>
    </row>
    <row r="1278" spans="1:10" x14ac:dyDescent="0.25">
      <c r="A1278" t="s">
        <v>1315</v>
      </c>
      <c r="B1278" s="2">
        <v>44305</v>
      </c>
      <c r="C1278">
        <v>13</v>
      </c>
      <c r="D1278" t="s">
        <v>32</v>
      </c>
      <c r="E1278" t="s">
        <v>33</v>
      </c>
      <c r="F1278" t="s">
        <v>24</v>
      </c>
      <c r="G1278" t="s">
        <v>2043</v>
      </c>
      <c r="H1278">
        <v>159</v>
      </c>
      <c r="I1278">
        <v>5</v>
      </c>
      <c r="J1278">
        <f>T_SALES[[#This Row],[Price]]*T_SALES[[#This Row],[Quantity]]</f>
        <v>795</v>
      </c>
    </row>
    <row r="1279" spans="1:10" x14ac:dyDescent="0.25">
      <c r="A1279" t="s">
        <v>1316</v>
      </c>
      <c r="B1279" s="2">
        <v>44305</v>
      </c>
      <c r="C1279">
        <v>10</v>
      </c>
      <c r="D1279" t="s">
        <v>65</v>
      </c>
      <c r="E1279" t="s">
        <v>13</v>
      </c>
      <c r="F1279" t="s">
        <v>14</v>
      </c>
      <c r="G1279" t="s">
        <v>2043</v>
      </c>
      <c r="H1279">
        <v>159</v>
      </c>
      <c r="I1279">
        <v>9</v>
      </c>
      <c r="J1279">
        <f>T_SALES[[#This Row],[Price]]*T_SALES[[#This Row],[Quantity]]</f>
        <v>1431</v>
      </c>
    </row>
    <row r="1280" spans="1:10" x14ac:dyDescent="0.25">
      <c r="A1280" t="s">
        <v>1317</v>
      </c>
      <c r="B1280" s="2">
        <v>44308</v>
      </c>
      <c r="C1280">
        <v>5</v>
      </c>
      <c r="D1280" t="s">
        <v>20</v>
      </c>
      <c r="E1280" t="s">
        <v>27</v>
      </c>
      <c r="F1280" t="s">
        <v>18</v>
      </c>
      <c r="G1280" t="s">
        <v>2043</v>
      </c>
      <c r="H1280">
        <v>159</v>
      </c>
      <c r="I1280">
        <v>5</v>
      </c>
      <c r="J1280">
        <f>T_SALES[[#This Row],[Price]]*T_SALES[[#This Row],[Quantity]]</f>
        <v>795</v>
      </c>
    </row>
    <row r="1281" spans="1:10" x14ac:dyDescent="0.25">
      <c r="A1281" t="s">
        <v>1318</v>
      </c>
      <c r="B1281" s="2">
        <v>44308</v>
      </c>
      <c r="C1281">
        <v>16</v>
      </c>
      <c r="D1281" t="s">
        <v>89</v>
      </c>
      <c r="E1281" t="s">
        <v>9</v>
      </c>
      <c r="F1281" t="s">
        <v>10</v>
      </c>
      <c r="G1281" t="s">
        <v>2043</v>
      </c>
      <c r="H1281">
        <v>159</v>
      </c>
      <c r="I1281">
        <v>9</v>
      </c>
      <c r="J1281">
        <f>T_SALES[[#This Row],[Price]]*T_SALES[[#This Row],[Quantity]]</f>
        <v>1431</v>
      </c>
    </row>
    <row r="1282" spans="1:10" x14ac:dyDescent="0.25">
      <c r="A1282" t="s">
        <v>1319</v>
      </c>
      <c r="B1282" s="2">
        <v>44310</v>
      </c>
      <c r="C1282">
        <v>6</v>
      </c>
      <c r="D1282" t="s">
        <v>12</v>
      </c>
      <c r="E1282" t="s">
        <v>13</v>
      </c>
      <c r="F1282" t="s">
        <v>14</v>
      </c>
      <c r="G1282" t="s">
        <v>2043</v>
      </c>
      <c r="H1282">
        <v>159</v>
      </c>
      <c r="I1282">
        <v>7</v>
      </c>
      <c r="J1282">
        <f>T_SALES[[#This Row],[Price]]*T_SALES[[#This Row],[Quantity]]</f>
        <v>1113</v>
      </c>
    </row>
    <row r="1283" spans="1:10" x14ac:dyDescent="0.25">
      <c r="A1283" t="s">
        <v>1320</v>
      </c>
      <c r="B1283" s="2">
        <v>44310</v>
      </c>
      <c r="C1283">
        <v>18</v>
      </c>
      <c r="D1283" t="s">
        <v>49</v>
      </c>
      <c r="E1283" t="s">
        <v>9</v>
      </c>
      <c r="F1283" t="s">
        <v>10</v>
      </c>
      <c r="G1283" t="s">
        <v>2043</v>
      </c>
      <c r="H1283">
        <v>159</v>
      </c>
      <c r="I1283">
        <v>8</v>
      </c>
      <c r="J1283">
        <f>T_SALES[[#This Row],[Price]]*T_SALES[[#This Row],[Quantity]]</f>
        <v>1272</v>
      </c>
    </row>
    <row r="1284" spans="1:10" x14ac:dyDescent="0.25">
      <c r="A1284" t="s">
        <v>1321</v>
      </c>
      <c r="B1284" s="2">
        <v>44311</v>
      </c>
      <c r="C1284">
        <v>15</v>
      </c>
      <c r="D1284" t="s">
        <v>46</v>
      </c>
      <c r="E1284" t="s">
        <v>33</v>
      </c>
      <c r="F1284" t="s">
        <v>24</v>
      </c>
      <c r="G1284" t="s">
        <v>2043</v>
      </c>
      <c r="H1284">
        <v>159</v>
      </c>
      <c r="I1284">
        <v>4</v>
      </c>
      <c r="J1284">
        <f>T_SALES[[#This Row],[Price]]*T_SALES[[#This Row],[Quantity]]</f>
        <v>636</v>
      </c>
    </row>
    <row r="1285" spans="1:10" x14ac:dyDescent="0.25">
      <c r="A1285" t="s">
        <v>1322</v>
      </c>
      <c r="B1285" s="2">
        <v>44311</v>
      </c>
      <c r="C1285">
        <v>15</v>
      </c>
      <c r="D1285" t="s">
        <v>46</v>
      </c>
      <c r="E1285" t="s">
        <v>23</v>
      </c>
      <c r="F1285" t="s">
        <v>24</v>
      </c>
      <c r="G1285" t="s">
        <v>2043</v>
      </c>
      <c r="H1285">
        <v>159</v>
      </c>
      <c r="I1285">
        <v>0</v>
      </c>
      <c r="J1285">
        <f>T_SALES[[#This Row],[Price]]*T_SALES[[#This Row],[Quantity]]</f>
        <v>0</v>
      </c>
    </row>
    <row r="1286" spans="1:10" x14ac:dyDescent="0.25">
      <c r="A1286" t="s">
        <v>1323</v>
      </c>
      <c r="B1286" s="2">
        <v>44312</v>
      </c>
      <c r="C1286">
        <v>19</v>
      </c>
      <c r="D1286" t="s">
        <v>29</v>
      </c>
      <c r="E1286" t="s">
        <v>9</v>
      </c>
      <c r="F1286" t="s">
        <v>10</v>
      </c>
      <c r="G1286" t="s">
        <v>2043</v>
      </c>
      <c r="H1286">
        <v>159</v>
      </c>
      <c r="I1286">
        <v>5</v>
      </c>
      <c r="J1286">
        <f>T_SALES[[#This Row],[Price]]*T_SALES[[#This Row],[Quantity]]</f>
        <v>795</v>
      </c>
    </row>
    <row r="1287" spans="1:10" x14ac:dyDescent="0.25">
      <c r="A1287" t="s">
        <v>1324</v>
      </c>
      <c r="B1287" s="2">
        <v>44314</v>
      </c>
      <c r="C1287">
        <v>2</v>
      </c>
      <c r="D1287" t="s">
        <v>71</v>
      </c>
      <c r="E1287" t="s">
        <v>17</v>
      </c>
      <c r="F1287" t="s">
        <v>18</v>
      </c>
      <c r="G1287" t="s">
        <v>2043</v>
      </c>
      <c r="H1287">
        <v>159</v>
      </c>
      <c r="I1287">
        <v>7</v>
      </c>
      <c r="J1287">
        <f>T_SALES[[#This Row],[Price]]*T_SALES[[#This Row],[Quantity]]</f>
        <v>1113</v>
      </c>
    </row>
    <row r="1288" spans="1:10" x14ac:dyDescent="0.25">
      <c r="A1288" t="s">
        <v>1325</v>
      </c>
      <c r="B1288" s="2">
        <v>44314</v>
      </c>
      <c r="C1288">
        <v>1</v>
      </c>
      <c r="D1288" t="s">
        <v>58</v>
      </c>
      <c r="E1288" t="s">
        <v>27</v>
      </c>
      <c r="F1288" t="s">
        <v>18</v>
      </c>
      <c r="G1288" t="s">
        <v>2043</v>
      </c>
      <c r="H1288">
        <v>159</v>
      </c>
      <c r="I1288">
        <v>5</v>
      </c>
      <c r="J1288">
        <f>T_SALES[[#This Row],[Price]]*T_SALES[[#This Row],[Quantity]]</f>
        <v>795</v>
      </c>
    </row>
    <row r="1289" spans="1:10" x14ac:dyDescent="0.25">
      <c r="A1289" t="s">
        <v>1326</v>
      </c>
      <c r="B1289" s="2">
        <v>44314</v>
      </c>
      <c r="C1289">
        <v>9</v>
      </c>
      <c r="D1289" t="s">
        <v>37</v>
      </c>
      <c r="E1289" t="s">
        <v>13</v>
      </c>
      <c r="F1289" t="s">
        <v>14</v>
      </c>
      <c r="G1289" t="s">
        <v>2043</v>
      </c>
      <c r="H1289">
        <v>159</v>
      </c>
      <c r="I1289">
        <v>8</v>
      </c>
      <c r="J1289">
        <f>T_SALES[[#This Row],[Price]]*T_SALES[[#This Row],[Quantity]]</f>
        <v>1272</v>
      </c>
    </row>
    <row r="1290" spans="1:10" x14ac:dyDescent="0.25">
      <c r="A1290" t="s">
        <v>1327</v>
      </c>
      <c r="B1290" s="2">
        <v>44318</v>
      </c>
      <c r="C1290">
        <v>14</v>
      </c>
      <c r="D1290" t="s">
        <v>62</v>
      </c>
      <c r="E1290" t="s">
        <v>33</v>
      </c>
      <c r="F1290" t="s">
        <v>24</v>
      </c>
      <c r="G1290" t="s">
        <v>2043</v>
      </c>
      <c r="H1290">
        <v>159</v>
      </c>
      <c r="I1290">
        <v>5</v>
      </c>
      <c r="J1290">
        <f>T_SALES[[#This Row],[Price]]*T_SALES[[#This Row],[Quantity]]</f>
        <v>795</v>
      </c>
    </row>
    <row r="1291" spans="1:10" x14ac:dyDescent="0.25">
      <c r="A1291" t="s">
        <v>1328</v>
      </c>
      <c r="B1291" s="2">
        <v>44319</v>
      </c>
      <c r="C1291">
        <v>18</v>
      </c>
      <c r="D1291" t="s">
        <v>49</v>
      </c>
      <c r="E1291" t="s">
        <v>9</v>
      </c>
      <c r="F1291" t="s">
        <v>10</v>
      </c>
      <c r="G1291" t="s">
        <v>2043</v>
      </c>
      <c r="H1291">
        <v>159</v>
      </c>
      <c r="I1291">
        <v>0</v>
      </c>
      <c r="J1291">
        <f>T_SALES[[#This Row],[Price]]*T_SALES[[#This Row],[Quantity]]</f>
        <v>0</v>
      </c>
    </row>
    <row r="1292" spans="1:10" x14ac:dyDescent="0.25">
      <c r="A1292" t="s">
        <v>1329</v>
      </c>
      <c r="B1292" s="2">
        <v>44322</v>
      </c>
      <c r="C1292">
        <v>5</v>
      </c>
      <c r="D1292" t="s">
        <v>20</v>
      </c>
      <c r="E1292" t="s">
        <v>17</v>
      </c>
      <c r="F1292" t="s">
        <v>18</v>
      </c>
      <c r="G1292" t="s">
        <v>2043</v>
      </c>
      <c r="H1292">
        <v>159</v>
      </c>
      <c r="I1292">
        <v>9</v>
      </c>
      <c r="J1292">
        <f>T_SALES[[#This Row],[Price]]*T_SALES[[#This Row],[Quantity]]</f>
        <v>1431</v>
      </c>
    </row>
    <row r="1293" spans="1:10" x14ac:dyDescent="0.25">
      <c r="A1293" t="s">
        <v>1330</v>
      </c>
      <c r="B1293" s="2">
        <v>44322</v>
      </c>
      <c r="C1293">
        <v>1</v>
      </c>
      <c r="D1293" t="s">
        <v>58</v>
      </c>
      <c r="E1293" t="s">
        <v>17</v>
      </c>
      <c r="F1293" t="s">
        <v>18</v>
      </c>
      <c r="G1293" t="s">
        <v>2043</v>
      </c>
      <c r="H1293">
        <v>159</v>
      </c>
      <c r="I1293">
        <v>5</v>
      </c>
      <c r="J1293">
        <f>T_SALES[[#This Row],[Price]]*T_SALES[[#This Row],[Quantity]]</f>
        <v>795</v>
      </c>
    </row>
    <row r="1294" spans="1:10" x14ac:dyDescent="0.25">
      <c r="A1294" t="s">
        <v>1331</v>
      </c>
      <c r="B1294" s="2">
        <v>44322</v>
      </c>
      <c r="C1294">
        <v>6</v>
      </c>
      <c r="D1294" t="s">
        <v>12</v>
      </c>
      <c r="E1294" t="s">
        <v>13</v>
      </c>
      <c r="F1294" t="s">
        <v>14</v>
      </c>
      <c r="G1294" t="s">
        <v>2043</v>
      </c>
      <c r="H1294">
        <v>159</v>
      </c>
      <c r="I1294">
        <v>8</v>
      </c>
      <c r="J1294">
        <f>T_SALES[[#This Row],[Price]]*T_SALES[[#This Row],[Quantity]]</f>
        <v>1272</v>
      </c>
    </row>
    <row r="1295" spans="1:10" x14ac:dyDescent="0.25">
      <c r="A1295" t="s">
        <v>1332</v>
      </c>
      <c r="B1295" s="2">
        <v>44322</v>
      </c>
      <c r="C1295">
        <v>16</v>
      </c>
      <c r="D1295" t="s">
        <v>89</v>
      </c>
      <c r="E1295" t="s">
        <v>9</v>
      </c>
      <c r="F1295" t="s">
        <v>10</v>
      </c>
      <c r="G1295" t="s">
        <v>2043</v>
      </c>
      <c r="H1295">
        <v>159</v>
      </c>
      <c r="I1295">
        <v>4</v>
      </c>
      <c r="J1295">
        <f>T_SALES[[#This Row],[Price]]*T_SALES[[#This Row],[Quantity]]</f>
        <v>636</v>
      </c>
    </row>
    <row r="1296" spans="1:10" x14ac:dyDescent="0.25">
      <c r="A1296" t="s">
        <v>1333</v>
      </c>
      <c r="B1296" s="2">
        <v>44322</v>
      </c>
      <c r="C1296">
        <v>8</v>
      </c>
      <c r="D1296" t="s">
        <v>73</v>
      </c>
      <c r="E1296" t="s">
        <v>13</v>
      </c>
      <c r="F1296" t="s">
        <v>14</v>
      </c>
      <c r="G1296" t="s">
        <v>2043</v>
      </c>
      <c r="H1296">
        <v>159</v>
      </c>
      <c r="I1296">
        <v>4</v>
      </c>
      <c r="J1296">
        <f>T_SALES[[#This Row],[Price]]*T_SALES[[#This Row],[Quantity]]</f>
        <v>636</v>
      </c>
    </row>
    <row r="1297" spans="1:10" x14ac:dyDescent="0.25">
      <c r="A1297" t="s">
        <v>1334</v>
      </c>
      <c r="B1297" s="2">
        <v>44324</v>
      </c>
      <c r="C1297">
        <v>17</v>
      </c>
      <c r="D1297" t="s">
        <v>60</v>
      </c>
      <c r="E1297" t="s">
        <v>9</v>
      </c>
      <c r="F1297" t="s">
        <v>10</v>
      </c>
      <c r="G1297" t="s">
        <v>2043</v>
      </c>
      <c r="H1297">
        <v>159</v>
      </c>
      <c r="I1297">
        <v>7</v>
      </c>
      <c r="J1297">
        <f>T_SALES[[#This Row],[Price]]*T_SALES[[#This Row],[Quantity]]</f>
        <v>1113</v>
      </c>
    </row>
    <row r="1298" spans="1:10" x14ac:dyDescent="0.25">
      <c r="A1298" t="s">
        <v>1335</v>
      </c>
      <c r="B1298" s="2">
        <v>44326</v>
      </c>
      <c r="C1298">
        <v>6</v>
      </c>
      <c r="D1298" t="s">
        <v>12</v>
      </c>
      <c r="E1298" t="s">
        <v>13</v>
      </c>
      <c r="F1298" t="s">
        <v>14</v>
      </c>
      <c r="G1298" t="s">
        <v>2043</v>
      </c>
      <c r="H1298">
        <v>159</v>
      </c>
      <c r="I1298">
        <v>9</v>
      </c>
      <c r="J1298">
        <f>T_SALES[[#This Row],[Price]]*T_SALES[[#This Row],[Quantity]]</f>
        <v>1431</v>
      </c>
    </row>
    <row r="1299" spans="1:10" x14ac:dyDescent="0.25">
      <c r="A1299" t="s">
        <v>1336</v>
      </c>
      <c r="B1299" s="2">
        <v>44327</v>
      </c>
      <c r="C1299">
        <v>18</v>
      </c>
      <c r="D1299" t="s">
        <v>49</v>
      </c>
      <c r="E1299" t="s">
        <v>9</v>
      </c>
      <c r="F1299" t="s">
        <v>10</v>
      </c>
      <c r="G1299" t="s">
        <v>2043</v>
      </c>
      <c r="H1299">
        <v>159</v>
      </c>
      <c r="I1299">
        <v>9</v>
      </c>
      <c r="J1299">
        <f>T_SALES[[#This Row],[Price]]*T_SALES[[#This Row],[Quantity]]</f>
        <v>1431</v>
      </c>
    </row>
    <row r="1300" spans="1:10" x14ac:dyDescent="0.25">
      <c r="A1300" t="s">
        <v>1337</v>
      </c>
      <c r="B1300" s="2">
        <v>44327</v>
      </c>
      <c r="C1300">
        <v>6</v>
      </c>
      <c r="D1300" t="s">
        <v>12</v>
      </c>
      <c r="E1300" t="s">
        <v>13</v>
      </c>
      <c r="F1300" t="s">
        <v>14</v>
      </c>
      <c r="G1300" t="s">
        <v>2043</v>
      </c>
      <c r="H1300">
        <v>159</v>
      </c>
      <c r="I1300">
        <v>4</v>
      </c>
      <c r="J1300">
        <f>T_SALES[[#This Row],[Price]]*T_SALES[[#This Row],[Quantity]]</f>
        <v>636</v>
      </c>
    </row>
    <row r="1301" spans="1:10" x14ac:dyDescent="0.25">
      <c r="A1301" t="s">
        <v>1338</v>
      </c>
      <c r="B1301" s="2">
        <v>44328</v>
      </c>
      <c r="C1301">
        <v>4</v>
      </c>
      <c r="D1301" t="s">
        <v>16</v>
      </c>
      <c r="E1301" t="s">
        <v>27</v>
      </c>
      <c r="F1301" t="s">
        <v>18</v>
      </c>
      <c r="G1301" t="s">
        <v>2043</v>
      </c>
      <c r="H1301">
        <v>159</v>
      </c>
      <c r="I1301">
        <v>9</v>
      </c>
      <c r="J1301">
        <f>T_SALES[[#This Row],[Price]]*T_SALES[[#This Row],[Quantity]]</f>
        <v>1431</v>
      </c>
    </row>
    <row r="1302" spans="1:10" x14ac:dyDescent="0.25">
      <c r="A1302" t="s">
        <v>1339</v>
      </c>
      <c r="B1302" s="2">
        <v>44331</v>
      </c>
      <c r="C1302">
        <v>16</v>
      </c>
      <c r="D1302" t="s">
        <v>89</v>
      </c>
      <c r="E1302" t="s">
        <v>9</v>
      </c>
      <c r="F1302" t="s">
        <v>10</v>
      </c>
      <c r="G1302" t="s">
        <v>2043</v>
      </c>
      <c r="H1302">
        <v>159</v>
      </c>
      <c r="I1302">
        <v>1</v>
      </c>
      <c r="J1302">
        <f>T_SALES[[#This Row],[Price]]*T_SALES[[#This Row],[Quantity]]</f>
        <v>159</v>
      </c>
    </row>
    <row r="1303" spans="1:10" x14ac:dyDescent="0.25">
      <c r="A1303" t="s">
        <v>1340</v>
      </c>
      <c r="B1303" s="2">
        <v>44332</v>
      </c>
      <c r="C1303">
        <v>10</v>
      </c>
      <c r="D1303" t="s">
        <v>65</v>
      </c>
      <c r="E1303" t="s">
        <v>38</v>
      </c>
      <c r="F1303" t="s">
        <v>14</v>
      </c>
      <c r="G1303" t="s">
        <v>2043</v>
      </c>
      <c r="H1303">
        <v>159</v>
      </c>
      <c r="I1303">
        <v>1</v>
      </c>
      <c r="J1303">
        <f>T_SALES[[#This Row],[Price]]*T_SALES[[#This Row],[Quantity]]</f>
        <v>159</v>
      </c>
    </row>
    <row r="1304" spans="1:10" x14ac:dyDescent="0.25">
      <c r="A1304" t="s">
        <v>1341</v>
      </c>
      <c r="B1304" s="2">
        <v>44332</v>
      </c>
      <c r="C1304">
        <v>13</v>
      </c>
      <c r="D1304" t="s">
        <v>32</v>
      </c>
      <c r="E1304" t="s">
        <v>23</v>
      </c>
      <c r="F1304" t="s">
        <v>24</v>
      </c>
      <c r="G1304" t="s">
        <v>2043</v>
      </c>
      <c r="H1304">
        <v>159</v>
      </c>
      <c r="I1304">
        <v>8</v>
      </c>
      <c r="J1304">
        <f>T_SALES[[#This Row],[Price]]*T_SALES[[#This Row],[Quantity]]</f>
        <v>1272</v>
      </c>
    </row>
    <row r="1305" spans="1:10" x14ac:dyDescent="0.25">
      <c r="A1305" t="s">
        <v>1342</v>
      </c>
      <c r="B1305" s="2">
        <v>44333</v>
      </c>
      <c r="C1305">
        <v>3</v>
      </c>
      <c r="D1305" t="s">
        <v>26</v>
      </c>
      <c r="E1305" t="s">
        <v>17</v>
      </c>
      <c r="F1305" t="s">
        <v>18</v>
      </c>
      <c r="G1305" t="s">
        <v>2043</v>
      </c>
      <c r="H1305">
        <v>159</v>
      </c>
      <c r="I1305">
        <v>9</v>
      </c>
      <c r="J1305">
        <f>T_SALES[[#This Row],[Price]]*T_SALES[[#This Row],[Quantity]]</f>
        <v>1431</v>
      </c>
    </row>
    <row r="1306" spans="1:10" x14ac:dyDescent="0.25">
      <c r="A1306" t="s">
        <v>1343</v>
      </c>
      <c r="B1306" s="2">
        <v>44333</v>
      </c>
      <c r="C1306">
        <v>5</v>
      </c>
      <c r="D1306" t="s">
        <v>20</v>
      </c>
      <c r="E1306" t="s">
        <v>27</v>
      </c>
      <c r="F1306" t="s">
        <v>18</v>
      </c>
      <c r="G1306" t="s">
        <v>2043</v>
      </c>
      <c r="H1306">
        <v>159</v>
      </c>
      <c r="I1306">
        <v>1</v>
      </c>
      <c r="J1306">
        <f>T_SALES[[#This Row],[Price]]*T_SALES[[#This Row],[Quantity]]</f>
        <v>159</v>
      </c>
    </row>
    <row r="1307" spans="1:10" x14ac:dyDescent="0.25">
      <c r="A1307" t="s">
        <v>1344</v>
      </c>
      <c r="B1307" s="2">
        <v>44334</v>
      </c>
      <c r="C1307">
        <v>11</v>
      </c>
      <c r="D1307" t="s">
        <v>112</v>
      </c>
      <c r="E1307" t="s">
        <v>33</v>
      </c>
      <c r="F1307" t="s">
        <v>24</v>
      </c>
      <c r="G1307" t="s">
        <v>2043</v>
      </c>
      <c r="H1307">
        <v>159</v>
      </c>
      <c r="I1307">
        <v>4</v>
      </c>
      <c r="J1307">
        <f>T_SALES[[#This Row],[Price]]*T_SALES[[#This Row],[Quantity]]</f>
        <v>636</v>
      </c>
    </row>
    <row r="1308" spans="1:10" x14ac:dyDescent="0.25">
      <c r="A1308" t="s">
        <v>1345</v>
      </c>
      <c r="B1308" s="2">
        <v>44335</v>
      </c>
      <c r="C1308">
        <v>11</v>
      </c>
      <c r="D1308" t="s">
        <v>112</v>
      </c>
      <c r="E1308" t="s">
        <v>33</v>
      </c>
      <c r="F1308" t="s">
        <v>24</v>
      </c>
      <c r="G1308" t="s">
        <v>2043</v>
      </c>
      <c r="H1308">
        <v>159</v>
      </c>
      <c r="I1308">
        <v>9</v>
      </c>
      <c r="J1308">
        <f>T_SALES[[#This Row],[Price]]*T_SALES[[#This Row],[Quantity]]</f>
        <v>1431</v>
      </c>
    </row>
    <row r="1309" spans="1:10" x14ac:dyDescent="0.25">
      <c r="A1309" t="s">
        <v>1346</v>
      </c>
      <c r="B1309" s="2">
        <v>44335</v>
      </c>
      <c r="C1309">
        <v>2</v>
      </c>
      <c r="D1309" t="s">
        <v>71</v>
      </c>
      <c r="E1309" t="s">
        <v>17</v>
      </c>
      <c r="F1309" t="s">
        <v>18</v>
      </c>
      <c r="G1309" t="s">
        <v>2043</v>
      </c>
      <c r="H1309">
        <v>159</v>
      </c>
      <c r="I1309">
        <v>3</v>
      </c>
      <c r="J1309">
        <f>T_SALES[[#This Row],[Price]]*T_SALES[[#This Row],[Quantity]]</f>
        <v>477</v>
      </c>
    </row>
    <row r="1310" spans="1:10" x14ac:dyDescent="0.25">
      <c r="A1310" t="s">
        <v>1347</v>
      </c>
      <c r="B1310" s="2">
        <v>44335</v>
      </c>
      <c r="C1310">
        <v>18</v>
      </c>
      <c r="D1310" t="s">
        <v>49</v>
      </c>
      <c r="E1310" t="s">
        <v>9</v>
      </c>
      <c r="F1310" t="s">
        <v>10</v>
      </c>
      <c r="G1310" t="s">
        <v>2043</v>
      </c>
      <c r="H1310">
        <v>159</v>
      </c>
      <c r="I1310">
        <v>9</v>
      </c>
      <c r="J1310">
        <f>T_SALES[[#This Row],[Price]]*T_SALES[[#This Row],[Quantity]]</f>
        <v>1431</v>
      </c>
    </row>
    <row r="1311" spans="1:10" x14ac:dyDescent="0.25">
      <c r="A1311" t="s">
        <v>1348</v>
      </c>
      <c r="B1311" s="2">
        <v>44339</v>
      </c>
      <c r="C1311">
        <v>8</v>
      </c>
      <c r="D1311" t="s">
        <v>73</v>
      </c>
      <c r="E1311" t="s">
        <v>38</v>
      </c>
      <c r="F1311" t="s">
        <v>14</v>
      </c>
      <c r="G1311" t="s">
        <v>2043</v>
      </c>
      <c r="H1311">
        <v>159</v>
      </c>
      <c r="I1311">
        <v>3</v>
      </c>
      <c r="J1311">
        <f>T_SALES[[#This Row],[Price]]*T_SALES[[#This Row],[Quantity]]</f>
        <v>477</v>
      </c>
    </row>
    <row r="1312" spans="1:10" x14ac:dyDescent="0.25">
      <c r="A1312" t="s">
        <v>1349</v>
      </c>
      <c r="B1312" s="2">
        <v>44339</v>
      </c>
      <c r="C1312">
        <v>6</v>
      </c>
      <c r="D1312" t="s">
        <v>12</v>
      </c>
      <c r="E1312" t="s">
        <v>38</v>
      </c>
      <c r="F1312" t="s">
        <v>14</v>
      </c>
      <c r="G1312" t="s">
        <v>2043</v>
      </c>
      <c r="H1312">
        <v>159</v>
      </c>
      <c r="I1312">
        <v>3</v>
      </c>
      <c r="J1312">
        <f>T_SALES[[#This Row],[Price]]*T_SALES[[#This Row],[Quantity]]</f>
        <v>477</v>
      </c>
    </row>
    <row r="1313" spans="1:10" x14ac:dyDescent="0.25">
      <c r="A1313" t="s">
        <v>1350</v>
      </c>
      <c r="B1313" s="2">
        <v>44339</v>
      </c>
      <c r="C1313">
        <v>7</v>
      </c>
      <c r="D1313" t="s">
        <v>40</v>
      </c>
      <c r="E1313" t="s">
        <v>38</v>
      </c>
      <c r="F1313" t="s">
        <v>14</v>
      </c>
      <c r="G1313" t="s">
        <v>2043</v>
      </c>
      <c r="H1313">
        <v>159</v>
      </c>
      <c r="I1313">
        <v>2</v>
      </c>
      <c r="J1313">
        <f>T_SALES[[#This Row],[Price]]*T_SALES[[#This Row],[Quantity]]</f>
        <v>318</v>
      </c>
    </row>
    <row r="1314" spans="1:10" x14ac:dyDescent="0.25">
      <c r="A1314" t="s">
        <v>1351</v>
      </c>
      <c r="B1314" s="2">
        <v>44341</v>
      </c>
      <c r="C1314">
        <v>8</v>
      </c>
      <c r="D1314" t="s">
        <v>73</v>
      </c>
      <c r="E1314" t="s">
        <v>38</v>
      </c>
      <c r="F1314" t="s">
        <v>14</v>
      </c>
      <c r="G1314" t="s">
        <v>2043</v>
      </c>
      <c r="H1314">
        <v>159</v>
      </c>
      <c r="I1314">
        <v>4</v>
      </c>
      <c r="J1314">
        <f>T_SALES[[#This Row],[Price]]*T_SALES[[#This Row],[Quantity]]</f>
        <v>636</v>
      </c>
    </row>
    <row r="1315" spans="1:10" x14ac:dyDescent="0.25">
      <c r="A1315" t="s">
        <v>1352</v>
      </c>
      <c r="B1315" s="2">
        <v>44341</v>
      </c>
      <c r="C1315">
        <v>20</v>
      </c>
      <c r="D1315" t="s">
        <v>8</v>
      </c>
      <c r="E1315" t="s">
        <v>35</v>
      </c>
      <c r="F1315" t="s">
        <v>10</v>
      </c>
      <c r="G1315" t="s">
        <v>2043</v>
      </c>
      <c r="H1315">
        <v>159</v>
      </c>
      <c r="I1315">
        <v>2</v>
      </c>
      <c r="J1315">
        <f>T_SALES[[#This Row],[Price]]*T_SALES[[#This Row],[Quantity]]</f>
        <v>318</v>
      </c>
    </row>
    <row r="1316" spans="1:10" x14ac:dyDescent="0.25">
      <c r="A1316" t="s">
        <v>1353</v>
      </c>
      <c r="B1316" s="2">
        <v>44341</v>
      </c>
      <c r="C1316">
        <v>13</v>
      </c>
      <c r="D1316" t="s">
        <v>32</v>
      </c>
      <c r="E1316" t="s">
        <v>23</v>
      </c>
      <c r="F1316" t="s">
        <v>24</v>
      </c>
      <c r="G1316" t="s">
        <v>2043</v>
      </c>
      <c r="H1316">
        <v>159</v>
      </c>
      <c r="I1316">
        <v>7</v>
      </c>
      <c r="J1316">
        <f>T_SALES[[#This Row],[Price]]*T_SALES[[#This Row],[Quantity]]</f>
        <v>1113</v>
      </c>
    </row>
    <row r="1317" spans="1:10" x14ac:dyDescent="0.25">
      <c r="A1317" t="s">
        <v>1354</v>
      </c>
      <c r="B1317" s="2">
        <v>44341</v>
      </c>
      <c r="C1317">
        <v>13</v>
      </c>
      <c r="D1317" t="s">
        <v>32</v>
      </c>
      <c r="E1317" t="s">
        <v>23</v>
      </c>
      <c r="F1317" t="s">
        <v>24</v>
      </c>
      <c r="G1317" t="s">
        <v>2043</v>
      </c>
      <c r="H1317">
        <v>159</v>
      </c>
      <c r="I1317">
        <v>4</v>
      </c>
      <c r="J1317">
        <f>T_SALES[[#This Row],[Price]]*T_SALES[[#This Row],[Quantity]]</f>
        <v>636</v>
      </c>
    </row>
    <row r="1318" spans="1:10" x14ac:dyDescent="0.25">
      <c r="A1318" t="s">
        <v>1355</v>
      </c>
      <c r="B1318" s="2">
        <v>44342</v>
      </c>
      <c r="C1318">
        <v>16</v>
      </c>
      <c r="D1318" t="s">
        <v>89</v>
      </c>
      <c r="E1318" t="s">
        <v>9</v>
      </c>
      <c r="F1318" t="s">
        <v>10</v>
      </c>
      <c r="G1318" t="s">
        <v>2043</v>
      </c>
      <c r="H1318">
        <v>159</v>
      </c>
      <c r="I1318">
        <v>9</v>
      </c>
      <c r="J1318">
        <f>T_SALES[[#This Row],[Price]]*T_SALES[[#This Row],[Quantity]]</f>
        <v>1431</v>
      </c>
    </row>
    <row r="1319" spans="1:10" x14ac:dyDescent="0.25">
      <c r="A1319" t="s">
        <v>1356</v>
      </c>
      <c r="B1319" s="2">
        <v>44346</v>
      </c>
      <c r="C1319">
        <v>19</v>
      </c>
      <c r="D1319" t="s">
        <v>29</v>
      </c>
      <c r="E1319" t="s">
        <v>35</v>
      </c>
      <c r="F1319" t="s">
        <v>10</v>
      </c>
      <c r="G1319" t="s">
        <v>2043</v>
      </c>
      <c r="H1319">
        <v>159</v>
      </c>
      <c r="I1319">
        <v>8</v>
      </c>
      <c r="J1319">
        <f>T_SALES[[#This Row],[Price]]*T_SALES[[#This Row],[Quantity]]</f>
        <v>1272</v>
      </c>
    </row>
    <row r="1320" spans="1:10" x14ac:dyDescent="0.25">
      <c r="A1320" t="s">
        <v>1357</v>
      </c>
      <c r="B1320" s="2">
        <v>44350</v>
      </c>
      <c r="C1320">
        <v>7</v>
      </c>
      <c r="D1320" t="s">
        <v>40</v>
      </c>
      <c r="E1320" t="s">
        <v>38</v>
      </c>
      <c r="F1320" t="s">
        <v>14</v>
      </c>
      <c r="G1320" t="s">
        <v>2043</v>
      </c>
      <c r="H1320">
        <v>159</v>
      </c>
      <c r="I1320">
        <v>3</v>
      </c>
      <c r="J1320">
        <f>T_SALES[[#This Row],[Price]]*T_SALES[[#This Row],[Quantity]]</f>
        <v>477</v>
      </c>
    </row>
    <row r="1321" spans="1:10" x14ac:dyDescent="0.25">
      <c r="A1321" t="s">
        <v>1358</v>
      </c>
      <c r="B1321" s="2">
        <v>44352</v>
      </c>
      <c r="C1321">
        <v>7</v>
      </c>
      <c r="D1321" t="s">
        <v>40</v>
      </c>
      <c r="E1321" t="s">
        <v>13</v>
      </c>
      <c r="F1321" t="s">
        <v>14</v>
      </c>
      <c r="G1321" t="s">
        <v>2043</v>
      </c>
      <c r="H1321">
        <v>159</v>
      </c>
      <c r="I1321">
        <v>9</v>
      </c>
      <c r="J1321">
        <f>T_SALES[[#This Row],[Price]]*T_SALES[[#This Row],[Quantity]]</f>
        <v>1431</v>
      </c>
    </row>
    <row r="1322" spans="1:10" x14ac:dyDescent="0.25">
      <c r="A1322" t="s">
        <v>1359</v>
      </c>
      <c r="B1322" s="2">
        <v>44355</v>
      </c>
      <c r="C1322">
        <v>9</v>
      </c>
      <c r="D1322" t="s">
        <v>37</v>
      </c>
      <c r="E1322" t="s">
        <v>13</v>
      </c>
      <c r="F1322" t="s">
        <v>14</v>
      </c>
      <c r="G1322" t="s">
        <v>2043</v>
      </c>
      <c r="H1322">
        <v>159</v>
      </c>
      <c r="I1322">
        <v>3</v>
      </c>
      <c r="J1322">
        <f>T_SALES[[#This Row],[Price]]*T_SALES[[#This Row],[Quantity]]</f>
        <v>477</v>
      </c>
    </row>
    <row r="1323" spans="1:10" x14ac:dyDescent="0.25">
      <c r="A1323" t="s">
        <v>1360</v>
      </c>
      <c r="B1323" s="2">
        <v>44355</v>
      </c>
      <c r="C1323">
        <v>20</v>
      </c>
      <c r="D1323" t="s">
        <v>8</v>
      </c>
      <c r="E1323" t="s">
        <v>9</v>
      </c>
      <c r="F1323" t="s">
        <v>10</v>
      </c>
      <c r="G1323" t="s">
        <v>2043</v>
      </c>
      <c r="H1323">
        <v>159</v>
      </c>
      <c r="I1323">
        <v>5</v>
      </c>
      <c r="J1323">
        <f>T_SALES[[#This Row],[Price]]*T_SALES[[#This Row],[Quantity]]</f>
        <v>795</v>
      </c>
    </row>
    <row r="1324" spans="1:10" x14ac:dyDescent="0.25">
      <c r="A1324" t="s">
        <v>1361</v>
      </c>
      <c r="B1324" s="2">
        <v>44358</v>
      </c>
      <c r="C1324">
        <v>18</v>
      </c>
      <c r="D1324" t="s">
        <v>49</v>
      </c>
      <c r="E1324" t="s">
        <v>35</v>
      </c>
      <c r="F1324" t="s">
        <v>10</v>
      </c>
      <c r="G1324" t="s">
        <v>2043</v>
      </c>
      <c r="H1324">
        <v>159</v>
      </c>
      <c r="I1324">
        <v>0</v>
      </c>
      <c r="J1324">
        <f>T_SALES[[#This Row],[Price]]*T_SALES[[#This Row],[Quantity]]</f>
        <v>0</v>
      </c>
    </row>
    <row r="1325" spans="1:10" x14ac:dyDescent="0.25">
      <c r="A1325" t="s">
        <v>1362</v>
      </c>
      <c r="B1325" s="2">
        <v>44359</v>
      </c>
      <c r="C1325">
        <v>5</v>
      </c>
      <c r="D1325" t="s">
        <v>20</v>
      </c>
      <c r="E1325" t="s">
        <v>27</v>
      </c>
      <c r="F1325" t="s">
        <v>18</v>
      </c>
      <c r="G1325" t="s">
        <v>2043</v>
      </c>
      <c r="H1325">
        <v>159</v>
      </c>
      <c r="I1325">
        <v>1</v>
      </c>
      <c r="J1325">
        <f>T_SALES[[#This Row],[Price]]*T_SALES[[#This Row],[Quantity]]</f>
        <v>159</v>
      </c>
    </row>
    <row r="1326" spans="1:10" x14ac:dyDescent="0.25">
      <c r="A1326" t="s">
        <v>1363</v>
      </c>
      <c r="B1326" s="2">
        <v>44363</v>
      </c>
      <c r="C1326">
        <v>10</v>
      </c>
      <c r="D1326" t="s">
        <v>65</v>
      </c>
      <c r="E1326" t="s">
        <v>38</v>
      </c>
      <c r="F1326" t="s">
        <v>14</v>
      </c>
      <c r="G1326" t="s">
        <v>2043</v>
      </c>
      <c r="H1326">
        <v>159</v>
      </c>
      <c r="I1326">
        <v>8</v>
      </c>
      <c r="J1326">
        <f>T_SALES[[#This Row],[Price]]*T_SALES[[#This Row],[Quantity]]</f>
        <v>1272</v>
      </c>
    </row>
    <row r="1327" spans="1:10" x14ac:dyDescent="0.25">
      <c r="A1327" t="s">
        <v>1364</v>
      </c>
      <c r="B1327" s="2">
        <v>44363</v>
      </c>
      <c r="C1327">
        <v>1</v>
      </c>
      <c r="D1327" t="s">
        <v>58</v>
      </c>
      <c r="E1327" t="s">
        <v>27</v>
      </c>
      <c r="F1327" t="s">
        <v>18</v>
      </c>
      <c r="G1327" t="s">
        <v>2043</v>
      </c>
      <c r="H1327">
        <v>159</v>
      </c>
      <c r="I1327">
        <v>8</v>
      </c>
      <c r="J1327">
        <f>T_SALES[[#This Row],[Price]]*T_SALES[[#This Row],[Quantity]]</f>
        <v>1272</v>
      </c>
    </row>
    <row r="1328" spans="1:10" x14ac:dyDescent="0.25">
      <c r="A1328" t="s">
        <v>1365</v>
      </c>
      <c r="B1328" s="2">
        <v>44364</v>
      </c>
      <c r="C1328">
        <v>18</v>
      </c>
      <c r="D1328" t="s">
        <v>49</v>
      </c>
      <c r="E1328" t="s">
        <v>35</v>
      </c>
      <c r="F1328" t="s">
        <v>10</v>
      </c>
      <c r="G1328" t="s">
        <v>2043</v>
      </c>
      <c r="H1328">
        <v>159</v>
      </c>
      <c r="I1328">
        <v>7</v>
      </c>
      <c r="J1328">
        <f>T_SALES[[#This Row],[Price]]*T_SALES[[#This Row],[Quantity]]</f>
        <v>1113</v>
      </c>
    </row>
    <row r="1329" spans="1:10" x14ac:dyDescent="0.25">
      <c r="A1329" t="s">
        <v>1366</v>
      </c>
      <c r="B1329" s="2">
        <v>44365</v>
      </c>
      <c r="C1329">
        <v>11</v>
      </c>
      <c r="D1329" t="s">
        <v>112</v>
      </c>
      <c r="E1329" t="s">
        <v>33</v>
      </c>
      <c r="F1329" t="s">
        <v>24</v>
      </c>
      <c r="G1329" t="s">
        <v>2043</v>
      </c>
      <c r="H1329">
        <v>159</v>
      </c>
      <c r="I1329">
        <v>4</v>
      </c>
      <c r="J1329">
        <f>T_SALES[[#This Row],[Price]]*T_SALES[[#This Row],[Quantity]]</f>
        <v>636</v>
      </c>
    </row>
    <row r="1330" spans="1:10" x14ac:dyDescent="0.25">
      <c r="A1330" t="s">
        <v>1367</v>
      </c>
      <c r="B1330" s="2">
        <v>44367</v>
      </c>
      <c r="C1330">
        <v>5</v>
      </c>
      <c r="D1330" t="s">
        <v>20</v>
      </c>
      <c r="E1330" t="s">
        <v>17</v>
      </c>
      <c r="F1330" t="s">
        <v>18</v>
      </c>
      <c r="G1330" t="s">
        <v>2043</v>
      </c>
      <c r="H1330">
        <v>159</v>
      </c>
      <c r="I1330">
        <v>3</v>
      </c>
      <c r="J1330">
        <f>T_SALES[[#This Row],[Price]]*T_SALES[[#This Row],[Quantity]]</f>
        <v>477</v>
      </c>
    </row>
    <row r="1331" spans="1:10" x14ac:dyDescent="0.25">
      <c r="A1331" t="s">
        <v>1368</v>
      </c>
      <c r="B1331" s="2">
        <v>44367</v>
      </c>
      <c r="C1331">
        <v>12</v>
      </c>
      <c r="D1331" t="s">
        <v>22</v>
      </c>
      <c r="E1331" t="s">
        <v>23</v>
      </c>
      <c r="F1331" t="s">
        <v>24</v>
      </c>
      <c r="G1331" t="s">
        <v>2043</v>
      </c>
      <c r="H1331">
        <v>159</v>
      </c>
      <c r="I1331">
        <v>6</v>
      </c>
      <c r="J1331">
        <f>T_SALES[[#This Row],[Price]]*T_SALES[[#This Row],[Quantity]]</f>
        <v>954</v>
      </c>
    </row>
    <row r="1332" spans="1:10" x14ac:dyDescent="0.25">
      <c r="A1332" t="s">
        <v>1369</v>
      </c>
      <c r="B1332" s="2">
        <v>44369</v>
      </c>
      <c r="C1332">
        <v>15</v>
      </c>
      <c r="D1332" t="s">
        <v>46</v>
      </c>
      <c r="E1332" t="s">
        <v>33</v>
      </c>
      <c r="F1332" t="s">
        <v>24</v>
      </c>
      <c r="G1332" t="s">
        <v>2043</v>
      </c>
      <c r="H1332">
        <v>159</v>
      </c>
      <c r="I1332">
        <v>6</v>
      </c>
      <c r="J1332">
        <f>T_SALES[[#This Row],[Price]]*T_SALES[[#This Row],[Quantity]]</f>
        <v>954</v>
      </c>
    </row>
    <row r="1333" spans="1:10" x14ac:dyDescent="0.25">
      <c r="A1333" t="s">
        <v>1370</v>
      </c>
      <c r="B1333" s="2">
        <v>44369</v>
      </c>
      <c r="C1333">
        <v>15</v>
      </c>
      <c r="D1333" t="s">
        <v>46</v>
      </c>
      <c r="E1333" t="s">
        <v>23</v>
      </c>
      <c r="F1333" t="s">
        <v>24</v>
      </c>
      <c r="G1333" t="s">
        <v>2043</v>
      </c>
      <c r="H1333">
        <v>159</v>
      </c>
      <c r="I1333">
        <v>8</v>
      </c>
      <c r="J1333">
        <f>T_SALES[[#This Row],[Price]]*T_SALES[[#This Row],[Quantity]]</f>
        <v>1272</v>
      </c>
    </row>
    <row r="1334" spans="1:10" x14ac:dyDescent="0.25">
      <c r="A1334" t="s">
        <v>1371</v>
      </c>
      <c r="B1334" s="2">
        <v>44371</v>
      </c>
      <c r="C1334">
        <v>18</v>
      </c>
      <c r="D1334" t="s">
        <v>49</v>
      </c>
      <c r="E1334" t="s">
        <v>9</v>
      </c>
      <c r="F1334" t="s">
        <v>10</v>
      </c>
      <c r="G1334" t="s">
        <v>2043</v>
      </c>
      <c r="H1334">
        <v>159</v>
      </c>
      <c r="I1334">
        <v>5</v>
      </c>
      <c r="J1334">
        <f>T_SALES[[#This Row],[Price]]*T_SALES[[#This Row],[Quantity]]</f>
        <v>795</v>
      </c>
    </row>
    <row r="1335" spans="1:10" x14ac:dyDescent="0.25">
      <c r="A1335" t="s">
        <v>1372</v>
      </c>
      <c r="B1335" s="2">
        <v>44375</v>
      </c>
      <c r="C1335">
        <v>2</v>
      </c>
      <c r="D1335" t="s">
        <v>71</v>
      </c>
      <c r="E1335" t="s">
        <v>17</v>
      </c>
      <c r="F1335" t="s">
        <v>18</v>
      </c>
      <c r="G1335" t="s">
        <v>2043</v>
      </c>
      <c r="H1335">
        <v>159</v>
      </c>
      <c r="I1335">
        <v>5</v>
      </c>
      <c r="J1335">
        <f>T_SALES[[#This Row],[Price]]*T_SALES[[#This Row],[Quantity]]</f>
        <v>795</v>
      </c>
    </row>
    <row r="1336" spans="1:10" x14ac:dyDescent="0.25">
      <c r="A1336" t="s">
        <v>1373</v>
      </c>
      <c r="B1336" s="2">
        <v>44376</v>
      </c>
      <c r="C1336">
        <v>15</v>
      </c>
      <c r="D1336" t="s">
        <v>46</v>
      </c>
      <c r="E1336" t="s">
        <v>33</v>
      </c>
      <c r="F1336" t="s">
        <v>24</v>
      </c>
      <c r="G1336" t="s">
        <v>2043</v>
      </c>
      <c r="H1336">
        <v>159</v>
      </c>
      <c r="I1336">
        <v>5</v>
      </c>
      <c r="J1336">
        <f>T_SALES[[#This Row],[Price]]*T_SALES[[#This Row],[Quantity]]</f>
        <v>795</v>
      </c>
    </row>
    <row r="1337" spans="1:10" x14ac:dyDescent="0.25">
      <c r="A1337" t="s">
        <v>1374</v>
      </c>
      <c r="B1337" s="2">
        <v>44381</v>
      </c>
      <c r="C1337">
        <v>10</v>
      </c>
      <c r="D1337" t="s">
        <v>65</v>
      </c>
      <c r="E1337" t="s">
        <v>38</v>
      </c>
      <c r="F1337" t="s">
        <v>14</v>
      </c>
      <c r="G1337" t="s">
        <v>2043</v>
      </c>
      <c r="H1337">
        <v>159</v>
      </c>
      <c r="I1337">
        <v>2</v>
      </c>
      <c r="J1337">
        <f>T_SALES[[#This Row],[Price]]*T_SALES[[#This Row],[Quantity]]</f>
        <v>318</v>
      </c>
    </row>
    <row r="1338" spans="1:10" x14ac:dyDescent="0.25">
      <c r="A1338" t="s">
        <v>1375</v>
      </c>
      <c r="B1338" s="2">
        <v>44384</v>
      </c>
      <c r="C1338">
        <v>20</v>
      </c>
      <c r="D1338" t="s">
        <v>8</v>
      </c>
      <c r="E1338" t="s">
        <v>9</v>
      </c>
      <c r="F1338" t="s">
        <v>10</v>
      </c>
      <c r="G1338" t="s">
        <v>2043</v>
      </c>
      <c r="H1338">
        <v>159</v>
      </c>
      <c r="I1338">
        <v>9</v>
      </c>
      <c r="J1338">
        <f>T_SALES[[#This Row],[Price]]*T_SALES[[#This Row],[Quantity]]</f>
        <v>1431</v>
      </c>
    </row>
    <row r="1339" spans="1:10" x14ac:dyDescent="0.25">
      <c r="A1339" t="s">
        <v>1376</v>
      </c>
      <c r="B1339" s="2">
        <v>44384</v>
      </c>
      <c r="C1339">
        <v>10</v>
      </c>
      <c r="D1339" t="s">
        <v>65</v>
      </c>
      <c r="E1339" t="s">
        <v>13</v>
      </c>
      <c r="F1339" t="s">
        <v>14</v>
      </c>
      <c r="G1339" t="s">
        <v>2043</v>
      </c>
      <c r="H1339">
        <v>159</v>
      </c>
      <c r="I1339">
        <v>7</v>
      </c>
      <c r="J1339">
        <f>T_SALES[[#This Row],[Price]]*T_SALES[[#This Row],[Quantity]]</f>
        <v>1113</v>
      </c>
    </row>
    <row r="1340" spans="1:10" x14ac:dyDescent="0.25">
      <c r="A1340" t="s">
        <v>1377</v>
      </c>
      <c r="B1340" s="2">
        <v>44384</v>
      </c>
      <c r="C1340">
        <v>13</v>
      </c>
      <c r="D1340" t="s">
        <v>32</v>
      </c>
      <c r="E1340" t="s">
        <v>33</v>
      </c>
      <c r="F1340" t="s">
        <v>24</v>
      </c>
      <c r="G1340" t="s">
        <v>2043</v>
      </c>
      <c r="H1340">
        <v>159</v>
      </c>
      <c r="I1340">
        <v>9</v>
      </c>
      <c r="J1340">
        <f>T_SALES[[#This Row],[Price]]*T_SALES[[#This Row],[Quantity]]</f>
        <v>1431</v>
      </c>
    </row>
    <row r="1341" spans="1:10" x14ac:dyDescent="0.25">
      <c r="A1341" t="s">
        <v>1378</v>
      </c>
      <c r="B1341" s="2">
        <v>44386</v>
      </c>
      <c r="C1341">
        <v>10</v>
      </c>
      <c r="D1341" t="s">
        <v>65</v>
      </c>
      <c r="E1341" t="s">
        <v>38</v>
      </c>
      <c r="F1341" t="s">
        <v>14</v>
      </c>
      <c r="G1341" t="s">
        <v>2043</v>
      </c>
      <c r="H1341">
        <v>159</v>
      </c>
      <c r="I1341">
        <v>3</v>
      </c>
      <c r="J1341">
        <f>T_SALES[[#This Row],[Price]]*T_SALES[[#This Row],[Quantity]]</f>
        <v>477</v>
      </c>
    </row>
    <row r="1342" spans="1:10" x14ac:dyDescent="0.25">
      <c r="A1342" t="s">
        <v>1379</v>
      </c>
      <c r="B1342" s="2">
        <v>44388</v>
      </c>
      <c r="C1342">
        <v>20</v>
      </c>
      <c r="D1342" t="s">
        <v>8</v>
      </c>
      <c r="E1342" t="s">
        <v>35</v>
      </c>
      <c r="F1342" t="s">
        <v>10</v>
      </c>
      <c r="G1342" t="s">
        <v>2043</v>
      </c>
      <c r="H1342">
        <v>159</v>
      </c>
      <c r="I1342">
        <v>3</v>
      </c>
      <c r="J1342">
        <f>T_SALES[[#This Row],[Price]]*T_SALES[[#This Row],[Quantity]]</f>
        <v>477</v>
      </c>
    </row>
    <row r="1343" spans="1:10" x14ac:dyDescent="0.25">
      <c r="A1343" t="s">
        <v>1380</v>
      </c>
      <c r="B1343" s="2">
        <v>44388</v>
      </c>
      <c r="C1343">
        <v>3</v>
      </c>
      <c r="D1343" t="s">
        <v>26</v>
      </c>
      <c r="E1343" t="s">
        <v>17</v>
      </c>
      <c r="F1343" t="s">
        <v>18</v>
      </c>
      <c r="G1343" t="s">
        <v>2043</v>
      </c>
      <c r="H1343">
        <v>159</v>
      </c>
      <c r="I1343">
        <v>5</v>
      </c>
      <c r="J1343">
        <f>T_SALES[[#This Row],[Price]]*T_SALES[[#This Row],[Quantity]]</f>
        <v>795</v>
      </c>
    </row>
    <row r="1344" spans="1:10" x14ac:dyDescent="0.25">
      <c r="A1344" t="s">
        <v>1381</v>
      </c>
      <c r="B1344" s="2">
        <v>44390</v>
      </c>
      <c r="C1344">
        <v>17</v>
      </c>
      <c r="D1344" t="s">
        <v>60</v>
      </c>
      <c r="E1344" t="s">
        <v>35</v>
      </c>
      <c r="F1344" t="s">
        <v>10</v>
      </c>
      <c r="G1344" t="s">
        <v>2043</v>
      </c>
      <c r="H1344">
        <v>159</v>
      </c>
      <c r="I1344">
        <v>6</v>
      </c>
      <c r="J1344">
        <f>T_SALES[[#This Row],[Price]]*T_SALES[[#This Row],[Quantity]]</f>
        <v>954</v>
      </c>
    </row>
    <row r="1345" spans="1:10" x14ac:dyDescent="0.25">
      <c r="A1345" t="s">
        <v>1382</v>
      </c>
      <c r="B1345" s="2">
        <v>44390</v>
      </c>
      <c r="C1345">
        <v>11</v>
      </c>
      <c r="D1345" t="s">
        <v>112</v>
      </c>
      <c r="E1345" t="s">
        <v>23</v>
      </c>
      <c r="F1345" t="s">
        <v>24</v>
      </c>
      <c r="G1345" t="s">
        <v>2043</v>
      </c>
      <c r="H1345">
        <v>159</v>
      </c>
      <c r="I1345">
        <v>5</v>
      </c>
      <c r="J1345">
        <f>T_SALES[[#This Row],[Price]]*T_SALES[[#This Row],[Quantity]]</f>
        <v>795</v>
      </c>
    </row>
    <row r="1346" spans="1:10" x14ac:dyDescent="0.25">
      <c r="A1346" t="s">
        <v>1383</v>
      </c>
      <c r="B1346" s="2">
        <v>44394</v>
      </c>
      <c r="C1346">
        <v>17</v>
      </c>
      <c r="D1346" t="s">
        <v>60</v>
      </c>
      <c r="E1346" t="s">
        <v>9</v>
      </c>
      <c r="F1346" t="s">
        <v>10</v>
      </c>
      <c r="G1346" t="s">
        <v>2043</v>
      </c>
      <c r="H1346">
        <v>159</v>
      </c>
      <c r="I1346">
        <v>2</v>
      </c>
      <c r="J1346">
        <f>T_SALES[[#This Row],[Price]]*T_SALES[[#This Row],[Quantity]]</f>
        <v>318</v>
      </c>
    </row>
    <row r="1347" spans="1:10" x14ac:dyDescent="0.25">
      <c r="A1347" t="s">
        <v>1384</v>
      </c>
      <c r="B1347" s="2">
        <v>44394</v>
      </c>
      <c r="C1347">
        <v>15</v>
      </c>
      <c r="D1347" t="s">
        <v>46</v>
      </c>
      <c r="E1347" t="s">
        <v>33</v>
      </c>
      <c r="F1347" t="s">
        <v>24</v>
      </c>
      <c r="G1347" t="s">
        <v>2043</v>
      </c>
      <c r="H1347">
        <v>159</v>
      </c>
      <c r="I1347">
        <v>3</v>
      </c>
      <c r="J1347">
        <f>T_SALES[[#This Row],[Price]]*T_SALES[[#This Row],[Quantity]]</f>
        <v>477</v>
      </c>
    </row>
    <row r="1348" spans="1:10" x14ac:dyDescent="0.25">
      <c r="A1348" t="s">
        <v>1385</v>
      </c>
      <c r="B1348" s="2">
        <v>44395</v>
      </c>
      <c r="C1348">
        <v>5</v>
      </c>
      <c r="D1348" t="s">
        <v>20</v>
      </c>
      <c r="E1348" t="s">
        <v>27</v>
      </c>
      <c r="F1348" t="s">
        <v>18</v>
      </c>
      <c r="G1348" t="s">
        <v>2043</v>
      </c>
      <c r="H1348">
        <v>159</v>
      </c>
      <c r="I1348">
        <v>1</v>
      </c>
      <c r="J1348">
        <f>T_SALES[[#This Row],[Price]]*T_SALES[[#This Row],[Quantity]]</f>
        <v>159</v>
      </c>
    </row>
    <row r="1349" spans="1:10" x14ac:dyDescent="0.25">
      <c r="A1349" t="s">
        <v>1386</v>
      </c>
      <c r="B1349" s="2">
        <v>44395</v>
      </c>
      <c r="C1349">
        <v>12</v>
      </c>
      <c r="D1349" t="s">
        <v>22</v>
      </c>
      <c r="E1349" t="s">
        <v>33</v>
      </c>
      <c r="F1349" t="s">
        <v>24</v>
      </c>
      <c r="G1349" t="s">
        <v>2043</v>
      </c>
      <c r="H1349">
        <v>159</v>
      </c>
      <c r="I1349">
        <v>5</v>
      </c>
      <c r="J1349">
        <f>T_SALES[[#This Row],[Price]]*T_SALES[[#This Row],[Quantity]]</f>
        <v>795</v>
      </c>
    </row>
    <row r="1350" spans="1:10" x14ac:dyDescent="0.25">
      <c r="A1350" t="s">
        <v>1387</v>
      </c>
      <c r="B1350" s="2">
        <v>44395</v>
      </c>
      <c r="C1350">
        <v>5</v>
      </c>
      <c r="D1350" t="s">
        <v>20</v>
      </c>
      <c r="E1350" t="s">
        <v>17</v>
      </c>
      <c r="F1350" t="s">
        <v>18</v>
      </c>
      <c r="G1350" t="s">
        <v>2043</v>
      </c>
      <c r="H1350">
        <v>159</v>
      </c>
      <c r="I1350">
        <v>9</v>
      </c>
      <c r="J1350">
        <f>T_SALES[[#This Row],[Price]]*T_SALES[[#This Row],[Quantity]]</f>
        <v>1431</v>
      </c>
    </row>
    <row r="1351" spans="1:10" x14ac:dyDescent="0.25">
      <c r="A1351" t="s">
        <v>1388</v>
      </c>
      <c r="B1351" s="2">
        <v>44397</v>
      </c>
      <c r="C1351">
        <v>16</v>
      </c>
      <c r="D1351" t="s">
        <v>89</v>
      </c>
      <c r="E1351" t="s">
        <v>35</v>
      </c>
      <c r="F1351" t="s">
        <v>10</v>
      </c>
      <c r="G1351" t="s">
        <v>2043</v>
      </c>
      <c r="H1351">
        <v>159</v>
      </c>
      <c r="I1351">
        <v>3</v>
      </c>
      <c r="J1351">
        <f>T_SALES[[#This Row],[Price]]*T_SALES[[#This Row],[Quantity]]</f>
        <v>477</v>
      </c>
    </row>
    <row r="1352" spans="1:10" x14ac:dyDescent="0.25">
      <c r="A1352" t="s">
        <v>1389</v>
      </c>
      <c r="B1352" s="2">
        <v>44397</v>
      </c>
      <c r="C1352">
        <v>20</v>
      </c>
      <c r="D1352" t="s">
        <v>8</v>
      </c>
      <c r="E1352" t="s">
        <v>35</v>
      </c>
      <c r="F1352" t="s">
        <v>10</v>
      </c>
      <c r="G1352" t="s">
        <v>2043</v>
      </c>
      <c r="H1352">
        <v>159</v>
      </c>
      <c r="I1352">
        <v>4</v>
      </c>
      <c r="J1352">
        <f>T_SALES[[#This Row],[Price]]*T_SALES[[#This Row],[Quantity]]</f>
        <v>636</v>
      </c>
    </row>
    <row r="1353" spans="1:10" x14ac:dyDescent="0.25">
      <c r="A1353" t="s">
        <v>1390</v>
      </c>
      <c r="B1353" s="2">
        <v>44402</v>
      </c>
      <c r="C1353">
        <v>12</v>
      </c>
      <c r="D1353" t="s">
        <v>22</v>
      </c>
      <c r="E1353" t="s">
        <v>23</v>
      </c>
      <c r="F1353" t="s">
        <v>24</v>
      </c>
      <c r="G1353" t="s">
        <v>2043</v>
      </c>
      <c r="H1353">
        <v>159</v>
      </c>
      <c r="I1353">
        <v>7</v>
      </c>
      <c r="J1353">
        <f>T_SALES[[#This Row],[Price]]*T_SALES[[#This Row],[Quantity]]</f>
        <v>1113</v>
      </c>
    </row>
    <row r="1354" spans="1:10" x14ac:dyDescent="0.25">
      <c r="A1354" t="s">
        <v>1391</v>
      </c>
      <c r="B1354" s="2">
        <v>44402</v>
      </c>
      <c r="C1354">
        <v>17</v>
      </c>
      <c r="D1354" t="s">
        <v>60</v>
      </c>
      <c r="E1354" t="s">
        <v>35</v>
      </c>
      <c r="F1354" t="s">
        <v>10</v>
      </c>
      <c r="G1354" t="s">
        <v>2043</v>
      </c>
      <c r="H1354">
        <v>159</v>
      </c>
      <c r="I1354">
        <v>8</v>
      </c>
      <c r="J1354">
        <f>T_SALES[[#This Row],[Price]]*T_SALES[[#This Row],[Quantity]]</f>
        <v>1272</v>
      </c>
    </row>
    <row r="1355" spans="1:10" x14ac:dyDescent="0.25">
      <c r="A1355" t="s">
        <v>1392</v>
      </c>
      <c r="B1355" s="2">
        <v>44403</v>
      </c>
      <c r="C1355">
        <v>13</v>
      </c>
      <c r="D1355" t="s">
        <v>32</v>
      </c>
      <c r="E1355" t="s">
        <v>23</v>
      </c>
      <c r="F1355" t="s">
        <v>24</v>
      </c>
      <c r="G1355" t="s">
        <v>2043</v>
      </c>
      <c r="H1355">
        <v>159</v>
      </c>
      <c r="I1355">
        <v>4</v>
      </c>
      <c r="J1355">
        <f>T_SALES[[#This Row],[Price]]*T_SALES[[#This Row],[Quantity]]</f>
        <v>636</v>
      </c>
    </row>
    <row r="1356" spans="1:10" x14ac:dyDescent="0.25">
      <c r="A1356" t="s">
        <v>1393</v>
      </c>
      <c r="B1356" s="2">
        <v>44403</v>
      </c>
      <c r="C1356">
        <v>15</v>
      </c>
      <c r="D1356" t="s">
        <v>46</v>
      </c>
      <c r="E1356" t="s">
        <v>23</v>
      </c>
      <c r="F1356" t="s">
        <v>24</v>
      </c>
      <c r="G1356" t="s">
        <v>2043</v>
      </c>
      <c r="H1356">
        <v>159</v>
      </c>
      <c r="I1356">
        <v>9</v>
      </c>
      <c r="J1356">
        <f>T_SALES[[#This Row],[Price]]*T_SALES[[#This Row],[Quantity]]</f>
        <v>1431</v>
      </c>
    </row>
    <row r="1357" spans="1:10" x14ac:dyDescent="0.25">
      <c r="A1357" t="s">
        <v>1394</v>
      </c>
      <c r="B1357" s="2">
        <v>44403</v>
      </c>
      <c r="C1357">
        <v>7</v>
      </c>
      <c r="D1357" t="s">
        <v>40</v>
      </c>
      <c r="E1357" t="s">
        <v>38</v>
      </c>
      <c r="F1357" t="s">
        <v>14</v>
      </c>
      <c r="G1357" t="s">
        <v>2043</v>
      </c>
      <c r="H1357">
        <v>159</v>
      </c>
      <c r="I1357">
        <v>6</v>
      </c>
      <c r="J1357">
        <f>T_SALES[[#This Row],[Price]]*T_SALES[[#This Row],[Quantity]]</f>
        <v>954</v>
      </c>
    </row>
    <row r="1358" spans="1:10" x14ac:dyDescent="0.25">
      <c r="A1358" t="s">
        <v>1395</v>
      </c>
      <c r="B1358" s="2">
        <v>44404</v>
      </c>
      <c r="C1358">
        <v>18</v>
      </c>
      <c r="D1358" t="s">
        <v>49</v>
      </c>
      <c r="E1358" t="s">
        <v>35</v>
      </c>
      <c r="F1358" t="s">
        <v>10</v>
      </c>
      <c r="G1358" t="s">
        <v>2043</v>
      </c>
      <c r="H1358">
        <v>159</v>
      </c>
      <c r="I1358">
        <v>3</v>
      </c>
      <c r="J1358">
        <f>T_SALES[[#This Row],[Price]]*T_SALES[[#This Row],[Quantity]]</f>
        <v>477</v>
      </c>
    </row>
    <row r="1359" spans="1:10" x14ac:dyDescent="0.25">
      <c r="A1359" t="s">
        <v>1396</v>
      </c>
      <c r="B1359" s="2">
        <v>44404</v>
      </c>
      <c r="C1359">
        <v>19</v>
      </c>
      <c r="D1359" t="s">
        <v>29</v>
      </c>
      <c r="E1359" t="s">
        <v>9</v>
      </c>
      <c r="F1359" t="s">
        <v>10</v>
      </c>
      <c r="G1359" t="s">
        <v>2043</v>
      </c>
      <c r="H1359">
        <v>159</v>
      </c>
      <c r="I1359">
        <v>8</v>
      </c>
      <c r="J1359">
        <f>T_SALES[[#This Row],[Price]]*T_SALES[[#This Row],[Quantity]]</f>
        <v>1272</v>
      </c>
    </row>
    <row r="1360" spans="1:10" x14ac:dyDescent="0.25">
      <c r="A1360" t="s">
        <v>1397</v>
      </c>
      <c r="B1360" s="2">
        <v>44404</v>
      </c>
      <c r="C1360">
        <v>8</v>
      </c>
      <c r="D1360" t="s">
        <v>73</v>
      </c>
      <c r="E1360" t="s">
        <v>13</v>
      </c>
      <c r="F1360" t="s">
        <v>14</v>
      </c>
      <c r="G1360" t="s">
        <v>2043</v>
      </c>
      <c r="H1360">
        <v>159</v>
      </c>
      <c r="I1360">
        <v>8</v>
      </c>
      <c r="J1360">
        <f>T_SALES[[#This Row],[Price]]*T_SALES[[#This Row],[Quantity]]</f>
        <v>1272</v>
      </c>
    </row>
    <row r="1361" spans="1:10" x14ac:dyDescent="0.25">
      <c r="A1361" t="s">
        <v>1398</v>
      </c>
      <c r="B1361" s="2">
        <v>44406</v>
      </c>
      <c r="C1361">
        <v>5</v>
      </c>
      <c r="D1361" t="s">
        <v>20</v>
      </c>
      <c r="E1361" t="s">
        <v>27</v>
      </c>
      <c r="F1361" t="s">
        <v>18</v>
      </c>
      <c r="G1361" t="s">
        <v>2043</v>
      </c>
      <c r="H1361">
        <v>159</v>
      </c>
      <c r="I1361">
        <v>1</v>
      </c>
      <c r="J1361">
        <f>T_SALES[[#This Row],[Price]]*T_SALES[[#This Row],[Quantity]]</f>
        <v>159</v>
      </c>
    </row>
    <row r="1362" spans="1:10" x14ac:dyDescent="0.25">
      <c r="A1362" t="s">
        <v>1399</v>
      </c>
      <c r="B1362" s="2">
        <v>44411</v>
      </c>
      <c r="C1362">
        <v>7</v>
      </c>
      <c r="D1362" t="s">
        <v>40</v>
      </c>
      <c r="E1362" t="s">
        <v>13</v>
      </c>
      <c r="F1362" t="s">
        <v>14</v>
      </c>
      <c r="G1362" t="s">
        <v>2043</v>
      </c>
      <c r="H1362">
        <v>159</v>
      </c>
      <c r="I1362">
        <v>2</v>
      </c>
      <c r="J1362">
        <f>T_SALES[[#This Row],[Price]]*T_SALES[[#This Row],[Quantity]]</f>
        <v>318</v>
      </c>
    </row>
    <row r="1363" spans="1:10" x14ac:dyDescent="0.25">
      <c r="A1363" t="s">
        <v>1400</v>
      </c>
      <c r="B1363" s="2">
        <v>44411</v>
      </c>
      <c r="C1363">
        <v>1</v>
      </c>
      <c r="D1363" t="s">
        <v>58</v>
      </c>
      <c r="E1363" t="s">
        <v>17</v>
      </c>
      <c r="F1363" t="s">
        <v>18</v>
      </c>
      <c r="G1363" t="s">
        <v>2043</v>
      </c>
      <c r="H1363">
        <v>159</v>
      </c>
      <c r="I1363">
        <v>9</v>
      </c>
      <c r="J1363">
        <f>T_SALES[[#This Row],[Price]]*T_SALES[[#This Row],[Quantity]]</f>
        <v>1431</v>
      </c>
    </row>
    <row r="1364" spans="1:10" x14ac:dyDescent="0.25">
      <c r="A1364" t="s">
        <v>1401</v>
      </c>
      <c r="B1364" s="2">
        <v>44412</v>
      </c>
      <c r="C1364">
        <v>12</v>
      </c>
      <c r="D1364" t="s">
        <v>22</v>
      </c>
      <c r="E1364" t="s">
        <v>23</v>
      </c>
      <c r="F1364" t="s">
        <v>24</v>
      </c>
      <c r="G1364" t="s">
        <v>2043</v>
      </c>
      <c r="H1364">
        <v>159</v>
      </c>
      <c r="I1364">
        <v>0</v>
      </c>
      <c r="J1364">
        <f>T_SALES[[#This Row],[Price]]*T_SALES[[#This Row],[Quantity]]</f>
        <v>0</v>
      </c>
    </row>
    <row r="1365" spans="1:10" x14ac:dyDescent="0.25">
      <c r="A1365" t="s">
        <v>1402</v>
      </c>
      <c r="B1365" s="2">
        <v>44412</v>
      </c>
      <c r="C1365">
        <v>19</v>
      </c>
      <c r="D1365" t="s">
        <v>29</v>
      </c>
      <c r="E1365" t="s">
        <v>35</v>
      </c>
      <c r="F1365" t="s">
        <v>10</v>
      </c>
      <c r="G1365" t="s">
        <v>2043</v>
      </c>
      <c r="H1365">
        <v>159</v>
      </c>
      <c r="I1365">
        <v>8</v>
      </c>
      <c r="J1365">
        <f>T_SALES[[#This Row],[Price]]*T_SALES[[#This Row],[Quantity]]</f>
        <v>1272</v>
      </c>
    </row>
    <row r="1366" spans="1:10" x14ac:dyDescent="0.25">
      <c r="A1366" t="s">
        <v>1403</v>
      </c>
      <c r="B1366" s="2">
        <v>44413</v>
      </c>
      <c r="C1366">
        <v>13</v>
      </c>
      <c r="D1366" t="s">
        <v>32</v>
      </c>
      <c r="E1366" t="s">
        <v>33</v>
      </c>
      <c r="F1366" t="s">
        <v>24</v>
      </c>
      <c r="G1366" t="s">
        <v>2043</v>
      </c>
      <c r="H1366">
        <v>159</v>
      </c>
      <c r="I1366">
        <v>5</v>
      </c>
      <c r="J1366">
        <f>T_SALES[[#This Row],[Price]]*T_SALES[[#This Row],[Quantity]]</f>
        <v>795</v>
      </c>
    </row>
    <row r="1367" spans="1:10" x14ac:dyDescent="0.25">
      <c r="A1367" t="s">
        <v>1404</v>
      </c>
      <c r="B1367" s="2">
        <v>44414</v>
      </c>
      <c r="C1367">
        <v>13</v>
      </c>
      <c r="D1367" t="s">
        <v>32</v>
      </c>
      <c r="E1367" t="s">
        <v>33</v>
      </c>
      <c r="F1367" t="s">
        <v>24</v>
      </c>
      <c r="G1367" t="s">
        <v>2043</v>
      </c>
      <c r="H1367">
        <v>159</v>
      </c>
      <c r="I1367">
        <v>3</v>
      </c>
      <c r="J1367">
        <f>T_SALES[[#This Row],[Price]]*T_SALES[[#This Row],[Quantity]]</f>
        <v>477</v>
      </c>
    </row>
    <row r="1368" spans="1:10" x14ac:dyDescent="0.25">
      <c r="A1368" t="s">
        <v>1405</v>
      </c>
      <c r="B1368" s="2">
        <v>44414</v>
      </c>
      <c r="C1368">
        <v>2</v>
      </c>
      <c r="D1368" t="s">
        <v>71</v>
      </c>
      <c r="E1368" t="s">
        <v>27</v>
      </c>
      <c r="F1368" t="s">
        <v>18</v>
      </c>
      <c r="G1368" t="s">
        <v>2043</v>
      </c>
      <c r="H1368">
        <v>159</v>
      </c>
      <c r="I1368">
        <v>4</v>
      </c>
      <c r="J1368">
        <f>T_SALES[[#This Row],[Price]]*T_SALES[[#This Row],[Quantity]]</f>
        <v>636</v>
      </c>
    </row>
    <row r="1369" spans="1:10" x14ac:dyDescent="0.25">
      <c r="A1369" t="s">
        <v>1406</v>
      </c>
      <c r="B1369" s="2">
        <v>44415</v>
      </c>
      <c r="C1369">
        <v>7</v>
      </c>
      <c r="D1369" t="s">
        <v>40</v>
      </c>
      <c r="E1369" t="s">
        <v>13</v>
      </c>
      <c r="F1369" t="s">
        <v>14</v>
      </c>
      <c r="G1369" t="s">
        <v>2043</v>
      </c>
      <c r="H1369">
        <v>159</v>
      </c>
      <c r="I1369">
        <v>5</v>
      </c>
      <c r="J1369">
        <f>T_SALES[[#This Row],[Price]]*T_SALES[[#This Row],[Quantity]]</f>
        <v>795</v>
      </c>
    </row>
    <row r="1370" spans="1:10" x14ac:dyDescent="0.25">
      <c r="A1370" t="s">
        <v>1407</v>
      </c>
      <c r="B1370" s="2">
        <v>44415</v>
      </c>
      <c r="C1370">
        <v>11</v>
      </c>
      <c r="D1370" t="s">
        <v>112</v>
      </c>
      <c r="E1370" t="s">
        <v>33</v>
      </c>
      <c r="F1370" t="s">
        <v>24</v>
      </c>
      <c r="G1370" t="s">
        <v>2043</v>
      </c>
      <c r="H1370">
        <v>159</v>
      </c>
      <c r="I1370">
        <v>4</v>
      </c>
      <c r="J1370">
        <f>T_SALES[[#This Row],[Price]]*T_SALES[[#This Row],[Quantity]]</f>
        <v>636</v>
      </c>
    </row>
    <row r="1371" spans="1:10" x14ac:dyDescent="0.25">
      <c r="A1371" t="s">
        <v>1408</v>
      </c>
      <c r="B1371" s="2">
        <v>44418</v>
      </c>
      <c r="C1371">
        <v>17</v>
      </c>
      <c r="D1371" t="s">
        <v>60</v>
      </c>
      <c r="E1371" t="s">
        <v>9</v>
      </c>
      <c r="F1371" t="s">
        <v>10</v>
      </c>
      <c r="G1371" t="s">
        <v>2043</v>
      </c>
      <c r="H1371">
        <v>159</v>
      </c>
      <c r="I1371">
        <v>4</v>
      </c>
      <c r="J1371">
        <f>T_SALES[[#This Row],[Price]]*T_SALES[[#This Row],[Quantity]]</f>
        <v>636</v>
      </c>
    </row>
    <row r="1372" spans="1:10" x14ac:dyDescent="0.25">
      <c r="A1372" t="s">
        <v>1409</v>
      </c>
      <c r="B1372" s="2">
        <v>44419</v>
      </c>
      <c r="C1372">
        <v>14</v>
      </c>
      <c r="D1372" t="s">
        <v>62</v>
      </c>
      <c r="E1372" t="s">
        <v>23</v>
      </c>
      <c r="F1372" t="s">
        <v>24</v>
      </c>
      <c r="G1372" t="s">
        <v>2043</v>
      </c>
      <c r="H1372">
        <v>159</v>
      </c>
      <c r="I1372">
        <v>6</v>
      </c>
      <c r="J1372">
        <f>T_SALES[[#This Row],[Price]]*T_SALES[[#This Row],[Quantity]]</f>
        <v>954</v>
      </c>
    </row>
    <row r="1373" spans="1:10" x14ac:dyDescent="0.25">
      <c r="A1373" t="s">
        <v>1410</v>
      </c>
      <c r="B1373" s="2">
        <v>44419</v>
      </c>
      <c r="C1373">
        <v>12</v>
      </c>
      <c r="D1373" t="s">
        <v>22</v>
      </c>
      <c r="E1373" t="s">
        <v>33</v>
      </c>
      <c r="F1373" t="s">
        <v>24</v>
      </c>
      <c r="G1373" t="s">
        <v>2043</v>
      </c>
      <c r="H1373">
        <v>159</v>
      </c>
      <c r="I1373">
        <v>5</v>
      </c>
      <c r="J1373">
        <f>T_SALES[[#This Row],[Price]]*T_SALES[[#This Row],[Quantity]]</f>
        <v>795</v>
      </c>
    </row>
    <row r="1374" spans="1:10" x14ac:dyDescent="0.25">
      <c r="A1374" t="s">
        <v>1411</v>
      </c>
      <c r="B1374" s="2">
        <v>44425</v>
      </c>
      <c r="C1374">
        <v>2</v>
      </c>
      <c r="D1374" t="s">
        <v>71</v>
      </c>
      <c r="E1374" t="s">
        <v>27</v>
      </c>
      <c r="F1374" t="s">
        <v>18</v>
      </c>
      <c r="G1374" t="s">
        <v>2043</v>
      </c>
      <c r="H1374">
        <v>159</v>
      </c>
      <c r="I1374">
        <v>8</v>
      </c>
      <c r="J1374">
        <f>T_SALES[[#This Row],[Price]]*T_SALES[[#This Row],[Quantity]]</f>
        <v>1272</v>
      </c>
    </row>
    <row r="1375" spans="1:10" x14ac:dyDescent="0.25">
      <c r="A1375" t="s">
        <v>1412</v>
      </c>
      <c r="B1375" s="2">
        <v>44426</v>
      </c>
      <c r="C1375">
        <v>20</v>
      </c>
      <c r="D1375" t="s">
        <v>8</v>
      </c>
      <c r="E1375" t="s">
        <v>9</v>
      </c>
      <c r="F1375" t="s">
        <v>10</v>
      </c>
      <c r="G1375" t="s">
        <v>2043</v>
      </c>
      <c r="H1375">
        <v>159</v>
      </c>
      <c r="I1375">
        <v>9</v>
      </c>
      <c r="J1375">
        <f>T_SALES[[#This Row],[Price]]*T_SALES[[#This Row],[Quantity]]</f>
        <v>1431</v>
      </c>
    </row>
    <row r="1376" spans="1:10" x14ac:dyDescent="0.25">
      <c r="A1376" t="s">
        <v>1413</v>
      </c>
      <c r="B1376" s="2">
        <v>44429</v>
      </c>
      <c r="C1376">
        <v>16</v>
      </c>
      <c r="D1376" t="s">
        <v>89</v>
      </c>
      <c r="E1376" t="s">
        <v>9</v>
      </c>
      <c r="F1376" t="s">
        <v>10</v>
      </c>
      <c r="G1376" t="s">
        <v>2043</v>
      </c>
      <c r="H1376">
        <v>159</v>
      </c>
      <c r="I1376">
        <v>6</v>
      </c>
      <c r="J1376">
        <f>T_SALES[[#This Row],[Price]]*T_SALES[[#This Row],[Quantity]]</f>
        <v>954</v>
      </c>
    </row>
    <row r="1377" spans="1:10" x14ac:dyDescent="0.25">
      <c r="A1377" t="s">
        <v>1414</v>
      </c>
      <c r="B1377" s="2">
        <v>44430</v>
      </c>
      <c r="C1377">
        <v>19</v>
      </c>
      <c r="D1377" t="s">
        <v>29</v>
      </c>
      <c r="E1377" t="s">
        <v>9</v>
      </c>
      <c r="F1377" t="s">
        <v>10</v>
      </c>
      <c r="G1377" t="s">
        <v>2043</v>
      </c>
      <c r="H1377">
        <v>159</v>
      </c>
      <c r="I1377">
        <v>8</v>
      </c>
      <c r="J1377">
        <f>T_SALES[[#This Row],[Price]]*T_SALES[[#This Row],[Quantity]]</f>
        <v>1272</v>
      </c>
    </row>
    <row r="1378" spans="1:10" x14ac:dyDescent="0.25">
      <c r="A1378" t="s">
        <v>1415</v>
      </c>
      <c r="B1378" s="2">
        <v>44432</v>
      </c>
      <c r="C1378">
        <v>15</v>
      </c>
      <c r="D1378" t="s">
        <v>46</v>
      </c>
      <c r="E1378" t="s">
        <v>33</v>
      </c>
      <c r="F1378" t="s">
        <v>24</v>
      </c>
      <c r="G1378" t="s">
        <v>2043</v>
      </c>
      <c r="H1378">
        <v>159</v>
      </c>
      <c r="I1378">
        <v>1</v>
      </c>
      <c r="J1378">
        <f>T_SALES[[#This Row],[Price]]*T_SALES[[#This Row],[Quantity]]</f>
        <v>159</v>
      </c>
    </row>
    <row r="1379" spans="1:10" x14ac:dyDescent="0.25">
      <c r="A1379" t="s">
        <v>1416</v>
      </c>
      <c r="B1379" s="2">
        <v>44437</v>
      </c>
      <c r="C1379">
        <v>1</v>
      </c>
      <c r="D1379" t="s">
        <v>58</v>
      </c>
      <c r="E1379" t="s">
        <v>17</v>
      </c>
      <c r="F1379" t="s">
        <v>18</v>
      </c>
      <c r="G1379" t="s">
        <v>2043</v>
      </c>
      <c r="H1379">
        <v>159</v>
      </c>
      <c r="I1379">
        <v>9</v>
      </c>
      <c r="J1379">
        <f>T_SALES[[#This Row],[Price]]*T_SALES[[#This Row],[Quantity]]</f>
        <v>1431</v>
      </c>
    </row>
    <row r="1380" spans="1:10" x14ac:dyDescent="0.25">
      <c r="A1380" t="s">
        <v>1417</v>
      </c>
      <c r="B1380" s="2">
        <v>44438</v>
      </c>
      <c r="C1380">
        <v>6</v>
      </c>
      <c r="D1380" t="s">
        <v>12</v>
      </c>
      <c r="E1380" t="s">
        <v>13</v>
      </c>
      <c r="F1380" t="s">
        <v>14</v>
      </c>
      <c r="G1380" t="s">
        <v>2043</v>
      </c>
      <c r="H1380">
        <v>159</v>
      </c>
      <c r="I1380">
        <v>8</v>
      </c>
      <c r="J1380">
        <f>T_SALES[[#This Row],[Price]]*T_SALES[[#This Row],[Quantity]]</f>
        <v>1272</v>
      </c>
    </row>
    <row r="1381" spans="1:10" x14ac:dyDescent="0.25">
      <c r="A1381" t="s">
        <v>1418</v>
      </c>
      <c r="B1381" s="2">
        <v>44438</v>
      </c>
      <c r="C1381">
        <v>13</v>
      </c>
      <c r="D1381" t="s">
        <v>32</v>
      </c>
      <c r="E1381" t="s">
        <v>33</v>
      </c>
      <c r="F1381" t="s">
        <v>24</v>
      </c>
      <c r="G1381" t="s">
        <v>2043</v>
      </c>
      <c r="H1381">
        <v>159</v>
      </c>
      <c r="I1381">
        <v>8</v>
      </c>
      <c r="J1381">
        <f>T_SALES[[#This Row],[Price]]*T_SALES[[#This Row],[Quantity]]</f>
        <v>1272</v>
      </c>
    </row>
    <row r="1382" spans="1:10" x14ac:dyDescent="0.25">
      <c r="A1382" t="s">
        <v>1419</v>
      </c>
      <c r="B1382" s="2">
        <v>44439</v>
      </c>
      <c r="C1382">
        <v>16</v>
      </c>
      <c r="D1382" t="s">
        <v>89</v>
      </c>
      <c r="E1382" t="s">
        <v>35</v>
      </c>
      <c r="F1382" t="s">
        <v>10</v>
      </c>
      <c r="G1382" t="s">
        <v>2043</v>
      </c>
      <c r="H1382">
        <v>159</v>
      </c>
      <c r="I1382">
        <v>9</v>
      </c>
      <c r="J1382">
        <f>T_SALES[[#This Row],[Price]]*T_SALES[[#This Row],[Quantity]]</f>
        <v>1431</v>
      </c>
    </row>
    <row r="1383" spans="1:10" x14ac:dyDescent="0.25">
      <c r="A1383" t="s">
        <v>1420</v>
      </c>
      <c r="B1383" s="2">
        <v>44442</v>
      </c>
      <c r="C1383">
        <v>3</v>
      </c>
      <c r="D1383" t="s">
        <v>26</v>
      </c>
      <c r="E1383" t="s">
        <v>27</v>
      </c>
      <c r="F1383" t="s">
        <v>18</v>
      </c>
      <c r="G1383" t="s">
        <v>2043</v>
      </c>
      <c r="H1383">
        <v>159</v>
      </c>
      <c r="I1383">
        <v>4</v>
      </c>
      <c r="J1383">
        <f>T_SALES[[#This Row],[Price]]*T_SALES[[#This Row],[Quantity]]</f>
        <v>636</v>
      </c>
    </row>
    <row r="1384" spans="1:10" x14ac:dyDescent="0.25">
      <c r="A1384" t="s">
        <v>1421</v>
      </c>
      <c r="B1384" s="2">
        <v>44444</v>
      </c>
      <c r="C1384">
        <v>11</v>
      </c>
      <c r="D1384" t="s">
        <v>112</v>
      </c>
      <c r="E1384" t="s">
        <v>23</v>
      </c>
      <c r="F1384" t="s">
        <v>24</v>
      </c>
      <c r="G1384" t="s">
        <v>2043</v>
      </c>
      <c r="H1384">
        <v>159</v>
      </c>
      <c r="I1384">
        <v>5</v>
      </c>
      <c r="J1384">
        <f>T_SALES[[#This Row],[Price]]*T_SALES[[#This Row],[Quantity]]</f>
        <v>795</v>
      </c>
    </row>
    <row r="1385" spans="1:10" x14ac:dyDescent="0.25">
      <c r="A1385" t="s">
        <v>1422</v>
      </c>
      <c r="B1385" s="2">
        <v>44447</v>
      </c>
      <c r="C1385">
        <v>16</v>
      </c>
      <c r="D1385" t="s">
        <v>89</v>
      </c>
      <c r="E1385" t="s">
        <v>9</v>
      </c>
      <c r="F1385" t="s">
        <v>10</v>
      </c>
      <c r="G1385" t="s">
        <v>2043</v>
      </c>
      <c r="H1385">
        <v>159</v>
      </c>
      <c r="I1385">
        <v>8</v>
      </c>
      <c r="J1385">
        <f>T_SALES[[#This Row],[Price]]*T_SALES[[#This Row],[Quantity]]</f>
        <v>1272</v>
      </c>
    </row>
    <row r="1386" spans="1:10" x14ac:dyDescent="0.25">
      <c r="A1386" t="s">
        <v>1423</v>
      </c>
      <c r="B1386" s="2">
        <v>44447</v>
      </c>
      <c r="C1386">
        <v>16</v>
      </c>
      <c r="D1386" t="s">
        <v>89</v>
      </c>
      <c r="E1386" t="s">
        <v>35</v>
      </c>
      <c r="F1386" t="s">
        <v>10</v>
      </c>
      <c r="G1386" t="s">
        <v>2043</v>
      </c>
      <c r="H1386">
        <v>159</v>
      </c>
      <c r="I1386">
        <v>4</v>
      </c>
      <c r="J1386">
        <f>T_SALES[[#This Row],[Price]]*T_SALES[[#This Row],[Quantity]]</f>
        <v>636</v>
      </c>
    </row>
    <row r="1387" spans="1:10" x14ac:dyDescent="0.25">
      <c r="A1387" t="s">
        <v>1424</v>
      </c>
      <c r="B1387" s="2">
        <v>44447</v>
      </c>
      <c r="C1387">
        <v>3</v>
      </c>
      <c r="D1387" t="s">
        <v>26</v>
      </c>
      <c r="E1387" t="s">
        <v>17</v>
      </c>
      <c r="F1387" t="s">
        <v>18</v>
      </c>
      <c r="G1387" t="s">
        <v>2043</v>
      </c>
      <c r="H1387">
        <v>159</v>
      </c>
      <c r="I1387">
        <v>8</v>
      </c>
      <c r="J1387">
        <f>T_SALES[[#This Row],[Price]]*T_SALES[[#This Row],[Quantity]]</f>
        <v>1272</v>
      </c>
    </row>
    <row r="1388" spans="1:10" x14ac:dyDescent="0.25">
      <c r="A1388" t="s">
        <v>1425</v>
      </c>
      <c r="B1388" s="2">
        <v>44449</v>
      </c>
      <c r="C1388">
        <v>11</v>
      </c>
      <c r="D1388" t="s">
        <v>112</v>
      </c>
      <c r="E1388" t="s">
        <v>33</v>
      </c>
      <c r="F1388" t="s">
        <v>24</v>
      </c>
      <c r="G1388" t="s">
        <v>2043</v>
      </c>
      <c r="H1388">
        <v>159</v>
      </c>
      <c r="I1388">
        <v>4</v>
      </c>
      <c r="J1388">
        <f>T_SALES[[#This Row],[Price]]*T_SALES[[#This Row],[Quantity]]</f>
        <v>636</v>
      </c>
    </row>
    <row r="1389" spans="1:10" x14ac:dyDescent="0.25">
      <c r="A1389" t="s">
        <v>1426</v>
      </c>
      <c r="B1389" s="2">
        <v>44449</v>
      </c>
      <c r="C1389">
        <v>12</v>
      </c>
      <c r="D1389" t="s">
        <v>22</v>
      </c>
      <c r="E1389" t="s">
        <v>23</v>
      </c>
      <c r="F1389" t="s">
        <v>24</v>
      </c>
      <c r="G1389" t="s">
        <v>2043</v>
      </c>
      <c r="H1389">
        <v>159</v>
      </c>
      <c r="I1389">
        <v>4</v>
      </c>
      <c r="J1389">
        <f>T_SALES[[#This Row],[Price]]*T_SALES[[#This Row],[Quantity]]</f>
        <v>636</v>
      </c>
    </row>
    <row r="1390" spans="1:10" x14ac:dyDescent="0.25">
      <c r="A1390" t="s">
        <v>1427</v>
      </c>
      <c r="B1390" s="2">
        <v>44450</v>
      </c>
      <c r="C1390">
        <v>1</v>
      </c>
      <c r="D1390" t="s">
        <v>58</v>
      </c>
      <c r="E1390" t="s">
        <v>17</v>
      </c>
      <c r="F1390" t="s">
        <v>18</v>
      </c>
      <c r="G1390" t="s">
        <v>2043</v>
      </c>
      <c r="H1390">
        <v>159</v>
      </c>
      <c r="I1390">
        <v>3</v>
      </c>
      <c r="J1390">
        <f>T_SALES[[#This Row],[Price]]*T_SALES[[#This Row],[Quantity]]</f>
        <v>477</v>
      </c>
    </row>
    <row r="1391" spans="1:10" x14ac:dyDescent="0.25">
      <c r="A1391" t="s">
        <v>1428</v>
      </c>
      <c r="B1391" s="2">
        <v>44459</v>
      </c>
      <c r="C1391">
        <v>6</v>
      </c>
      <c r="D1391" t="s">
        <v>12</v>
      </c>
      <c r="E1391" t="s">
        <v>13</v>
      </c>
      <c r="F1391" t="s">
        <v>14</v>
      </c>
      <c r="G1391" t="s">
        <v>2043</v>
      </c>
      <c r="H1391">
        <v>159</v>
      </c>
      <c r="I1391">
        <v>8</v>
      </c>
      <c r="J1391">
        <f>T_SALES[[#This Row],[Price]]*T_SALES[[#This Row],[Quantity]]</f>
        <v>1272</v>
      </c>
    </row>
    <row r="1392" spans="1:10" x14ac:dyDescent="0.25">
      <c r="A1392" t="s">
        <v>1429</v>
      </c>
      <c r="B1392" s="2">
        <v>44460</v>
      </c>
      <c r="C1392">
        <v>8</v>
      </c>
      <c r="D1392" t="s">
        <v>73</v>
      </c>
      <c r="E1392" t="s">
        <v>13</v>
      </c>
      <c r="F1392" t="s">
        <v>14</v>
      </c>
      <c r="G1392" t="s">
        <v>2043</v>
      </c>
      <c r="H1392">
        <v>159</v>
      </c>
      <c r="I1392">
        <v>7</v>
      </c>
      <c r="J1392">
        <f>T_SALES[[#This Row],[Price]]*T_SALES[[#This Row],[Quantity]]</f>
        <v>1113</v>
      </c>
    </row>
    <row r="1393" spans="1:10" x14ac:dyDescent="0.25">
      <c r="A1393" t="s">
        <v>1430</v>
      </c>
      <c r="B1393" s="2">
        <v>44461</v>
      </c>
      <c r="C1393">
        <v>5</v>
      </c>
      <c r="D1393" t="s">
        <v>20</v>
      </c>
      <c r="E1393" t="s">
        <v>17</v>
      </c>
      <c r="F1393" t="s">
        <v>18</v>
      </c>
      <c r="G1393" t="s">
        <v>2043</v>
      </c>
      <c r="H1393">
        <v>159</v>
      </c>
      <c r="I1393">
        <v>0</v>
      </c>
      <c r="J1393">
        <f>T_SALES[[#This Row],[Price]]*T_SALES[[#This Row],[Quantity]]</f>
        <v>0</v>
      </c>
    </row>
    <row r="1394" spans="1:10" x14ac:dyDescent="0.25">
      <c r="A1394" t="s">
        <v>1431</v>
      </c>
      <c r="B1394" s="2">
        <v>44461</v>
      </c>
      <c r="C1394">
        <v>19</v>
      </c>
      <c r="D1394" t="s">
        <v>29</v>
      </c>
      <c r="E1394" t="s">
        <v>9</v>
      </c>
      <c r="F1394" t="s">
        <v>10</v>
      </c>
      <c r="G1394" t="s">
        <v>2043</v>
      </c>
      <c r="H1394">
        <v>159</v>
      </c>
      <c r="I1394">
        <v>3</v>
      </c>
      <c r="J1394">
        <f>T_SALES[[#This Row],[Price]]*T_SALES[[#This Row],[Quantity]]</f>
        <v>477</v>
      </c>
    </row>
    <row r="1395" spans="1:10" x14ac:dyDescent="0.25">
      <c r="A1395" t="s">
        <v>1432</v>
      </c>
      <c r="B1395" s="2">
        <v>44467</v>
      </c>
      <c r="C1395">
        <v>3</v>
      </c>
      <c r="D1395" t="s">
        <v>26</v>
      </c>
      <c r="E1395" t="s">
        <v>27</v>
      </c>
      <c r="F1395" t="s">
        <v>18</v>
      </c>
      <c r="G1395" t="s">
        <v>2043</v>
      </c>
      <c r="H1395">
        <v>159</v>
      </c>
      <c r="I1395">
        <v>5</v>
      </c>
      <c r="J1395">
        <f>T_SALES[[#This Row],[Price]]*T_SALES[[#This Row],[Quantity]]</f>
        <v>795</v>
      </c>
    </row>
    <row r="1396" spans="1:10" x14ac:dyDescent="0.25">
      <c r="A1396" t="s">
        <v>1433</v>
      </c>
      <c r="B1396" s="2">
        <v>44467</v>
      </c>
      <c r="C1396">
        <v>1</v>
      </c>
      <c r="D1396" t="s">
        <v>58</v>
      </c>
      <c r="E1396" t="s">
        <v>17</v>
      </c>
      <c r="F1396" t="s">
        <v>18</v>
      </c>
      <c r="G1396" t="s">
        <v>2043</v>
      </c>
      <c r="H1396">
        <v>159</v>
      </c>
      <c r="I1396">
        <v>5</v>
      </c>
      <c r="J1396">
        <f>T_SALES[[#This Row],[Price]]*T_SALES[[#This Row],[Quantity]]</f>
        <v>795</v>
      </c>
    </row>
    <row r="1397" spans="1:10" x14ac:dyDescent="0.25">
      <c r="A1397" t="s">
        <v>1434</v>
      </c>
      <c r="B1397" s="2">
        <v>44469</v>
      </c>
      <c r="C1397">
        <v>15</v>
      </c>
      <c r="D1397" t="s">
        <v>46</v>
      </c>
      <c r="E1397" t="s">
        <v>33</v>
      </c>
      <c r="F1397" t="s">
        <v>24</v>
      </c>
      <c r="G1397" t="s">
        <v>2043</v>
      </c>
      <c r="H1397">
        <v>159</v>
      </c>
      <c r="I1397">
        <v>0</v>
      </c>
      <c r="J1397">
        <f>T_SALES[[#This Row],[Price]]*T_SALES[[#This Row],[Quantity]]</f>
        <v>0</v>
      </c>
    </row>
    <row r="1398" spans="1:10" x14ac:dyDescent="0.25">
      <c r="A1398" t="s">
        <v>1435</v>
      </c>
      <c r="B1398" s="2">
        <v>44470</v>
      </c>
      <c r="C1398">
        <v>7</v>
      </c>
      <c r="D1398" t="s">
        <v>40</v>
      </c>
      <c r="E1398" t="s">
        <v>13</v>
      </c>
      <c r="F1398" t="s">
        <v>14</v>
      </c>
      <c r="G1398" t="s">
        <v>2043</v>
      </c>
      <c r="H1398">
        <v>159</v>
      </c>
      <c r="I1398">
        <v>2</v>
      </c>
      <c r="J1398">
        <f>T_SALES[[#This Row],[Price]]*T_SALES[[#This Row],[Quantity]]</f>
        <v>318</v>
      </c>
    </row>
    <row r="1399" spans="1:10" x14ac:dyDescent="0.25">
      <c r="A1399" t="s">
        <v>1436</v>
      </c>
      <c r="B1399" s="2">
        <v>44471</v>
      </c>
      <c r="C1399">
        <v>15</v>
      </c>
      <c r="D1399" t="s">
        <v>46</v>
      </c>
      <c r="E1399" t="s">
        <v>33</v>
      </c>
      <c r="F1399" t="s">
        <v>24</v>
      </c>
      <c r="G1399" t="s">
        <v>2043</v>
      </c>
      <c r="H1399">
        <v>159</v>
      </c>
      <c r="I1399">
        <v>8</v>
      </c>
      <c r="J1399">
        <f>T_SALES[[#This Row],[Price]]*T_SALES[[#This Row],[Quantity]]</f>
        <v>1272</v>
      </c>
    </row>
    <row r="1400" spans="1:10" x14ac:dyDescent="0.25">
      <c r="A1400" t="s">
        <v>1437</v>
      </c>
      <c r="B1400" s="2">
        <v>44472</v>
      </c>
      <c r="C1400">
        <v>20</v>
      </c>
      <c r="D1400" t="s">
        <v>8</v>
      </c>
      <c r="E1400" t="s">
        <v>35</v>
      </c>
      <c r="F1400" t="s">
        <v>10</v>
      </c>
      <c r="G1400" t="s">
        <v>2043</v>
      </c>
      <c r="H1400">
        <v>159</v>
      </c>
      <c r="I1400">
        <v>1</v>
      </c>
      <c r="J1400">
        <f>T_SALES[[#This Row],[Price]]*T_SALES[[#This Row],[Quantity]]</f>
        <v>159</v>
      </c>
    </row>
    <row r="1401" spans="1:10" x14ac:dyDescent="0.25">
      <c r="A1401" t="s">
        <v>1438</v>
      </c>
      <c r="B1401" s="2">
        <v>44474</v>
      </c>
      <c r="C1401">
        <v>16</v>
      </c>
      <c r="D1401" t="s">
        <v>89</v>
      </c>
      <c r="E1401" t="s">
        <v>9</v>
      </c>
      <c r="F1401" t="s">
        <v>10</v>
      </c>
      <c r="G1401" t="s">
        <v>2043</v>
      </c>
      <c r="H1401">
        <v>159</v>
      </c>
      <c r="I1401">
        <v>7</v>
      </c>
      <c r="J1401">
        <f>T_SALES[[#This Row],[Price]]*T_SALES[[#This Row],[Quantity]]</f>
        <v>1113</v>
      </c>
    </row>
    <row r="1402" spans="1:10" x14ac:dyDescent="0.25">
      <c r="A1402" t="s">
        <v>1439</v>
      </c>
      <c r="B1402" s="2">
        <v>44475</v>
      </c>
      <c r="C1402">
        <v>11</v>
      </c>
      <c r="D1402" t="s">
        <v>112</v>
      </c>
      <c r="E1402" t="s">
        <v>33</v>
      </c>
      <c r="F1402" t="s">
        <v>24</v>
      </c>
      <c r="G1402" t="s">
        <v>2043</v>
      </c>
      <c r="H1402">
        <v>159</v>
      </c>
      <c r="I1402">
        <v>6</v>
      </c>
      <c r="J1402">
        <f>T_SALES[[#This Row],[Price]]*T_SALES[[#This Row],[Quantity]]</f>
        <v>954</v>
      </c>
    </row>
    <row r="1403" spans="1:10" x14ac:dyDescent="0.25">
      <c r="A1403" t="s">
        <v>1440</v>
      </c>
      <c r="B1403" s="2">
        <v>44476</v>
      </c>
      <c r="C1403">
        <v>4</v>
      </c>
      <c r="D1403" t="s">
        <v>16</v>
      </c>
      <c r="E1403" t="s">
        <v>17</v>
      </c>
      <c r="F1403" t="s">
        <v>18</v>
      </c>
      <c r="G1403" t="s">
        <v>2043</v>
      </c>
      <c r="H1403">
        <v>159</v>
      </c>
      <c r="I1403">
        <v>5</v>
      </c>
      <c r="J1403">
        <f>T_SALES[[#This Row],[Price]]*T_SALES[[#This Row],[Quantity]]</f>
        <v>795</v>
      </c>
    </row>
    <row r="1404" spans="1:10" x14ac:dyDescent="0.25">
      <c r="A1404" t="s">
        <v>1441</v>
      </c>
      <c r="B1404" s="2">
        <v>44482</v>
      </c>
      <c r="C1404">
        <v>7</v>
      </c>
      <c r="D1404" t="s">
        <v>40</v>
      </c>
      <c r="E1404" t="s">
        <v>13</v>
      </c>
      <c r="F1404" t="s">
        <v>14</v>
      </c>
      <c r="G1404" t="s">
        <v>2043</v>
      </c>
      <c r="H1404">
        <v>159</v>
      </c>
      <c r="I1404">
        <v>8</v>
      </c>
      <c r="J1404">
        <f>T_SALES[[#This Row],[Price]]*T_SALES[[#This Row],[Quantity]]</f>
        <v>1272</v>
      </c>
    </row>
    <row r="1405" spans="1:10" x14ac:dyDescent="0.25">
      <c r="A1405" t="s">
        <v>1442</v>
      </c>
      <c r="B1405" s="2">
        <v>44482</v>
      </c>
      <c r="C1405">
        <v>14</v>
      </c>
      <c r="D1405" t="s">
        <v>62</v>
      </c>
      <c r="E1405" t="s">
        <v>23</v>
      </c>
      <c r="F1405" t="s">
        <v>24</v>
      </c>
      <c r="G1405" t="s">
        <v>2043</v>
      </c>
      <c r="H1405">
        <v>159</v>
      </c>
      <c r="I1405">
        <v>7</v>
      </c>
      <c r="J1405">
        <f>T_SALES[[#This Row],[Price]]*T_SALES[[#This Row],[Quantity]]</f>
        <v>1113</v>
      </c>
    </row>
    <row r="1406" spans="1:10" x14ac:dyDescent="0.25">
      <c r="A1406" t="s">
        <v>1443</v>
      </c>
      <c r="B1406" s="2">
        <v>44484</v>
      </c>
      <c r="C1406">
        <v>18</v>
      </c>
      <c r="D1406" t="s">
        <v>49</v>
      </c>
      <c r="E1406" t="s">
        <v>9</v>
      </c>
      <c r="F1406" t="s">
        <v>10</v>
      </c>
      <c r="G1406" t="s">
        <v>2043</v>
      </c>
      <c r="H1406">
        <v>159</v>
      </c>
      <c r="I1406">
        <v>5</v>
      </c>
      <c r="J1406">
        <f>T_SALES[[#This Row],[Price]]*T_SALES[[#This Row],[Quantity]]</f>
        <v>795</v>
      </c>
    </row>
    <row r="1407" spans="1:10" x14ac:dyDescent="0.25">
      <c r="A1407" t="s">
        <v>1444</v>
      </c>
      <c r="B1407" s="2">
        <v>44485</v>
      </c>
      <c r="C1407">
        <v>15</v>
      </c>
      <c r="D1407" t="s">
        <v>46</v>
      </c>
      <c r="E1407" t="s">
        <v>33</v>
      </c>
      <c r="F1407" t="s">
        <v>24</v>
      </c>
      <c r="G1407" t="s">
        <v>2043</v>
      </c>
      <c r="H1407">
        <v>159</v>
      </c>
      <c r="I1407">
        <v>3</v>
      </c>
      <c r="J1407">
        <f>T_SALES[[#This Row],[Price]]*T_SALES[[#This Row],[Quantity]]</f>
        <v>477</v>
      </c>
    </row>
    <row r="1408" spans="1:10" x14ac:dyDescent="0.25">
      <c r="A1408" t="s">
        <v>1445</v>
      </c>
      <c r="B1408" s="2">
        <v>44486</v>
      </c>
      <c r="C1408">
        <v>20</v>
      </c>
      <c r="D1408" t="s">
        <v>8</v>
      </c>
      <c r="E1408" t="s">
        <v>9</v>
      </c>
      <c r="F1408" t="s">
        <v>10</v>
      </c>
      <c r="G1408" t="s">
        <v>2043</v>
      </c>
      <c r="H1408">
        <v>159</v>
      </c>
      <c r="I1408">
        <v>8</v>
      </c>
      <c r="J1408">
        <f>T_SALES[[#This Row],[Price]]*T_SALES[[#This Row],[Quantity]]</f>
        <v>1272</v>
      </c>
    </row>
    <row r="1409" spans="1:10" x14ac:dyDescent="0.25">
      <c r="A1409" t="s">
        <v>1446</v>
      </c>
      <c r="B1409" s="2">
        <v>44486</v>
      </c>
      <c r="C1409">
        <v>14</v>
      </c>
      <c r="D1409" t="s">
        <v>62</v>
      </c>
      <c r="E1409" t="s">
        <v>33</v>
      </c>
      <c r="F1409" t="s">
        <v>24</v>
      </c>
      <c r="G1409" t="s">
        <v>2043</v>
      </c>
      <c r="H1409">
        <v>159</v>
      </c>
      <c r="I1409">
        <v>5</v>
      </c>
      <c r="J1409">
        <f>T_SALES[[#This Row],[Price]]*T_SALES[[#This Row],[Quantity]]</f>
        <v>795</v>
      </c>
    </row>
    <row r="1410" spans="1:10" x14ac:dyDescent="0.25">
      <c r="A1410" t="s">
        <v>1447</v>
      </c>
      <c r="B1410" s="2">
        <v>44488</v>
      </c>
      <c r="C1410">
        <v>10</v>
      </c>
      <c r="D1410" t="s">
        <v>65</v>
      </c>
      <c r="E1410" t="s">
        <v>13</v>
      </c>
      <c r="F1410" t="s">
        <v>14</v>
      </c>
      <c r="G1410" t="s">
        <v>2043</v>
      </c>
      <c r="H1410">
        <v>159</v>
      </c>
      <c r="I1410">
        <v>6</v>
      </c>
      <c r="J1410">
        <f>T_SALES[[#This Row],[Price]]*T_SALES[[#This Row],[Quantity]]</f>
        <v>954</v>
      </c>
    </row>
    <row r="1411" spans="1:10" x14ac:dyDescent="0.25">
      <c r="A1411" t="s">
        <v>1448</v>
      </c>
      <c r="B1411" s="2">
        <v>44489</v>
      </c>
      <c r="C1411">
        <v>17</v>
      </c>
      <c r="D1411" t="s">
        <v>60</v>
      </c>
      <c r="E1411" t="s">
        <v>9</v>
      </c>
      <c r="F1411" t="s">
        <v>10</v>
      </c>
      <c r="G1411" t="s">
        <v>2043</v>
      </c>
      <c r="H1411">
        <v>159</v>
      </c>
      <c r="I1411">
        <v>1</v>
      </c>
      <c r="J1411">
        <f>T_SALES[[#This Row],[Price]]*T_SALES[[#This Row],[Quantity]]</f>
        <v>159</v>
      </c>
    </row>
    <row r="1412" spans="1:10" x14ac:dyDescent="0.25">
      <c r="A1412" t="s">
        <v>1449</v>
      </c>
      <c r="B1412" s="2">
        <v>44491</v>
      </c>
      <c r="C1412">
        <v>20</v>
      </c>
      <c r="D1412" t="s">
        <v>8</v>
      </c>
      <c r="E1412" t="s">
        <v>35</v>
      </c>
      <c r="F1412" t="s">
        <v>10</v>
      </c>
      <c r="G1412" t="s">
        <v>2043</v>
      </c>
      <c r="H1412">
        <v>159</v>
      </c>
      <c r="I1412">
        <v>5</v>
      </c>
      <c r="J1412">
        <f>T_SALES[[#This Row],[Price]]*T_SALES[[#This Row],[Quantity]]</f>
        <v>795</v>
      </c>
    </row>
    <row r="1413" spans="1:10" x14ac:dyDescent="0.25">
      <c r="A1413" t="s">
        <v>1450</v>
      </c>
      <c r="B1413" s="2">
        <v>44491</v>
      </c>
      <c r="C1413">
        <v>6</v>
      </c>
      <c r="D1413" t="s">
        <v>12</v>
      </c>
      <c r="E1413" t="s">
        <v>38</v>
      </c>
      <c r="F1413" t="s">
        <v>14</v>
      </c>
      <c r="G1413" t="s">
        <v>2043</v>
      </c>
      <c r="H1413">
        <v>159</v>
      </c>
      <c r="I1413">
        <v>6</v>
      </c>
      <c r="J1413">
        <f>T_SALES[[#This Row],[Price]]*T_SALES[[#This Row],[Quantity]]</f>
        <v>954</v>
      </c>
    </row>
    <row r="1414" spans="1:10" x14ac:dyDescent="0.25">
      <c r="A1414" t="s">
        <v>1451</v>
      </c>
      <c r="B1414" s="2">
        <v>44498</v>
      </c>
      <c r="C1414">
        <v>6</v>
      </c>
      <c r="D1414" t="s">
        <v>12</v>
      </c>
      <c r="E1414" t="s">
        <v>38</v>
      </c>
      <c r="F1414" t="s">
        <v>14</v>
      </c>
      <c r="G1414" t="s">
        <v>2043</v>
      </c>
      <c r="H1414">
        <v>159</v>
      </c>
      <c r="I1414">
        <v>4</v>
      </c>
      <c r="J1414">
        <f>T_SALES[[#This Row],[Price]]*T_SALES[[#This Row],[Quantity]]</f>
        <v>636</v>
      </c>
    </row>
    <row r="1415" spans="1:10" x14ac:dyDescent="0.25">
      <c r="A1415" t="s">
        <v>1452</v>
      </c>
      <c r="B1415" s="2">
        <v>44498</v>
      </c>
      <c r="C1415">
        <v>14</v>
      </c>
      <c r="D1415" t="s">
        <v>62</v>
      </c>
      <c r="E1415" t="s">
        <v>23</v>
      </c>
      <c r="F1415" t="s">
        <v>24</v>
      </c>
      <c r="G1415" t="s">
        <v>2043</v>
      </c>
      <c r="H1415">
        <v>159</v>
      </c>
      <c r="I1415">
        <v>1</v>
      </c>
      <c r="J1415">
        <f>T_SALES[[#This Row],[Price]]*T_SALES[[#This Row],[Quantity]]</f>
        <v>159</v>
      </c>
    </row>
    <row r="1416" spans="1:10" x14ac:dyDescent="0.25">
      <c r="A1416" t="s">
        <v>1453</v>
      </c>
      <c r="B1416" s="2">
        <v>44498</v>
      </c>
      <c r="C1416">
        <v>18</v>
      </c>
      <c r="D1416" t="s">
        <v>49</v>
      </c>
      <c r="E1416" t="s">
        <v>9</v>
      </c>
      <c r="F1416" t="s">
        <v>10</v>
      </c>
      <c r="G1416" t="s">
        <v>2043</v>
      </c>
      <c r="H1416">
        <v>159</v>
      </c>
      <c r="I1416">
        <v>7</v>
      </c>
      <c r="J1416">
        <f>T_SALES[[#This Row],[Price]]*T_SALES[[#This Row],[Quantity]]</f>
        <v>1113</v>
      </c>
    </row>
    <row r="1417" spans="1:10" x14ac:dyDescent="0.25">
      <c r="A1417" t="s">
        <v>1454</v>
      </c>
      <c r="B1417" s="2">
        <v>44499</v>
      </c>
      <c r="C1417">
        <v>7</v>
      </c>
      <c r="D1417" t="s">
        <v>40</v>
      </c>
      <c r="E1417" t="s">
        <v>13</v>
      </c>
      <c r="F1417" t="s">
        <v>14</v>
      </c>
      <c r="G1417" t="s">
        <v>2043</v>
      </c>
      <c r="H1417">
        <v>159</v>
      </c>
      <c r="I1417">
        <v>1</v>
      </c>
      <c r="J1417">
        <f>T_SALES[[#This Row],[Price]]*T_SALES[[#This Row],[Quantity]]</f>
        <v>159</v>
      </c>
    </row>
    <row r="1418" spans="1:10" x14ac:dyDescent="0.25">
      <c r="A1418" t="s">
        <v>1455</v>
      </c>
      <c r="B1418" s="2">
        <v>44502</v>
      </c>
      <c r="C1418">
        <v>19</v>
      </c>
      <c r="D1418" t="s">
        <v>29</v>
      </c>
      <c r="E1418" t="s">
        <v>35</v>
      </c>
      <c r="F1418" t="s">
        <v>10</v>
      </c>
      <c r="G1418" t="s">
        <v>2043</v>
      </c>
      <c r="H1418">
        <v>159</v>
      </c>
      <c r="I1418">
        <v>4</v>
      </c>
      <c r="J1418">
        <f>T_SALES[[#This Row],[Price]]*T_SALES[[#This Row],[Quantity]]</f>
        <v>636</v>
      </c>
    </row>
    <row r="1419" spans="1:10" x14ac:dyDescent="0.25">
      <c r="A1419" t="s">
        <v>1456</v>
      </c>
      <c r="B1419" s="2">
        <v>44504</v>
      </c>
      <c r="C1419">
        <v>13</v>
      </c>
      <c r="D1419" t="s">
        <v>32</v>
      </c>
      <c r="E1419" t="s">
        <v>33</v>
      </c>
      <c r="F1419" t="s">
        <v>24</v>
      </c>
      <c r="G1419" t="s">
        <v>2043</v>
      </c>
      <c r="H1419">
        <v>159</v>
      </c>
      <c r="I1419">
        <v>2</v>
      </c>
      <c r="J1419">
        <f>T_SALES[[#This Row],[Price]]*T_SALES[[#This Row],[Quantity]]</f>
        <v>318</v>
      </c>
    </row>
    <row r="1420" spans="1:10" x14ac:dyDescent="0.25">
      <c r="A1420" t="s">
        <v>1457</v>
      </c>
      <c r="B1420" s="2">
        <v>44506</v>
      </c>
      <c r="C1420">
        <v>20</v>
      </c>
      <c r="D1420" t="s">
        <v>8</v>
      </c>
      <c r="E1420" t="s">
        <v>35</v>
      </c>
      <c r="F1420" t="s">
        <v>10</v>
      </c>
      <c r="G1420" t="s">
        <v>2043</v>
      </c>
      <c r="H1420">
        <v>159</v>
      </c>
      <c r="I1420">
        <v>0</v>
      </c>
      <c r="J1420">
        <f>T_SALES[[#This Row],[Price]]*T_SALES[[#This Row],[Quantity]]</f>
        <v>0</v>
      </c>
    </row>
    <row r="1421" spans="1:10" x14ac:dyDescent="0.25">
      <c r="A1421" t="s">
        <v>1458</v>
      </c>
      <c r="B1421" s="2">
        <v>44508</v>
      </c>
      <c r="C1421">
        <v>10</v>
      </c>
      <c r="D1421" t="s">
        <v>65</v>
      </c>
      <c r="E1421" t="s">
        <v>38</v>
      </c>
      <c r="F1421" t="s">
        <v>14</v>
      </c>
      <c r="G1421" t="s">
        <v>2043</v>
      </c>
      <c r="H1421">
        <v>159</v>
      </c>
      <c r="I1421">
        <v>9</v>
      </c>
      <c r="J1421">
        <f>T_SALES[[#This Row],[Price]]*T_SALES[[#This Row],[Quantity]]</f>
        <v>1431</v>
      </c>
    </row>
    <row r="1422" spans="1:10" x14ac:dyDescent="0.25">
      <c r="A1422" t="s">
        <v>1459</v>
      </c>
      <c r="B1422" s="2">
        <v>44508</v>
      </c>
      <c r="C1422">
        <v>9</v>
      </c>
      <c r="D1422" t="s">
        <v>37</v>
      </c>
      <c r="E1422" t="s">
        <v>13</v>
      </c>
      <c r="F1422" t="s">
        <v>14</v>
      </c>
      <c r="G1422" t="s">
        <v>2043</v>
      </c>
      <c r="H1422">
        <v>159</v>
      </c>
      <c r="I1422">
        <v>7</v>
      </c>
      <c r="J1422">
        <f>T_SALES[[#This Row],[Price]]*T_SALES[[#This Row],[Quantity]]</f>
        <v>1113</v>
      </c>
    </row>
    <row r="1423" spans="1:10" x14ac:dyDescent="0.25">
      <c r="A1423" t="s">
        <v>1460</v>
      </c>
      <c r="B1423" s="2">
        <v>44509</v>
      </c>
      <c r="C1423">
        <v>4</v>
      </c>
      <c r="D1423" t="s">
        <v>16</v>
      </c>
      <c r="E1423" t="s">
        <v>17</v>
      </c>
      <c r="F1423" t="s">
        <v>18</v>
      </c>
      <c r="G1423" t="s">
        <v>2043</v>
      </c>
      <c r="H1423">
        <v>159</v>
      </c>
      <c r="I1423">
        <v>9</v>
      </c>
      <c r="J1423">
        <f>T_SALES[[#This Row],[Price]]*T_SALES[[#This Row],[Quantity]]</f>
        <v>1431</v>
      </c>
    </row>
    <row r="1424" spans="1:10" x14ac:dyDescent="0.25">
      <c r="A1424" t="s">
        <v>1461</v>
      </c>
      <c r="B1424" s="2">
        <v>44510</v>
      </c>
      <c r="C1424">
        <v>5</v>
      </c>
      <c r="D1424" t="s">
        <v>20</v>
      </c>
      <c r="E1424" t="s">
        <v>17</v>
      </c>
      <c r="F1424" t="s">
        <v>18</v>
      </c>
      <c r="G1424" t="s">
        <v>2043</v>
      </c>
      <c r="H1424">
        <v>159</v>
      </c>
      <c r="I1424">
        <v>4</v>
      </c>
      <c r="J1424">
        <f>T_SALES[[#This Row],[Price]]*T_SALES[[#This Row],[Quantity]]</f>
        <v>636</v>
      </c>
    </row>
    <row r="1425" spans="1:10" x14ac:dyDescent="0.25">
      <c r="A1425" t="s">
        <v>1462</v>
      </c>
      <c r="B1425" s="2">
        <v>44515</v>
      </c>
      <c r="C1425">
        <v>10</v>
      </c>
      <c r="D1425" t="s">
        <v>65</v>
      </c>
      <c r="E1425" t="s">
        <v>13</v>
      </c>
      <c r="F1425" t="s">
        <v>14</v>
      </c>
      <c r="G1425" t="s">
        <v>2043</v>
      </c>
      <c r="H1425">
        <v>159</v>
      </c>
      <c r="I1425">
        <v>4</v>
      </c>
      <c r="J1425">
        <f>T_SALES[[#This Row],[Price]]*T_SALES[[#This Row],[Quantity]]</f>
        <v>636</v>
      </c>
    </row>
    <row r="1426" spans="1:10" x14ac:dyDescent="0.25">
      <c r="A1426" t="s">
        <v>1463</v>
      </c>
      <c r="B1426" s="2">
        <v>44515</v>
      </c>
      <c r="C1426">
        <v>19</v>
      </c>
      <c r="D1426" t="s">
        <v>29</v>
      </c>
      <c r="E1426" t="s">
        <v>35</v>
      </c>
      <c r="F1426" t="s">
        <v>10</v>
      </c>
      <c r="G1426" t="s">
        <v>2043</v>
      </c>
      <c r="H1426">
        <v>159</v>
      </c>
      <c r="I1426">
        <v>2</v>
      </c>
      <c r="J1426">
        <f>T_SALES[[#This Row],[Price]]*T_SALES[[#This Row],[Quantity]]</f>
        <v>318</v>
      </c>
    </row>
    <row r="1427" spans="1:10" x14ac:dyDescent="0.25">
      <c r="A1427" t="s">
        <v>1464</v>
      </c>
      <c r="B1427" s="2">
        <v>44522</v>
      </c>
      <c r="C1427">
        <v>1</v>
      </c>
      <c r="D1427" t="s">
        <v>58</v>
      </c>
      <c r="E1427" t="s">
        <v>27</v>
      </c>
      <c r="F1427" t="s">
        <v>18</v>
      </c>
      <c r="G1427" t="s">
        <v>2043</v>
      </c>
      <c r="H1427">
        <v>159</v>
      </c>
      <c r="I1427">
        <v>6</v>
      </c>
      <c r="J1427">
        <f>T_SALES[[#This Row],[Price]]*T_SALES[[#This Row],[Quantity]]</f>
        <v>954</v>
      </c>
    </row>
    <row r="1428" spans="1:10" x14ac:dyDescent="0.25">
      <c r="A1428" t="s">
        <v>1465</v>
      </c>
      <c r="B1428" s="2">
        <v>44522</v>
      </c>
      <c r="C1428">
        <v>8</v>
      </c>
      <c r="D1428" t="s">
        <v>73</v>
      </c>
      <c r="E1428" t="s">
        <v>38</v>
      </c>
      <c r="F1428" t="s">
        <v>14</v>
      </c>
      <c r="G1428" t="s">
        <v>2043</v>
      </c>
      <c r="H1428">
        <v>159</v>
      </c>
      <c r="I1428">
        <v>6</v>
      </c>
      <c r="J1428">
        <f>T_SALES[[#This Row],[Price]]*T_SALES[[#This Row],[Quantity]]</f>
        <v>954</v>
      </c>
    </row>
    <row r="1429" spans="1:10" x14ac:dyDescent="0.25">
      <c r="A1429" t="s">
        <v>1466</v>
      </c>
      <c r="B1429" s="2">
        <v>44522</v>
      </c>
      <c r="C1429">
        <v>20</v>
      </c>
      <c r="D1429" t="s">
        <v>8</v>
      </c>
      <c r="E1429" t="s">
        <v>35</v>
      </c>
      <c r="F1429" t="s">
        <v>10</v>
      </c>
      <c r="G1429" t="s">
        <v>2043</v>
      </c>
      <c r="H1429">
        <v>159</v>
      </c>
      <c r="I1429">
        <v>0</v>
      </c>
      <c r="J1429">
        <f>T_SALES[[#This Row],[Price]]*T_SALES[[#This Row],[Quantity]]</f>
        <v>0</v>
      </c>
    </row>
    <row r="1430" spans="1:10" x14ac:dyDescent="0.25">
      <c r="A1430" t="s">
        <v>1467</v>
      </c>
      <c r="B1430" s="2">
        <v>44524</v>
      </c>
      <c r="C1430">
        <v>18</v>
      </c>
      <c r="D1430" t="s">
        <v>49</v>
      </c>
      <c r="E1430" t="s">
        <v>9</v>
      </c>
      <c r="F1430" t="s">
        <v>10</v>
      </c>
      <c r="G1430" t="s">
        <v>2043</v>
      </c>
      <c r="H1430">
        <v>159</v>
      </c>
      <c r="I1430">
        <v>2</v>
      </c>
      <c r="J1430">
        <f>T_SALES[[#This Row],[Price]]*T_SALES[[#This Row],[Quantity]]</f>
        <v>318</v>
      </c>
    </row>
    <row r="1431" spans="1:10" x14ac:dyDescent="0.25">
      <c r="A1431" t="s">
        <v>1468</v>
      </c>
      <c r="B1431" s="2">
        <v>44528</v>
      </c>
      <c r="C1431">
        <v>6</v>
      </c>
      <c r="D1431" t="s">
        <v>12</v>
      </c>
      <c r="E1431" t="s">
        <v>13</v>
      </c>
      <c r="F1431" t="s">
        <v>14</v>
      </c>
      <c r="G1431" t="s">
        <v>2043</v>
      </c>
      <c r="H1431">
        <v>159</v>
      </c>
      <c r="I1431">
        <v>2</v>
      </c>
      <c r="J1431">
        <f>T_SALES[[#This Row],[Price]]*T_SALES[[#This Row],[Quantity]]</f>
        <v>318</v>
      </c>
    </row>
    <row r="1432" spans="1:10" x14ac:dyDescent="0.25">
      <c r="A1432" t="s">
        <v>1469</v>
      </c>
      <c r="B1432" s="2">
        <v>44530</v>
      </c>
      <c r="C1432">
        <v>2</v>
      </c>
      <c r="D1432" t="s">
        <v>71</v>
      </c>
      <c r="E1432" t="s">
        <v>17</v>
      </c>
      <c r="F1432" t="s">
        <v>18</v>
      </c>
      <c r="G1432" t="s">
        <v>2043</v>
      </c>
      <c r="H1432">
        <v>159</v>
      </c>
      <c r="I1432">
        <v>1</v>
      </c>
      <c r="J1432">
        <f>T_SALES[[#This Row],[Price]]*T_SALES[[#This Row],[Quantity]]</f>
        <v>159</v>
      </c>
    </row>
    <row r="1433" spans="1:10" x14ac:dyDescent="0.25">
      <c r="A1433" t="s">
        <v>1470</v>
      </c>
      <c r="B1433" s="2">
        <v>44543</v>
      </c>
      <c r="C1433">
        <v>16</v>
      </c>
      <c r="D1433" t="s">
        <v>89</v>
      </c>
      <c r="E1433" t="s">
        <v>35</v>
      </c>
      <c r="F1433" t="s">
        <v>10</v>
      </c>
      <c r="G1433" t="s">
        <v>2043</v>
      </c>
      <c r="H1433">
        <v>159</v>
      </c>
      <c r="I1433">
        <v>0</v>
      </c>
      <c r="J1433">
        <f>T_SALES[[#This Row],[Price]]*T_SALES[[#This Row],[Quantity]]</f>
        <v>0</v>
      </c>
    </row>
    <row r="1434" spans="1:10" x14ac:dyDescent="0.25">
      <c r="A1434" t="s">
        <v>1471</v>
      </c>
      <c r="B1434" s="2">
        <v>44543</v>
      </c>
      <c r="C1434">
        <v>11</v>
      </c>
      <c r="D1434" t="s">
        <v>112</v>
      </c>
      <c r="E1434" t="s">
        <v>33</v>
      </c>
      <c r="F1434" t="s">
        <v>24</v>
      </c>
      <c r="G1434" t="s">
        <v>2043</v>
      </c>
      <c r="H1434">
        <v>159</v>
      </c>
      <c r="I1434">
        <v>3</v>
      </c>
      <c r="J1434">
        <f>T_SALES[[#This Row],[Price]]*T_SALES[[#This Row],[Quantity]]</f>
        <v>477</v>
      </c>
    </row>
    <row r="1435" spans="1:10" x14ac:dyDescent="0.25">
      <c r="A1435" t="s">
        <v>1472</v>
      </c>
      <c r="B1435" s="2">
        <v>44546</v>
      </c>
      <c r="C1435">
        <v>18</v>
      </c>
      <c r="D1435" t="s">
        <v>49</v>
      </c>
      <c r="E1435" t="s">
        <v>35</v>
      </c>
      <c r="F1435" t="s">
        <v>10</v>
      </c>
      <c r="G1435" t="s">
        <v>2043</v>
      </c>
      <c r="H1435">
        <v>159</v>
      </c>
      <c r="I1435">
        <v>4</v>
      </c>
      <c r="J1435">
        <f>T_SALES[[#This Row],[Price]]*T_SALES[[#This Row],[Quantity]]</f>
        <v>636</v>
      </c>
    </row>
    <row r="1436" spans="1:10" x14ac:dyDescent="0.25">
      <c r="A1436" t="s">
        <v>1473</v>
      </c>
      <c r="B1436" s="2">
        <v>44548</v>
      </c>
      <c r="C1436">
        <v>8</v>
      </c>
      <c r="D1436" t="s">
        <v>73</v>
      </c>
      <c r="E1436" t="s">
        <v>13</v>
      </c>
      <c r="F1436" t="s">
        <v>14</v>
      </c>
      <c r="G1436" t="s">
        <v>2043</v>
      </c>
      <c r="H1436">
        <v>159</v>
      </c>
      <c r="I1436">
        <v>3</v>
      </c>
      <c r="J1436">
        <f>T_SALES[[#This Row],[Price]]*T_SALES[[#This Row],[Quantity]]</f>
        <v>477</v>
      </c>
    </row>
    <row r="1437" spans="1:10" x14ac:dyDescent="0.25">
      <c r="A1437" t="s">
        <v>1474</v>
      </c>
      <c r="B1437" s="2">
        <v>44548</v>
      </c>
      <c r="C1437">
        <v>12</v>
      </c>
      <c r="D1437" t="s">
        <v>22</v>
      </c>
      <c r="E1437" t="s">
        <v>23</v>
      </c>
      <c r="F1437" t="s">
        <v>24</v>
      </c>
      <c r="G1437" t="s">
        <v>2043</v>
      </c>
      <c r="H1437">
        <v>159</v>
      </c>
      <c r="I1437">
        <v>7</v>
      </c>
      <c r="J1437">
        <f>T_SALES[[#This Row],[Price]]*T_SALES[[#This Row],[Quantity]]</f>
        <v>1113</v>
      </c>
    </row>
    <row r="1438" spans="1:10" x14ac:dyDescent="0.25">
      <c r="A1438" t="s">
        <v>1475</v>
      </c>
      <c r="B1438" s="2">
        <v>44549</v>
      </c>
      <c r="C1438">
        <v>11</v>
      </c>
      <c r="D1438" t="s">
        <v>112</v>
      </c>
      <c r="E1438" t="s">
        <v>23</v>
      </c>
      <c r="F1438" t="s">
        <v>24</v>
      </c>
      <c r="G1438" t="s">
        <v>2043</v>
      </c>
      <c r="H1438">
        <v>159</v>
      </c>
      <c r="I1438">
        <v>2</v>
      </c>
      <c r="J1438">
        <f>T_SALES[[#This Row],[Price]]*T_SALES[[#This Row],[Quantity]]</f>
        <v>318</v>
      </c>
    </row>
    <row r="1439" spans="1:10" x14ac:dyDescent="0.25">
      <c r="A1439" t="s">
        <v>1476</v>
      </c>
      <c r="B1439" s="2">
        <v>44549</v>
      </c>
      <c r="C1439">
        <v>10</v>
      </c>
      <c r="D1439" t="s">
        <v>65</v>
      </c>
      <c r="E1439" t="s">
        <v>13</v>
      </c>
      <c r="F1439" t="s">
        <v>14</v>
      </c>
      <c r="G1439" t="s">
        <v>2043</v>
      </c>
      <c r="H1439">
        <v>159</v>
      </c>
      <c r="I1439">
        <v>9</v>
      </c>
      <c r="J1439">
        <f>T_SALES[[#This Row],[Price]]*T_SALES[[#This Row],[Quantity]]</f>
        <v>1431</v>
      </c>
    </row>
    <row r="1440" spans="1:10" x14ac:dyDescent="0.25">
      <c r="A1440" t="s">
        <v>1477</v>
      </c>
      <c r="B1440" s="2">
        <v>44550</v>
      </c>
      <c r="C1440">
        <v>14</v>
      </c>
      <c r="D1440" t="s">
        <v>62</v>
      </c>
      <c r="E1440" t="s">
        <v>23</v>
      </c>
      <c r="F1440" t="s">
        <v>24</v>
      </c>
      <c r="G1440" t="s">
        <v>2043</v>
      </c>
      <c r="H1440">
        <v>159</v>
      </c>
      <c r="I1440">
        <v>9</v>
      </c>
      <c r="J1440">
        <f>T_SALES[[#This Row],[Price]]*T_SALES[[#This Row],[Quantity]]</f>
        <v>1431</v>
      </c>
    </row>
    <row r="1441" spans="1:10" x14ac:dyDescent="0.25">
      <c r="A1441" t="s">
        <v>1478</v>
      </c>
      <c r="B1441" s="2">
        <v>44551</v>
      </c>
      <c r="C1441">
        <v>1</v>
      </c>
      <c r="D1441" t="s">
        <v>58</v>
      </c>
      <c r="E1441" t="s">
        <v>27</v>
      </c>
      <c r="F1441" t="s">
        <v>18</v>
      </c>
      <c r="G1441" t="s">
        <v>2043</v>
      </c>
      <c r="H1441">
        <v>159</v>
      </c>
      <c r="I1441">
        <v>8</v>
      </c>
      <c r="J1441">
        <f>T_SALES[[#This Row],[Price]]*T_SALES[[#This Row],[Quantity]]</f>
        <v>1272</v>
      </c>
    </row>
    <row r="1442" spans="1:10" x14ac:dyDescent="0.25">
      <c r="A1442" t="s">
        <v>1479</v>
      </c>
      <c r="B1442" s="2">
        <v>44553</v>
      </c>
      <c r="C1442">
        <v>6</v>
      </c>
      <c r="D1442" t="s">
        <v>12</v>
      </c>
      <c r="E1442" t="s">
        <v>13</v>
      </c>
      <c r="F1442" t="s">
        <v>14</v>
      </c>
      <c r="G1442" t="s">
        <v>2043</v>
      </c>
      <c r="H1442">
        <v>159</v>
      </c>
      <c r="I1442">
        <v>2</v>
      </c>
      <c r="J1442">
        <f>T_SALES[[#This Row],[Price]]*T_SALES[[#This Row],[Quantity]]</f>
        <v>318</v>
      </c>
    </row>
    <row r="1443" spans="1:10" x14ac:dyDescent="0.25">
      <c r="A1443" t="s">
        <v>1480</v>
      </c>
      <c r="B1443" s="2">
        <v>44553</v>
      </c>
      <c r="C1443">
        <v>9</v>
      </c>
      <c r="D1443" t="s">
        <v>37</v>
      </c>
      <c r="E1443" t="s">
        <v>38</v>
      </c>
      <c r="F1443" t="s">
        <v>14</v>
      </c>
      <c r="G1443" t="s">
        <v>2043</v>
      </c>
      <c r="H1443">
        <v>159</v>
      </c>
      <c r="I1443">
        <v>9</v>
      </c>
      <c r="J1443">
        <f>T_SALES[[#This Row],[Price]]*T_SALES[[#This Row],[Quantity]]</f>
        <v>1431</v>
      </c>
    </row>
    <row r="1444" spans="1:10" x14ac:dyDescent="0.25">
      <c r="A1444" t="s">
        <v>1481</v>
      </c>
      <c r="B1444" s="2">
        <v>44553</v>
      </c>
      <c r="C1444">
        <v>14</v>
      </c>
      <c r="D1444" t="s">
        <v>62</v>
      </c>
      <c r="E1444" t="s">
        <v>23</v>
      </c>
      <c r="F1444" t="s">
        <v>24</v>
      </c>
      <c r="G1444" t="s">
        <v>2043</v>
      </c>
      <c r="H1444">
        <v>159</v>
      </c>
      <c r="I1444">
        <v>2</v>
      </c>
      <c r="J1444">
        <f>T_SALES[[#This Row],[Price]]*T_SALES[[#This Row],[Quantity]]</f>
        <v>318</v>
      </c>
    </row>
    <row r="1445" spans="1:10" x14ac:dyDescent="0.25">
      <c r="A1445" t="s">
        <v>1482</v>
      </c>
      <c r="B1445" s="2">
        <v>44554</v>
      </c>
      <c r="C1445">
        <v>13</v>
      </c>
      <c r="D1445" t="s">
        <v>32</v>
      </c>
      <c r="E1445" t="s">
        <v>23</v>
      </c>
      <c r="F1445" t="s">
        <v>24</v>
      </c>
      <c r="G1445" t="s">
        <v>2043</v>
      </c>
      <c r="H1445">
        <v>159</v>
      </c>
      <c r="I1445">
        <v>2</v>
      </c>
      <c r="J1445">
        <f>T_SALES[[#This Row],[Price]]*T_SALES[[#This Row],[Quantity]]</f>
        <v>318</v>
      </c>
    </row>
    <row r="1446" spans="1:10" x14ac:dyDescent="0.25">
      <c r="A1446" t="s">
        <v>1483</v>
      </c>
      <c r="B1446" s="2">
        <v>44555</v>
      </c>
      <c r="C1446">
        <v>12</v>
      </c>
      <c r="D1446" t="s">
        <v>22</v>
      </c>
      <c r="E1446" t="s">
        <v>33</v>
      </c>
      <c r="F1446" t="s">
        <v>24</v>
      </c>
      <c r="G1446" t="s">
        <v>2043</v>
      </c>
      <c r="H1446">
        <v>159</v>
      </c>
      <c r="I1446">
        <v>5</v>
      </c>
      <c r="J1446">
        <f>T_SALES[[#This Row],[Price]]*T_SALES[[#This Row],[Quantity]]</f>
        <v>795</v>
      </c>
    </row>
    <row r="1447" spans="1:10" x14ac:dyDescent="0.25">
      <c r="A1447" t="s">
        <v>1484</v>
      </c>
      <c r="B1447" s="2">
        <v>44555</v>
      </c>
      <c r="C1447">
        <v>16</v>
      </c>
      <c r="D1447" t="s">
        <v>89</v>
      </c>
      <c r="E1447" t="s">
        <v>35</v>
      </c>
      <c r="F1447" t="s">
        <v>10</v>
      </c>
      <c r="G1447" t="s">
        <v>2043</v>
      </c>
      <c r="H1447">
        <v>159</v>
      </c>
      <c r="I1447">
        <v>4</v>
      </c>
      <c r="J1447">
        <f>T_SALES[[#This Row],[Price]]*T_SALES[[#This Row],[Quantity]]</f>
        <v>636</v>
      </c>
    </row>
    <row r="1448" spans="1:10" x14ac:dyDescent="0.25">
      <c r="A1448" t="s">
        <v>1485</v>
      </c>
      <c r="B1448" s="2">
        <v>44555</v>
      </c>
      <c r="C1448">
        <v>14</v>
      </c>
      <c r="D1448" t="s">
        <v>62</v>
      </c>
      <c r="E1448" t="s">
        <v>23</v>
      </c>
      <c r="F1448" t="s">
        <v>24</v>
      </c>
      <c r="G1448" t="s">
        <v>2043</v>
      </c>
      <c r="H1448">
        <v>159</v>
      </c>
      <c r="I1448">
        <v>0</v>
      </c>
      <c r="J1448">
        <f>T_SALES[[#This Row],[Price]]*T_SALES[[#This Row],[Quantity]]</f>
        <v>0</v>
      </c>
    </row>
    <row r="1449" spans="1:10" x14ac:dyDescent="0.25">
      <c r="A1449" t="s">
        <v>1486</v>
      </c>
      <c r="B1449" s="2">
        <v>44557</v>
      </c>
      <c r="C1449">
        <v>6</v>
      </c>
      <c r="D1449" t="s">
        <v>12</v>
      </c>
      <c r="E1449" t="s">
        <v>13</v>
      </c>
      <c r="F1449" t="s">
        <v>14</v>
      </c>
      <c r="G1449" t="s">
        <v>2043</v>
      </c>
      <c r="H1449">
        <v>159</v>
      </c>
      <c r="I1449">
        <v>1</v>
      </c>
      <c r="J1449">
        <f>T_SALES[[#This Row],[Price]]*T_SALES[[#This Row],[Quantity]]</f>
        <v>159</v>
      </c>
    </row>
    <row r="1450" spans="1:10" x14ac:dyDescent="0.25">
      <c r="A1450" t="s">
        <v>1487</v>
      </c>
      <c r="B1450" s="2">
        <v>44557</v>
      </c>
      <c r="C1450">
        <v>15</v>
      </c>
      <c r="D1450" t="s">
        <v>46</v>
      </c>
      <c r="E1450" t="s">
        <v>23</v>
      </c>
      <c r="F1450" t="s">
        <v>24</v>
      </c>
      <c r="G1450" t="s">
        <v>2043</v>
      </c>
      <c r="H1450">
        <v>159</v>
      </c>
      <c r="I1450">
        <v>0</v>
      </c>
      <c r="J1450">
        <f>T_SALES[[#This Row],[Price]]*T_SALES[[#This Row],[Quantity]]</f>
        <v>0</v>
      </c>
    </row>
    <row r="1451" spans="1:10" x14ac:dyDescent="0.25">
      <c r="A1451" t="s">
        <v>1488</v>
      </c>
      <c r="B1451" s="2">
        <v>44563</v>
      </c>
      <c r="C1451">
        <v>10</v>
      </c>
      <c r="D1451" t="s">
        <v>65</v>
      </c>
      <c r="E1451" t="s">
        <v>38</v>
      </c>
      <c r="F1451" t="s">
        <v>14</v>
      </c>
      <c r="G1451" t="s">
        <v>2043</v>
      </c>
      <c r="H1451">
        <v>159</v>
      </c>
      <c r="I1451">
        <v>7</v>
      </c>
      <c r="J1451">
        <f>T_SALES[[#This Row],[Price]]*T_SALES[[#This Row],[Quantity]]</f>
        <v>1113</v>
      </c>
    </row>
    <row r="1452" spans="1:10" x14ac:dyDescent="0.25">
      <c r="A1452" t="s">
        <v>1489</v>
      </c>
      <c r="B1452" s="2">
        <v>44563</v>
      </c>
      <c r="C1452">
        <v>5</v>
      </c>
      <c r="D1452" t="s">
        <v>20</v>
      </c>
      <c r="E1452" t="s">
        <v>27</v>
      </c>
      <c r="F1452" t="s">
        <v>18</v>
      </c>
      <c r="G1452" t="s">
        <v>2043</v>
      </c>
      <c r="H1452">
        <v>159</v>
      </c>
      <c r="I1452">
        <v>0</v>
      </c>
      <c r="J1452">
        <f>T_SALES[[#This Row],[Price]]*T_SALES[[#This Row],[Quantity]]</f>
        <v>0</v>
      </c>
    </row>
    <row r="1453" spans="1:10" x14ac:dyDescent="0.25">
      <c r="A1453" t="s">
        <v>1490</v>
      </c>
      <c r="B1453" s="2">
        <v>44565</v>
      </c>
      <c r="C1453">
        <v>20</v>
      </c>
      <c r="D1453" t="s">
        <v>8</v>
      </c>
      <c r="E1453" t="s">
        <v>9</v>
      </c>
      <c r="F1453" t="s">
        <v>10</v>
      </c>
      <c r="G1453" t="s">
        <v>2043</v>
      </c>
      <c r="H1453">
        <v>159</v>
      </c>
      <c r="I1453">
        <v>2</v>
      </c>
      <c r="J1453">
        <f>T_SALES[[#This Row],[Price]]*T_SALES[[#This Row],[Quantity]]</f>
        <v>318</v>
      </c>
    </row>
    <row r="1454" spans="1:10" x14ac:dyDescent="0.25">
      <c r="A1454" t="s">
        <v>1491</v>
      </c>
      <c r="B1454" s="2">
        <v>44567</v>
      </c>
      <c r="C1454">
        <v>7</v>
      </c>
      <c r="D1454" t="s">
        <v>40</v>
      </c>
      <c r="E1454" t="s">
        <v>13</v>
      </c>
      <c r="F1454" t="s">
        <v>14</v>
      </c>
      <c r="G1454" t="s">
        <v>2043</v>
      </c>
      <c r="H1454">
        <v>159</v>
      </c>
      <c r="I1454">
        <v>1</v>
      </c>
      <c r="J1454">
        <f>T_SALES[[#This Row],[Price]]*T_SALES[[#This Row],[Quantity]]</f>
        <v>159</v>
      </c>
    </row>
    <row r="1455" spans="1:10" x14ac:dyDescent="0.25">
      <c r="A1455" t="s">
        <v>1492</v>
      </c>
      <c r="B1455" s="2">
        <v>44569</v>
      </c>
      <c r="C1455">
        <v>3</v>
      </c>
      <c r="D1455" t="s">
        <v>26</v>
      </c>
      <c r="E1455" t="s">
        <v>27</v>
      </c>
      <c r="F1455" t="s">
        <v>18</v>
      </c>
      <c r="G1455" t="s">
        <v>2043</v>
      </c>
      <c r="H1455">
        <v>159</v>
      </c>
      <c r="I1455">
        <v>6</v>
      </c>
      <c r="J1455">
        <f>T_SALES[[#This Row],[Price]]*T_SALES[[#This Row],[Quantity]]</f>
        <v>954</v>
      </c>
    </row>
    <row r="1456" spans="1:10" x14ac:dyDescent="0.25">
      <c r="A1456" t="s">
        <v>1493</v>
      </c>
      <c r="B1456" s="2">
        <v>44570</v>
      </c>
      <c r="C1456">
        <v>3</v>
      </c>
      <c r="D1456" t="s">
        <v>26</v>
      </c>
      <c r="E1456" t="s">
        <v>27</v>
      </c>
      <c r="F1456" t="s">
        <v>18</v>
      </c>
      <c r="G1456" t="s">
        <v>2043</v>
      </c>
      <c r="H1456">
        <v>159</v>
      </c>
      <c r="I1456">
        <v>0</v>
      </c>
      <c r="J1456">
        <f>T_SALES[[#This Row],[Price]]*T_SALES[[#This Row],[Quantity]]</f>
        <v>0</v>
      </c>
    </row>
    <row r="1457" spans="1:10" x14ac:dyDescent="0.25">
      <c r="A1457" t="s">
        <v>1494</v>
      </c>
      <c r="B1457" s="2">
        <v>44571</v>
      </c>
      <c r="C1457">
        <v>11</v>
      </c>
      <c r="D1457" t="s">
        <v>112</v>
      </c>
      <c r="E1457" t="s">
        <v>33</v>
      </c>
      <c r="F1457" t="s">
        <v>24</v>
      </c>
      <c r="G1457" t="s">
        <v>2043</v>
      </c>
      <c r="H1457">
        <v>159</v>
      </c>
      <c r="I1457">
        <v>4</v>
      </c>
      <c r="J1457">
        <f>T_SALES[[#This Row],[Price]]*T_SALES[[#This Row],[Quantity]]</f>
        <v>636</v>
      </c>
    </row>
    <row r="1458" spans="1:10" x14ac:dyDescent="0.25">
      <c r="A1458" t="s">
        <v>1495</v>
      </c>
      <c r="B1458" s="2">
        <v>44574</v>
      </c>
      <c r="C1458">
        <v>13</v>
      </c>
      <c r="D1458" t="s">
        <v>32</v>
      </c>
      <c r="E1458" t="s">
        <v>23</v>
      </c>
      <c r="F1458" t="s">
        <v>24</v>
      </c>
      <c r="G1458" t="s">
        <v>2043</v>
      </c>
      <c r="H1458">
        <v>159</v>
      </c>
      <c r="I1458">
        <v>0</v>
      </c>
      <c r="J1458">
        <f>T_SALES[[#This Row],[Price]]*T_SALES[[#This Row],[Quantity]]</f>
        <v>0</v>
      </c>
    </row>
    <row r="1459" spans="1:10" x14ac:dyDescent="0.25">
      <c r="A1459" t="s">
        <v>1496</v>
      </c>
      <c r="B1459" s="2">
        <v>44574</v>
      </c>
      <c r="C1459">
        <v>3</v>
      </c>
      <c r="D1459" t="s">
        <v>26</v>
      </c>
      <c r="E1459" t="s">
        <v>27</v>
      </c>
      <c r="F1459" t="s">
        <v>18</v>
      </c>
      <c r="G1459" t="s">
        <v>2043</v>
      </c>
      <c r="H1459">
        <v>159</v>
      </c>
      <c r="I1459">
        <v>4</v>
      </c>
      <c r="J1459">
        <f>T_SALES[[#This Row],[Price]]*T_SALES[[#This Row],[Quantity]]</f>
        <v>636</v>
      </c>
    </row>
    <row r="1460" spans="1:10" x14ac:dyDescent="0.25">
      <c r="A1460" t="s">
        <v>1497</v>
      </c>
      <c r="B1460" s="2">
        <v>44574</v>
      </c>
      <c r="C1460">
        <v>8</v>
      </c>
      <c r="D1460" t="s">
        <v>73</v>
      </c>
      <c r="E1460" t="s">
        <v>38</v>
      </c>
      <c r="F1460" t="s">
        <v>14</v>
      </c>
      <c r="G1460" t="s">
        <v>2043</v>
      </c>
      <c r="H1460">
        <v>159</v>
      </c>
      <c r="I1460">
        <v>6</v>
      </c>
      <c r="J1460">
        <f>T_SALES[[#This Row],[Price]]*T_SALES[[#This Row],[Quantity]]</f>
        <v>954</v>
      </c>
    </row>
    <row r="1461" spans="1:10" x14ac:dyDescent="0.25">
      <c r="A1461" t="s">
        <v>1498</v>
      </c>
      <c r="B1461" s="2">
        <v>44575</v>
      </c>
      <c r="C1461">
        <v>10</v>
      </c>
      <c r="D1461" t="s">
        <v>65</v>
      </c>
      <c r="E1461" t="s">
        <v>13</v>
      </c>
      <c r="F1461" t="s">
        <v>14</v>
      </c>
      <c r="G1461" t="s">
        <v>2043</v>
      </c>
      <c r="H1461">
        <v>159</v>
      </c>
      <c r="I1461">
        <v>3</v>
      </c>
      <c r="J1461">
        <f>T_SALES[[#This Row],[Price]]*T_SALES[[#This Row],[Quantity]]</f>
        <v>477</v>
      </c>
    </row>
    <row r="1462" spans="1:10" x14ac:dyDescent="0.25">
      <c r="A1462" t="s">
        <v>1499</v>
      </c>
      <c r="B1462" s="2">
        <v>44578</v>
      </c>
      <c r="C1462">
        <v>10</v>
      </c>
      <c r="D1462" t="s">
        <v>65</v>
      </c>
      <c r="E1462" t="s">
        <v>13</v>
      </c>
      <c r="F1462" t="s">
        <v>14</v>
      </c>
      <c r="G1462" t="s">
        <v>2043</v>
      </c>
      <c r="H1462">
        <v>159</v>
      </c>
      <c r="I1462">
        <v>3</v>
      </c>
      <c r="J1462">
        <f>T_SALES[[#This Row],[Price]]*T_SALES[[#This Row],[Quantity]]</f>
        <v>477</v>
      </c>
    </row>
    <row r="1463" spans="1:10" x14ac:dyDescent="0.25">
      <c r="A1463" t="s">
        <v>1500</v>
      </c>
      <c r="B1463" s="2">
        <v>44580</v>
      </c>
      <c r="C1463">
        <v>9</v>
      </c>
      <c r="D1463" t="s">
        <v>37</v>
      </c>
      <c r="E1463" t="s">
        <v>13</v>
      </c>
      <c r="F1463" t="s">
        <v>14</v>
      </c>
      <c r="G1463" t="s">
        <v>2043</v>
      </c>
      <c r="H1463">
        <v>159</v>
      </c>
      <c r="I1463">
        <v>7</v>
      </c>
      <c r="J1463">
        <f>T_SALES[[#This Row],[Price]]*T_SALES[[#This Row],[Quantity]]</f>
        <v>1113</v>
      </c>
    </row>
    <row r="1464" spans="1:10" x14ac:dyDescent="0.25">
      <c r="A1464" t="s">
        <v>1501</v>
      </c>
      <c r="B1464" s="2">
        <v>44581</v>
      </c>
      <c r="C1464">
        <v>14</v>
      </c>
      <c r="D1464" t="s">
        <v>62</v>
      </c>
      <c r="E1464" t="s">
        <v>23</v>
      </c>
      <c r="F1464" t="s">
        <v>24</v>
      </c>
      <c r="G1464" t="s">
        <v>2043</v>
      </c>
      <c r="H1464">
        <v>159</v>
      </c>
      <c r="I1464">
        <v>1</v>
      </c>
      <c r="J1464">
        <f>T_SALES[[#This Row],[Price]]*T_SALES[[#This Row],[Quantity]]</f>
        <v>159</v>
      </c>
    </row>
    <row r="1465" spans="1:10" x14ac:dyDescent="0.25">
      <c r="A1465" t="s">
        <v>1502</v>
      </c>
      <c r="B1465" s="2">
        <v>44582</v>
      </c>
      <c r="C1465">
        <v>10</v>
      </c>
      <c r="D1465" t="s">
        <v>65</v>
      </c>
      <c r="E1465" t="s">
        <v>13</v>
      </c>
      <c r="F1465" t="s">
        <v>14</v>
      </c>
      <c r="G1465" t="s">
        <v>2043</v>
      </c>
      <c r="H1465">
        <v>159</v>
      </c>
      <c r="I1465">
        <v>1</v>
      </c>
      <c r="J1465">
        <f>T_SALES[[#This Row],[Price]]*T_SALES[[#This Row],[Quantity]]</f>
        <v>159</v>
      </c>
    </row>
    <row r="1466" spans="1:10" x14ac:dyDescent="0.25">
      <c r="A1466" t="s">
        <v>1503</v>
      </c>
      <c r="B1466" s="2">
        <v>44582</v>
      </c>
      <c r="C1466">
        <v>4</v>
      </c>
      <c r="D1466" t="s">
        <v>16</v>
      </c>
      <c r="E1466" t="s">
        <v>27</v>
      </c>
      <c r="F1466" t="s">
        <v>18</v>
      </c>
      <c r="G1466" t="s">
        <v>2043</v>
      </c>
      <c r="H1466">
        <v>159</v>
      </c>
      <c r="I1466">
        <v>4</v>
      </c>
      <c r="J1466">
        <f>T_SALES[[#This Row],[Price]]*T_SALES[[#This Row],[Quantity]]</f>
        <v>636</v>
      </c>
    </row>
    <row r="1467" spans="1:10" x14ac:dyDescent="0.25">
      <c r="A1467" t="s">
        <v>1504</v>
      </c>
      <c r="B1467" s="2">
        <v>44584</v>
      </c>
      <c r="C1467">
        <v>10</v>
      </c>
      <c r="D1467" t="s">
        <v>65</v>
      </c>
      <c r="E1467" t="s">
        <v>13</v>
      </c>
      <c r="F1467" t="s">
        <v>14</v>
      </c>
      <c r="G1467" t="s">
        <v>2043</v>
      </c>
      <c r="H1467">
        <v>159</v>
      </c>
      <c r="I1467">
        <v>6</v>
      </c>
      <c r="J1467">
        <f>T_SALES[[#This Row],[Price]]*T_SALES[[#This Row],[Quantity]]</f>
        <v>954</v>
      </c>
    </row>
    <row r="1468" spans="1:10" x14ac:dyDescent="0.25">
      <c r="A1468" t="s">
        <v>1505</v>
      </c>
      <c r="B1468" s="2">
        <v>44585</v>
      </c>
      <c r="C1468">
        <v>8</v>
      </c>
      <c r="D1468" t="s">
        <v>73</v>
      </c>
      <c r="E1468" t="s">
        <v>38</v>
      </c>
      <c r="F1468" t="s">
        <v>14</v>
      </c>
      <c r="G1468" t="s">
        <v>2043</v>
      </c>
      <c r="H1468">
        <v>159</v>
      </c>
      <c r="I1468">
        <v>4</v>
      </c>
      <c r="J1468">
        <f>T_SALES[[#This Row],[Price]]*T_SALES[[#This Row],[Quantity]]</f>
        <v>636</v>
      </c>
    </row>
    <row r="1469" spans="1:10" x14ac:dyDescent="0.25">
      <c r="A1469" t="s">
        <v>1506</v>
      </c>
      <c r="B1469" s="2">
        <v>44589</v>
      </c>
      <c r="C1469">
        <v>4</v>
      </c>
      <c r="D1469" t="s">
        <v>16</v>
      </c>
      <c r="E1469" t="s">
        <v>17</v>
      </c>
      <c r="F1469" t="s">
        <v>18</v>
      </c>
      <c r="G1469" t="s">
        <v>2043</v>
      </c>
      <c r="H1469">
        <v>159</v>
      </c>
      <c r="I1469">
        <v>7</v>
      </c>
      <c r="J1469">
        <f>T_SALES[[#This Row],[Price]]*T_SALES[[#This Row],[Quantity]]</f>
        <v>1113</v>
      </c>
    </row>
    <row r="1470" spans="1:10" x14ac:dyDescent="0.25">
      <c r="A1470" t="s">
        <v>1507</v>
      </c>
      <c r="B1470" s="2">
        <v>44590</v>
      </c>
      <c r="C1470">
        <v>9</v>
      </c>
      <c r="D1470" t="s">
        <v>37</v>
      </c>
      <c r="E1470" t="s">
        <v>13</v>
      </c>
      <c r="F1470" t="s">
        <v>14</v>
      </c>
      <c r="G1470" t="s">
        <v>2043</v>
      </c>
      <c r="H1470">
        <v>159</v>
      </c>
      <c r="I1470">
        <v>3</v>
      </c>
      <c r="J1470">
        <f>T_SALES[[#This Row],[Price]]*T_SALES[[#This Row],[Quantity]]</f>
        <v>477</v>
      </c>
    </row>
    <row r="1471" spans="1:10" x14ac:dyDescent="0.25">
      <c r="A1471" t="s">
        <v>1508</v>
      </c>
      <c r="B1471" s="2">
        <v>44591</v>
      </c>
      <c r="C1471">
        <v>3</v>
      </c>
      <c r="D1471" t="s">
        <v>26</v>
      </c>
      <c r="E1471" t="s">
        <v>27</v>
      </c>
      <c r="F1471" t="s">
        <v>18</v>
      </c>
      <c r="G1471" t="s">
        <v>2043</v>
      </c>
      <c r="H1471">
        <v>159</v>
      </c>
      <c r="I1471">
        <v>9</v>
      </c>
      <c r="J1471">
        <f>T_SALES[[#This Row],[Price]]*T_SALES[[#This Row],[Quantity]]</f>
        <v>1431</v>
      </c>
    </row>
    <row r="1472" spans="1:10" x14ac:dyDescent="0.25">
      <c r="A1472" t="s">
        <v>1509</v>
      </c>
      <c r="B1472" s="2">
        <v>44597</v>
      </c>
      <c r="C1472">
        <v>12</v>
      </c>
      <c r="D1472" t="s">
        <v>22</v>
      </c>
      <c r="E1472" t="s">
        <v>23</v>
      </c>
      <c r="F1472" t="s">
        <v>24</v>
      </c>
      <c r="G1472" t="s">
        <v>2043</v>
      </c>
      <c r="H1472">
        <v>159</v>
      </c>
      <c r="I1472">
        <v>2</v>
      </c>
      <c r="J1472">
        <f>T_SALES[[#This Row],[Price]]*T_SALES[[#This Row],[Quantity]]</f>
        <v>318</v>
      </c>
    </row>
    <row r="1473" spans="1:10" x14ac:dyDescent="0.25">
      <c r="A1473" t="s">
        <v>1510</v>
      </c>
      <c r="B1473" s="2">
        <v>44598</v>
      </c>
      <c r="C1473">
        <v>12</v>
      </c>
      <c r="D1473" t="s">
        <v>22</v>
      </c>
      <c r="E1473" t="s">
        <v>33</v>
      </c>
      <c r="F1473" t="s">
        <v>24</v>
      </c>
      <c r="G1473" t="s">
        <v>2043</v>
      </c>
      <c r="H1473">
        <v>159</v>
      </c>
      <c r="I1473">
        <v>2</v>
      </c>
      <c r="J1473">
        <f>T_SALES[[#This Row],[Price]]*T_SALES[[#This Row],[Quantity]]</f>
        <v>318</v>
      </c>
    </row>
    <row r="1474" spans="1:10" x14ac:dyDescent="0.25">
      <c r="A1474" t="s">
        <v>1511</v>
      </c>
      <c r="B1474" s="2">
        <v>44600</v>
      </c>
      <c r="C1474">
        <v>14</v>
      </c>
      <c r="D1474" t="s">
        <v>62</v>
      </c>
      <c r="E1474" t="s">
        <v>33</v>
      </c>
      <c r="F1474" t="s">
        <v>24</v>
      </c>
      <c r="G1474" t="s">
        <v>2043</v>
      </c>
      <c r="H1474">
        <v>159</v>
      </c>
      <c r="I1474">
        <v>8</v>
      </c>
      <c r="J1474">
        <f>T_SALES[[#This Row],[Price]]*T_SALES[[#This Row],[Quantity]]</f>
        <v>1272</v>
      </c>
    </row>
    <row r="1475" spans="1:10" x14ac:dyDescent="0.25">
      <c r="A1475" t="s">
        <v>1512</v>
      </c>
      <c r="B1475" s="2">
        <v>44602</v>
      </c>
      <c r="C1475">
        <v>13</v>
      </c>
      <c r="D1475" t="s">
        <v>32</v>
      </c>
      <c r="E1475" t="s">
        <v>33</v>
      </c>
      <c r="F1475" t="s">
        <v>24</v>
      </c>
      <c r="G1475" t="s">
        <v>2043</v>
      </c>
      <c r="H1475">
        <v>159</v>
      </c>
      <c r="I1475">
        <v>8</v>
      </c>
      <c r="J1475">
        <f>T_SALES[[#This Row],[Price]]*T_SALES[[#This Row],[Quantity]]</f>
        <v>1272</v>
      </c>
    </row>
    <row r="1476" spans="1:10" x14ac:dyDescent="0.25">
      <c r="A1476" t="s">
        <v>1513</v>
      </c>
      <c r="B1476" s="2">
        <v>44605</v>
      </c>
      <c r="C1476">
        <v>13</v>
      </c>
      <c r="D1476" t="s">
        <v>32</v>
      </c>
      <c r="E1476" t="s">
        <v>23</v>
      </c>
      <c r="F1476" t="s">
        <v>24</v>
      </c>
      <c r="G1476" t="s">
        <v>2043</v>
      </c>
      <c r="H1476">
        <v>159</v>
      </c>
      <c r="I1476">
        <v>3</v>
      </c>
      <c r="J1476">
        <f>T_SALES[[#This Row],[Price]]*T_SALES[[#This Row],[Quantity]]</f>
        <v>477</v>
      </c>
    </row>
    <row r="1477" spans="1:10" x14ac:dyDescent="0.25">
      <c r="A1477" t="s">
        <v>1514</v>
      </c>
      <c r="B1477" s="2">
        <v>44612</v>
      </c>
      <c r="C1477">
        <v>9</v>
      </c>
      <c r="D1477" t="s">
        <v>37</v>
      </c>
      <c r="E1477" t="s">
        <v>13</v>
      </c>
      <c r="F1477" t="s">
        <v>14</v>
      </c>
      <c r="G1477" t="s">
        <v>2043</v>
      </c>
      <c r="H1477">
        <v>159</v>
      </c>
      <c r="I1477">
        <v>2</v>
      </c>
      <c r="J1477">
        <f>T_SALES[[#This Row],[Price]]*T_SALES[[#This Row],[Quantity]]</f>
        <v>318</v>
      </c>
    </row>
    <row r="1478" spans="1:10" x14ac:dyDescent="0.25">
      <c r="A1478" t="s">
        <v>1515</v>
      </c>
      <c r="B1478" s="2">
        <v>44618</v>
      </c>
      <c r="C1478">
        <v>13</v>
      </c>
      <c r="D1478" t="s">
        <v>32</v>
      </c>
      <c r="E1478" t="s">
        <v>33</v>
      </c>
      <c r="F1478" t="s">
        <v>24</v>
      </c>
      <c r="G1478" t="s">
        <v>2043</v>
      </c>
      <c r="H1478">
        <v>159</v>
      </c>
      <c r="I1478">
        <v>5</v>
      </c>
      <c r="J1478">
        <f>T_SALES[[#This Row],[Price]]*T_SALES[[#This Row],[Quantity]]</f>
        <v>795</v>
      </c>
    </row>
    <row r="1479" spans="1:10" x14ac:dyDescent="0.25">
      <c r="A1479" t="s">
        <v>1516</v>
      </c>
      <c r="B1479" s="2">
        <v>44618</v>
      </c>
      <c r="C1479">
        <v>8</v>
      </c>
      <c r="D1479" t="s">
        <v>73</v>
      </c>
      <c r="E1479" t="s">
        <v>38</v>
      </c>
      <c r="F1479" t="s">
        <v>14</v>
      </c>
      <c r="G1479" t="s">
        <v>2043</v>
      </c>
      <c r="H1479">
        <v>159</v>
      </c>
      <c r="I1479">
        <v>8</v>
      </c>
      <c r="J1479">
        <f>T_SALES[[#This Row],[Price]]*T_SALES[[#This Row],[Quantity]]</f>
        <v>1272</v>
      </c>
    </row>
    <row r="1480" spans="1:10" x14ac:dyDescent="0.25">
      <c r="A1480" t="s">
        <v>1517</v>
      </c>
      <c r="B1480" s="2">
        <v>44621</v>
      </c>
      <c r="C1480">
        <v>17</v>
      </c>
      <c r="D1480" t="s">
        <v>60</v>
      </c>
      <c r="E1480" t="s">
        <v>9</v>
      </c>
      <c r="F1480" t="s">
        <v>10</v>
      </c>
      <c r="G1480" t="s">
        <v>2043</v>
      </c>
      <c r="H1480">
        <v>159</v>
      </c>
      <c r="I1480">
        <v>9</v>
      </c>
      <c r="J1480">
        <f>T_SALES[[#This Row],[Price]]*T_SALES[[#This Row],[Quantity]]</f>
        <v>1431</v>
      </c>
    </row>
    <row r="1481" spans="1:10" x14ac:dyDescent="0.25">
      <c r="A1481" t="s">
        <v>1518</v>
      </c>
      <c r="B1481" s="2">
        <v>44621</v>
      </c>
      <c r="C1481">
        <v>8</v>
      </c>
      <c r="D1481" t="s">
        <v>73</v>
      </c>
      <c r="E1481" t="s">
        <v>13</v>
      </c>
      <c r="F1481" t="s">
        <v>14</v>
      </c>
      <c r="G1481" t="s">
        <v>2043</v>
      </c>
      <c r="H1481">
        <v>159</v>
      </c>
      <c r="I1481">
        <v>5</v>
      </c>
      <c r="J1481">
        <f>T_SALES[[#This Row],[Price]]*T_SALES[[#This Row],[Quantity]]</f>
        <v>795</v>
      </c>
    </row>
    <row r="1482" spans="1:10" x14ac:dyDescent="0.25">
      <c r="A1482" t="s">
        <v>1519</v>
      </c>
      <c r="B1482" s="2">
        <v>44622</v>
      </c>
      <c r="C1482">
        <v>1</v>
      </c>
      <c r="D1482" t="s">
        <v>58</v>
      </c>
      <c r="E1482" t="s">
        <v>27</v>
      </c>
      <c r="F1482" t="s">
        <v>18</v>
      </c>
      <c r="G1482" t="s">
        <v>2043</v>
      </c>
      <c r="H1482">
        <v>159</v>
      </c>
      <c r="I1482">
        <v>6</v>
      </c>
      <c r="J1482">
        <f>T_SALES[[#This Row],[Price]]*T_SALES[[#This Row],[Quantity]]</f>
        <v>954</v>
      </c>
    </row>
    <row r="1483" spans="1:10" x14ac:dyDescent="0.25">
      <c r="A1483" t="s">
        <v>1520</v>
      </c>
      <c r="B1483" s="2">
        <v>44626</v>
      </c>
      <c r="C1483">
        <v>8</v>
      </c>
      <c r="D1483" t="s">
        <v>73</v>
      </c>
      <c r="E1483" t="s">
        <v>13</v>
      </c>
      <c r="F1483" t="s">
        <v>14</v>
      </c>
      <c r="G1483" t="s">
        <v>2043</v>
      </c>
      <c r="H1483">
        <v>159</v>
      </c>
      <c r="I1483">
        <v>8</v>
      </c>
      <c r="J1483">
        <f>T_SALES[[#This Row],[Price]]*T_SALES[[#This Row],[Quantity]]</f>
        <v>1272</v>
      </c>
    </row>
    <row r="1484" spans="1:10" x14ac:dyDescent="0.25">
      <c r="A1484" t="s">
        <v>1521</v>
      </c>
      <c r="B1484" s="2">
        <v>44626</v>
      </c>
      <c r="C1484">
        <v>19</v>
      </c>
      <c r="D1484" t="s">
        <v>29</v>
      </c>
      <c r="E1484" t="s">
        <v>35</v>
      </c>
      <c r="F1484" t="s">
        <v>10</v>
      </c>
      <c r="G1484" t="s">
        <v>2043</v>
      </c>
      <c r="H1484">
        <v>159</v>
      </c>
      <c r="I1484">
        <v>5</v>
      </c>
      <c r="J1484">
        <f>T_SALES[[#This Row],[Price]]*T_SALES[[#This Row],[Quantity]]</f>
        <v>795</v>
      </c>
    </row>
    <row r="1485" spans="1:10" x14ac:dyDescent="0.25">
      <c r="A1485" t="s">
        <v>1522</v>
      </c>
      <c r="B1485" s="2">
        <v>44627</v>
      </c>
      <c r="C1485">
        <v>12</v>
      </c>
      <c r="D1485" t="s">
        <v>22</v>
      </c>
      <c r="E1485" t="s">
        <v>23</v>
      </c>
      <c r="F1485" t="s">
        <v>24</v>
      </c>
      <c r="G1485" t="s">
        <v>2043</v>
      </c>
      <c r="H1485">
        <v>159</v>
      </c>
      <c r="I1485">
        <v>0</v>
      </c>
      <c r="J1485">
        <f>T_SALES[[#This Row],[Price]]*T_SALES[[#This Row],[Quantity]]</f>
        <v>0</v>
      </c>
    </row>
    <row r="1486" spans="1:10" x14ac:dyDescent="0.25">
      <c r="A1486" t="s">
        <v>1523</v>
      </c>
      <c r="B1486" s="2">
        <v>44627</v>
      </c>
      <c r="C1486">
        <v>8</v>
      </c>
      <c r="D1486" t="s">
        <v>73</v>
      </c>
      <c r="E1486" t="s">
        <v>13</v>
      </c>
      <c r="F1486" t="s">
        <v>14</v>
      </c>
      <c r="G1486" t="s">
        <v>2043</v>
      </c>
      <c r="H1486">
        <v>159</v>
      </c>
      <c r="I1486">
        <v>2</v>
      </c>
      <c r="J1486">
        <f>T_SALES[[#This Row],[Price]]*T_SALES[[#This Row],[Quantity]]</f>
        <v>318</v>
      </c>
    </row>
    <row r="1487" spans="1:10" x14ac:dyDescent="0.25">
      <c r="A1487" t="s">
        <v>1524</v>
      </c>
      <c r="B1487" s="2">
        <v>44629</v>
      </c>
      <c r="C1487">
        <v>14</v>
      </c>
      <c r="D1487" t="s">
        <v>62</v>
      </c>
      <c r="E1487" t="s">
        <v>23</v>
      </c>
      <c r="F1487" t="s">
        <v>24</v>
      </c>
      <c r="G1487" t="s">
        <v>2043</v>
      </c>
      <c r="H1487">
        <v>159</v>
      </c>
      <c r="I1487">
        <v>1</v>
      </c>
      <c r="J1487">
        <f>T_SALES[[#This Row],[Price]]*T_SALES[[#This Row],[Quantity]]</f>
        <v>159</v>
      </c>
    </row>
    <row r="1488" spans="1:10" x14ac:dyDescent="0.25">
      <c r="A1488" t="s">
        <v>1525</v>
      </c>
      <c r="B1488" s="2">
        <v>44631</v>
      </c>
      <c r="C1488">
        <v>15</v>
      </c>
      <c r="D1488" t="s">
        <v>46</v>
      </c>
      <c r="E1488" t="s">
        <v>23</v>
      </c>
      <c r="F1488" t="s">
        <v>24</v>
      </c>
      <c r="G1488" t="s">
        <v>2043</v>
      </c>
      <c r="H1488">
        <v>159</v>
      </c>
      <c r="I1488">
        <v>9</v>
      </c>
      <c r="J1488">
        <f>T_SALES[[#This Row],[Price]]*T_SALES[[#This Row],[Quantity]]</f>
        <v>1431</v>
      </c>
    </row>
    <row r="1489" spans="1:10" x14ac:dyDescent="0.25">
      <c r="A1489" t="s">
        <v>1526</v>
      </c>
      <c r="B1489" s="2">
        <v>44631</v>
      </c>
      <c r="C1489">
        <v>18</v>
      </c>
      <c r="D1489" t="s">
        <v>49</v>
      </c>
      <c r="E1489" t="s">
        <v>9</v>
      </c>
      <c r="F1489" t="s">
        <v>10</v>
      </c>
      <c r="G1489" t="s">
        <v>2043</v>
      </c>
      <c r="H1489">
        <v>159</v>
      </c>
      <c r="I1489">
        <v>1</v>
      </c>
      <c r="J1489">
        <f>T_SALES[[#This Row],[Price]]*T_SALES[[#This Row],[Quantity]]</f>
        <v>159</v>
      </c>
    </row>
    <row r="1490" spans="1:10" x14ac:dyDescent="0.25">
      <c r="A1490" t="s">
        <v>1527</v>
      </c>
      <c r="B1490" s="2">
        <v>44634</v>
      </c>
      <c r="C1490">
        <v>4</v>
      </c>
      <c r="D1490" t="s">
        <v>16</v>
      </c>
      <c r="E1490" t="s">
        <v>17</v>
      </c>
      <c r="F1490" t="s">
        <v>18</v>
      </c>
      <c r="G1490" t="s">
        <v>2043</v>
      </c>
      <c r="H1490">
        <v>159</v>
      </c>
      <c r="I1490">
        <v>2</v>
      </c>
      <c r="J1490">
        <f>T_SALES[[#This Row],[Price]]*T_SALES[[#This Row],[Quantity]]</f>
        <v>318</v>
      </c>
    </row>
    <row r="1491" spans="1:10" x14ac:dyDescent="0.25">
      <c r="A1491" t="s">
        <v>1528</v>
      </c>
      <c r="B1491" s="2">
        <v>44637</v>
      </c>
      <c r="C1491">
        <v>4</v>
      </c>
      <c r="D1491" t="s">
        <v>16</v>
      </c>
      <c r="E1491" t="s">
        <v>27</v>
      </c>
      <c r="F1491" t="s">
        <v>18</v>
      </c>
      <c r="G1491" t="s">
        <v>2043</v>
      </c>
      <c r="H1491">
        <v>159</v>
      </c>
      <c r="I1491">
        <v>5</v>
      </c>
      <c r="J1491">
        <f>T_SALES[[#This Row],[Price]]*T_SALES[[#This Row],[Quantity]]</f>
        <v>795</v>
      </c>
    </row>
    <row r="1492" spans="1:10" x14ac:dyDescent="0.25">
      <c r="A1492" t="s">
        <v>1529</v>
      </c>
      <c r="B1492" s="2">
        <v>44637</v>
      </c>
      <c r="C1492">
        <v>14</v>
      </c>
      <c r="D1492" t="s">
        <v>62</v>
      </c>
      <c r="E1492" t="s">
        <v>23</v>
      </c>
      <c r="F1492" t="s">
        <v>24</v>
      </c>
      <c r="G1492" t="s">
        <v>2043</v>
      </c>
      <c r="H1492">
        <v>159</v>
      </c>
      <c r="I1492">
        <v>6</v>
      </c>
      <c r="J1492">
        <f>T_SALES[[#This Row],[Price]]*T_SALES[[#This Row],[Quantity]]</f>
        <v>954</v>
      </c>
    </row>
    <row r="1493" spans="1:10" x14ac:dyDescent="0.25">
      <c r="A1493" t="s">
        <v>1530</v>
      </c>
      <c r="B1493" s="2">
        <v>44637</v>
      </c>
      <c r="C1493">
        <v>11</v>
      </c>
      <c r="D1493" t="s">
        <v>112</v>
      </c>
      <c r="E1493" t="s">
        <v>33</v>
      </c>
      <c r="F1493" t="s">
        <v>24</v>
      </c>
      <c r="G1493" t="s">
        <v>2043</v>
      </c>
      <c r="H1493">
        <v>159</v>
      </c>
      <c r="I1493">
        <v>4</v>
      </c>
      <c r="J1493">
        <f>T_SALES[[#This Row],[Price]]*T_SALES[[#This Row],[Quantity]]</f>
        <v>636</v>
      </c>
    </row>
    <row r="1494" spans="1:10" x14ac:dyDescent="0.25">
      <c r="A1494" t="s">
        <v>1531</v>
      </c>
      <c r="B1494" s="2">
        <v>44638</v>
      </c>
      <c r="C1494">
        <v>11</v>
      </c>
      <c r="D1494" t="s">
        <v>112</v>
      </c>
      <c r="E1494" t="s">
        <v>33</v>
      </c>
      <c r="F1494" t="s">
        <v>24</v>
      </c>
      <c r="G1494" t="s">
        <v>2043</v>
      </c>
      <c r="H1494">
        <v>159</v>
      </c>
      <c r="I1494">
        <v>9</v>
      </c>
      <c r="J1494">
        <f>T_SALES[[#This Row],[Price]]*T_SALES[[#This Row],[Quantity]]</f>
        <v>1431</v>
      </c>
    </row>
    <row r="1495" spans="1:10" x14ac:dyDescent="0.25">
      <c r="A1495" t="s">
        <v>1532</v>
      </c>
      <c r="B1495" s="2">
        <v>44639</v>
      </c>
      <c r="C1495">
        <v>18</v>
      </c>
      <c r="D1495" t="s">
        <v>49</v>
      </c>
      <c r="E1495" t="s">
        <v>35</v>
      </c>
      <c r="F1495" t="s">
        <v>10</v>
      </c>
      <c r="G1495" t="s">
        <v>2043</v>
      </c>
      <c r="H1495">
        <v>159</v>
      </c>
      <c r="I1495">
        <v>8</v>
      </c>
      <c r="J1495">
        <f>T_SALES[[#This Row],[Price]]*T_SALES[[#This Row],[Quantity]]</f>
        <v>1272</v>
      </c>
    </row>
    <row r="1496" spans="1:10" x14ac:dyDescent="0.25">
      <c r="A1496" t="s">
        <v>1533</v>
      </c>
      <c r="B1496" s="2">
        <v>44639</v>
      </c>
      <c r="C1496">
        <v>4</v>
      </c>
      <c r="D1496" t="s">
        <v>16</v>
      </c>
      <c r="E1496" t="s">
        <v>17</v>
      </c>
      <c r="F1496" t="s">
        <v>18</v>
      </c>
      <c r="G1496" t="s">
        <v>2043</v>
      </c>
      <c r="H1496">
        <v>159</v>
      </c>
      <c r="I1496">
        <v>3</v>
      </c>
      <c r="J1496">
        <f>T_SALES[[#This Row],[Price]]*T_SALES[[#This Row],[Quantity]]</f>
        <v>477</v>
      </c>
    </row>
    <row r="1497" spans="1:10" x14ac:dyDescent="0.25">
      <c r="A1497" t="s">
        <v>1534</v>
      </c>
      <c r="B1497" s="2">
        <v>44640</v>
      </c>
      <c r="C1497">
        <v>15</v>
      </c>
      <c r="D1497" t="s">
        <v>46</v>
      </c>
      <c r="E1497" t="s">
        <v>33</v>
      </c>
      <c r="F1497" t="s">
        <v>24</v>
      </c>
      <c r="G1497" t="s">
        <v>2043</v>
      </c>
      <c r="H1497">
        <v>159</v>
      </c>
      <c r="I1497">
        <v>5</v>
      </c>
      <c r="J1497">
        <f>T_SALES[[#This Row],[Price]]*T_SALES[[#This Row],[Quantity]]</f>
        <v>795</v>
      </c>
    </row>
    <row r="1498" spans="1:10" x14ac:dyDescent="0.25">
      <c r="A1498" t="s">
        <v>1535</v>
      </c>
      <c r="B1498" s="2">
        <v>44643</v>
      </c>
      <c r="C1498">
        <v>2</v>
      </c>
      <c r="D1498" t="s">
        <v>71</v>
      </c>
      <c r="E1498" t="s">
        <v>17</v>
      </c>
      <c r="F1498" t="s">
        <v>18</v>
      </c>
      <c r="G1498" t="s">
        <v>2043</v>
      </c>
      <c r="H1498">
        <v>159</v>
      </c>
      <c r="I1498">
        <v>5</v>
      </c>
      <c r="J1498">
        <f>T_SALES[[#This Row],[Price]]*T_SALES[[#This Row],[Quantity]]</f>
        <v>795</v>
      </c>
    </row>
    <row r="1499" spans="1:10" x14ac:dyDescent="0.25">
      <c r="A1499" t="s">
        <v>1536</v>
      </c>
      <c r="B1499" s="2">
        <v>44643</v>
      </c>
      <c r="C1499">
        <v>15</v>
      </c>
      <c r="D1499" t="s">
        <v>46</v>
      </c>
      <c r="E1499" t="s">
        <v>33</v>
      </c>
      <c r="F1499" t="s">
        <v>24</v>
      </c>
      <c r="G1499" t="s">
        <v>2043</v>
      </c>
      <c r="H1499">
        <v>159</v>
      </c>
      <c r="I1499">
        <v>7</v>
      </c>
      <c r="J1499">
        <f>T_SALES[[#This Row],[Price]]*T_SALES[[#This Row],[Quantity]]</f>
        <v>1113</v>
      </c>
    </row>
    <row r="1500" spans="1:10" x14ac:dyDescent="0.25">
      <c r="A1500" t="s">
        <v>1537</v>
      </c>
      <c r="B1500" s="2">
        <v>44647</v>
      </c>
      <c r="C1500">
        <v>17</v>
      </c>
      <c r="D1500" t="s">
        <v>60</v>
      </c>
      <c r="E1500" t="s">
        <v>9</v>
      </c>
      <c r="F1500" t="s">
        <v>10</v>
      </c>
      <c r="G1500" t="s">
        <v>2043</v>
      </c>
      <c r="H1500">
        <v>159</v>
      </c>
      <c r="I1500">
        <v>7</v>
      </c>
      <c r="J1500">
        <f>T_SALES[[#This Row],[Price]]*T_SALES[[#This Row],[Quantity]]</f>
        <v>1113</v>
      </c>
    </row>
    <row r="1501" spans="1:10" x14ac:dyDescent="0.25">
      <c r="A1501" t="s">
        <v>1538</v>
      </c>
      <c r="B1501" s="2">
        <v>44649</v>
      </c>
      <c r="C1501">
        <v>18</v>
      </c>
      <c r="D1501" t="s">
        <v>49</v>
      </c>
      <c r="E1501" t="s">
        <v>9</v>
      </c>
      <c r="F1501" t="s">
        <v>10</v>
      </c>
      <c r="G1501" t="s">
        <v>2043</v>
      </c>
      <c r="H1501">
        <v>159</v>
      </c>
      <c r="I1501">
        <v>0</v>
      </c>
      <c r="J1501">
        <f>T_SALES[[#This Row],[Price]]*T_SALES[[#This Row],[Quantity]]</f>
        <v>0</v>
      </c>
    </row>
    <row r="1502" spans="1:10" x14ac:dyDescent="0.25">
      <c r="A1502" t="s">
        <v>1539</v>
      </c>
      <c r="B1502" s="2">
        <v>44651</v>
      </c>
      <c r="C1502">
        <v>19</v>
      </c>
      <c r="D1502" t="s">
        <v>29</v>
      </c>
      <c r="E1502" t="s">
        <v>9</v>
      </c>
      <c r="F1502" t="s">
        <v>10</v>
      </c>
      <c r="G1502" t="s">
        <v>2043</v>
      </c>
      <c r="H1502">
        <v>159</v>
      </c>
      <c r="I1502">
        <v>6</v>
      </c>
      <c r="J1502">
        <f>T_SALES[[#This Row],[Price]]*T_SALES[[#This Row],[Quantity]]</f>
        <v>954</v>
      </c>
    </row>
    <row r="1503" spans="1:10" x14ac:dyDescent="0.25">
      <c r="A1503" t="s">
        <v>1540</v>
      </c>
      <c r="B1503" s="2">
        <v>44654</v>
      </c>
      <c r="C1503">
        <v>12</v>
      </c>
      <c r="D1503" t="s">
        <v>22</v>
      </c>
      <c r="E1503" t="s">
        <v>23</v>
      </c>
      <c r="F1503" t="s">
        <v>24</v>
      </c>
      <c r="G1503" t="s">
        <v>2043</v>
      </c>
      <c r="H1503">
        <v>159</v>
      </c>
      <c r="I1503">
        <v>8</v>
      </c>
      <c r="J1503">
        <f>T_SALES[[#This Row],[Price]]*T_SALES[[#This Row],[Quantity]]</f>
        <v>1272</v>
      </c>
    </row>
    <row r="1504" spans="1:10" x14ac:dyDescent="0.25">
      <c r="A1504" t="s">
        <v>1541</v>
      </c>
      <c r="B1504" s="2">
        <v>44655</v>
      </c>
      <c r="C1504">
        <v>8</v>
      </c>
      <c r="D1504" t="s">
        <v>73</v>
      </c>
      <c r="E1504" t="s">
        <v>38</v>
      </c>
      <c r="F1504" t="s">
        <v>14</v>
      </c>
      <c r="G1504" t="s">
        <v>2043</v>
      </c>
      <c r="H1504">
        <v>159</v>
      </c>
      <c r="I1504">
        <v>4</v>
      </c>
      <c r="J1504">
        <f>T_SALES[[#This Row],[Price]]*T_SALES[[#This Row],[Quantity]]</f>
        <v>636</v>
      </c>
    </row>
    <row r="1505" spans="1:10" x14ac:dyDescent="0.25">
      <c r="A1505" t="s">
        <v>1542</v>
      </c>
      <c r="B1505" s="2">
        <v>44658</v>
      </c>
      <c r="C1505">
        <v>15</v>
      </c>
      <c r="D1505" t="s">
        <v>46</v>
      </c>
      <c r="E1505" t="s">
        <v>23</v>
      </c>
      <c r="F1505" t="s">
        <v>24</v>
      </c>
      <c r="G1505" t="s">
        <v>2043</v>
      </c>
      <c r="H1505">
        <v>159</v>
      </c>
      <c r="I1505">
        <v>7</v>
      </c>
      <c r="J1505">
        <f>T_SALES[[#This Row],[Price]]*T_SALES[[#This Row],[Quantity]]</f>
        <v>1113</v>
      </c>
    </row>
    <row r="1506" spans="1:10" x14ac:dyDescent="0.25">
      <c r="A1506" t="s">
        <v>1543</v>
      </c>
      <c r="B1506" s="2">
        <v>44658</v>
      </c>
      <c r="C1506">
        <v>20</v>
      </c>
      <c r="D1506" t="s">
        <v>8</v>
      </c>
      <c r="E1506" t="s">
        <v>9</v>
      </c>
      <c r="F1506" t="s">
        <v>10</v>
      </c>
      <c r="G1506" t="s">
        <v>2043</v>
      </c>
      <c r="H1506">
        <v>159</v>
      </c>
      <c r="I1506">
        <v>9</v>
      </c>
      <c r="J1506">
        <f>T_SALES[[#This Row],[Price]]*T_SALES[[#This Row],[Quantity]]</f>
        <v>1431</v>
      </c>
    </row>
    <row r="1507" spans="1:10" x14ac:dyDescent="0.25">
      <c r="A1507" t="s">
        <v>1544</v>
      </c>
      <c r="B1507" s="2">
        <v>44659</v>
      </c>
      <c r="C1507">
        <v>12</v>
      </c>
      <c r="D1507" t="s">
        <v>22</v>
      </c>
      <c r="E1507" t="s">
        <v>23</v>
      </c>
      <c r="F1507" t="s">
        <v>24</v>
      </c>
      <c r="G1507" t="s">
        <v>2043</v>
      </c>
      <c r="H1507">
        <v>159</v>
      </c>
      <c r="I1507">
        <v>9</v>
      </c>
      <c r="J1507">
        <f>T_SALES[[#This Row],[Price]]*T_SALES[[#This Row],[Quantity]]</f>
        <v>1431</v>
      </c>
    </row>
    <row r="1508" spans="1:10" x14ac:dyDescent="0.25">
      <c r="A1508" t="s">
        <v>1545</v>
      </c>
      <c r="B1508" s="2">
        <v>44660</v>
      </c>
      <c r="C1508">
        <v>5</v>
      </c>
      <c r="D1508" t="s">
        <v>20</v>
      </c>
      <c r="E1508" t="s">
        <v>17</v>
      </c>
      <c r="F1508" t="s">
        <v>18</v>
      </c>
      <c r="G1508" t="s">
        <v>2043</v>
      </c>
      <c r="H1508">
        <v>159</v>
      </c>
      <c r="I1508">
        <v>7</v>
      </c>
      <c r="J1508">
        <f>T_SALES[[#This Row],[Price]]*T_SALES[[#This Row],[Quantity]]</f>
        <v>1113</v>
      </c>
    </row>
    <row r="1509" spans="1:10" x14ac:dyDescent="0.25">
      <c r="A1509" t="s">
        <v>1546</v>
      </c>
      <c r="B1509" s="2">
        <v>44662</v>
      </c>
      <c r="C1509">
        <v>16</v>
      </c>
      <c r="D1509" t="s">
        <v>89</v>
      </c>
      <c r="E1509" t="s">
        <v>35</v>
      </c>
      <c r="F1509" t="s">
        <v>10</v>
      </c>
      <c r="G1509" t="s">
        <v>2043</v>
      </c>
      <c r="H1509">
        <v>159</v>
      </c>
      <c r="I1509">
        <v>8</v>
      </c>
      <c r="J1509">
        <f>T_SALES[[#This Row],[Price]]*T_SALES[[#This Row],[Quantity]]</f>
        <v>1272</v>
      </c>
    </row>
    <row r="1510" spans="1:10" x14ac:dyDescent="0.25">
      <c r="A1510" t="s">
        <v>1547</v>
      </c>
      <c r="B1510" s="2">
        <v>44669</v>
      </c>
      <c r="C1510">
        <v>15</v>
      </c>
      <c r="D1510" t="s">
        <v>46</v>
      </c>
      <c r="E1510" t="s">
        <v>23</v>
      </c>
      <c r="F1510" t="s">
        <v>24</v>
      </c>
      <c r="G1510" t="s">
        <v>2043</v>
      </c>
      <c r="H1510">
        <v>159</v>
      </c>
      <c r="I1510">
        <v>8</v>
      </c>
      <c r="J1510">
        <f>T_SALES[[#This Row],[Price]]*T_SALES[[#This Row],[Quantity]]</f>
        <v>1272</v>
      </c>
    </row>
    <row r="1511" spans="1:10" x14ac:dyDescent="0.25">
      <c r="A1511" t="s">
        <v>1548</v>
      </c>
      <c r="B1511" s="2">
        <v>44670</v>
      </c>
      <c r="C1511">
        <v>19</v>
      </c>
      <c r="D1511" t="s">
        <v>29</v>
      </c>
      <c r="E1511" t="s">
        <v>35</v>
      </c>
      <c r="F1511" t="s">
        <v>10</v>
      </c>
      <c r="G1511" t="s">
        <v>2043</v>
      </c>
      <c r="H1511">
        <v>159</v>
      </c>
      <c r="I1511">
        <v>9</v>
      </c>
      <c r="J1511">
        <f>T_SALES[[#This Row],[Price]]*T_SALES[[#This Row],[Quantity]]</f>
        <v>1431</v>
      </c>
    </row>
    <row r="1512" spans="1:10" x14ac:dyDescent="0.25">
      <c r="A1512" t="s">
        <v>1549</v>
      </c>
      <c r="B1512" s="2">
        <v>44671</v>
      </c>
      <c r="C1512">
        <v>18</v>
      </c>
      <c r="D1512" t="s">
        <v>49</v>
      </c>
      <c r="E1512" t="s">
        <v>9</v>
      </c>
      <c r="F1512" t="s">
        <v>10</v>
      </c>
      <c r="G1512" t="s">
        <v>2043</v>
      </c>
      <c r="H1512">
        <v>159</v>
      </c>
      <c r="I1512">
        <v>8</v>
      </c>
      <c r="J1512">
        <f>T_SALES[[#This Row],[Price]]*T_SALES[[#This Row],[Quantity]]</f>
        <v>1272</v>
      </c>
    </row>
    <row r="1513" spans="1:10" x14ac:dyDescent="0.25">
      <c r="A1513" t="s">
        <v>1550</v>
      </c>
      <c r="B1513" s="2">
        <v>44673</v>
      </c>
      <c r="C1513">
        <v>11</v>
      </c>
      <c r="D1513" t="s">
        <v>112</v>
      </c>
      <c r="E1513" t="s">
        <v>33</v>
      </c>
      <c r="F1513" t="s">
        <v>24</v>
      </c>
      <c r="G1513" t="s">
        <v>2043</v>
      </c>
      <c r="H1513">
        <v>159</v>
      </c>
      <c r="I1513">
        <v>6</v>
      </c>
      <c r="J1513">
        <f>T_SALES[[#This Row],[Price]]*T_SALES[[#This Row],[Quantity]]</f>
        <v>954</v>
      </c>
    </row>
    <row r="1514" spans="1:10" x14ac:dyDescent="0.25">
      <c r="A1514" t="s">
        <v>1551</v>
      </c>
      <c r="B1514" s="2">
        <v>44676</v>
      </c>
      <c r="C1514">
        <v>7</v>
      </c>
      <c r="D1514" t="s">
        <v>40</v>
      </c>
      <c r="E1514" t="s">
        <v>13</v>
      </c>
      <c r="F1514" t="s">
        <v>14</v>
      </c>
      <c r="G1514" t="s">
        <v>2043</v>
      </c>
      <c r="H1514">
        <v>159</v>
      </c>
      <c r="I1514">
        <v>5</v>
      </c>
      <c r="J1514">
        <f>T_SALES[[#This Row],[Price]]*T_SALES[[#This Row],[Quantity]]</f>
        <v>795</v>
      </c>
    </row>
    <row r="1515" spans="1:10" x14ac:dyDescent="0.25">
      <c r="A1515" t="s">
        <v>1552</v>
      </c>
      <c r="B1515" s="2">
        <v>44678</v>
      </c>
      <c r="C1515">
        <v>18</v>
      </c>
      <c r="D1515" t="s">
        <v>49</v>
      </c>
      <c r="E1515" t="s">
        <v>9</v>
      </c>
      <c r="F1515" t="s">
        <v>10</v>
      </c>
      <c r="G1515" t="s">
        <v>2043</v>
      </c>
      <c r="H1515">
        <v>159</v>
      </c>
      <c r="I1515">
        <v>1</v>
      </c>
      <c r="J1515">
        <f>T_SALES[[#This Row],[Price]]*T_SALES[[#This Row],[Quantity]]</f>
        <v>159</v>
      </c>
    </row>
    <row r="1516" spans="1:10" x14ac:dyDescent="0.25">
      <c r="A1516" t="s">
        <v>1553</v>
      </c>
      <c r="B1516" s="2">
        <v>44680</v>
      </c>
      <c r="C1516">
        <v>7</v>
      </c>
      <c r="D1516" t="s">
        <v>40</v>
      </c>
      <c r="E1516" t="s">
        <v>38</v>
      </c>
      <c r="F1516" t="s">
        <v>14</v>
      </c>
      <c r="G1516" t="s">
        <v>2043</v>
      </c>
      <c r="H1516">
        <v>159</v>
      </c>
      <c r="I1516">
        <v>7</v>
      </c>
      <c r="J1516">
        <f>T_SALES[[#This Row],[Price]]*T_SALES[[#This Row],[Quantity]]</f>
        <v>1113</v>
      </c>
    </row>
    <row r="1517" spans="1:10" x14ac:dyDescent="0.25">
      <c r="A1517" t="s">
        <v>1554</v>
      </c>
      <c r="B1517" s="2">
        <v>44684</v>
      </c>
      <c r="C1517">
        <v>4</v>
      </c>
      <c r="D1517" t="s">
        <v>16</v>
      </c>
      <c r="E1517" t="s">
        <v>17</v>
      </c>
      <c r="F1517" t="s">
        <v>18</v>
      </c>
      <c r="G1517" t="s">
        <v>2043</v>
      </c>
      <c r="H1517">
        <v>159</v>
      </c>
      <c r="I1517">
        <v>3</v>
      </c>
      <c r="J1517">
        <f>T_SALES[[#This Row],[Price]]*T_SALES[[#This Row],[Quantity]]</f>
        <v>477</v>
      </c>
    </row>
    <row r="1518" spans="1:10" x14ac:dyDescent="0.25">
      <c r="A1518" t="s">
        <v>1555</v>
      </c>
      <c r="B1518" s="2">
        <v>44684</v>
      </c>
      <c r="C1518">
        <v>1</v>
      </c>
      <c r="D1518" t="s">
        <v>58</v>
      </c>
      <c r="E1518" t="s">
        <v>17</v>
      </c>
      <c r="F1518" t="s">
        <v>18</v>
      </c>
      <c r="G1518" t="s">
        <v>2043</v>
      </c>
      <c r="H1518">
        <v>159</v>
      </c>
      <c r="I1518">
        <v>0</v>
      </c>
      <c r="J1518">
        <f>T_SALES[[#This Row],[Price]]*T_SALES[[#This Row],[Quantity]]</f>
        <v>0</v>
      </c>
    </row>
    <row r="1519" spans="1:10" x14ac:dyDescent="0.25">
      <c r="A1519" t="s">
        <v>1556</v>
      </c>
      <c r="B1519" s="2">
        <v>44686</v>
      </c>
      <c r="C1519">
        <v>12</v>
      </c>
      <c r="D1519" t="s">
        <v>22</v>
      </c>
      <c r="E1519" t="s">
        <v>33</v>
      </c>
      <c r="F1519" t="s">
        <v>24</v>
      </c>
      <c r="G1519" t="s">
        <v>2043</v>
      </c>
      <c r="H1519">
        <v>159</v>
      </c>
      <c r="I1519">
        <v>4</v>
      </c>
      <c r="J1519">
        <f>T_SALES[[#This Row],[Price]]*T_SALES[[#This Row],[Quantity]]</f>
        <v>636</v>
      </c>
    </row>
    <row r="1520" spans="1:10" x14ac:dyDescent="0.25">
      <c r="A1520" t="s">
        <v>1557</v>
      </c>
      <c r="B1520" s="2">
        <v>44688</v>
      </c>
      <c r="C1520">
        <v>11</v>
      </c>
      <c r="D1520" t="s">
        <v>112</v>
      </c>
      <c r="E1520" t="s">
        <v>23</v>
      </c>
      <c r="F1520" t="s">
        <v>24</v>
      </c>
      <c r="G1520" t="s">
        <v>2043</v>
      </c>
      <c r="H1520">
        <v>159</v>
      </c>
      <c r="I1520">
        <v>3</v>
      </c>
      <c r="J1520">
        <f>T_SALES[[#This Row],[Price]]*T_SALES[[#This Row],[Quantity]]</f>
        <v>477</v>
      </c>
    </row>
    <row r="1521" spans="1:10" x14ac:dyDescent="0.25">
      <c r="A1521" t="s">
        <v>1558</v>
      </c>
      <c r="B1521" s="2">
        <v>44688</v>
      </c>
      <c r="C1521">
        <v>14</v>
      </c>
      <c r="D1521" t="s">
        <v>62</v>
      </c>
      <c r="E1521" t="s">
        <v>33</v>
      </c>
      <c r="F1521" t="s">
        <v>24</v>
      </c>
      <c r="G1521" t="s">
        <v>2043</v>
      </c>
      <c r="H1521">
        <v>159</v>
      </c>
      <c r="I1521">
        <v>1</v>
      </c>
      <c r="J1521">
        <f>T_SALES[[#This Row],[Price]]*T_SALES[[#This Row],[Quantity]]</f>
        <v>159</v>
      </c>
    </row>
    <row r="1522" spans="1:10" x14ac:dyDescent="0.25">
      <c r="A1522" t="s">
        <v>1559</v>
      </c>
      <c r="B1522" s="2">
        <v>44688</v>
      </c>
      <c r="C1522">
        <v>16</v>
      </c>
      <c r="D1522" t="s">
        <v>89</v>
      </c>
      <c r="E1522" t="s">
        <v>35</v>
      </c>
      <c r="F1522" t="s">
        <v>10</v>
      </c>
      <c r="G1522" t="s">
        <v>2043</v>
      </c>
      <c r="H1522">
        <v>159</v>
      </c>
      <c r="I1522">
        <v>7</v>
      </c>
      <c r="J1522">
        <f>T_SALES[[#This Row],[Price]]*T_SALES[[#This Row],[Quantity]]</f>
        <v>1113</v>
      </c>
    </row>
    <row r="1523" spans="1:10" x14ac:dyDescent="0.25">
      <c r="A1523" t="s">
        <v>1560</v>
      </c>
      <c r="B1523" s="2">
        <v>44688</v>
      </c>
      <c r="C1523">
        <v>13</v>
      </c>
      <c r="D1523" t="s">
        <v>32</v>
      </c>
      <c r="E1523" t="s">
        <v>33</v>
      </c>
      <c r="F1523" t="s">
        <v>24</v>
      </c>
      <c r="G1523" t="s">
        <v>2043</v>
      </c>
      <c r="H1523">
        <v>159</v>
      </c>
      <c r="I1523">
        <v>3</v>
      </c>
      <c r="J1523">
        <f>T_SALES[[#This Row],[Price]]*T_SALES[[#This Row],[Quantity]]</f>
        <v>477</v>
      </c>
    </row>
    <row r="1524" spans="1:10" x14ac:dyDescent="0.25">
      <c r="A1524" t="s">
        <v>1561</v>
      </c>
      <c r="B1524" s="2">
        <v>44691</v>
      </c>
      <c r="C1524">
        <v>19</v>
      </c>
      <c r="D1524" t="s">
        <v>29</v>
      </c>
      <c r="E1524" t="s">
        <v>35</v>
      </c>
      <c r="F1524" t="s">
        <v>10</v>
      </c>
      <c r="G1524" t="s">
        <v>2043</v>
      </c>
      <c r="H1524">
        <v>159</v>
      </c>
      <c r="I1524">
        <v>3</v>
      </c>
      <c r="J1524">
        <f>T_SALES[[#This Row],[Price]]*T_SALES[[#This Row],[Quantity]]</f>
        <v>477</v>
      </c>
    </row>
    <row r="1525" spans="1:10" x14ac:dyDescent="0.25">
      <c r="A1525" t="s">
        <v>1562</v>
      </c>
      <c r="B1525" s="2">
        <v>44693</v>
      </c>
      <c r="C1525">
        <v>9</v>
      </c>
      <c r="D1525" t="s">
        <v>37</v>
      </c>
      <c r="E1525" t="s">
        <v>13</v>
      </c>
      <c r="F1525" t="s">
        <v>14</v>
      </c>
      <c r="G1525" t="s">
        <v>2043</v>
      </c>
      <c r="H1525">
        <v>159</v>
      </c>
      <c r="I1525">
        <v>6</v>
      </c>
      <c r="J1525">
        <f>T_SALES[[#This Row],[Price]]*T_SALES[[#This Row],[Quantity]]</f>
        <v>954</v>
      </c>
    </row>
    <row r="1526" spans="1:10" x14ac:dyDescent="0.25">
      <c r="A1526" t="s">
        <v>1563</v>
      </c>
      <c r="B1526" s="2">
        <v>44696</v>
      </c>
      <c r="C1526">
        <v>6</v>
      </c>
      <c r="D1526" t="s">
        <v>12</v>
      </c>
      <c r="E1526" t="s">
        <v>38</v>
      </c>
      <c r="F1526" t="s">
        <v>14</v>
      </c>
      <c r="G1526" t="s">
        <v>2043</v>
      </c>
      <c r="H1526">
        <v>159</v>
      </c>
      <c r="I1526">
        <v>5</v>
      </c>
      <c r="J1526">
        <f>T_SALES[[#This Row],[Price]]*T_SALES[[#This Row],[Quantity]]</f>
        <v>795</v>
      </c>
    </row>
    <row r="1527" spans="1:10" x14ac:dyDescent="0.25">
      <c r="A1527" t="s">
        <v>1564</v>
      </c>
      <c r="B1527" s="2">
        <v>44696</v>
      </c>
      <c r="C1527">
        <v>14</v>
      </c>
      <c r="D1527" t="s">
        <v>62</v>
      </c>
      <c r="E1527" t="s">
        <v>23</v>
      </c>
      <c r="F1527" t="s">
        <v>24</v>
      </c>
      <c r="G1527" t="s">
        <v>2043</v>
      </c>
      <c r="H1527">
        <v>159</v>
      </c>
      <c r="I1527">
        <v>8</v>
      </c>
      <c r="J1527">
        <f>T_SALES[[#This Row],[Price]]*T_SALES[[#This Row],[Quantity]]</f>
        <v>1272</v>
      </c>
    </row>
    <row r="1528" spans="1:10" x14ac:dyDescent="0.25">
      <c r="A1528" t="s">
        <v>1565</v>
      </c>
      <c r="B1528" s="2">
        <v>44701</v>
      </c>
      <c r="C1528">
        <v>1</v>
      </c>
      <c r="D1528" t="s">
        <v>58</v>
      </c>
      <c r="E1528" t="s">
        <v>17</v>
      </c>
      <c r="F1528" t="s">
        <v>18</v>
      </c>
      <c r="G1528" t="s">
        <v>2043</v>
      </c>
      <c r="H1528">
        <v>159</v>
      </c>
      <c r="I1528">
        <v>4</v>
      </c>
      <c r="J1528">
        <f>T_SALES[[#This Row],[Price]]*T_SALES[[#This Row],[Quantity]]</f>
        <v>636</v>
      </c>
    </row>
    <row r="1529" spans="1:10" x14ac:dyDescent="0.25">
      <c r="A1529" t="s">
        <v>1566</v>
      </c>
      <c r="B1529" s="2">
        <v>44704</v>
      </c>
      <c r="C1529">
        <v>15</v>
      </c>
      <c r="D1529" t="s">
        <v>46</v>
      </c>
      <c r="E1529" t="s">
        <v>33</v>
      </c>
      <c r="F1529" t="s">
        <v>24</v>
      </c>
      <c r="G1529" t="s">
        <v>2043</v>
      </c>
      <c r="H1529">
        <v>159</v>
      </c>
      <c r="I1529">
        <v>2</v>
      </c>
      <c r="J1529">
        <f>T_SALES[[#This Row],[Price]]*T_SALES[[#This Row],[Quantity]]</f>
        <v>318</v>
      </c>
    </row>
    <row r="1530" spans="1:10" x14ac:dyDescent="0.25">
      <c r="A1530" t="s">
        <v>1567</v>
      </c>
      <c r="B1530" s="2">
        <v>44706</v>
      </c>
      <c r="C1530">
        <v>5</v>
      </c>
      <c r="D1530" t="s">
        <v>20</v>
      </c>
      <c r="E1530" t="s">
        <v>17</v>
      </c>
      <c r="F1530" t="s">
        <v>18</v>
      </c>
      <c r="G1530" t="s">
        <v>2043</v>
      </c>
      <c r="H1530">
        <v>159</v>
      </c>
      <c r="I1530">
        <v>3</v>
      </c>
      <c r="J1530">
        <f>T_SALES[[#This Row],[Price]]*T_SALES[[#This Row],[Quantity]]</f>
        <v>477</v>
      </c>
    </row>
    <row r="1531" spans="1:10" x14ac:dyDescent="0.25">
      <c r="A1531" t="s">
        <v>1568</v>
      </c>
      <c r="B1531" s="2">
        <v>44706</v>
      </c>
      <c r="C1531">
        <v>5</v>
      </c>
      <c r="D1531" t="s">
        <v>20</v>
      </c>
      <c r="E1531" t="s">
        <v>27</v>
      </c>
      <c r="F1531" t="s">
        <v>18</v>
      </c>
      <c r="G1531" t="s">
        <v>2043</v>
      </c>
      <c r="H1531">
        <v>159</v>
      </c>
      <c r="I1531">
        <v>2</v>
      </c>
      <c r="J1531">
        <f>T_SALES[[#This Row],[Price]]*T_SALES[[#This Row],[Quantity]]</f>
        <v>318</v>
      </c>
    </row>
    <row r="1532" spans="1:10" x14ac:dyDescent="0.25">
      <c r="A1532" t="s">
        <v>1569</v>
      </c>
      <c r="B1532" s="2">
        <v>44707</v>
      </c>
      <c r="C1532">
        <v>10</v>
      </c>
      <c r="D1532" t="s">
        <v>65</v>
      </c>
      <c r="E1532" t="s">
        <v>38</v>
      </c>
      <c r="F1532" t="s">
        <v>14</v>
      </c>
      <c r="G1532" t="s">
        <v>2043</v>
      </c>
      <c r="H1532">
        <v>159</v>
      </c>
      <c r="I1532">
        <v>6</v>
      </c>
      <c r="J1532">
        <f>T_SALES[[#This Row],[Price]]*T_SALES[[#This Row],[Quantity]]</f>
        <v>954</v>
      </c>
    </row>
    <row r="1533" spans="1:10" x14ac:dyDescent="0.25">
      <c r="A1533" t="s">
        <v>1570</v>
      </c>
      <c r="B1533" s="2">
        <v>44707</v>
      </c>
      <c r="C1533">
        <v>17</v>
      </c>
      <c r="D1533" t="s">
        <v>60</v>
      </c>
      <c r="E1533" t="s">
        <v>9</v>
      </c>
      <c r="F1533" t="s">
        <v>10</v>
      </c>
      <c r="G1533" t="s">
        <v>2043</v>
      </c>
      <c r="H1533">
        <v>159</v>
      </c>
      <c r="I1533">
        <v>9</v>
      </c>
      <c r="J1533">
        <f>T_SALES[[#This Row],[Price]]*T_SALES[[#This Row],[Quantity]]</f>
        <v>1431</v>
      </c>
    </row>
    <row r="1534" spans="1:10" x14ac:dyDescent="0.25">
      <c r="A1534" t="s">
        <v>1571</v>
      </c>
      <c r="B1534" s="2">
        <v>44707</v>
      </c>
      <c r="C1534">
        <v>17</v>
      </c>
      <c r="D1534" t="s">
        <v>60</v>
      </c>
      <c r="E1534" t="s">
        <v>9</v>
      </c>
      <c r="F1534" t="s">
        <v>10</v>
      </c>
      <c r="G1534" t="s">
        <v>2043</v>
      </c>
      <c r="H1534">
        <v>159</v>
      </c>
      <c r="I1534">
        <v>2</v>
      </c>
      <c r="J1534">
        <f>T_SALES[[#This Row],[Price]]*T_SALES[[#This Row],[Quantity]]</f>
        <v>318</v>
      </c>
    </row>
    <row r="1535" spans="1:10" x14ac:dyDescent="0.25">
      <c r="A1535" t="s">
        <v>1572</v>
      </c>
      <c r="B1535" s="2">
        <v>44707</v>
      </c>
      <c r="C1535">
        <v>16</v>
      </c>
      <c r="D1535" t="s">
        <v>89</v>
      </c>
      <c r="E1535" t="s">
        <v>35</v>
      </c>
      <c r="F1535" t="s">
        <v>10</v>
      </c>
      <c r="G1535" t="s">
        <v>2043</v>
      </c>
      <c r="H1535">
        <v>159</v>
      </c>
      <c r="I1535">
        <v>7</v>
      </c>
      <c r="J1535">
        <f>T_SALES[[#This Row],[Price]]*T_SALES[[#This Row],[Quantity]]</f>
        <v>1113</v>
      </c>
    </row>
    <row r="1536" spans="1:10" x14ac:dyDescent="0.25">
      <c r="A1536" t="s">
        <v>1573</v>
      </c>
      <c r="B1536" s="2">
        <v>44709</v>
      </c>
      <c r="C1536">
        <v>5</v>
      </c>
      <c r="D1536" t="s">
        <v>20</v>
      </c>
      <c r="E1536" t="s">
        <v>17</v>
      </c>
      <c r="F1536" t="s">
        <v>18</v>
      </c>
      <c r="G1536" t="s">
        <v>2043</v>
      </c>
      <c r="H1536">
        <v>159</v>
      </c>
      <c r="I1536">
        <v>2</v>
      </c>
      <c r="J1536">
        <f>T_SALES[[#This Row],[Price]]*T_SALES[[#This Row],[Quantity]]</f>
        <v>318</v>
      </c>
    </row>
    <row r="1537" spans="1:10" x14ac:dyDescent="0.25">
      <c r="A1537" t="s">
        <v>1574</v>
      </c>
      <c r="B1537" s="2">
        <v>44709</v>
      </c>
      <c r="C1537">
        <v>19</v>
      </c>
      <c r="D1537" t="s">
        <v>29</v>
      </c>
      <c r="E1537" t="s">
        <v>9</v>
      </c>
      <c r="F1537" t="s">
        <v>10</v>
      </c>
      <c r="G1537" t="s">
        <v>2043</v>
      </c>
      <c r="H1537">
        <v>159</v>
      </c>
      <c r="I1537">
        <v>3</v>
      </c>
      <c r="J1537">
        <f>T_SALES[[#This Row],[Price]]*T_SALES[[#This Row],[Quantity]]</f>
        <v>477</v>
      </c>
    </row>
    <row r="1538" spans="1:10" x14ac:dyDescent="0.25">
      <c r="A1538" t="s">
        <v>1575</v>
      </c>
      <c r="B1538" s="2">
        <v>44709</v>
      </c>
      <c r="C1538">
        <v>5</v>
      </c>
      <c r="D1538" t="s">
        <v>20</v>
      </c>
      <c r="E1538" t="s">
        <v>27</v>
      </c>
      <c r="F1538" t="s">
        <v>18</v>
      </c>
      <c r="G1538" t="s">
        <v>2043</v>
      </c>
      <c r="H1538">
        <v>159</v>
      </c>
      <c r="I1538">
        <v>9</v>
      </c>
      <c r="J1538">
        <f>T_SALES[[#This Row],[Price]]*T_SALES[[#This Row],[Quantity]]</f>
        <v>1431</v>
      </c>
    </row>
    <row r="1539" spans="1:10" x14ac:dyDescent="0.25">
      <c r="A1539" t="s">
        <v>1576</v>
      </c>
      <c r="B1539" s="2">
        <v>44710</v>
      </c>
      <c r="C1539">
        <v>6</v>
      </c>
      <c r="D1539" t="s">
        <v>12</v>
      </c>
      <c r="E1539" t="s">
        <v>13</v>
      </c>
      <c r="F1539" t="s">
        <v>14</v>
      </c>
      <c r="G1539" t="s">
        <v>2043</v>
      </c>
      <c r="H1539">
        <v>159</v>
      </c>
      <c r="I1539">
        <v>5</v>
      </c>
      <c r="J1539">
        <f>T_SALES[[#This Row],[Price]]*T_SALES[[#This Row],[Quantity]]</f>
        <v>795</v>
      </c>
    </row>
    <row r="1540" spans="1:10" x14ac:dyDescent="0.25">
      <c r="A1540" t="s">
        <v>1577</v>
      </c>
      <c r="B1540" s="2">
        <v>44711</v>
      </c>
      <c r="C1540">
        <v>17</v>
      </c>
      <c r="D1540" t="s">
        <v>60</v>
      </c>
      <c r="E1540" t="s">
        <v>9</v>
      </c>
      <c r="F1540" t="s">
        <v>10</v>
      </c>
      <c r="G1540" t="s">
        <v>2043</v>
      </c>
      <c r="H1540">
        <v>159</v>
      </c>
      <c r="I1540">
        <v>8</v>
      </c>
      <c r="J1540">
        <f>T_SALES[[#This Row],[Price]]*T_SALES[[#This Row],[Quantity]]</f>
        <v>1272</v>
      </c>
    </row>
    <row r="1541" spans="1:10" x14ac:dyDescent="0.25">
      <c r="A1541" t="s">
        <v>1578</v>
      </c>
      <c r="B1541" s="2">
        <v>44711</v>
      </c>
      <c r="C1541">
        <v>3</v>
      </c>
      <c r="D1541" t="s">
        <v>26</v>
      </c>
      <c r="E1541" t="s">
        <v>17</v>
      </c>
      <c r="F1541" t="s">
        <v>18</v>
      </c>
      <c r="G1541" t="s">
        <v>2043</v>
      </c>
      <c r="H1541">
        <v>159</v>
      </c>
      <c r="I1541">
        <v>8</v>
      </c>
      <c r="J1541">
        <f>T_SALES[[#This Row],[Price]]*T_SALES[[#This Row],[Quantity]]</f>
        <v>1272</v>
      </c>
    </row>
    <row r="1542" spans="1:10" x14ac:dyDescent="0.25">
      <c r="A1542" t="s">
        <v>1579</v>
      </c>
      <c r="B1542" s="2">
        <v>44713</v>
      </c>
      <c r="C1542">
        <v>2</v>
      </c>
      <c r="D1542" t="s">
        <v>71</v>
      </c>
      <c r="E1542" t="s">
        <v>27</v>
      </c>
      <c r="F1542" t="s">
        <v>18</v>
      </c>
      <c r="G1542" t="s">
        <v>2043</v>
      </c>
      <c r="H1542">
        <v>159</v>
      </c>
      <c r="I1542">
        <v>1</v>
      </c>
      <c r="J1542">
        <f>T_SALES[[#This Row],[Price]]*T_SALES[[#This Row],[Quantity]]</f>
        <v>159</v>
      </c>
    </row>
    <row r="1543" spans="1:10" x14ac:dyDescent="0.25">
      <c r="A1543" t="s">
        <v>1580</v>
      </c>
      <c r="B1543" s="2">
        <v>44713</v>
      </c>
      <c r="C1543">
        <v>10</v>
      </c>
      <c r="D1543" t="s">
        <v>65</v>
      </c>
      <c r="E1543" t="s">
        <v>13</v>
      </c>
      <c r="F1543" t="s">
        <v>14</v>
      </c>
      <c r="G1543" t="s">
        <v>2043</v>
      </c>
      <c r="H1543">
        <v>159</v>
      </c>
      <c r="I1543">
        <v>2</v>
      </c>
      <c r="J1543">
        <f>T_SALES[[#This Row],[Price]]*T_SALES[[#This Row],[Quantity]]</f>
        <v>318</v>
      </c>
    </row>
    <row r="1544" spans="1:10" x14ac:dyDescent="0.25">
      <c r="A1544" t="s">
        <v>1581</v>
      </c>
      <c r="B1544" s="2">
        <v>44714</v>
      </c>
      <c r="C1544">
        <v>15</v>
      </c>
      <c r="D1544" t="s">
        <v>46</v>
      </c>
      <c r="E1544" t="s">
        <v>23</v>
      </c>
      <c r="F1544" t="s">
        <v>24</v>
      </c>
      <c r="G1544" t="s">
        <v>2043</v>
      </c>
      <c r="H1544">
        <v>159</v>
      </c>
      <c r="I1544">
        <v>1</v>
      </c>
      <c r="J1544">
        <f>T_SALES[[#This Row],[Price]]*T_SALES[[#This Row],[Quantity]]</f>
        <v>159</v>
      </c>
    </row>
    <row r="1545" spans="1:10" x14ac:dyDescent="0.25">
      <c r="A1545" t="s">
        <v>1582</v>
      </c>
      <c r="B1545" s="2">
        <v>44716</v>
      </c>
      <c r="C1545">
        <v>20</v>
      </c>
      <c r="D1545" t="s">
        <v>8</v>
      </c>
      <c r="E1545" t="s">
        <v>9</v>
      </c>
      <c r="F1545" t="s">
        <v>10</v>
      </c>
      <c r="G1545" t="s">
        <v>2043</v>
      </c>
      <c r="H1545">
        <v>159</v>
      </c>
      <c r="I1545">
        <v>4</v>
      </c>
      <c r="J1545">
        <f>T_SALES[[#This Row],[Price]]*T_SALES[[#This Row],[Quantity]]</f>
        <v>636</v>
      </c>
    </row>
    <row r="1546" spans="1:10" x14ac:dyDescent="0.25">
      <c r="A1546" t="s">
        <v>1583</v>
      </c>
      <c r="B1546" s="2">
        <v>44717</v>
      </c>
      <c r="C1546">
        <v>4</v>
      </c>
      <c r="D1546" t="s">
        <v>16</v>
      </c>
      <c r="E1546" t="s">
        <v>27</v>
      </c>
      <c r="F1546" t="s">
        <v>18</v>
      </c>
      <c r="G1546" t="s">
        <v>2043</v>
      </c>
      <c r="H1546">
        <v>159</v>
      </c>
      <c r="I1546">
        <v>2</v>
      </c>
      <c r="J1546">
        <f>T_SALES[[#This Row],[Price]]*T_SALES[[#This Row],[Quantity]]</f>
        <v>318</v>
      </c>
    </row>
    <row r="1547" spans="1:10" x14ac:dyDescent="0.25">
      <c r="A1547" t="s">
        <v>1584</v>
      </c>
      <c r="B1547" s="2">
        <v>44717</v>
      </c>
      <c r="C1547">
        <v>2</v>
      </c>
      <c r="D1547" t="s">
        <v>71</v>
      </c>
      <c r="E1547" t="s">
        <v>17</v>
      </c>
      <c r="F1547" t="s">
        <v>18</v>
      </c>
      <c r="G1547" t="s">
        <v>2043</v>
      </c>
      <c r="H1547">
        <v>159</v>
      </c>
      <c r="I1547">
        <v>1</v>
      </c>
      <c r="J1547">
        <f>T_SALES[[#This Row],[Price]]*T_SALES[[#This Row],[Quantity]]</f>
        <v>159</v>
      </c>
    </row>
    <row r="1548" spans="1:10" x14ac:dyDescent="0.25">
      <c r="A1548" t="s">
        <v>1585</v>
      </c>
      <c r="B1548" s="2">
        <v>44718</v>
      </c>
      <c r="C1548">
        <v>17</v>
      </c>
      <c r="D1548" t="s">
        <v>60</v>
      </c>
      <c r="E1548" t="s">
        <v>9</v>
      </c>
      <c r="F1548" t="s">
        <v>10</v>
      </c>
      <c r="G1548" t="s">
        <v>2043</v>
      </c>
      <c r="H1548">
        <v>159</v>
      </c>
      <c r="I1548">
        <v>7</v>
      </c>
      <c r="J1548">
        <f>T_SALES[[#This Row],[Price]]*T_SALES[[#This Row],[Quantity]]</f>
        <v>1113</v>
      </c>
    </row>
    <row r="1549" spans="1:10" x14ac:dyDescent="0.25">
      <c r="A1549" t="s">
        <v>1586</v>
      </c>
      <c r="B1549" s="2">
        <v>44718</v>
      </c>
      <c r="C1549">
        <v>4</v>
      </c>
      <c r="D1549" t="s">
        <v>16</v>
      </c>
      <c r="E1549" t="s">
        <v>17</v>
      </c>
      <c r="F1549" t="s">
        <v>18</v>
      </c>
      <c r="G1549" t="s">
        <v>2043</v>
      </c>
      <c r="H1549">
        <v>159</v>
      </c>
      <c r="I1549">
        <v>4</v>
      </c>
      <c r="J1549">
        <f>T_SALES[[#This Row],[Price]]*T_SALES[[#This Row],[Quantity]]</f>
        <v>636</v>
      </c>
    </row>
    <row r="1550" spans="1:10" x14ac:dyDescent="0.25">
      <c r="A1550" t="s">
        <v>1587</v>
      </c>
      <c r="B1550" s="2">
        <v>44718</v>
      </c>
      <c r="C1550">
        <v>15</v>
      </c>
      <c r="D1550" t="s">
        <v>46</v>
      </c>
      <c r="E1550" t="s">
        <v>33</v>
      </c>
      <c r="F1550" t="s">
        <v>24</v>
      </c>
      <c r="G1550" t="s">
        <v>2043</v>
      </c>
      <c r="H1550">
        <v>159</v>
      </c>
      <c r="I1550">
        <v>5</v>
      </c>
      <c r="J1550">
        <f>T_SALES[[#This Row],[Price]]*T_SALES[[#This Row],[Quantity]]</f>
        <v>795</v>
      </c>
    </row>
    <row r="1551" spans="1:10" x14ac:dyDescent="0.25">
      <c r="A1551" t="s">
        <v>1588</v>
      </c>
      <c r="B1551" s="2">
        <v>44718</v>
      </c>
      <c r="C1551">
        <v>2</v>
      </c>
      <c r="D1551" t="s">
        <v>71</v>
      </c>
      <c r="E1551" t="s">
        <v>17</v>
      </c>
      <c r="F1551" t="s">
        <v>18</v>
      </c>
      <c r="G1551" t="s">
        <v>2043</v>
      </c>
      <c r="H1551">
        <v>159</v>
      </c>
      <c r="I1551">
        <v>8</v>
      </c>
      <c r="J1551">
        <f>T_SALES[[#This Row],[Price]]*T_SALES[[#This Row],[Quantity]]</f>
        <v>1272</v>
      </c>
    </row>
    <row r="1552" spans="1:10" x14ac:dyDescent="0.25">
      <c r="A1552" t="s">
        <v>1589</v>
      </c>
      <c r="B1552" s="2">
        <v>44720</v>
      </c>
      <c r="C1552">
        <v>13</v>
      </c>
      <c r="D1552" t="s">
        <v>32</v>
      </c>
      <c r="E1552" t="s">
        <v>23</v>
      </c>
      <c r="F1552" t="s">
        <v>24</v>
      </c>
      <c r="G1552" t="s">
        <v>2043</v>
      </c>
      <c r="H1552">
        <v>159</v>
      </c>
      <c r="I1552">
        <v>2</v>
      </c>
      <c r="J1552">
        <f>T_SALES[[#This Row],[Price]]*T_SALES[[#This Row],[Quantity]]</f>
        <v>318</v>
      </c>
    </row>
    <row r="1553" spans="1:10" x14ac:dyDescent="0.25">
      <c r="A1553" t="s">
        <v>1590</v>
      </c>
      <c r="B1553" s="2">
        <v>44722</v>
      </c>
      <c r="C1553">
        <v>13</v>
      </c>
      <c r="D1553" t="s">
        <v>32</v>
      </c>
      <c r="E1553" t="s">
        <v>33</v>
      </c>
      <c r="F1553" t="s">
        <v>24</v>
      </c>
      <c r="G1553" t="s">
        <v>2043</v>
      </c>
      <c r="H1553">
        <v>159</v>
      </c>
      <c r="I1553">
        <v>9</v>
      </c>
      <c r="J1553">
        <f>T_SALES[[#This Row],[Price]]*T_SALES[[#This Row],[Quantity]]</f>
        <v>1431</v>
      </c>
    </row>
    <row r="1554" spans="1:10" x14ac:dyDescent="0.25">
      <c r="A1554" t="s">
        <v>1591</v>
      </c>
      <c r="B1554" s="2">
        <v>44723</v>
      </c>
      <c r="C1554">
        <v>15</v>
      </c>
      <c r="D1554" t="s">
        <v>46</v>
      </c>
      <c r="E1554" t="s">
        <v>23</v>
      </c>
      <c r="F1554" t="s">
        <v>24</v>
      </c>
      <c r="G1554" t="s">
        <v>2043</v>
      </c>
      <c r="H1554">
        <v>159</v>
      </c>
      <c r="I1554">
        <v>0</v>
      </c>
      <c r="J1554">
        <f>T_SALES[[#This Row],[Price]]*T_SALES[[#This Row],[Quantity]]</f>
        <v>0</v>
      </c>
    </row>
    <row r="1555" spans="1:10" x14ac:dyDescent="0.25">
      <c r="A1555" t="s">
        <v>1592</v>
      </c>
      <c r="B1555" s="2">
        <v>44724</v>
      </c>
      <c r="C1555">
        <v>15</v>
      </c>
      <c r="D1555" t="s">
        <v>46</v>
      </c>
      <c r="E1555" t="s">
        <v>23</v>
      </c>
      <c r="F1555" t="s">
        <v>24</v>
      </c>
      <c r="G1555" t="s">
        <v>2043</v>
      </c>
      <c r="H1555">
        <v>159</v>
      </c>
      <c r="I1555">
        <v>1</v>
      </c>
      <c r="J1555">
        <f>T_SALES[[#This Row],[Price]]*T_SALES[[#This Row],[Quantity]]</f>
        <v>159</v>
      </c>
    </row>
    <row r="1556" spans="1:10" x14ac:dyDescent="0.25">
      <c r="A1556" t="s">
        <v>1593</v>
      </c>
      <c r="B1556" s="2">
        <v>44728</v>
      </c>
      <c r="C1556">
        <v>16</v>
      </c>
      <c r="D1556" t="s">
        <v>89</v>
      </c>
      <c r="E1556" t="s">
        <v>35</v>
      </c>
      <c r="F1556" t="s">
        <v>10</v>
      </c>
      <c r="G1556" t="s">
        <v>2043</v>
      </c>
      <c r="H1556">
        <v>159</v>
      </c>
      <c r="I1556">
        <v>3</v>
      </c>
      <c r="J1556">
        <f>T_SALES[[#This Row],[Price]]*T_SALES[[#This Row],[Quantity]]</f>
        <v>477</v>
      </c>
    </row>
    <row r="1557" spans="1:10" x14ac:dyDescent="0.25">
      <c r="A1557" t="s">
        <v>1594</v>
      </c>
      <c r="B1557" s="2">
        <v>44729</v>
      </c>
      <c r="C1557">
        <v>18</v>
      </c>
      <c r="D1557" t="s">
        <v>49</v>
      </c>
      <c r="E1557" t="s">
        <v>35</v>
      </c>
      <c r="F1557" t="s">
        <v>10</v>
      </c>
      <c r="G1557" t="s">
        <v>2043</v>
      </c>
      <c r="H1557">
        <v>159</v>
      </c>
      <c r="I1557">
        <v>6</v>
      </c>
      <c r="J1557">
        <f>T_SALES[[#This Row],[Price]]*T_SALES[[#This Row],[Quantity]]</f>
        <v>954</v>
      </c>
    </row>
    <row r="1558" spans="1:10" x14ac:dyDescent="0.25">
      <c r="A1558" t="s">
        <v>1595</v>
      </c>
      <c r="B1558" s="2">
        <v>44731</v>
      </c>
      <c r="C1558">
        <v>14</v>
      </c>
      <c r="D1558" t="s">
        <v>62</v>
      </c>
      <c r="E1558" t="s">
        <v>33</v>
      </c>
      <c r="F1558" t="s">
        <v>24</v>
      </c>
      <c r="G1558" t="s">
        <v>2043</v>
      </c>
      <c r="H1558">
        <v>159</v>
      </c>
      <c r="I1558">
        <v>5</v>
      </c>
      <c r="J1558">
        <f>T_SALES[[#This Row],[Price]]*T_SALES[[#This Row],[Quantity]]</f>
        <v>795</v>
      </c>
    </row>
    <row r="1559" spans="1:10" x14ac:dyDescent="0.25">
      <c r="A1559" t="s">
        <v>1596</v>
      </c>
      <c r="B1559" s="2">
        <v>44732</v>
      </c>
      <c r="C1559">
        <v>6</v>
      </c>
      <c r="D1559" t="s">
        <v>12</v>
      </c>
      <c r="E1559" t="s">
        <v>38</v>
      </c>
      <c r="F1559" t="s">
        <v>14</v>
      </c>
      <c r="G1559" t="s">
        <v>2043</v>
      </c>
      <c r="H1559">
        <v>159</v>
      </c>
      <c r="I1559">
        <v>2</v>
      </c>
      <c r="J1559">
        <f>T_SALES[[#This Row],[Price]]*T_SALES[[#This Row],[Quantity]]</f>
        <v>318</v>
      </c>
    </row>
    <row r="1560" spans="1:10" x14ac:dyDescent="0.25">
      <c r="A1560" t="s">
        <v>1597</v>
      </c>
      <c r="B1560" s="2">
        <v>44734</v>
      </c>
      <c r="C1560">
        <v>4</v>
      </c>
      <c r="D1560" t="s">
        <v>16</v>
      </c>
      <c r="E1560" t="s">
        <v>17</v>
      </c>
      <c r="F1560" t="s">
        <v>18</v>
      </c>
      <c r="G1560" t="s">
        <v>2043</v>
      </c>
      <c r="H1560">
        <v>159</v>
      </c>
      <c r="I1560">
        <v>5</v>
      </c>
      <c r="J1560">
        <f>T_SALES[[#This Row],[Price]]*T_SALES[[#This Row],[Quantity]]</f>
        <v>795</v>
      </c>
    </row>
    <row r="1561" spans="1:10" x14ac:dyDescent="0.25">
      <c r="A1561" t="s">
        <v>1598</v>
      </c>
      <c r="B1561" s="2">
        <v>44734</v>
      </c>
      <c r="C1561">
        <v>9</v>
      </c>
      <c r="D1561" t="s">
        <v>37</v>
      </c>
      <c r="E1561" t="s">
        <v>13</v>
      </c>
      <c r="F1561" t="s">
        <v>14</v>
      </c>
      <c r="G1561" t="s">
        <v>2043</v>
      </c>
      <c r="H1561">
        <v>159</v>
      </c>
      <c r="I1561">
        <v>4</v>
      </c>
      <c r="J1561">
        <f>T_SALES[[#This Row],[Price]]*T_SALES[[#This Row],[Quantity]]</f>
        <v>636</v>
      </c>
    </row>
    <row r="1562" spans="1:10" x14ac:dyDescent="0.25">
      <c r="A1562" t="s">
        <v>1599</v>
      </c>
      <c r="B1562" s="2">
        <v>44734</v>
      </c>
      <c r="C1562">
        <v>12</v>
      </c>
      <c r="D1562" t="s">
        <v>22</v>
      </c>
      <c r="E1562" t="s">
        <v>33</v>
      </c>
      <c r="F1562" t="s">
        <v>24</v>
      </c>
      <c r="G1562" t="s">
        <v>2043</v>
      </c>
      <c r="H1562">
        <v>159</v>
      </c>
      <c r="I1562">
        <v>2</v>
      </c>
      <c r="J1562">
        <f>T_SALES[[#This Row],[Price]]*T_SALES[[#This Row],[Quantity]]</f>
        <v>318</v>
      </c>
    </row>
    <row r="1563" spans="1:10" x14ac:dyDescent="0.25">
      <c r="A1563" t="s">
        <v>1600</v>
      </c>
      <c r="B1563" s="2">
        <v>44734</v>
      </c>
      <c r="C1563">
        <v>3</v>
      </c>
      <c r="D1563" t="s">
        <v>26</v>
      </c>
      <c r="E1563" t="s">
        <v>17</v>
      </c>
      <c r="F1563" t="s">
        <v>18</v>
      </c>
      <c r="G1563" t="s">
        <v>2043</v>
      </c>
      <c r="H1563">
        <v>159</v>
      </c>
      <c r="I1563">
        <v>8</v>
      </c>
      <c r="J1563">
        <f>T_SALES[[#This Row],[Price]]*T_SALES[[#This Row],[Quantity]]</f>
        <v>1272</v>
      </c>
    </row>
    <row r="1564" spans="1:10" x14ac:dyDescent="0.25">
      <c r="A1564" t="s">
        <v>1601</v>
      </c>
      <c r="B1564" s="2">
        <v>44735</v>
      </c>
      <c r="C1564">
        <v>15</v>
      </c>
      <c r="D1564" t="s">
        <v>46</v>
      </c>
      <c r="E1564" t="s">
        <v>23</v>
      </c>
      <c r="F1564" t="s">
        <v>24</v>
      </c>
      <c r="G1564" t="s">
        <v>2043</v>
      </c>
      <c r="H1564">
        <v>159</v>
      </c>
      <c r="I1564">
        <v>4</v>
      </c>
      <c r="J1564">
        <f>T_SALES[[#This Row],[Price]]*T_SALES[[#This Row],[Quantity]]</f>
        <v>636</v>
      </c>
    </row>
    <row r="1565" spans="1:10" x14ac:dyDescent="0.25">
      <c r="A1565" t="s">
        <v>1602</v>
      </c>
      <c r="B1565" s="2">
        <v>44735</v>
      </c>
      <c r="C1565">
        <v>9</v>
      </c>
      <c r="D1565" t="s">
        <v>37</v>
      </c>
      <c r="E1565" t="s">
        <v>38</v>
      </c>
      <c r="F1565" t="s">
        <v>14</v>
      </c>
      <c r="G1565" t="s">
        <v>2043</v>
      </c>
      <c r="H1565">
        <v>159</v>
      </c>
      <c r="I1565">
        <v>8</v>
      </c>
      <c r="J1565">
        <f>T_SALES[[#This Row],[Price]]*T_SALES[[#This Row],[Quantity]]</f>
        <v>1272</v>
      </c>
    </row>
    <row r="1566" spans="1:10" x14ac:dyDescent="0.25">
      <c r="A1566" t="s">
        <v>1603</v>
      </c>
      <c r="B1566" s="2">
        <v>44742</v>
      </c>
      <c r="C1566">
        <v>9</v>
      </c>
      <c r="D1566" t="s">
        <v>37</v>
      </c>
      <c r="E1566" t="s">
        <v>38</v>
      </c>
      <c r="F1566" t="s">
        <v>14</v>
      </c>
      <c r="G1566" t="s">
        <v>2043</v>
      </c>
      <c r="H1566">
        <v>159</v>
      </c>
      <c r="I1566">
        <v>7</v>
      </c>
      <c r="J1566">
        <f>T_SALES[[#This Row],[Price]]*T_SALES[[#This Row],[Quantity]]</f>
        <v>1113</v>
      </c>
    </row>
    <row r="1567" spans="1:10" x14ac:dyDescent="0.25">
      <c r="A1567" t="s">
        <v>1604</v>
      </c>
      <c r="B1567" s="2">
        <v>44744</v>
      </c>
      <c r="C1567">
        <v>11</v>
      </c>
      <c r="D1567" t="s">
        <v>112</v>
      </c>
      <c r="E1567" t="s">
        <v>23</v>
      </c>
      <c r="F1567" t="s">
        <v>24</v>
      </c>
      <c r="G1567" t="s">
        <v>2043</v>
      </c>
      <c r="H1567">
        <v>159</v>
      </c>
      <c r="I1567">
        <v>0</v>
      </c>
      <c r="J1567">
        <f>T_SALES[[#This Row],[Price]]*T_SALES[[#This Row],[Quantity]]</f>
        <v>0</v>
      </c>
    </row>
    <row r="1568" spans="1:10" x14ac:dyDescent="0.25">
      <c r="A1568" t="s">
        <v>1605</v>
      </c>
      <c r="B1568" s="2">
        <v>44748</v>
      </c>
      <c r="C1568">
        <v>18</v>
      </c>
      <c r="D1568" t="s">
        <v>49</v>
      </c>
      <c r="E1568" t="s">
        <v>9</v>
      </c>
      <c r="F1568" t="s">
        <v>10</v>
      </c>
      <c r="G1568" t="s">
        <v>2043</v>
      </c>
      <c r="H1568">
        <v>159</v>
      </c>
      <c r="I1568">
        <v>0</v>
      </c>
      <c r="J1568">
        <f>T_SALES[[#This Row],[Price]]*T_SALES[[#This Row],[Quantity]]</f>
        <v>0</v>
      </c>
    </row>
    <row r="1569" spans="1:10" x14ac:dyDescent="0.25">
      <c r="A1569" t="s">
        <v>1606</v>
      </c>
      <c r="B1569" s="2">
        <v>44751</v>
      </c>
      <c r="C1569">
        <v>19</v>
      </c>
      <c r="D1569" t="s">
        <v>29</v>
      </c>
      <c r="E1569" t="s">
        <v>9</v>
      </c>
      <c r="F1569" t="s">
        <v>10</v>
      </c>
      <c r="G1569" t="s">
        <v>2043</v>
      </c>
      <c r="H1569">
        <v>159</v>
      </c>
      <c r="I1569">
        <v>0</v>
      </c>
      <c r="J1569">
        <f>T_SALES[[#This Row],[Price]]*T_SALES[[#This Row],[Quantity]]</f>
        <v>0</v>
      </c>
    </row>
    <row r="1570" spans="1:10" x14ac:dyDescent="0.25">
      <c r="A1570" t="s">
        <v>1607</v>
      </c>
      <c r="B1570" s="2">
        <v>44753</v>
      </c>
      <c r="C1570">
        <v>5</v>
      </c>
      <c r="D1570" t="s">
        <v>20</v>
      </c>
      <c r="E1570" t="s">
        <v>17</v>
      </c>
      <c r="F1570" t="s">
        <v>18</v>
      </c>
      <c r="G1570" t="s">
        <v>2043</v>
      </c>
      <c r="H1570">
        <v>159</v>
      </c>
      <c r="I1570">
        <v>7</v>
      </c>
      <c r="J1570">
        <f>T_SALES[[#This Row],[Price]]*T_SALES[[#This Row],[Quantity]]</f>
        <v>1113</v>
      </c>
    </row>
    <row r="1571" spans="1:10" x14ac:dyDescent="0.25">
      <c r="A1571" t="s">
        <v>1608</v>
      </c>
      <c r="B1571" s="2">
        <v>44754</v>
      </c>
      <c r="C1571">
        <v>7</v>
      </c>
      <c r="D1571" t="s">
        <v>40</v>
      </c>
      <c r="E1571" t="s">
        <v>38</v>
      </c>
      <c r="F1571" t="s">
        <v>14</v>
      </c>
      <c r="G1571" t="s">
        <v>2043</v>
      </c>
      <c r="H1571">
        <v>159</v>
      </c>
      <c r="I1571">
        <v>8</v>
      </c>
      <c r="J1571">
        <f>T_SALES[[#This Row],[Price]]*T_SALES[[#This Row],[Quantity]]</f>
        <v>1272</v>
      </c>
    </row>
    <row r="1572" spans="1:10" x14ac:dyDescent="0.25">
      <c r="A1572" t="s">
        <v>1609</v>
      </c>
      <c r="B1572" s="2">
        <v>44756</v>
      </c>
      <c r="C1572">
        <v>20</v>
      </c>
      <c r="D1572" t="s">
        <v>8</v>
      </c>
      <c r="E1572" t="s">
        <v>35</v>
      </c>
      <c r="F1572" t="s">
        <v>10</v>
      </c>
      <c r="G1572" t="s">
        <v>2043</v>
      </c>
      <c r="H1572">
        <v>159</v>
      </c>
      <c r="I1572">
        <v>1</v>
      </c>
      <c r="J1572">
        <f>T_SALES[[#This Row],[Price]]*T_SALES[[#This Row],[Quantity]]</f>
        <v>159</v>
      </c>
    </row>
    <row r="1573" spans="1:10" x14ac:dyDescent="0.25">
      <c r="A1573" t="s">
        <v>1610</v>
      </c>
      <c r="B1573" s="2">
        <v>44757</v>
      </c>
      <c r="C1573">
        <v>16</v>
      </c>
      <c r="D1573" t="s">
        <v>89</v>
      </c>
      <c r="E1573" t="s">
        <v>35</v>
      </c>
      <c r="F1573" t="s">
        <v>10</v>
      </c>
      <c r="G1573" t="s">
        <v>2043</v>
      </c>
      <c r="H1573">
        <v>159</v>
      </c>
      <c r="I1573">
        <v>3</v>
      </c>
      <c r="J1573">
        <f>T_SALES[[#This Row],[Price]]*T_SALES[[#This Row],[Quantity]]</f>
        <v>477</v>
      </c>
    </row>
    <row r="1574" spans="1:10" x14ac:dyDescent="0.25">
      <c r="A1574" t="s">
        <v>1611</v>
      </c>
      <c r="B1574" s="2">
        <v>44757</v>
      </c>
      <c r="C1574">
        <v>2</v>
      </c>
      <c r="D1574" t="s">
        <v>71</v>
      </c>
      <c r="E1574" t="s">
        <v>17</v>
      </c>
      <c r="F1574" t="s">
        <v>18</v>
      </c>
      <c r="G1574" t="s">
        <v>2043</v>
      </c>
      <c r="H1574">
        <v>159</v>
      </c>
      <c r="I1574">
        <v>4</v>
      </c>
      <c r="J1574">
        <f>T_SALES[[#This Row],[Price]]*T_SALES[[#This Row],[Quantity]]</f>
        <v>636</v>
      </c>
    </row>
    <row r="1575" spans="1:10" x14ac:dyDescent="0.25">
      <c r="A1575" t="s">
        <v>1612</v>
      </c>
      <c r="B1575" s="2">
        <v>44759</v>
      </c>
      <c r="C1575">
        <v>5</v>
      </c>
      <c r="D1575" t="s">
        <v>20</v>
      </c>
      <c r="E1575" t="s">
        <v>17</v>
      </c>
      <c r="F1575" t="s">
        <v>18</v>
      </c>
      <c r="G1575" t="s">
        <v>2043</v>
      </c>
      <c r="H1575">
        <v>159</v>
      </c>
      <c r="I1575">
        <v>9</v>
      </c>
      <c r="J1575">
        <f>T_SALES[[#This Row],[Price]]*T_SALES[[#This Row],[Quantity]]</f>
        <v>1431</v>
      </c>
    </row>
    <row r="1576" spans="1:10" x14ac:dyDescent="0.25">
      <c r="A1576" t="s">
        <v>1613</v>
      </c>
      <c r="B1576" s="2">
        <v>44761</v>
      </c>
      <c r="C1576">
        <v>18</v>
      </c>
      <c r="D1576" t="s">
        <v>49</v>
      </c>
      <c r="E1576" t="s">
        <v>9</v>
      </c>
      <c r="F1576" t="s">
        <v>10</v>
      </c>
      <c r="G1576" t="s">
        <v>2043</v>
      </c>
      <c r="H1576">
        <v>159</v>
      </c>
      <c r="I1576">
        <v>6</v>
      </c>
      <c r="J1576">
        <f>T_SALES[[#This Row],[Price]]*T_SALES[[#This Row],[Quantity]]</f>
        <v>954</v>
      </c>
    </row>
    <row r="1577" spans="1:10" x14ac:dyDescent="0.25">
      <c r="A1577" t="s">
        <v>1614</v>
      </c>
      <c r="B1577" s="2">
        <v>44768</v>
      </c>
      <c r="C1577">
        <v>18</v>
      </c>
      <c r="D1577" t="s">
        <v>49</v>
      </c>
      <c r="E1577" t="s">
        <v>9</v>
      </c>
      <c r="F1577" t="s">
        <v>10</v>
      </c>
      <c r="G1577" t="s">
        <v>2043</v>
      </c>
      <c r="H1577">
        <v>159</v>
      </c>
      <c r="I1577">
        <v>5</v>
      </c>
      <c r="J1577">
        <f>T_SALES[[#This Row],[Price]]*T_SALES[[#This Row],[Quantity]]</f>
        <v>795</v>
      </c>
    </row>
    <row r="1578" spans="1:10" x14ac:dyDescent="0.25">
      <c r="A1578" t="s">
        <v>1615</v>
      </c>
      <c r="B1578" s="2">
        <v>44774</v>
      </c>
      <c r="C1578">
        <v>15</v>
      </c>
      <c r="D1578" t="s">
        <v>46</v>
      </c>
      <c r="E1578" t="s">
        <v>33</v>
      </c>
      <c r="F1578" t="s">
        <v>24</v>
      </c>
      <c r="G1578" t="s">
        <v>2043</v>
      </c>
      <c r="H1578">
        <v>159</v>
      </c>
      <c r="I1578">
        <v>1</v>
      </c>
      <c r="J1578">
        <f>T_SALES[[#This Row],[Price]]*T_SALES[[#This Row],[Quantity]]</f>
        <v>159</v>
      </c>
    </row>
    <row r="1579" spans="1:10" x14ac:dyDescent="0.25">
      <c r="A1579" t="s">
        <v>1616</v>
      </c>
      <c r="B1579" s="2">
        <v>44776</v>
      </c>
      <c r="C1579">
        <v>1</v>
      </c>
      <c r="D1579" t="s">
        <v>58</v>
      </c>
      <c r="E1579" t="s">
        <v>27</v>
      </c>
      <c r="F1579" t="s">
        <v>18</v>
      </c>
      <c r="G1579" t="s">
        <v>2043</v>
      </c>
      <c r="H1579">
        <v>159</v>
      </c>
      <c r="I1579">
        <v>8</v>
      </c>
      <c r="J1579">
        <f>T_SALES[[#This Row],[Price]]*T_SALES[[#This Row],[Quantity]]</f>
        <v>1272</v>
      </c>
    </row>
    <row r="1580" spans="1:10" x14ac:dyDescent="0.25">
      <c r="A1580" t="s">
        <v>1617</v>
      </c>
      <c r="B1580" s="2">
        <v>44780</v>
      </c>
      <c r="C1580">
        <v>2</v>
      </c>
      <c r="D1580" t="s">
        <v>71</v>
      </c>
      <c r="E1580" t="s">
        <v>17</v>
      </c>
      <c r="F1580" t="s">
        <v>18</v>
      </c>
      <c r="G1580" t="s">
        <v>2043</v>
      </c>
      <c r="H1580">
        <v>159</v>
      </c>
      <c r="I1580">
        <v>6</v>
      </c>
      <c r="J1580">
        <f>T_SALES[[#This Row],[Price]]*T_SALES[[#This Row],[Quantity]]</f>
        <v>954</v>
      </c>
    </row>
    <row r="1581" spans="1:10" x14ac:dyDescent="0.25">
      <c r="A1581" t="s">
        <v>1618</v>
      </c>
      <c r="B1581" s="2">
        <v>44780</v>
      </c>
      <c r="C1581">
        <v>10</v>
      </c>
      <c r="D1581" t="s">
        <v>65</v>
      </c>
      <c r="E1581" t="s">
        <v>38</v>
      </c>
      <c r="F1581" t="s">
        <v>14</v>
      </c>
      <c r="G1581" t="s">
        <v>2043</v>
      </c>
      <c r="H1581">
        <v>159</v>
      </c>
      <c r="I1581">
        <v>3</v>
      </c>
      <c r="J1581">
        <f>T_SALES[[#This Row],[Price]]*T_SALES[[#This Row],[Quantity]]</f>
        <v>477</v>
      </c>
    </row>
    <row r="1582" spans="1:10" x14ac:dyDescent="0.25">
      <c r="A1582" t="s">
        <v>1619</v>
      </c>
      <c r="B1582" s="2">
        <v>44781</v>
      </c>
      <c r="C1582">
        <v>14</v>
      </c>
      <c r="D1582" t="s">
        <v>62</v>
      </c>
      <c r="E1582" t="s">
        <v>23</v>
      </c>
      <c r="F1582" t="s">
        <v>24</v>
      </c>
      <c r="G1582" t="s">
        <v>2043</v>
      </c>
      <c r="H1582">
        <v>159</v>
      </c>
      <c r="I1582">
        <v>1</v>
      </c>
      <c r="J1582">
        <f>T_SALES[[#This Row],[Price]]*T_SALES[[#This Row],[Quantity]]</f>
        <v>159</v>
      </c>
    </row>
    <row r="1583" spans="1:10" x14ac:dyDescent="0.25">
      <c r="A1583" t="s">
        <v>1620</v>
      </c>
      <c r="B1583" s="2">
        <v>44783</v>
      </c>
      <c r="C1583">
        <v>14</v>
      </c>
      <c r="D1583" t="s">
        <v>62</v>
      </c>
      <c r="E1583" t="s">
        <v>33</v>
      </c>
      <c r="F1583" t="s">
        <v>24</v>
      </c>
      <c r="G1583" t="s">
        <v>2043</v>
      </c>
      <c r="H1583">
        <v>159</v>
      </c>
      <c r="I1583">
        <v>8</v>
      </c>
      <c r="J1583">
        <f>T_SALES[[#This Row],[Price]]*T_SALES[[#This Row],[Quantity]]</f>
        <v>1272</v>
      </c>
    </row>
    <row r="1584" spans="1:10" x14ac:dyDescent="0.25">
      <c r="A1584" t="s">
        <v>1621</v>
      </c>
      <c r="B1584" s="2">
        <v>44785</v>
      </c>
      <c r="C1584">
        <v>13</v>
      </c>
      <c r="D1584" t="s">
        <v>32</v>
      </c>
      <c r="E1584" t="s">
        <v>33</v>
      </c>
      <c r="F1584" t="s">
        <v>24</v>
      </c>
      <c r="G1584" t="s">
        <v>2043</v>
      </c>
      <c r="H1584">
        <v>159</v>
      </c>
      <c r="I1584">
        <v>3</v>
      </c>
      <c r="J1584">
        <f>T_SALES[[#This Row],[Price]]*T_SALES[[#This Row],[Quantity]]</f>
        <v>477</v>
      </c>
    </row>
    <row r="1585" spans="1:10" x14ac:dyDescent="0.25">
      <c r="A1585" t="s">
        <v>1622</v>
      </c>
      <c r="B1585" s="2">
        <v>44788</v>
      </c>
      <c r="C1585">
        <v>6</v>
      </c>
      <c r="D1585" t="s">
        <v>12</v>
      </c>
      <c r="E1585" t="s">
        <v>38</v>
      </c>
      <c r="F1585" t="s">
        <v>14</v>
      </c>
      <c r="G1585" t="s">
        <v>2043</v>
      </c>
      <c r="H1585">
        <v>159</v>
      </c>
      <c r="I1585">
        <v>6</v>
      </c>
      <c r="J1585">
        <f>T_SALES[[#This Row],[Price]]*T_SALES[[#This Row],[Quantity]]</f>
        <v>954</v>
      </c>
    </row>
    <row r="1586" spans="1:10" x14ac:dyDescent="0.25">
      <c r="A1586" t="s">
        <v>1623</v>
      </c>
      <c r="B1586" s="2">
        <v>44788</v>
      </c>
      <c r="C1586">
        <v>9</v>
      </c>
      <c r="D1586" t="s">
        <v>37</v>
      </c>
      <c r="E1586" t="s">
        <v>38</v>
      </c>
      <c r="F1586" t="s">
        <v>14</v>
      </c>
      <c r="G1586" t="s">
        <v>2043</v>
      </c>
      <c r="H1586">
        <v>159</v>
      </c>
      <c r="I1586">
        <v>6</v>
      </c>
      <c r="J1586">
        <f>T_SALES[[#This Row],[Price]]*T_SALES[[#This Row],[Quantity]]</f>
        <v>954</v>
      </c>
    </row>
    <row r="1587" spans="1:10" x14ac:dyDescent="0.25">
      <c r="A1587" t="s">
        <v>1624</v>
      </c>
      <c r="B1587" s="2">
        <v>44790</v>
      </c>
      <c r="C1587">
        <v>10</v>
      </c>
      <c r="D1587" t="s">
        <v>65</v>
      </c>
      <c r="E1587" t="s">
        <v>38</v>
      </c>
      <c r="F1587" t="s">
        <v>14</v>
      </c>
      <c r="G1587" t="s">
        <v>2043</v>
      </c>
      <c r="H1587">
        <v>159</v>
      </c>
      <c r="I1587">
        <v>9</v>
      </c>
      <c r="J1587">
        <f>T_SALES[[#This Row],[Price]]*T_SALES[[#This Row],[Quantity]]</f>
        <v>1431</v>
      </c>
    </row>
    <row r="1588" spans="1:10" x14ac:dyDescent="0.25">
      <c r="A1588" t="s">
        <v>1625</v>
      </c>
      <c r="B1588" s="2">
        <v>44791</v>
      </c>
      <c r="C1588">
        <v>15</v>
      </c>
      <c r="D1588" t="s">
        <v>46</v>
      </c>
      <c r="E1588" t="s">
        <v>23</v>
      </c>
      <c r="F1588" t="s">
        <v>24</v>
      </c>
      <c r="G1588" t="s">
        <v>2043</v>
      </c>
      <c r="H1588">
        <v>159</v>
      </c>
      <c r="I1588">
        <v>3</v>
      </c>
      <c r="J1588">
        <f>T_SALES[[#This Row],[Price]]*T_SALES[[#This Row],[Quantity]]</f>
        <v>477</v>
      </c>
    </row>
    <row r="1589" spans="1:10" x14ac:dyDescent="0.25">
      <c r="A1589" t="s">
        <v>1626</v>
      </c>
      <c r="B1589" s="2">
        <v>44794</v>
      </c>
      <c r="C1589">
        <v>14</v>
      </c>
      <c r="D1589" t="s">
        <v>62</v>
      </c>
      <c r="E1589" t="s">
        <v>33</v>
      </c>
      <c r="F1589" t="s">
        <v>24</v>
      </c>
      <c r="G1589" t="s">
        <v>2043</v>
      </c>
      <c r="H1589">
        <v>159</v>
      </c>
      <c r="I1589">
        <v>1</v>
      </c>
      <c r="J1589">
        <f>T_SALES[[#This Row],[Price]]*T_SALES[[#This Row],[Quantity]]</f>
        <v>159</v>
      </c>
    </row>
    <row r="1590" spans="1:10" x14ac:dyDescent="0.25">
      <c r="A1590" t="s">
        <v>1627</v>
      </c>
      <c r="B1590" s="2">
        <v>44795</v>
      </c>
      <c r="C1590">
        <v>2</v>
      </c>
      <c r="D1590" t="s">
        <v>71</v>
      </c>
      <c r="E1590" t="s">
        <v>17</v>
      </c>
      <c r="F1590" t="s">
        <v>18</v>
      </c>
      <c r="G1590" t="s">
        <v>2043</v>
      </c>
      <c r="H1590">
        <v>159</v>
      </c>
      <c r="I1590">
        <v>3</v>
      </c>
      <c r="J1590">
        <f>T_SALES[[#This Row],[Price]]*T_SALES[[#This Row],[Quantity]]</f>
        <v>477</v>
      </c>
    </row>
    <row r="1591" spans="1:10" x14ac:dyDescent="0.25">
      <c r="A1591" t="s">
        <v>1628</v>
      </c>
      <c r="B1591" s="2">
        <v>44795</v>
      </c>
      <c r="C1591">
        <v>5</v>
      </c>
      <c r="D1591" t="s">
        <v>20</v>
      </c>
      <c r="E1591" t="s">
        <v>27</v>
      </c>
      <c r="F1591" t="s">
        <v>18</v>
      </c>
      <c r="G1591" t="s">
        <v>2043</v>
      </c>
      <c r="H1591">
        <v>159</v>
      </c>
      <c r="I1591">
        <v>2</v>
      </c>
      <c r="J1591">
        <f>T_SALES[[#This Row],[Price]]*T_SALES[[#This Row],[Quantity]]</f>
        <v>318</v>
      </c>
    </row>
    <row r="1592" spans="1:10" x14ac:dyDescent="0.25">
      <c r="A1592" t="s">
        <v>1629</v>
      </c>
      <c r="B1592" s="2">
        <v>44796</v>
      </c>
      <c r="C1592">
        <v>7</v>
      </c>
      <c r="D1592" t="s">
        <v>40</v>
      </c>
      <c r="E1592" t="s">
        <v>38</v>
      </c>
      <c r="F1592" t="s">
        <v>14</v>
      </c>
      <c r="G1592" t="s">
        <v>2043</v>
      </c>
      <c r="H1592">
        <v>159</v>
      </c>
      <c r="I1592">
        <v>1</v>
      </c>
      <c r="J1592">
        <f>T_SALES[[#This Row],[Price]]*T_SALES[[#This Row],[Quantity]]</f>
        <v>159</v>
      </c>
    </row>
    <row r="1593" spans="1:10" x14ac:dyDescent="0.25">
      <c r="A1593" t="s">
        <v>1630</v>
      </c>
      <c r="B1593" s="2">
        <v>44796</v>
      </c>
      <c r="C1593">
        <v>2</v>
      </c>
      <c r="D1593" t="s">
        <v>71</v>
      </c>
      <c r="E1593" t="s">
        <v>17</v>
      </c>
      <c r="F1593" t="s">
        <v>18</v>
      </c>
      <c r="G1593" t="s">
        <v>2043</v>
      </c>
      <c r="H1593">
        <v>159</v>
      </c>
      <c r="I1593">
        <v>6</v>
      </c>
      <c r="J1593">
        <f>T_SALES[[#This Row],[Price]]*T_SALES[[#This Row],[Quantity]]</f>
        <v>954</v>
      </c>
    </row>
    <row r="1594" spans="1:10" x14ac:dyDescent="0.25">
      <c r="A1594" t="s">
        <v>1631</v>
      </c>
      <c r="B1594" s="2">
        <v>44798</v>
      </c>
      <c r="C1594">
        <v>4</v>
      </c>
      <c r="D1594" t="s">
        <v>16</v>
      </c>
      <c r="E1594" t="s">
        <v>27</v>
      </c>
      <c r="F1594" t="s">
        <v>18</v>
      </c>
      <c r="G1594" t="s">
        <v>2043</v>
      </c>
      <c r="H1594">
        <v>159</v>
      </c>
      <c r="I1594">
        <v>1</v>
      </c>
      <c r="J1594">
        <f>T_SALES[[#This Row],[Price]]*T_SALES[[#This Row],[Quantity]]</f>
        <v>159</v>
      </c>
    </row>
    <row r="1595" spans="1:10" x14ac:dyDescent="0.25">
      <c r="A1595" t="s">
        <v>1632</v>
      </c>
      <c r="B1595" s="2">
        <v>44802</v>
      </c>
      <c r="C1595">
        <v>16</v>
      </c>
      <c r="D1595" t="s">
        <v>89</v>
      </c>
      <c r="E1595" t="s">
        <v>35</v>
      </c>
      <c r="F1595" t="s">
        <v>10</v>
      </c>
      <c r="G1595" t="s">
        <v>2043</v>
      </c>
      <c r="H1595">
        <v>159</v>
      </c>
      <c r="I1595">
        <v>8</v>
      </c>
      <c r="J1595">
        <f>T_SALES[[#This Row],[Price]]*T_SALES[[#This Row],[Quantity]]</f>
        <v>1272</v>
      </c>
    </row>
    <row r="1596" spans="1:10" x14ac:dyDescent="0.25">
      <c r="A1596" t="s">
        <v>1633</v>
      </c>
      <c r="B1596" s="2">
        <v>44802</v>
      </c>
      <c r="C1596">
        <v>4</v>
      </c>
      <c r="D1596" t="s">
        <v>16</v>
      </c>
      <c r="E1596" t="s">
        <v>27</v>
      </c>
      <c r="F1596" t="s">
        <v>18</v>
      </c>
      <c r="G1596" t="s">
        <v>2043</v>
      </c>
      <c r="H1596">
        <v>159</v>
      </c>
      <c r="I1596">
        <v>0</v>
      </c>
      <c r="J1596">
        <f>T_SALES[[#This Row],[Price]]*T_SALES[[#This Row],[Quantity]]</f>
        <v>0</v>
      </c>
    </row>
    <row r="1597" spans="1:10" x14ac:dyDescent="0.25">
      <c r="A1597" t="s">
        <v>1634</v>
      </c>
      <c r="B1597" s="2">
        <v>44803</v>
      </c>
      <c r="C1597">
        <v>19</v>
      </c>
      <c r="D1597" t="s">
        <v>29</v>
      </c>
      <c r="E1597" t="s">
        <v>9</v>
      </c>
      <c r="F1597" t="s">
        <v>10</v>
      </c>
      <c r="G1597" t="s">
        <v>2043</v>
      </c>
      <c r="H1597">
        <v>159</v>
      </c>
      <c r="I1597">
        <v>7</v>
      </c>
      <c r="J1597">
        <f>T_SALES[[#This Row],[Price]]*T_SALES[[#This Row],[Quantity]]</f>
        <v>1113</v>
      </c>
    </row>
    <row r="1598" spans="1:10" x14ac:dyDescent="0.25">
      <c r="A1598" t="s">
        <v>1635</v>
      </c>
      <c r="B1598" s="2">
        <v>44808</v>
      </c>
      <c r="C1598">
        <v>20</v>
      </c>
      <c r="D1598" t="s">
        <v>8</v>
      </c>
      <c r="E1598" t="s">
        <v>35</v>
      </c>
      <c r="F1598" t="s">
        <v>10</v>
      </c>
      <c r="G1598" t="s">
        <v>2043</v>
      </c>
      <c r="H1598">
        <v>159</v>
      </c>
      <c r="I1598">
        <v>4</v>
      </c>
      <c r="J1598">
        <f>T_SALES[[#This Row],[Price]]*T_SALES[[#This Row],[Quantity]]</f>
        <v>636</v>
      </c>
    </row>
    <row r="1599" spans="1:10" x14ac:dyDescent="0.25">
      <c r="A1599" t="s">
        <v>1636</v>
      </c>
      <c r="B1599" s="2">
        <v>44810</v>
      </c>
      <c r="C1599">
        <v>3</v>
      </c>
      <c r="D1599" t="s">
        <v>26</v>
      </c>
      <c r="E1599" t="s">
        <v>27</v>
      </c>
      <c r="F1599" t="s">
        <v>18</v>
      </c>
      <c r="G1599" t="s">
        <v>2043</v>
      </c>
      <c r="H1599">
        <v>159</v>
      </c>
      <c r="I1599">
        <v>9</v>
      </c>
      <c r="J1599">
        <f>T_SALES[[#This Row],[Price]]*T_SALES[[#This Row],[Quantity]]</f>
        <v>1431</v>
      </c>
    </row>
    <row r="1600" spans="1:10" x14ac:dyDescent="0.25">
      <c r="A1600" t="s">
        <v>1637</v>
      </c>
      <c r="B1600" s="2">
        <v>44810</v>
      </c>
      <c r="C1600">
        <v>11</v>
      </c>
      <c r="D1600" t="s">
        <v>112</v>
      </c>
      <c r="E1600" t="s">
        <v>23</v>
      </c>
      <c r="F1600" t="s">
        <v>24</v>
      </c>
      <c r="G1600" t="s">
        <v>2043</v>
      </c>
      <c r="H1600">
        <v>159</v>
      </c>
      <c r="I1600">
        <v>3</v>
      </c>
      <c r="J1600">
        <f>T_SALES[[#This Row],[Price]]*T_SALES[[#This Row],[Quantity]]</f>
        <v>477</v>
      </c>
    </row>
    <row r="1601" spans="1:10" x14ac:dyDescent="0.25">
      <c r="A1601" t="s">
        <v>1638</v>
      </c>
      <c r="B1601" s="2">
        <v>44814</v>
      </c>
      <c r="C1601">
        <v>17</v>
      </c>
      <c r="D1601" t="s">
        <v>60</v>
      </c>
      <c r="E1601" t="s">
        <v>9</v>
      </c>
      <c r="F1601" t="s">
        <v>10</v>
      </c>
      <c r="G1601" t="s">
        <v>2043</v>
      </c>
      <c r="H1601">
        <v>159</v>
      </c>
      <c r="I1601">
        <v>7</v>
      </c>
      <c r="J1601">
        <f>T_SALES[[#This Row],[Price]]*T_SALES[[#This Row],[Quantity]]</f>
        <v>1113</v>
      </c>
    </row>
    <row r="1602" spans="1:10" x14ac:dyDescent="0.25">
      <c r="A1602" t="s">
        <v>1639</v>
      </c>
      <c r="B1602" s="2">
        <v>44816</v>
      </c>
      <c r="C1602">
        <v>8</v>
      </c>
      <c r="D1602" t="s">
        <v>73</v>
      </c>
      <c r="E1602" t="s">
        <v>13</v>
      </c>
      <c r="F1602" t="s">
        <v>14</v>
      </c>
      <c r="G1602" t="s">
        <v>2043</v>
      </c>
      <c r="H1602">
        <v>159</v>
      </c>
      <c r="I1602">
        <v>0</v>
      </c>
      <c r="J1602">
        <f>T_SALES[[#This Row],[Price]]*T_SALES[[#This Row],[Quantity]]</f>
        <v>0</v>
      </c>
    </row>
    <row r="1603" spans="1:10" x14ac:dyDescent="0.25">
      <c r="A1603" t="s">
        <v>1640</v>
      </c>
      <c r="B1603" s="2">
        <v>44816</v>
      </c>
      <c r="C1603">
        <v>1</v>
      </c>
      <c r="D1603" t="s">
        <v>58</v>
      </c>
      <c r="E1603" t="s">
        <v>17</v>
      </c>
      <c r="F1603" t="s">
        <v>18</v>
      </c>
      <c r="G1603" t="s">
        <v>2043</v>
      </c>
      <c r="H1603">
        <v>159</v>
      </c>
      <c r="I1603">
        <v>3</v>
      </c>
      <c r="J1603">
        <f>T_SALES[[#This Row],[Price]]*T_SALES[[#This Row],[Quantity]]</f>
        <v>477</v>
      </c>
    </row>
    <row r="1604" spans="1:10" x14ac:dyDescent="0.25">
      <c r="A1604" t="s">
        <v>1641</v>
      </c>
      <c r="B1604" s="2">
        <v>44822</v>
      </c>
      <c r="C1604">
        <v>14</v>
      </c>
      <c r="D1604" t="s">
        <v>62</v>
      </c>
      <c r="E1604" t="s">
        <v>23</v>
      </c>
      <c r="F1604" t="s">
        <v>24</v>
      </c>
      <c r="G1604" t="s">
        <v>2043</v>
      </c>
      <c r="H1604">
        <v>159</v>
      </c>
      <c r="I1604">
        <v>7</v>
      </c>
      <c r="J1604">
        <f>T_SALES[[#This Row],[Price]]*T_SALES[[#This Row],[Quantity]]</f>
        <v>1113</v>
      </c>
    </row>
    <row r="1605" spans="1:10" x14ac:dyDescent="0.25">
      <c r="A1605" t="s">
        <v>1642</v>
      </c>
      <c r="B1605" s="2">
        <v>44824</v>
      </c>
      <c r="C1605">
        <v>10</v>
      </c>
      <c r="D1605" t="s">
        <v>65</v>
      </c>
      <c r="E1605" t="s">
        <v>13</v>
      </c>
      <c r="F1605" t="s">
        <v>14</v>
      </c>
      <c r="G1605" t="s">
        <v>2043</v>
      </c>
      <c r="H1605">
        <v>159</v>
      </c>
      <c r="I1605">
        <v>9</v>
      </c>
      <c r="J1605">
        <f>T_SALES[[#This Row],[Price]]*T_SALES[[#This Row],[Quantity]]</f>
        <v>1431</v>
      </c>
    </row>
    <row r="1606" spans="1:10" x14ac:dyDescent="0.25">
      <c r="A1606" t="s">
        <v>1643</v>
      </c>
      <c r="B1606" s="2">
        <v>44824</v>
      </c>
      <c r="C1606">
        <v>12</v>
      </c>
      <c r="D1606" t="s">
        <v>22</v>
      </c>
      <c r="E1606" t="s">
        <v>33</v>
      </c>
      <c r="F1606" t="s">
        <v>24</v>
      </c>
      <c r="G1606" t="s">
        <v>2043</v>
      </c>
      <c r="H1606">
        <v>159</v>
      </c>
      <c r="I1606">
        <v>8</v>
      </c>
      <c r="J1606">
        <f>T_SALES[[#This Row],[Price]]*T_SALES[[#This Row],[Quantity]]</f>
        <v>1272</v>
      </c>
    </row>
    <row r="1607" spans="1:10" x14ac:dyDescent="0.25">
      <c r="A1607" t="s">
        <v>1644</v>
      </c>
      <c r="B1607" s="2">
        <v>44828</v>
      </c>
      <c r="C1607">
        <v>7</v>
      </c>
      <c r="D1607" t="s">
        <v>40</v>
      </c>
      <c r="E1607" t="s">
        <v>38</v>
      </c>
      <c r="F1607" t="s">
        <v>14</v>
      </c>
      <c r="G1607" t="s">
        <v>2043</v>
      </c>
      <c r="H1607">
        <v>159</v>
      </c>
      <c r="I1607">
        <v>5</v>
      </c>
      <c r="J1607">
        <f>T_SALES[[#This Row],[Price]]*T_SALES[[#This Row],[Quantity]]</f>
        <v>795</v>
      </c>
    </row>
    <row r="1608" spans="1:10" x14ac:dyDescent="0.25">
      <c r="A1608" t="s">
        <v>1645</v>
      </c>
      <c r="B1608" s="2">
        <v>44828</v>
      </c>
      <c r="C1608">
        <v>2</v>
      </c>
      <c r="D1608" t="s">
        <v>71</v>
      </c>
      <c r="E1608" t="s">
        <v>27</v>
      </c>
      <c r="F1608" t="s">
        <v>18</v>
      </c>
      <c r="G1608" t="s">
        <v>2043</v>
      </c>
      <c r="H1608">
        <v>159</v>
      </c>
      <c r="I1608">
        <v>7</v>
      </c>
      <c r="J1608">
        <f>T_SALES[[#This Row],[Price]]*T_SALES[[#This Row],[Quantity]]</f>
        <v>1113</v>
      </c>
    </row>
    <row r="1609" spans="1:10" x14ac:dyDescent="0.25">
      <c r="A1609" t="s">
        <v>1646</v>
      </c>
      <c r="B1609" s="2">
        <v>44832</v>
      </c>
      <c r="C1609">
        <v>12</v>
      </c>
      <c r="D1609" t="s">
        <v>22</v>
      </c>
      <c r="E1609" t="s">
        <v>23</v>
      </c>
      <c r="F1609" t="s">
        <v>24</v>
      </c>
      <c r="G1609" t="s">
        <v>2043</v>
      </c>
      <c r="H1609">
        <v>159</v>
      </c>
      <c r="I1609">
        <v>1</v>
      </c>
      <c r="J1609">
        <f>T_SALES[[#This Row],[Price]]*T_SALES[[#This Row],[Quantity]]</f>
        <v>159</v>
      </c>
    </row>
    <row r="1610" spans="1:10" x14ac:dyDescent="0.25">
      <c r="A1610" t="s">
        <v>1647</v>
      </c>
      <c r="B1610" s="2">
        <v>44835</v>
      </c>
      <c r="C1610">
        <v>20</v>
      </c>
      <c r="D1610" t="s">
        <v>8</v>
      </c>
      <c r="E1610" t="s">
        <v>35</v>
      </c>
      <c r="F1610" t="s">
        <v>10</v>
      </c>
      <c r="G1610" t="s">
        <v>2043</v>
      </c>
      <c r="H1610">
        <v>159</v>
      </c>
      <c r="I1610">
        <v>1</v>
      </c>
      <c r="J1610">
        <f>T_SALES[[#This Row],[Price]]*T_SALES[[#This Row],[Quantity]]</f>
        <v>159</v>
      </c>
    </row>
    <row r="1611" spans="1:10" x14ac:dyDescent="0.25">
      <c r="A1611" t="s">
        <v>1648</v>
      </c>
      <c r="B1611" s="2">
        <v>44836</v>
      </c>
      <c r="C1611">
        <v>13</v>
      </c>
      <c r="D1611" t="s">
        <v>32</v>
      </c>
      <c r="E1611" t="s">
        <v>33</v>
      </c>
      <c r="F1611" t="s">
        <v>24</v>
      </c>
      <c r="G1611" t="s">
        <v>2043</v>
      </c>
      <c r="H1611">
        <v>159</v>
      </c>
      <c r="I1611">
        <v>5</v>
      </c>
      <c r="J1611">
        <f>T_SALES[[#This Row],[Price]]*T_SALES[[#This Row],[Quantity]]</f>
        <v>795</v>
      </c>
    </row>
    <row r="1612" spans="1:10" x14ac:dyDescent="0.25">
      <c r="A1612" t="s">
        <v>1649</v>
      </c>
      <c r="B1612" s="2">
        <v>44838</v>
      </c>
      <c r="C1612">
        <v>19</v>
      </c>
      <c r="D1612" t="s">
        <v>29</v>
      </c>
      <c r="E1612" t="s">
        <v>9</v>
      </c>
      <c r="F1612" t="s">
        <v>10</v>
      </c>
      <c r="G1612" t="s">
        <v>2043</v>
      </c>
      <c r="H1612">
        <v>159</v>
      </c>
      <c r="I1612">
        <v>3</v>
      </c>
      <c r="J1612">
        <f>T_SALES[[#This Row],[Price]]*T_SALES[[#This Row],[Quantity]]</f>
        <v>477</v>
      </c>
    </row>
    <row r="1613" spans="1:10" x14ac:dyDescent="0.25">
      <c r="A1613" t="s">
        <v>1650</v>
      </c>
      <c r="B1613" s="2">
        <v>44841</v>
      </c>
      <c r="C1613">
        <v>6</v>
      </c>
      <c r="D1613" t="s">
        <v>12</v>
      </c>
      <c r="E1613" t="s">
        <v>38</v>
      </c>
      <c r="F1613" t="s">
        <v>14</v>
      </c>
      <c r="G1613" t="s">
        <v>2043</v>
      </c>
      <c r="H1613">
        <v>159</v>
      </c>
      <c r="I1613">
        <v>4</v>
      </c>
      <c r="J1613">
        <f>T_SALES[[#This Row],[Price]]*T_SALES[[#This Row],[Quantity]]</f>
        <v>636</v>
      </c>
    </row>
    <row r="1614" spans="1:10" x14ac:dyDescent="0.25">
      <c r="A1614" t="s">
        <v>1651</v>
      </c>
      <c r="B1614" s="2">
        <v>44841</v>
      </c>
      <c r="C1614">
        <v>15</v>
      </c>
      <c r="D1614" t="s">
        <v>46</v>
      </c>
      <c r="E1614" t="s">
        <v>23</v>
      </c>
      <c r="F1614" t="s">
        <v>24</v>
      </c>
      <c r="G1614" t="s">
        <v>2043</v>
      </c>
      <c r="H1614">
        <v>159</v>
      </c>
      <c r="I1614">
        <v>1</v>
      </c>
      <c r="J1614">
        <f>T_SALES[[#This Row],[Price]]*T_SALES[[#This Row],[Quantity]]</f>
        <v>159</v>
      </c>
    </row>
    <row r="1615" spans="1:10" x14ac:dyDescent="0.25">
      <c r="A1615" t="s">
        <v>1652</v>
      </c>
      <c r="B1615" s="2">
        <v>44842</v>
      </c>
      <c r="C1615">
        <v>10</v>
      </c>
      <c r="D1615" t="s">
        <v>65</v>
      </c>
      <c r="E1615" t="s">
        <v>38</v>
      </c>
      <c r="F1615" t="s">
        <v>14</v>
      </c>
      <c r="G1615" t="s">
        <v>2043</v>
      </c>
      <c r="H1615">
        <v>159</v>
      </c>
      <c r="I1615">
        <v>6</v>
      </c>
      <c r="J1615">
        <f>T_SALES[[#This Row],[Price]]*T_SALES[[#This Row],[Quantity]]</f>
        <v>954</v>
      </c>
    </row>
    <row r="1616" spans="1:10" x14ac:dyDescent="0.25">
      <c r="A1616" t="s">
        <v>1653</v>
      </c>
      <c r="B1616" s="2">
        <v>44843</v>
      </c>
      <c r="C1616">
        <v>11</v>
      </c>
      <c r="D1616" t="s">
        <v>112</v>
      </c>
      <c r="E1616" t="s">
        <v>33</v>
      </c>
      <c r="F1616" t="s">
        <v>24</v>
      </c>
      <c r="G1616" t="s">
        <v>2043</v>
      </c>
      <c r="H1616">
        <v>159</v>
      </c>
      <c r="I1616">
        <v>0</v>
      </c>
      <c r="J1616">
        <f>T_SALES[[#This Row],[Price]]*T_SALES[[#This Row],[Quantity]]</f>
        <v>0</v>
      </c>
    </row>
    <row r="1617" spans="1:10" x14ac:dyDescent="0.25">
      <c r="A1617" t="s">
        <v>1654</v>
      </c>
      <c r="B1617" s="2">
        <v>44849</v>
      </c>
      <c r="C1617">
        <v>5</v>
      </c>
      <c r="D1617" t="s">
        <v>20</v>
      </c>
      <c r="E1617" t="s">
        <v>17</v>
      </c>
      <c r="F1617" t="s">
        <v>18</v>
      </c>
      <c r="G1617" t="s">
        <v>2043</v>
      </c>
      <c r="H1617">
        <v>159</v>
      </c>
      <c r="I1617">
        <v>7</v>
      </c>
      <c r="J1617">
        <f>T_SALES[[#This Row],[Price]]*T_SALES[[#This Row],[Quantity]]</f>
        <v>1113</v>
      </c>
    </row>
    <row r="1618" spans="1:10" x14ac:dyDescent="0.25">
      <c r="A1618" t="s">
        <v>1655</v>
      </c>
      <c r="B1618" s="2">
        <v>44200</v>
      </c>
      <c r="C1618">
        <v>16</v>
      </c>
      <c r="D1618" t="s">
        <v>89</v>
      </c>
      <c r="E1618" t="s">
        <v>35</v>
      </c>
      <c r="F1618" t="s">
        <v>10</v>
      </c>
      <c r="G1618" t="s">
        <v>2044</v>
      </c>
      <c r="H1618">
        <v>69</v>
      </c>
      <c r="I1618">
        <v>4</v>
      </c>
      <c r="J1618">
        <f>T_SALES[[#This Row],[Price]]*T_SALES[[#This Row],[Quantity]]</f>
        <v>276</v>
      </c>
    </row>
    <row r="1619" spans="1:10" x14ac:dyDescent="0.25">
      <c r="A1619" t="s">
        <v>1656</v>
      </c>
      <c r="B1619" s="2">
        <v>44202</v>
      </c>
      <c r="C1619">
        <v>13</v>
      </c>
      <c r="D1619" t="s">
        <v>32</v>
      </c>
      <c r="E1619" t="s">
        <v>23</v>
      </c>
      <c r="F1619" t="s">
        <v>24</v>
      </c>
      <c r="G1619" t="s">
        <v>2044</v>
      </c>
      <c r="H1619">
        <v>69</v>
      </c>
      <c r="I1619">
        <v>0</v>
      </c>
      <c r="J1619">
        <f>T_SALES[[#This Row],[Price]]*T_SALES[[#This Row],[Quantity]]</f>
        <v>0</v>
      </c>
    </row>
    <row r="1620" spans="1:10" x14ac:dyDescent="0.25">
      <c r="A1620" t="s">
        <v>1657</v>
      </c>
      <c r="B1620" s="2">
        <v>44203</v>
      </c>
      <c r="C1620">
        <v>10</v>
      </c>
      <c r="D1620" t="s">
        <v>65</v>
      </c>
      <c r="E1620" t="s">
        <v>13</v>
      </c>
      <c r="F1620" t="s">
        <v>14</v>
      </c>
      <c r="G1620" t="s">
        <v>2044</v>
      </c>
      <c r="H1620">
        <v>69</v>
      </c>
      <c r="I1620">
        <v>2</v>
      </c>
      <c r="J1620">
        <f>T_SALES[[#This Row],[Price]]*T_SALES[[#This Row],[Quantity]]</f>
        <v>138</v>
      </c>
    </row>
    <row r="1621" spans="1:10" x14ac:dyDescent="0.25">
      <c r="A1621" t="s">
        <v>1658</v>
      </c>
      <c r="B1621" s="2">
        <v>44203</v>
      </c>
      <c r="C1621">
        <v>10</v>
      </c>
      <c r="D1621" t="s">
        <v>65</v>
      </c>
      <c r="E1621" t="s">
        <v>13</v>
      </c>
      <c r="F1621" t="s">
        <v>14</v>
      </c>
      <c r="G1621" t="s">
        <v>2044</v>
      </c>
      <c r="H1621">
        <v>69</v>
      </c>
      <c r="I1621">
        <v>2</v>
      </c>
      <c r="J1621">
        <f>T_SALES[[#This Row],[Price]]*T_SALES[[#This Row],[Quantity]]</f>
        <v>138</v>
      </c>
    </row>
    <row r="1622" spans="1:10" x14ac:dyDescent="0.25">
      <c r="A1622" t="s">
        <v>1659</v>
      </c>
      <c r="B1622" s="2">
        <v>44206</v>
      </c>
      <c r="C1622">
        <v>6</v>
      </c>
      <c r="D1622" t="s">
        <v>12</v>
      </c>
      <c r="E1622" t="s">
        <v>13</v>
      </c>
      <c r="F1622" t="s">
        <v>14</v>
      </c>
      <c r="G1622" t="s">
        <v>2044</v>
      </c>
      <c r="H1622">
        <v>69</v>
      </c>
      <c r="I1622">
        <v>2</v>
      </c>
      <c r="J1622">
        <f>T_SALES[[#This Row],[Price]]*T_SALES[[#This Row],[Quantity]]</f>
        <v>138</v>
      </c>
    </row>
    <row r="1623" spans="1:10" x14ac:dyDescent="0.25">
      <c r="A1623" t="s">
        <v>1660</v>
      </c>
      <c r="B1623" s="2">
        <v>44208</v>
      </c>
      <c r="C1623">
        <v>19</v>
      </c>
      <c r="D1623" t="s">
        <v>29</v>
      </c>
      <c r="E1623" t="s">
        <v>9</v>
      </c>
      <c r="F1623" t="s">
        <v>10</v>
      </c>
      <c r="G1623" t="s">
        <v>2044</v>
      </c>
      <c r="H1623">
        <v>69</v>
      </c>
      <c r="I1623">
        <v>8</v>
      </c>
      <c r="J1623">
        <f>T_SALES[[#This Row],[Price]]*T_SALES[[#This Row],[Quantity]]</f>
        <v>552</v>
      </c>
    </row>
    <row r="1624" spans="1:10" x14ac:dyDescent="0.25">
      <c r="A1624" t="s">
        <v>1661</v>
      </c>
      <c r="B1624" s="2">
        <v>44209</v>
      </c>
      <c r="C1624">
        <v>17</v>
      </c>
      <c r="D1624" t="s">
        <v>60</v>
      </c>
      <c r="E1624" t="s">
        <v>9</v>
      </c>
      <c r="F1624" t="s">
        <v>10</v>
      </c>
      <c r="G1624" t="s">
        <v>2044</v>
      </c>
      <c r="H1624">
        <v>69</v>
      </c>
      <c r="I1624">
        <v>5</v>
      </c>
      <c r="J1624">
        <f>T_SALES[[#This Row],[Price]]*T_SALES[[#This Row],[Quantity]]</f>
        <v>345</v>
      </c>
    </row>
    <row r="1625" spans="1:10" x14ac:dyDescent="0.25">
      <c r="A1625" t="s">
        <v>1662</v>
      </c>
      <c r="B1625" s="2">
        <v>44209</v>
      </c>
      <c r="C1625">
        <v>16</v>
      </c>
      <c r="D1625" t="s">
        <v>89</v>
      </c>
      <c r="E1625" t="s">
        <v>35</v>
      </c>
      <c r="F1625" t="s">
        <v>10</v>
      </c>
      <c r="G1625" t="s">
        <v>2044</v>
      </c>
      <c r="H1625">
        <v>69</v>
      </c>
      <c r="I1625">
        <v>1</v>
      </c>
      <c r="J1625">
        <f>T_SALES[[#This Row],[Price]]*T_SALES[[#This Row],[Quantity]]</f>
        <v>69</v>
      </c>
    </row>
    <row r="1626" spans="1:10" x14ac:dyDescent="0.25">
      <c r="A1626" t="s">
        <v>1663</v>
      </c>
      <c r="B1626" s="2">
        <v>44209</v>
      </c>
      <c r="C1626">
        <v>1</v>
      </c>
      <c r="D1626" t="s">
        <v>58</v>
      </c>
      <c r="E1626" t="s">
        <v>27</v>
      </c>
      <c r="F1626" t="s">
        <v>18</v>
      </c>
      <c r="G1626" t="s">
        <v>2044</v>
      </c>
      <c r="H1626">
        <v>69</v>
      </c>
      <c r="I1626">
        <v>2</v>
      </c>
      <c r="J1626">
        <f>T_SALES[[#This Row],[Price]]*T_SALES[[#This Row],[Quantity]]</f>
        <v>138</v>
      </c>
    </row>
    <row r="1627" spans="1:10" x14ac:dyDescent="0.25">
      <c r="A1627" t="s">
        <v>1664</v>
      </c>
      <c r="B1627" s="2">
        <v>44210</v>
      </c>
      <c r="C1627">
        <v>17</v>
      </c>
      <c r="D1627" t="s">
        <v>60</v>
      </c>
      <c r="E1627" t="s">
        <v>9</v>
      </c>
      <c r="F1627" t="s">
        <v>10</v>
      </c>
      <c r="G1627" t="s">
        <v>2044</v>
      </c>
      <c r="H1627">
        <v>69</v>
      </c>
      <c r="I1627">
        <v>7</v>
      </c>
      <c r="J1627">
        <f>T_SALES[[#This Row],[Price]]*T_SALES[[#This Row],[Quantity]]</f>
        <v>483</v>
      </c>
    </row>
    <row r="1628" spans="1:10" x14ac:dyDescent="0.25">
      <c r="A1628" t="s">
        <v>1665</v>
      </c>
      <c r="B1628" s="2">
        <v>44211</v>
      </c>
      <c r="C1628">
        <v>20</v>
      </c>
      <c r="D1628" t="s">
        <v>8</v>
      </c>
      <c r="E1628" t="s">
        <v>9</v>
      </c>
      <c r="F1628" t="s">
        <v>10</v>
      </c>
      <c r="G1628" t="s">
        <v>2044</v>
      </c>
      <c r="H1628">
        <v>69</v>
      </c>
      <c r="I1628">
        <v>9</v>
      </c>
      <c r="J1628">
        <f>T_SALES[[#This Row],[Price]]*T_SALES[[#This Row],[Quantity]]</f>
        <v>621</v>
      </c>
    </row>
    <row r="1629" spans="1:10" x14ac:dyDescent="0.25">
      <c r="A1629" t="s">
        <v>1666</v>
      </c>
      <c r="B1629" s="2">
        <v>44211</v>
      </c>
      <c r="C1629">
        <v>11</v>
      </c>
      <c r="D1629" t="s">
        <v>112</v>
      </c>
      <c r="E1629" t="s">
        <v>23</v>
      </c>
      <c r="F1629" t="s">
        <v>24</v>
      </c>
      <c r="G1629" t="s">
        <v>2044</v>
      </c>
      <c r="H1629">
        <v>69</v>
      </c>
      <c r="I1629">
        <v>9</v>
      </c>
      <c r="J1629">
        <f>T_SALES[[#This Row],[Price]]*T_SALES[[#This Row],[Quantity]]</f>
        <v>621</v>
      </c>
    </row>
    <row r="1630" spans="1:10" x14ac:dyDescent="0.25">
      <c r="A1630" t="s">
        <v>1667</v>
      </c>
      <c r="B1630" s="2">
        <v>44216</v>
      </c>
      <c r="C1630">
        <v>16</v>
      </c>
      <c r="D1630" t="s">
        <v>89</v>
      </c>
      <c r="E1630" t="s">
        <v>35</v>
      </c>
      <c r="F1630" t="s">
        <v>10</v>
      </c>
      <c r="G1630" t="s">
        <v>2044</v>
      </c>
      <c r="H1630">
        <v>69</v>
      </c>
      <c r="I1630">
        <v>2</v>
      </c>
      <c r="J1630">
        <f>T_SALES[[#This Row],[Price]]*T_SALES[[#This Row],[Quantity]]</f>
        <v>138</v>
      </c>
    </row>
    <row r="1631" spans="1:10" x14ac:dyDescent="0.25">
      <c r="A1631" t="s">
        <v>1668</v>
      </c>
      <c r="B1631" s="2">
        <v>44220</v>
      </c>
      <c r="C1631">
        <v>18</v>
      </c>
      <c r="D1631" t="s">
        <v>49</v>
      </c>
      <c r="E1631" t="s">
        <v>35</v>
      </c>
      <c r="F1631" t="s">
        <v>10</v>
      </c>
      <c r="G1631" t="s">
        <v>2044</v>
      </c>
      <c r="H1631">
        <v>69</v>
      </c>
      <c r="I1631">
        <v>7</v>
      </c>
      <c r="J1631">
        <f>T_SALES[[#This Row],[Price]]*T_SALES[[#This Row],[Quantity]]</f>
        <v>483</v>
      </c>
    </row>
    <row r="1632" spans="1:10" x14ac:dyDescent="0.25">
      <c r="A1632" t="s">
        <v>1669</v>
      </c>
      <c r="B1632" s="2">
        <v>44220</v>
      </c>
      <c r="C1632">
        <v>8</v>
      </c>
      <c r="D1632" t="s">
        <v>73</v>
      </c>
      <c r="E1632" t="s">
        <v>13</v>
      </c>
      <c r="F1632" t="s">
        <v>14</v>
      </c>
      <c r="G1632" t="s">
        <v>2044</v>
      </c>
      <c r="H1632">
        <v>69</v>
      </c>
      <c r="I1632">
        <v>2</v>
      </c>
      <c r="J1632">
        <f>T_SALES[[#This Row],[Price]]*T_SALES[[#This Row],[Quantity]]</f>
        <v>138</v>
      </c>
    </row>
    <row r="1633" spans="1:10" x14ac:dyDescent="0.25">
      <c r="A1633" t="s">
        <v>1670</v>
      </c>
      <c r="B1633" s="2">
        <v>44220</v>
      </c>
      <c r="C1633">
        <v>5</v>
      </c>
      <c r="D1633" t="s">
        <v>20</v>
      </c>
      <c r="E1633" t="s">
        <v>17</v>
      </c>
      <c r="F1633" t="s">
        <v>18</v>
      </c>
      <c r="G1633" t="s">
        <v>2044</v>
      </c>
      <c r="H1633">
        <v>69</v>
      </c>
      <c r="I1633">
        <v>1</v>
      </c>
      <c r="J1633">
        <f>T_SALES[[#This Row],[Price]]*T_SALES[[#This Row],[Quantity]]</f>
        <v>69</v>
      </c>
    </row>
    <row r="1634" spans="1:10" x14ac:dyDescent="0.25">
      <c r="A1634" t="s">
        <v>1671</v>
      </c>
      <c r="B1634" s="2">
        <v>44220</v>
      </c>
      <c r="C1634">
        <v>10</v>
      </c>
      <c r="D1634" t="s">
        <v>65</v>
      </c>
      <c r="E1634" t="s">
        <v>13</v>
      </c>
      <c r="F1634" t="s">
        <v>14</v>
      </c>
      <c r="G1634" t="s">
        <v>2044</v>
      </c>
      <c r="H1634">
        <v>69</v>
      </c>
      <c r="I1634">
        <v>2</v>
      </c>
      <c r="J1634">
        <f>T_SALES[[#This Row],[Price]]*T_SALES[[#This Row],[Quantity]]</f>
        <v>138</v>
      </c>
    </row>
    <row r="1635" spans="1:10" x14ac:dyDescent="0.25">
      <c r="A1635" t="s">
        <v>1672</v>
      </c>
      <c r="B1635" s="2">
        <v>44223</v>
      </c>
      <c r="C1635">
        <v>12</v>
      </c>
      <c r="D1635" t="s">
        <v>22</v>
      </c>
      <c r="E1635" t="s">
        <v>23</v>
      </c>
      <c r="F1635" t="s">
        <v>24</v>
      </c>
      <c r="G1635" t="s">
        <v>2044</v>
      </c>
      <c r="H1635">
        <v>69</v>
      </c>
      <c r="I1635">
        <v>2</v>
      </c>
      <c r="J1635">
        <f>T_SALES[[#This Row],[Price]]*T_SALES[[#This Row],[Quantity]]</f>
        <v>138</v>
      </c>
    </row>
    <row r="1636" spans="1:10" x14ac:dyDescent="0.25">
      <c r="A1636" t="s">
        <v>1673</v>
      </c>
      <c r="B1636" s="2">
        <v>44223</v>
      </c>
      <c r="C1636">
        <v>12</v>
      </c>
      <c r="D1636" t="s">
        <v>22</v>
      </c>
      <c r="E1636" t="s">
        <v>33</v>
      </c>
      <c r="F1636" t="s">
        <v>24</v>
      </c>
      <c r="G1636" t="s">
        <v>2044</v>
      </c>
      <c r="H1636">
        <v>69</v>
      </c>
      <c r="I1636">
        <v>2</v>
      </c>
      <c r="J1636">
        <f>T_SALES[[#This Row],[Price]]*T_SALES[[#This Row],[Quantity]]</f>
        <v>138</v>
      </c>
    </row>
    <row r="1637" spans="1:10" x14ac:dyDescent="0.25">
      <c r="A1637" t="s">
        <v>1674</v>
      </c>
      <c r="B1637" s="2">
        <v>44225</v>
      </c>
      <c r="C1637">
        <v>7</v>
      </c>
      <c r="D1637" t="s">
        <v>40</v>
      </c>
      <c r="E1637" t="s">
        <v>13</v>
      </c>
      <c r="F1637" t="s">
        <v>14</v>
      </c>
      <c r="G1637" t="s">
        <v>2044</v>
      </c>
      <c r="H1637">
        <v>69</v>
      </c>
      <c r="I1637">
        <v>8</v>
      </c>
      <c r="J1637">
        <f>T_SALES[[#This Row],[Price]]*T_SALES[[#This Row],[Quantity]]</f>
        <v>552</v>
      </c>
    </row>
    <row r="1638" spans="1:10" x14ac:dyDescent="0.25">
      <c r="A1638" t="s">
        <v>1675</v>
      </c>
      <c r="B1638" s="2">
        <v>44226</v>
      </c>
      <c r="C1638">
        <v>15</v>
      </c>
      <c r="D1638" t="s">
        <v>46</v>
      </c>
      <c r="E1638" t="s">
        <v>23</v>
      </c>
      <c r="F1638" t="s">
        <v>24</v>
      </c>
      <c r="G1638" t="s">
        <v>2044</v>
      </c>
      <c r="H1638">
        <v>69</v>
      </c>
      <c r="I1638">
        <v>9</v>
      </c>
      <c r="J1638">
        <f>T_SALES[[#This Row],[Price]]*T_SALES[[#This Row],[Quantity]]</f>
        <v>621</v>
      </c>
    </row>
    <row r="1639" spans="1:10" x14ac:dyDescent="0.25">
      <c r="A1639" t="s">
        <v>1676</v>
      </c>
      <c r="B1639" s="2">
        <v>44226</v>
      </c>
      <c r="C1639">
        <v>11</v>
      </c>
      <c r="D1639" t="s">
        <v>112</v>
      </c>
      <c r="E1639" t="s">
        <v>33</v>
      </c>
      <c r="F1639" t="s">
        <v>24</v>
      </c>
      <c r="G1639" t="s">
        <v>2044</v>
      </c>
      <c r="H1639">
        <v>69</v>
      </c>
      <c r="I1639">
        <v>7</v>
      </c>
      <c r="J1639">
        <f>T_SALES[[#This Row],[Price]]*T_SALES[[#This Row],[Quantity]]</f>
        <v>483</v>
      </c>
    </row>
    <row r="1640" spans="1:10" x14ac:dyDescent="0.25">
      <c r="A1640" t="s">
        <v>1677</v>
      </c>
      <c r="B1640" s="2">
        <v>44227</v>
      </c>
      <c r="C1640">
        <v>18</v>
      </c>
      <c r="D1640" t="s">
        <v>49</v>
      </c>
      <c r="E1640" t="s">
        <v>35</v>
      </c>
      <c r="F1640" t="s">
        <v>10</v>
      </c>
      <c r="G1640" t="s">
        <v>2044</v>
      </c>
      <c r="H1640">
        <v>69</v>
      </c>
      <c r="I1640">
        <v>4</v>
      </c>
      <c r="J1640">
        <f>T_SALES[[#This Row],[Price]]*T_SALES[[#This Row],[Quantity]]</f>
        <v>276</v>
      </c>
    </row>
    <row r="1641" spans="1:10" x14ac:dyDescent="0.25">
      <c r="A1641" t="s">
        <v>1678</v>
      </c>
      <c r="B1641" s="2">
        <v>44228</v>
      </c>
      <c r="C1641">
        <v>10</v>
      </c>
      <c r="D1641" t="s">
        <v>65</v>
      </c>
      <c r="E1641" t="s">
        <v>38</v>
      </c>
      <c r="F1641" t="s">
        <v>14</v>
      </c>
      <c r="G1641" t="s">
        <v>2044</v>
      </c>
      <c r="H1641">
        <v>69</v>
      </c>
      <c r="I1641">
        <v>4</v>
      </c>
      <c r="J1641">
        <f>T_SALES[[#This Row],[Price]]*T_SALES[[#This Row],[Quantity]]</f>
        <v>276</v>
      </c>
    </row>
    <row r="1642" spans="1:10" x14ac:dyDescent="0.25">
      <c r="A1642" t="s">
        <v>1679</v>
      </c>
      <c r="B1642" s="2">
        <v>44228</v>
      </c>
      <c r="C1642">
        <v>20</v>
      </c>
      <c r="D1642" t="s">
        <v>8</v>
      </c>
      <c r="E1642" t="s">
        <v>9</v>
      </c>
      <c r="F1642" t="s">
        <v>10</v>
      </c>
      <c r="G1642" t="s">
        <v>2044</v>
      </c>
      <c r="H1642">
        <v>69</v>
      </c>
      <c r="I1642">
        <v>6</v>
      </c>
      <c r="J1642">
        <f>T_SALES[[#This Row],[Price]]*T_SALES[[#This Row],[Quantity]]</f>
        <v>414</v>
      </c>
    </row>
    <row r="1643" spans="1:10" x14ac:dyDescent="0.25">
      <c r="A1643" t="s">
        <v>1680</v>
      </c>
      <c r="B1643" s="2">
        <v>44232</v>
      </c>
      <c r="C1643">
        <v>2</v>
      </c>
      <c r="D1643" t="s">
        <v>71</v>
      </c>
      <c r="E1643" t="s">
        <v>27</v>
      </c>
      <c r="F1643" t="s">
        <v>18</v>
      </c>
      <c r="G1643" t="s">
        <v>2044</v>
      </c>
      <c r="H1643">
        <v>69</v>
      </c>
      <c r="I1643">
        <v>7</v>
      </c>
      <c r="J1643">
        <f>T_SALES[[#This Row],[Price]]*T_SALES[[#This Row],[Quantity]]</f>
        <v>483</v>
      </c>
    </row>
    <row r="1644" spans="1:10" x14ac:dyDescent="0.25">
      <c r="A1644" t="s">
        <v>1681</v>
      </c>
      <c r="B1644" s="2">
        <v>44232</v>
      </c>
      <c r="C1644">
        <v>14</v>
      </c>
      <c r="D1644" t="s">
        <v>62</v>
      </c>
      <c r="E1644" t="s">
        <v>23</v>
      </c>
      <c r="F1644" t="s">
        <v>24</v>
      </c>
      <c r="G1644" t="s">
        <v>2044</v>
      </c>
      <c r="H1644">
        <v>69</v>
      </c>
      <c r="I1644">
        <v>7</v>
      </c>
      <c r="J1644">
        <f>T_SALES[[#This Row],[Price]]*T_SALES[[#This Row],[Quantity]]</f>
        <v>483</v>
      </c>
    </row>
    <row r="1645" spans="1:10" x14ac:dyDescent="0.25">
      <c r="A1645" t="s">
        <v>1682</v>
      </c>
      <c r="B1645" s="2">
        <v>44235</v>
      </c>
      <c r="C1645">
        <v>8</v>
      </c>
      <c r="D1645" t="s">
        <v>73</v>
      </c>
      <c r="E1645" t="s">
        <v>13</v>
      </c>
      <c r="F1645" t="s">
        <v>14</v>
      </c>
      <c r="G1645" t="s">
        <v>2044</v>
      </c>
      <c r="H1645">
        <v>69</v>
      </c>
      <c r="I1645">
        <v>6</v>
      </c>
      <c r="J1645">
        <f>T_SALES[[#This Row],[Price]]*T_SALES[[#This Row],[Quantity]]</f>
        <v>414</v>
      </c>
    </row>
    <row r="1646" spans="1:10" x14ac:dyDescent="0.25">
      <c r="A1646" t="s">
        <v>1683</v>
      </c>
      <c r="B1646" s="2">
        <v>44239</v>
      </c>
      <c r="C1646">
        <v>16</v>
      </c>
      <c r="D1646" t="s">
        <v>89</v>
      </c>
      <c r="E1646" t="s">
        <v>35</v>
      </c>
      <c r="F1646" t="s">
        <v>10</v>
      </c>
      <c r="G1646" t="s">
        <v>2044</v>
      </c>
      <c r="H1646">
        <v>69</v>
      </c>
      <c r="I1646">
        <v>5</v>
      </c>
      <c r="J1646">
        <f>T_SALES[[#This Row],[Price]]*T_SALES[[#This Row],[Quantity]]</f>
        <v>345</v>
      </c>
    </row>
    <row r="1647" spans="1:10" x14ac:dyDescent="0.25">
      <c r="A1647" t="s">
        <v>1684</v>
      </c>
      <c r="B1647" s="2">
        <v>44240</v>
      </c>
      <c r="C1647">
        <v>13</v>
      </c>
      <c r="D1647" t="s">
        <v>32</v>
      </c>
      <c r="E1647" t="s">
        <v>23</v>
      </c>
      <c r="F1647" t="s">
        <v>24</v>
      </c>
      <c r="G1647" t="s">
        <v>2044</v>
      </c>
      <c r="H1647">
        <v>69</v>
      </c>
      <c r="I1647">
        <v>4</v>
      </c>
      <c r="J1647">
        <f>T_SALES[[#This Row],[Price]]*T_SALES[[#This Row],[Quantity]]</f>
        <v>276</v>
      </c>
    </row>
    <row r="1648" spans="1:10" x14ac:dyDescent="0.25">
      <c r="A1648" t="s">
        <v>1685</v>
      </c>
      <c r="B1648" s="2">
        <v>44241</v>
      </c>
      <c r="C1648">
        <v>8</v>
      </c>
      <c r="D1648" t="s">
        <v>73</v>
      </c>
      <c r="E1648" t="s">
        <v>38</v>
      </c>
      <c r="F1648" t="s">
        <v>14</v>
      </c>
      <c r="G1648" t="s">
        <v>2044</v>
      </c>
      <c r="H1648">
        <v>69</v>
      </c>
      <c r="I1648">
        <v>8</v>
      </c>
      <c r="J1648">
        <f>T_SALES[[#This Row],[Price]]*T_SALES[[#This Row],[Quantity]]</f>
        <v>552</v>
      </c>
    </row>
    <row r="1649" spans="1:10" x14ac:dyDescent="0.25">
      <c r="A1649" t="s">
        <v>1686</v>
      </c>
      <c r="B1649" s="2">
        <v>44243</v>
      </c>
      <c r="C1649">
        <v>15</v>
      </c>
      <c r="D1649" t="s">
        <v>46</v>
      </c>
      <c r="E1649" t="s">
        <v>33</v>
      </c>
      <c r="F1649" t="s">
        <v>24</v>
      </c>
      <c r="G1649" t="s">
        <v>2044</v>
      </c>
      <c r="H1649">
        <v>69</v>
      </c>
      <c r="I1649">
        <v>5</v>
      </c>
      <c r="J1649">
        <f>T_SALES[[#This Row],[Price]]*T_SALES[[#This Row],[Quantity]]</f>
        <v>345</v>
      </c>
    </row>
    <row r="1650" spans="1:10" x14ac:dyDescent="0.25">
      <c r="A1650" t="s">
        <v>1687</v>
      </c>
      <c r="B1650" s="2">
        <v>44244</v>
      </c>
      <c r="C1650">
        <v>13</v>
      </c>
      <c r="D1650" t="s">
        <v>32</v>
      </c>
      <c r="E1650" t="s">
        <v>33</v>
      </c>
      <c r="F1650" t="s">
        <v>24</v>
      </c>
      <c r="G1650" t="s">
        <v>2044</v>
      </c>
      <c r="H1650">
        <v>69</v>
      </c>
      <c r="I1650">
        <v>1</v>
      </c>
      <c r="J1650">
        <f>T_SALES[[#This Row],[Price]]*T_SALES[[#This Row],[Quantity]]</f>
        <v>69</v>
      </c>
    </row>
    <row r="1651" spans="1:10" x14ac:dyDescent="0.25">
      <c r="A1651" t="s">
        <v>1688</v>
      </c>
      <c r="B1651" s="2">
        <v>44245</v>
      </c>
      <c r="C1651">
        <v>15</v>
      </c>
      <c r="D1651" t="s">
        <v>46</v>
      </c>
      <c r="E1651" t="s">
        <v>23</v>
      </c>
      <c r="F1651" t="s">
        <v>24</v>
      </c>
      <c r="G1651" t="s">
        <v>2044</v>
      </c>
      <c r="H1651">
        <v>69</v>
      </c>
      <c r="I1651">
        <v>0</v>
      </c>
      <c r="J1651">
        <f>T_SALES[[#This Row],[Price]]*T_SALES[[#This Row],[Quantity]]</f>
        <v>0</v>
      </c>
    </row>
    <row r="1652" spans="1:10" x14ac:dyDescent="0.25">
      <c r="A1652" t="s">
        <v>1689</v>
      </c>
      <c r="B1652" s="2">
        <v>44245</v>
      </c>
      <c r="C1652">
        <v>12</v>
      </c>
      <c r="D1652" t="s">
        <v>22</v>
      </c>
      <c r="E1652" t="s">
        <v>33</v>
      </c>
      <c r="F1652" t="s">
        <v>24</v>
      </c>
      <c r="G1652" t="s">
        <v>2044</v>
      </c>
      <c r="H1652">
        <v>69</v>
      </c>
      <c r="I1652">
        <v>1</v>
      </c>
      <c r="J1652">
        <f>T_SALES[[#This Row],[Price]]*T_SALES[[#This Row],[Quantity]]</f>
        <v>69</v>
      </c>
    </row>
    <row r="1653" spans="1:10" x14ac:dyDescent="0.25">
      <c r="A1653" t="s">
        <v>1690</v>
      </c>
      <c r="B1653" s="2">
        <v>44245</v>
      </c>
      <c r="C1653">
        <v>10</v>
      </c>
      <c r="D1653" t="s">
        <v>65</v>
      </c>
      <c r="E1653" t="s">
        <v>13</v>
      </c>
      <c r="F1653" t="s">
        <v>14</v>
      </c>
      <c r="G1653" t="s">
        <v>2044</v>
      </c>
      <c r="H1653">
        <v>69</v>
      </c>
      <c r="I1653">
        <v>4</v>
      </c>
      <c r="J1653">
        <f>T_SALES[[#This Row],[Price]]*T_SALES[[#This Row],[Quantity]]</f>
        <v>276</v>
      </c>
    </row>
    <row r="1654" spans="1:10" x14ac:dyDescent="0.25">
      <c r="A1654" t="s">
        <v>1691</v>
      </c>
      <c r="B1654" s="2">
        <v>44245</v>
      </c>
      <c r="C1654">
        <v>6</v>
      </c>
      <c r="D1654" t="s">
        <v>12</v>
      </c>
      <c r="E1654" t="s">
        <v>13</v>
      </c>
      <c r="F1654" t="s">
        <v>14</v>
      </c>
      <c r="G1654" t="s">
        <v>2044</v>
      </c>
      <c r="H1654">
        <v>69</v>
      </c>
      <c r="I1654">
        <v>3</v>
      </c>
      <c r="J1654">
        <f>T_SALES[[#This Row],[Price]]*T_SALES[[#This Row],[Quantity]]</f>
        <v>207</v>
      </c>
    </row>
    <row r="1655" spans="1:10" x14ac:dyDescent="0.25">
      <c r="A1655" t="s">
        <v>1692</v>
      </c>
      <c r="B1655" s="2">
        <v>44246</v>
      </c>
      <c r="C1655">
        <v>11</v>
      </c>
      <c r="D1655" t="s">
        <v>112</v>
      </c>
      <c r="E1655" t="s">
        <v>23</v>
      </c>
      <c r="F1655" t="s">
        <v>24</v>
      </c>
      <c r="G1655" t="s">
        <v>2044</v>
      </c>
      <c r="H1655">
        <v>69</v>
      </c>
      <c r="I1655">
        <v>5</v>
      </c>
      <c r="J1655">
        <f>T_SALES[[#This Row],[Price]]*T_SALES[[#This Row],[Quantity]]</f>
        <v>345</v>
      </c>
    </row>
    <row r="1656" spans="1:10" x14ac:dyDescent="0.25">
      <c r="A1656" t="s">
        <v>1693</v>
      </c>
      <c r="B1656" s="2">
        <v>44248</v>
      </c>
      <c r="C1656">
        <v>20</v>
      </c>
      <c r="D1656" t="s">
        <v>8</v>
      </c>
      <c r="E1656" t="s">
        <v>35</v>
      </c>
      <c r="F1656" t="s">
        <v>10</v>
      </c>
      <c r="G1656" t="s">
        <v>2044</v>
      </c>
      <c r="H1656">
        <v>69</v>
      </c>
      <c r="I1656">
        <v>3</v>
      </c>
      <c r="J1656">
        <f>T_SALES[[#This Row],[Price]]*T_SALES[[#This Row],[Quantity]]</f>
        <v>207</v>
      </c>
    </row>
    <row r="1657" spans="1:10" x14ac:dyDescent="0.25">
      <c r="A1657" t="s">
        <v>1694</v>
      </c>
      <c r="B1657" s="2">
        <v>44248</v>
      </c>
      <c r="C1657">
        <v>20</v>
      </c>
      <c r="D1657" t="s">
        <v>8</v>
      </c>
      <c r="E1657" t="s">
        <v>9</v>
      </c>
      <c r="F1657" t="s">
        <v>10</v>
      </c>
      <c r="G1657" t="s">
        <v>2044</v>
      </c>
      <c r="H1657">
        <v>69</v>
      </c>
      <c r="I1657">
        <v>1</v>
      </c>
      <c r="J1657">
        <f>T_SALES[[#This Row],[Price]]*T_SALES[[#This Row],[Quantity]]</f>
        <v>69</v>
      </c>
    </row>
    <row r="1658" spans="1:10" x14ac:dyDescent="0.25">
      <c r="A1658" t="s">
        <v>1695</v>
      </c>
      <c r="B1658" s="2">
        <v>44256</v>
      </c>
      <c r="C1658">
        <v>18</v>
      </c>
      <c r="D1658" t="s">
        <v>49</v>
      </c>
      <c r="E1658" t="s">
        <v>9</v>
      </c>
      <c r="F1658" t="s">
        <v>10</v>
      </c>
      <c r="G1658" t="s">
        <v>2044</v>
      </c>
      <c r="H1658">
        <v>69</v>
      </c>
      <c r="I1658">
        <v>8</v>
      </c>
      <c r="J1658">
        <f>T_SALES[[#This Row],[Price]]*T_SALES[[#This Row],[Quantity]]</f>
        <v>552</v>
      </c>
    </row>
    <row r="1659" spans="1:10" x14ac:dyDescent="0.25">
      <c r="A1659" t="s">
        <v>1696</v>
      </c>
      <c r="B1659" s="2">
        <v>44263</v>
      </c>
      <c r="C1659">
        <v>4</v>
      </c>
      <c r="D1659" t="s">
        <v>16</v>
      </c>
      <c r="E1659" t="s">
        <v>27</v>
      </c>
      <c r="F1659" t="s">
        <v>18</v>
      </c>
      <c r="G1659" t="s">
        <v>2044</v>
      </c>
      <c r="H1659">
        <v>69</v>
      </c>
      <c r="I1659">
        <v>4</v>
      </c>
      <c r="J1659">
        <f>T_SALES[[#This Row],[Price]]*T_SALES[[#This Row],[Quantity]]</f>
        <v>276</v>
      </c>
    </row>
    <row r="1660" spans="1:10" x14ac:dyDescent="0.25">
      <c r="A1660" t="s">
        <v>1697</v>
      </c>
      <c r="B1660" s="2">
        <v>44265</v>
      </c>
      <c r="C1660">
        <v>5</v>
      </c>
      <c r="D1660" t="s">
        <v>20</v>
      </c>
      <c r="E1660" t="s">
        <v>27</v>
      </c>
      <c r="F1660" t="s">
        <v>18</v>
      </c>
      <c r="G1660" t="s">
        <v>2044</v>
      </c>
      <c r="H1660">
        <v>69</v>
      </c>
      <c r="I1660">
        <v>6</v>
      </c>
      <c r="J1660">
        <f>T_SALES[[#This Row],[Price]]*T_SALES[[#This Row],[Quantity]]</f>
        <v>414</v>
      </c>
    </row>
    <row r="1661" spans="1:10" x14ac:dyDescent="0.25">
      <c r="A1661" t="s">
        <v>1698</v>
      </c>
      <c r="B1661" s="2">
        <v>44266</v>
      </c>
      <c r="C1661">
        <v>18</v>
      </c>
      <c r="D1661" t="s">
        <v>49</v>
      </c>
      <c r="E1661" t="s">
        <v>35</v>
      </c>
      <c r="F1661" t="s">
        <v>10</v>
      </c>
      <c r="G1661" t="s">
        <v>2044</v>
      </c>
      <c r="H1661">
        <v>69</v>
      </c>
      <c r="I1661">
        <v>9</v>
      </c>
      <c r="J1661">
        <f>T_SALES[[#This Row],[Price]]*T_SALES[[#This Row],[Quantity]]</f>
        <v>621</v>
      </c>
    </row>
    <row r="1662" spans="1:10" x14ac:dyDescent="0.25">
      <c r="A1662" t="s">
        <v>1699</v>
      </c>
      <c r="B1662" s="2">
        <v>44270</v>
      </c>
      <c r="C1662">
        <v>9</v>
      </c>
      <c r="D1662" t="s">
        <v>37</v>
      </c>
      <c r="E1662" t="s">
        <v>13</v>
      </c>
      <c r="F1662" t="s">
        <v>14</v>
      </c>
      <c r="G1662" t="s">
        <v>2044</v>
      </c>
      <c r="H1662">
        <v>69</v>
      </c>
      <c r="I1662">
        <v>8</v>
      </c>
      <c r="J1662">
        <f>T_SALES[[#This Row],[Price]]*T_SALES[[#This Row],[Quantity]]</f>
        <v>552</v>
      </c>
    </row>
    <row r="1663" spans="1:10" x14ac:dyDescent="0.25">
      <c r="A1663" t="s">
        <v>1700</v>
      </c>
      <c r="B1663" s="2">
        <v>44271</v>
      </c>
      <c r="C1663">
        <v>20</v>
      </c>
      <c r="D1663" t="s">
        <v>8</v>
      </c>
      <c r="E1663" t="s">
        <v>9</v>
      </c>
      <c r="F1663" t="s">
        <v>10</v>
      </c>
      <c r="G1663" t="s">
        <v>2044</v>
      </c>
      <c r="H1663">
        <v>69</v>
      </c>
      <c r="I1663">
        <v>8</v>
      </c>
      <c r="J1663">
        <f>T_SALES[[#This Row],[Price]]*T_SALES[[#This Row],[Quantity]]</f>
        <v>552</v>
      </c>
    </row>
    <row r="1664" spans="1:10" x14ac:dyDescent="0.25">
      <c r="A1664" t="s">
        <v>1701</v>
      </c>
      <c r="B1664" s="2">
        <v>44271</v>
      </c>
      <c r="C1664">
        <v>4</v>
      </c>
      <c r="D1664" t="s">
        <v>16</v>
      </c>
      <c r="E1664" t="s">
        <v>17</v>
      </c>
      <c r="F1664" t="s">
        <v>18</v>
      </c>
      <c r="G1664" t="s">
        <v>2044</v>
      </c>
      <c r="H1664">
        <v>69</v>
      </c>
      <c r="I1664">
        <v>7</v>
      </c>
      <c r="J1664">
        <f>T_SALES[[#This Row],[Price]]*T_SALES[[#This Row],[Quantity]]</f>
        <v>483</v>
      </c>
    </row>
    <row r="1665" spans="1:10" x14ac:dyDescent="0.25">
      <c r="A1665" t="s">
        <v>1702</v>
      </c>
      <c r="B1665" s="2">
        <v>44271</v>
      </c>
      <c r="C1665">
        <v>4</v>
      </c>
      <c r="D1665" t="s">
        <v>16</v>
      </c>
      <c r="E1665" t="s">
        <v>17</v>
      </c>
      <c r="F1665" t="s">
        <v>18</v>
      </c>
      <c r="G1665" t="s">
        <v>2044</v>
      </c>
      <c r="H1665">
        <v>69</v>
      </c>
      <c r="I1665">
        <v>5</v>
      </c>
      <c r="J1665">
        <f>T_SALES[[#This Row],[Price]]*T_SALES[[#This Row],[Quantity]]</f>
        <v>345</v>
      </c>
    </row>
    <row r="1666" spans="1:10" x14ac:dyDescent="0.25">
      <c r="A1666" t="s">
        <v>1703</v>
      </c>
      <c r="B1666" s="2">
        <v>44273</v>
      </c>
      <c r="C1666">
        <v>18</v>
      </c>
      <c r="D1666" t="s">
        <v>49</v>
      </c>
      <c r="E1666" t="s">
        <v>9</v>
      </c>
      <c r="F1666" t="s">
        <v>10</v>
      </c>
      <c r="G1666" t="s">
        <v>2044</v>
      </c>
      <c r="H1666">
        <v>69</v>
      </c>
      <c r="I1666">
        <v>5</v>
      </c>
      <c r="J1666">
        <f>T_SALES[[#This Row],[Price]]*T_SALES[[#This Row],[Quantity]]</f>
        <v>345</v>
      </c>
    </row>
    <row r="1667" spans="1:10" x14ac:dyDescent="0.25">
      <c r="A1667" t="s">
        <v>1704</v>
      </c>
      <c r="B1667" s="2">
        <v>44274</v>
      </c>
      <c r="C1667">
        <v>2</v>
      </c>
      <c r="D1667" t="s">
        <v>71</v>
      </c>
      <c r="E1667" t="s">
        <v>17</v>
      </c>
      <c r="F1667" t="s">
        <v>18</v>
      </c>
      <c r="G1667" t="s">
        <v>2044</v>
      </c>
      <c r="H1667">
        <v>69</v>
      </c>
      <c r="I1667">
        <v>8</v>
      </c>
      <c r="J1667">
        <f>T_SALES[[#This Row],[Price]]*T_SALES[[#This Row],[Quantity]]</f>
        <v>552</v>
      </c>
    </row>
    <row r="1668" spans="1:10" x14ac:dyDescent="0.25">
      <c r="A1668" t="s">
        <v>1705</v>
      </c>
      <c r="B1668" s="2">
        <v>44275</v>
      </c>
      <c r="C1668">
        <v>14</v>
      </c>
      <c r="D1668" t="s">
        <v>62</v>
      </c>
      <c r="E1668" t="s">
        <v>23</v>
      </c>
      <c r="F1668" t="s">
        <v>24</v>
      </c>
      <c r="G1668" t="s">
        <v>2044</v>
      </c>
      <c r="H1668">
        <v>69</v>
      </c>
      <c r="I1668">
        <v>9</v>
      </c>
      <c r="J1668">
        <f>T_SALES[[#This Row],[Price]]*T_SALES[[#This Row],[Quantity]]</f>
        <v>621</v>
      </c>
    </row>
    <row r="1669" spans="1:10" x14ac:dyDescent="0.25">
      <c r="A1669" t="s">
        <v>1706</v>
      </c>
      <c r="B1669" s="2">
        <v>44280</v>
      </c>
      <c r="C1669">
        <v>12</v>
      </c>
      <c r="D1669" t="s">
        <v>22</v>
      </c>
      <c r="E1669" t="s">
        <v>33</v>
      </c>
      <c r="F1669" t="s">
        <v>24</v>
      </c>
      <c r="G1669" t="s">
        <v>2044</v>
      </c>
      <c r="H1669">
        <v>69</v>
      </c>
      <c r="I1669">
        <v>4</v>
      </c>
      <c r="J1669">
        <f>T_SALES[[#This Row],[Price]]*T_SALES[[#This Row],[Quantity]]</f>
        <v>276</v>
      </c>
    </row>
    <row r="1670" spans="1:10" x14ac:dyDescent="0.25">
      <c r="A1670" t="s">
        <v>1707</v>
      </c>
      <c r="B1670" s="2">
        <v>44281</v>
      </c>
      <c r="C1670">
        <v>9</v>
      </c>
      <c r="D1670" t="s">
        <v>37</v>
      </c>
      <c r="E1670" t="s">
        <v>38</v>
      </c>
      <c r="F1670" t="s">
        <v>14</v>
      </c>
      <c r="G1670" t="s">
        <v>2044</v>
      </c>
      <c r="H1670">
        <v>69</v>
      </c>
      <c r="I1670">
        <v>9</v>
      </c>
      <c r="J1670">
        <f>T_SALES[[#This Row],[Price]]*T_SALES[[#This Row],[Quantity]]</f>
        <v>621</v>
      </c>
    </row>
    <row r="1671" spans="1:10" x14ac:dyDescent="0.25">
      <c r="A1671" t="s">
        <v>1708</v>
      </c>
      <c r="B1671" s="2">
        <v>44281</v>
      </c>
      <c r="C1671">
        <v>20</v>
      </c>
      <c r="D1671" t="s">
        <v>8</v>
      </c>
      <c r="E1671" t="s">
        <v>9</v>
      </c>
      <c r="F1671" t="s">
        <v>10</v>
      </c>
      <c r="G1671" t="s">
        <v>2044</v>
      </c>
      <c r="H1671">
        <v>69</v>
      </c>
      <c r="I1671">
        <v>3</v>
      </c>
      <c r="J1671">
        <f>T_SALES[[#This Row],[Price]]*T_SALES[[#This Row],[Quantity]]</f>
        <v>207</v>
      </c>
    </row>
    <row r="1672" spans="1:10" x14ac:dyDescent="0.25">
      <c r="A1672" t="s">
        <v>1709</v>
      </c>
      <c r="B1672" s="2">
        <v>44282</v>
      </c>
      <c r="C1672">
        <v>13</v>
      </c>
      <c r="D1672" t="s">
        <v>32</v>
      </c>
      <c r="E1672" t="s">
        <v>33</v>
      </c>
      <c r="F1672" t="s">
        <v>24</v>
      </c>
      <c r="G1672" t="s">
        <v>2044</v>
      </c>
      <c r="H1672">
        <v>69</v>
      </c>
      <c r="I1672">
        <v>6</v>
      </c>
      <c r="J1672">
        <f>T_SALES[[#This Row],[Price]]*T_SALES[[#This Row],[Quantity]]</f>
        <v>414</v>
      </c>
    </row>
    <row r="1673" spans="1:10" x14ac:dyDescent="0.25">
      <c r="A1673" t="s">
        <v>1710</v>
      </c>
      <c r="B1673" s="2">
        <v>44285</v>
      </c>
      <c r="C1673">
        <v>19</v>
      </c>
      <c r="D1673" t="s">
        <v>29</v>
      </c>
      <c r="E1673" t="s">
        <v>35</v>
      </c>
      <c r="F1673" t="s">
        <v>10</v>
      </c>
      <c r="G1673" t="s">
        <v>2044</v>
      </c>
      <c r="H1673">
        <v>69</v>
      </c>
      <c r="I1673">
        <v>3</v>
      </c>
      <c r="J1673">
        <f>T_SALES[[#This Row],[Price]]*T_SALES[[#This Row],[Quantity]]</f>
        <v>207</v>
      </c>
    </row>
    <row r="1674" spans="1:10" x14ac:dyDescent="0.25">
      <c r="A1674" t="s">
        <v>1711</v>
      </c>
      <c r="B1674" s="2">
        <v>44286</v>
      </c>
      <c r="C1674">
        <v>7</v>
      </c>
      <c r="D1674" t="s">
        <v>40</v>
      </c>
      <c r="E1674" t="s">
        <v>13</v>
      </c>
      <c r="F1674" t="s">
        <v>14</v>
      </c>
      <c r="G1674" t="s">
        <v>2044</v>
      </c>
      <c r="H1674">
        <v>69</v>
      </c>
      <c r="I1674">
        <v>3</v>
      </c>
      <c r="J1674">
        <f>T_SALES[[#This Row],[Price]]*T_SALES[[#This Row],[Quantity]]</f>
        <v>207</v>
      </c>
    </row>
    <row r="1675" spans="1:10" x14ac:dyDescent="0.25">
      <c r="A1675" t="s">
        <v>1712</v>
      </c>
      <c r="B1675" s="2">
        <v>44286</v>
      </c>
      <c r="C1675">
        <v>9</v>
      </c>
      <c r="D1675" t="s">
        <v>37</v>
      </c>
      <c r="E1675" t="s">
        <v>38</v>
      </c>
      <c r="F1675" t="s">
        <v>14</v>
      </c>
      <c r="G1675" t="s">
        <v>2044</v>
      </c>
      <c r="H1675">
        <v>69</v>
      </c>
      <c r="I1675">
        <v>4</v>
      </c>
      <c r="J1675">
        <f>T_SALES[[#This Row],[Price]]*T_SALES[[#This Row],[Quantity]]</f>
        <v>276</v>
      </c>
    </row>
    <row r="1676" spans="1:10" x14ac:dyDescent="0.25">
      <c r="A1676" t="s">
        <v>1713</v>
      </c>
      <c r="B1676" s="2">
        <v>44286</v>
      </c>
      <c r="C1676">
        <v>13</v>
      </c>
      <c r="D1676" t="s">
        <v>32</v>
      </c>
      <c r="E1676" t="s">
        <v>33</v>
      </c>
      <c r="F1676" t="s">
        <v>24</v>
      </c>
      <c r="G1676" t="s">
        <v>2044</v>
      </c>
      <c r="H1676">
        <v>69</v>
      </c>
      <c r="I1676">
        <v>4</v>
      </c>
      <c r="J1676">
        <f>T_SALES[[#This Row],[Price]]*T_SALES[[#This Row],[Quantity]]</f>
        <v>276</v>
      </c>
    </row>
    <row r="1677" spans="1:10" x14ac:dyDescent="0.25">
      <c r="A1677" t="s">
        <v>1714</v>
      </c>
      <c r="B1677" s="2">
        <v>44287</v>
      </c>
      <c r="C1677">
        <v>7</v>
      </c>
      <c r="D1677" t="s">
        <v>40</v>
      </c>
      <c r="E1677" t="s">
        <v>38</v>
      </c>
      <c r="F1677" t="s">
        <v>14</v>
      </c>
      <c r="G1677" t="s">
        <v>2044</v>
      </c>
      <c r="H1677">
        <v>69</v>
      </c>
      <c r="I1677">
        <v>2</v>
      </c>
      <c r="J1677">
        <f>T_SALES[[#This Row],[Price]]*T_SALES[[#This Row],[Quantity]]</f>
        <v>138</v>
      </c>
    </row>
    <row r="1678" spans="1:10" x14ac:dyDescent="0.25">
      <c r="A1678" t="s">
        <v>1715</v>
      </c>
      <c r="B1678" s="2">
        <v>44289</v>
      </c>
      <c r="C1678">
        <v>6</v>
      </c>
      <c r="D1678" t="s">
        <v>12</v>
      </c>
      <c r="E1678" t="s">
        <v>13</v>
      </c>
      <c r="F1678" t="s">
        <v>14</v>
      </c>
      <c r="G1678" t="s">
        <v>2044</v>
      </c>
      <c r="H1678">
        <v>69</v>
      </c>
      <c r="I1678">
        <v>6</v>
      </c>
      <c r="J1678">
        <f>T_SALES[[#This Row],[Price]]*T_SALES[[#This Row],[Quantity]]</f>
        <v>414</v>
      </c>
    </row>
    <row r="1679" spans="1:10" x14ac:dyDescent="0.25">
      <c r="A1679" t="s">
        <v>1716</v>
      </c>
      <c r="B1679" s="2">
        <v>44290</v>
      </c>
      <c r="C1679">
        <v>2</v>
      </c>
      <c r="D1679" t="s">
        <v>71</v>
      </c>
      <c r="E1679" t="s">
        <v>27</v>
      </c>
      <c r="F1679" t="s">
        <v>18</v>
      </c>
      <c r="G1679" t="s">
        <v>2044</v>
      </c>
      <c r="H1679">
        <v>69</v>
      </c>
      <c r="I1679">
        <v>1</v>
      </c>
      <c r="J1679">
        <f>T_SALES[[#This Row],[Price]]*T_SALES[[#This Row],[Quantity]]</f>
        <v>69</v>
      </c>
    </row>
    <row r="1680" spans="1:10" x14ac:dyDescent="0.25">
      <c r="A1680" t="s">
        <v>1717</v>
      </c>
      <c r="B1680" s="2">
        <v>44292</v>
      </c>
      <c r="C1680">
        <v>6</v>
      </c>
      <c r="D1680" t="s">
        <v>12</v>
      </c>
      <c r="E1680" t="s">
        <v>13</v>
      </c>
      <c r="F1680" t="s">
        <v>14</v>
      </c>
      <c r="G1680" t="s">
        <v>2044</v>
      </c>
      <c r="H1680">
        <v>69</v>
      </c>
      <c r="I1680">
        <v>0</v>
      </c>
      <c r="J1680">
        <f>T_SALES[[#This Row],[Price]]*T_SALES[[#This Row],[Quantity]]</f>
        <v>0</v>
      </c>
    </row>
    <row r="1681" spans="1:10" x14ac:dyDescent="0.25">
      <c r="A1681" t="s">
        <v>1718</v>
      </c>
      <c r="B1681" s="2">
        <v>44296</v>
      </c>
      <c r="C1681">
        <v>14</v>
      </c>
      <c r="D1681" t="s">
        <v>62</v>
      </c>
      <c r="E1681" t="s">
        <v>23</v>
      </c>
      <c r="F1681" t="s">
        <v>24</v>
      </c>
      <c r="G1681" t="s">
        <v>2044</v>
      </c>
      <c r="H1681">
        <v>69</v>
      </c>
      <c r="I1681">
        <v>3</v>
      </c>
      <c r="J1681">
        <f>T_SALES[[#This Row],[Price]]*T_SALES[[#This Row],[Quantity]]</f>
        <v>207</v>
      </c>
    </row>
    <row r="1682" spans="1:10" x14ac:dyDescent="0.25">
      <c r="A1682" t="s">
        <v>1719</v>
      </c>
      <c r="B1682" s="2">
        <v>44297</v>
      </c>
      <c r="C1682">
        <v>12</v>
      </c>
      <c r="D1682" t="s">
        <v>22</v>
      </c>
      <c r="E1682" t="s">
        <v>33</v>
      </c>
      <c r="F1682" t="s">
        <v>24</v>
      </c>
      <c r="G1682" t="s">
        <v>2044</v>
      </c>
      <c r="H1682">
        <v>69</v>
      </c>
      <c r="I1682">
        <v>0</v>
      </c>
      <c r="J1682">
        <f>T_SALES[[#This Row],[Price]]*T_SALES[[#This Row],[Quantity]]</f>
        <v>0</v>
      </c>
    </row>
    <row r="1683" spans="1:10" x14ac:dyDescent="0.25">
      <c r="A1683" t="s">
        <v>1720</v>
      </c>
      <c r="B1683" s="2">
        <v>44300</v>
      </c>
      <c r="C1683">
        <v>7</v>
      </c>
      <c r="D1683" t="s">
        <v>40</v>
      </c>
      <c r="E1683" t="s">
        <v>38</v>
      </c>
      <c r="F1683" t="s">
        <v>14</v>
      </c>
      <c r="G1683" t="s">
        <v>2044</v>
      </c>
      <c r="H1683">
        <v>69</v>
      </c>
      <c r="I1683">
        <v>2</v>
      </c>
      <c r="J1683">
        <f>T_SALES[[#This Row],[Price]]*T_SALES[[#This Row],[Quantity]]</f>
        <v>138</v>
      </c>
    </row>
    <row r="1684" spans="1:10" x14ac:dyDescent="0.25">
      <c r="A1684" t="s">
        <v>1721</v>
      </c>
      <c r="B1684" s="2">
        <v>44301</v>
      </c>
      <c r="C1684">
        <v>2</v>
      </c>
      <c r="D1684" t="s">
        <v>71</v>
      </c>
      <c r="E1684" t="s">
        <v>27</v>
      </c>
      <c r="F1684" t="s">
        <v>18</v>
      </c>
      <c r="G1684" t="s">
        <v>2044</v>
      </c>
      <c r="H1684">
        <v>69</v>
      </c>
      <c r="I1684">
        <v>9</v>
      </c>
      <c r="J1684">
        <f>T_SALES[[#This Row],[Price]]*T_SALES[[#This Row],[Quantity]]</f>
        <v>621</v>
      </c>
    </row>
    <row r="1685" spans="1:10" x14ac:dyDescent="0.25">
      <c r="A1685" t="s">
        <v>1722</v>
      </c>
      <c r="B1685" s="2">
        <v>44303</v>
      </c>
      <c r="C1685">
        <v>11</v>
      </c>
      <c r="D1685" t="s">
        <v>112</v>
      </c>
      <c r="E1685" t="s">
        <v>33</v>
      </c>
      <c r="F1685" t="s">
        <v>24</v>
      </c>
      <c r="G1685" t="s">
        <v>2044</v>
      </c>
      <c r="H1685">
        <v>69</v>
      </c>
      <c r="I1685">
        <v>8</v>
      </c>
      <c r="J1685">
        <f>T_SALES[[#This Row],[Price]]*T_SALES[[#This Row],[Quantity]]</f>
        <v>552</v>
      </c>
    </row>
    <row r="1686" spans="1:10" x14ac:dyDescent="0.25">
      <c r="A1686" t="s">
        <v>1723</v>
      </c>
      <c r="B1686" s="2">
        <v>44304</v>
      </c>
      <c r="C1686">
        <v>8</v>
      </c>
      <c r="D1686" t="s">
        <v>73</v>
      </c>
      <c r="E1686" t="s">
        <v>38</v>
      </c>
      <c r="F1686" t="s">
        <v>14</v>
      </c>
      <c r="G1686" t="s">
        <v>2044</v>
      </c>
      <c r="H1686">
        <v>69</v>
      </c>
      <c r="I1686">
        <v>6</v>
      </c>
      <c r="J1686">
        <f>T_SALES[[#This Row],[Price]]*T_SALES[[#This Row],[Quantity]]</f>
        <v>414</v>
      </c>
    </row>
    <row r="1687" spans="1:10" x14ac:dyDescent="0.25">
      <c r="A1687" t="s">
        <v>1724</v>
      </c>
      <c r="B1687" s="2">
        <v>44305</v>
      </c>
      <c r="C1687">
        <v>19</v>
      </c>
      <c r="D1687" t="s">
        <v>29</v>
      </c>
      <c r="E1687" t="s">
        <v>9</v>
      </c>
      <c r="F1687" t="s">
        <v>10</v>
      </c>
      <c r="G1687" t="s">
        <v>2044</v>
      </c>
      <c r="H1687">
        <v>69</v>
      </c>
      <c r="I1687">
        <v>1</v>
      </c>
      <c r="J1687">
        <f>T_SALES[[#This Row],[Price]]*T_SALES[[#This Row],[Quantity]]</f>
        <v>69</v>
      </c>
    </row>
    <row r="1688" spans="1:10" x14ac:dyDescent="0.25">
      <c r="A1688" t="s">
        <v>1725</v>
      </c>
      <c r="B1688" s="2">
        <v>44305</v>
      </c>
      <c r="C1688">
        <v>17</v>
      </c>
      <c r="D1688" t="s">
        <v>60</v>
      </c>
      <c r="E1688" t="s">
        <v>35</v>
      </c>
      <c r="F1688" t="s">
        <v>10</v>
      </c>
      <c r="G1688" t="s">
        <v>2044</v>
      </c>
      <c r="H1688">
        <v>69</v>
      </c>
      <c r="I1688">
        <v>2</v>
      </c>
      <c r="J1688">
        <f>T_SALES[[#This Row],[Price]]*T_SALES[[#This Row],[Quantity]]</f>
        <v>138</v>
      </c>
    </row>
    <row r="1689" spans="1:10" x14ac:dyDescent="0.25">
      <c r="A1689" t="s">
        <v>1726</v>
      </c>
      <c r="B1689" s="2">
        <v>44305</v>
      </c>
      <c r="C1689">
        <v>4</v>
      </c>
      <c r="D1689" t="s">
        <v>16</v>
      </c>
      <c r="E1689" t="s">
        <v>27</v>
      </c>
      <c r="F1689" t="s">
        <v>18</v>
      </c>
      <c r="G1689" t="s">
        <v>2044</v>
      </c>
      <c r="H1689">
        <v>69</v>
      </c>
      <c r="I1689">
        <v>6</v>
      </c>
      <c r="J1689">
        <f>T_SALES[[#This Row],[Price]]*T_SALES[[#This Row],[Quantity]]</f>
        <v>414</v>
      </c>
    </row>
    <row r="1690" spans="1:10" x14ac:dyDescent="0.25">
      <c r="A1690" t="s">
        <v>1727</v>
      </c>
      <c r="B1690" s="2">
        <v>44306</v>
      </c>
      <c r="C1690">
        <v>5</v>
      </c>
      <c r="D1690" t="s">
        <v>20</v>
      </c>
      <c r="E1690" t="s">
        <v>17</v>
      </c>
      <c r="F1690" t="s">
        <v>18</v>
      </c>
      <c r="G1690" t="s">
        <v>2044</v>
      </c>
      <c r="H1690">
        <v>69</v>
      </c>
      <c r="I1690">
        <v>1</v>
      </c>
      <c r="J1690">
        <f>T_SALES[[#This Row],[Price]]*T_SALES[[#This Row],[Quantity]]</f>
        <v>69</v>
      </c>
    </row>
    <row r="1691" spans="1:10" x14ac:dyDescent="0.25">
      <c r="A1691" t="s">
        <v>1728</v>
      </c>
      <c r="B1691" s="2">
        <v>44308</v>
      </c>
      <c r="C1691">
        <v>2</v>
      </c>
      <c r="D1691" t="s">
        <v>71</v>
      </c>
      <c r="E1691" t="s">
        <v>17</v>
      </c>
      <c r="F1691" t="s">
        <v>18</v>
      </c>
      <c r="G1691" t="s">
        <v>2044</v>
      </c>
      <c r="H1691">
        <v>69</v>
      </c>
      <c r="I1691">
        <v>2</v>
      </c>
      <c r="J1691">
        <f>T_SALES[[#This Row],[Price]]*T_SALES[[#This Row],[Quantity]]</f>
        <v>138</v>
      </c>
    </row>
    <row r="1692" spans="1:10" x14ac:dyDescent="0.25">
      <c r="A1692" t="s">
        <v>1729</v>
      </c>
      <c r="B1692" s="2">
        <v>44308</v>
      </c>
      <c r="C1692">
        <v>10</v>
      </c>
      <c r="D1692" t="s">
        <v>65</v>
      </c>
      <c r="E1692" t="s">
        <v>38</v>
      </c>
      <c r="F1692" t="s">
        <v>14</v>
      </c>
      <c r="G1692" t="s">
        <v>2044</v>
      </c>
      <c r="H1692">
        <v>69</v>
      </c>
      <c r="I1692">
        <v>7</v>
      </c>
      <c r="J1692">
        <f>T_SALES[[#This Row],[Price]]*T_SALES[[#This Row],[Quantity]]</f>
        <v>483</v>
      </c>
    </row>
    <row r="1693" spans="1:10" x14ac:dyDescent="0.25">
      <c r="A1693" t="s">
        <v>1730</v>
      </c>
      <c r="B1693" s="2">
        <v>44309</v>
      </c>
      <c r="C1693">
        <v>7</v>
      </c>
      <c r="D1693" t="s">
        <v>40</v>
      </c>
      <c r="E1693" t="s">
        <v>13</v>
      </c>
      <c r="F1693" t="s">
        <v>14</v>
      </c>
      <c r="G1693" t="s">
        <v>2044</v>
      </c>
      <c r="H1693">
        <v>69</v>
      </c>
      <c r="I1693">
        <v>0</v>
      </c>
      <c r="J1693">
        <f>T_SALES[[#This Row],[Price]]*T_SALES[[#This Row],[Quantity]]</f>
        <v>0</v>
      </c>
    </row>
    <row r="1694" spans="1:10" x14ac:dyDescent="0.25">
      <c r="A1694" t="s">
        <v>1731</v>
      </c>
      <c r="B1694" s="2">
        <v>44311</v>
      </c>
      <c r="C1694">
        <v>16</v>
      </c>
      <c r="D1694" t="s">
        <v>89</v>
      </c>
      <c r="E1694" t="s">
        <v>9</v>
      </c>
      <c r="F1694" t="s">
        <v>10</v>
      </c>
      <c r="G1694" t="s">
        <v>2044</v>
      </c>
      <c r="H1694">
        <v>69</v>
      </c>
      <c r="I1694">
        <v>3</v>
      </c>
      <c r="J1694">
        <f>T_SALES[[#This Row],[Price]]*T_SALES[[#This Row],[Quantity]]</f>
        <v>207</v>
      </c>
    </row>
    <row r="1695" spans="1:10" x14ac:dyDescent="0.25">
      <c r="A1695" t="s">
        <v>1732</v>
      </c>
      <c r="B1695" s="2">
        <v>44313</v>
      </c>
      <c r="C1695">
        <v>5</v>
      </c>
      <c r="D1695" t="s">
        <v>20</v>
      </c>
      <c r="E1695" t="s">
        <v>17</v>
      </c>
      <c r="F1695" t="s">
        <v>18</v>
      </c>
      <c r="G1695" t="s">
        <v>2044</v>
      </c>
      <c r="H1695">
        <v>69</v>
      </c>
      <c r="I1695">
        <v>5</v>
      </c>
      <c r="J1695">
        <f>T_SALES[[#This Row],[Price]]*T_SALES[[#This Row],[Quantity]]</f>
        <v>345</v>
      </c>
    </row>
    <row r="1696" spans="1:10" x14ac:dyDescent="0.25">
      <c r="A1696" t="s">
        <v>1733</v>
      </c>
      <c r="B1696" s="2">
        <v>44314</v>
      </c>
      <c r="C1696">
        <v>7</v>
      </c>
      <c r="D1696" t="s">
        <v>40</v>
      </c>
      <c r="E1696" t="s">
        <v>13</v>
      </c>
      <c r="F1696" t="s">
        <v>14</v>
      </c>
      <c r="G1696" t="s">
        <v>2044</v>
      </c>
      <c r="H1696">
        <v>69</v>
      </c>
      <c r="I1696">
        <v>8</v>
      </c>
      <c r="J1696">
        <f>T_SALES[[#This Row],[Price]]*T_SALES[[#This Row],[Quantity]]</f>
        <v>552</v>
      </c>
    </row>
    <row r="1697" spans="1:10" x14ac:dyDescent="0.25">
      <c r="A1697" t="s">
        <v>1734</v>
      </c>
      <c r="B1697" s="2">
        <v>44314</v>
      </c>
      <c r="C1697">
        <v>20</v>
      </c>
      <c r="D1697" t="s">
        <v>8</v>
      </c>
      <c r="E1697" t="s">
        <v>9</v>
      </c>
      <c r="F1697" t="s">
        <v>10</v>
      </c>
      <c r="G1697" t="s">
        <v>2044</v>
      </c>
      <c r="H1697">
        <v>69</v>
      </c>
      <c r="I1697">
        <v>4</v>
      </c>
      <c r="J1697">
        <f>T_SALES[[#This Row],[Price]]*T_SALES[[#This Row],[Quantity]]</f>
        <v>276</v>
      </c>
    </row>
    <row r="1698" spans="1:10" x14ac:dyDescent="0.25">
      <c r="A1698" t="s">
        <v>1735</v>
      </c>
      <c r="B1698" s="2">
        <v>44315</v>
      </c>
      <c r="C1698">
        <v>14</v>
      </c>
      <c r="D1698" t="s">
        <v>62</v>
      </c>
      <c r="E1698" t="s">
        <v>33</v>
      </c>
      <c r="F1698" t="s">
        <v>24</v>
      </c>
      <c r="G1698" t="s">
        <v>2044</v>
      </c>
      <c r="H1698">
        <v>69</v>
      </c>
      <c r="I1698">
        <v>7</v>
      </c>
      <c r="J1698">
        <f>T_SALES[[#This Row],[Price]]*T_SALES[[#This Row],[Quantity]]</f>
        <v>483</v>
      </c>
    </row>
    <row r="1699" spans="1:10" x14ac:dyDescent="0.25">
      <c r="A1699" t="s">
        <v>1736</v>
      </c>
      <c r="B1699" s="2">
        <v>44317</v>
      </c>
      <c r="C1699">
        <v>18</v>
      </c>
      <c r="D1699" t="s">
        <v>49</v>
      </c>
      <c r="E1699" t="s">
        <v>35</v>
      </c>
      <c r="F1699" t="s">
        <v>10</v>
      </c>
      <c r="G1699" t="s">
        <v>2044</v>
      </c>
      <c r="H1699">
        <v>69</v>
      </c>
      <c r="I1699">
        <v>3</v>
      </c>
      <c r="J1699">
        <f>T_SALES[[#This Row],[Price]]*T_SALES[[#This Row],[Quantity]]</f>
        <v>207</v>
      </c>
    </row>
    <row r="1700" spans="1:10" x14ac:dyDescent="0.25">
      <c r="A1700" t="s">
        <v>1737</v>
      </c>
      <c r="B1700" s="2">
        <v>44320</v>
      </c>
      <c r="C1700">
        <v>5</v>
      </c>
      <c r="D1700" t="s">
        <v>20</v>
      </c>
      <c r="E1700" t="s">
        <v>17</v>
      </c>
      <c r="F1700" t="s">
        <v>18</v>
      </c>
      <c r="G1700" t="s">
        <v>2044</v>
      </c>
      <c r="H1700">
        <v>69</v>
      </c>
      <c r="I1700">
        <v>0</v>
      </c>
      <c r="J1700">
        <f>T_SALES[[#This Row],[Price]]*T_SALES[[#This Row],[Quantity]]</f>
        <v>0</v>
      </c>
    </row>
    <row r="1701" spans="1:10" x14ac:dyDescent="0.25">
      <c r="A1701" t="s">
        <v>1738</v>
      </c>
      <c r="B1701" s="2">
        <v>44322</v>
      </c>
      <c r="C1701">
        <v>16</v>
      </c>
      <c r="D1701" t="s">
        <v>89</v>
      </c>
      <c r="E1701" t="s">
        <v>9</v>
      </c>
      <c r="F1701" t="s">
        <v>10</v>
      </c>
      <c r="G1701" t="s">
        <v>2044</v>
      </c>
      <c r="H1701">
        <v>69</v>
      </c>
      <c r="I1701">
        <v>7</v>
      </c>
      <c r="J1701">
        <f>T_SALES[[#This Row],[Price]]*T_SALES[[#This Row],[Quantity]]</f>
        <v>483</v>
      </c>
    </row>
    <row r="1702" spans="1:10" x14ac:dyDescent="0.25">
      <c r="A1702" t="s">
        <v>1739</v>
      </c>
      <c r="B1702" s="2">
        <v>44322</v>
      </c>
      <c r="C1702">
        <v>13</v>
      </c>
      <c r="D1702" t="s">
        <v>32</v>
      </c>
      <c r="E1702" t="s">
        <v>23</v>
      </c>
      <c r="F1702" t="s">
        <v>24</v>
      </c>
      <c r="G1702" t="s">
        <v>2044</v>
      </c>
      <c r="H1702">
        <v>69</v>
      </c>
      <c r="I1702">
        <v>7</v>
      </c>
      <c r="J1702">
        <f>T_SALES[[#This Row],[Price]]*T_SALES[[#This Row],[Quantity]]</f>
        <v>483</v>
      </c>
    </row>
    <row r="1703" spans="1:10" x14ac:dyDescent="0.25">
      <c r="A1703" t="s">
        <v>1740</v>
      </c>
      <c r="B1703" s="2">
        <v>44323</v>
      </c>
      <c r="C1703">
        <v>19</v>
      </c>
      <c r="D1703" t="s">
        <v>29</v>
      </c>
      <c r="E1703" t="s">
        <v>35</v>
      </c>
      <c r="F1703" t="s">
        <v>10</v>
      </c>
      <c r="G1703" t="s">
        <v>2044</v>
      </c>
      <c r="H1703">
        <v>69</v>
      </c>
      <c r="I1703">
        <v>6</v>
      </c>
      <c r="J1703">
        <f>T_SALES[[#This Row],[Price]]*T_SALES[[#This Row],[Quantity]]</f>
        <v>414</v>
      </c>
    </row>
    <row r="1704" spans="1:10" x14ac:dyDescent="0.25">
      <c r="A1704" t="s">
        <v>1741</v>
      </c>
      <c r="B1704" s="2">
        <v>44328</v>
      </c>
      <c r="C1704">
        <v>5</v>
      </c>
      <c r="D1704" t="s">
        <v>20</v>
      </c>
      <c r="E1704" t="s">
        <v>27</v>
      </c>
      <c r="F1704" t="s">
        <v>18</v>
      </c>
      <c r="G1704" t="s">
        <v>2044</v>
      </c>
      <c r="H1704">
        <v>69</v>
      </c>
      <c r="I1704">
        <v>4</v>
      </c>
      <c r="J1704">
        <f>T_SALES[[#This Row],[Price]]*T_SALES[[#This Row],[Quantity]]</f>
        <v>276</v>
      </c>
    </row>
    <row r="1705" spans="1:10" x14ac:dyDescent="0.25">
      <c r="A1705" t="s">
        <v>1742</v>
      </c>
      <c r="B1705" s="2">
        <v>44328</v>
      </c>
      <c r="C1705">
        <v>1</v>
      </c>
      <c r="D1705" t="s">
        <v>58</v>
      </c>
      <c r="E1705" t="s">
        <v>27</v>
      </c>
      <c r="F1705" t="s">
        <v>18</v>
      </c>
      <c r="G1705" t="s">
        <v>2044</v>
      </c>
      <c r="H1705">
        <v>69</v>
      </c>
      <c r="I1705">
        <v>8</v>
      </c>
      <c r="J1705">
        <f>T_SALES[[#This Row],[Price]]*T_SALES[[#This Row],[Quantity]]</f>
        <v>552</v>
      </c>
    </row>
    <row r="1706" spans="1:10" x14ac:dyDescent="0.25">
      <c r="A1706" t="s">
        <v>1743</v>
      </c>
      <c r="B1706" s="2">
        <v>44329</v>
      </c>
      <c r="C1706">
        <v>13</v>
      </c>
      <c r="D1706" t="s">
        <v>32</v>
      </c>
      <c r="E1706" t="s">
        <v>33</v>
      </c>
      <c r="F1706" t="s">
        <v>24</v>
      </c>
      <c r="G1706" t="s">
        <v>2044</v>
      </c>
      <c r="H1706">
        <v>69</v>
      </c>
      <c r="I1706">
        <v>3</v>
      </c>
      <c r="J1706">
        <f>T_SALES[[#This Row],[Price]]*T_SALES[[#This Row],[Quantity]]</f>
        <v>207</v>
      </c>
    </row>
    <row r="1707" spans="1:10" x14ac:dyDescent="0.25">
      <c r="A1707" t="s">
        <v>1744</v>
      </c>
      <c r="B1707" s="2">
        <v>44330</v>
      </c>
      <c r="C1707">
        <v>18</v>
      </c>
      <c r="D1707" t="s">
        <v>49</v>
      </c>
      <c r="E1707" t="s">
        <v>9</v>
      </c>
      <c r="F1707" t="s">
        <v>10</v>
      </c>
      <c r="G1707" t="s">
        <v>2044</v>
      </c>
      <c r="H1707">
        <v>69</v>
      </c>
      <c r="I1707">
        <v>9</v>
      </c>
      <c r="J1707">
        <f>T_SALES[[#This Row],[Price]]*T_SALES[[#This Row],[Quantity]]</f>
        <v>621</v>
      </c>
    </row>
    <row r="1708" spans="1:10" x14ac:dyDescent="0.25">
      <c r="A1708" t="s">
        <v>1745</v>
      </c>
      <c r="B1708" s="2">
        <v>44331</v>
      </c>
      <c r="C1708">
        <v>2</v>
      </c>
      <c r="D1708" t="s">
        <v>71</v>
      </c>
      <c r="E1708" t="s">
        <v>27</v>
      </c>
      <c r="F1708" t="s">
        <v>18</v>
      </c>
      <c r="G1708" t="s">
        <v>2044</v>
      </c>
      <c r="H1708">
        <v>69</v>
      </c>
      <c r="I1708">
        <v>7</v>
      </c>
      <c r="J1708">
        <f>T_SALES[[#This Row],[Price]]*T_SALES[[#This Row],[Quantity]]</f>
        <v>483</v>
      </c>
    </row>
    <row r="1709" spans="1:10" x14ac:dyDescent="0.25">
      <c r="A1709" t="s">
        <v>1746</v>
      </c>
      <c r="B1709" s="2">
        <v>44331</v>
      </c>
      <c r="C1709">
        <v>2</v>
      </c>
      <c r="D1709" t="s">
        <v>71</v>
      </c>
      <c r="E1709" t="s">
        <v>27</v>
      </c>
      <c r="F1709" t="s">
        <v>18</v>
      </c>
      <c r="G1709" t="s">
        <v>2044</v>
      </c>
      <c r="H1709">
        <v>69</v>
      </c>
      <c r="I1709">
        <v>6</v>
      </c>
      <c r="J1709">
        <f>T_SALES[[#This Row],[Price]]*T_SALES[[#This Row],[Quantity]]</f>
        <v>414</v>
      </c>
    </row>
    <row r="1710" spans="1:10" x14ac:dyDescent="0.25">
      <c r="A1710" t="s">
        <v>1747</v>
      </c>
      <c r="B1710" s="2">
        <v>44331</v>
      </c>
      <c r="C1710">
        <v>19</v>
      </c>
      <c r="D1710" t="s">
        <v>29</v>
      </c>
      <c r="E1710" t="s">
        <v>9</v>
      </c>
      <c r="F1710" t="s">
        <v>10</v>
      </c>
      <c r="G1710" t="s">
        <v>2044</v>
      </c>
      <c r="H1710">
        <v>69</v>
      </c>
      <c r="I1710">
        <v>8</v>
      </c>
      <c r="J1710">
        <f>T_SALES[[#This Row],[Price]]*T_SALES[[#This Row],[Quantity]]</f>
        <v>552</v>
      </c>
    </row>
    <row r="1711" spans="1:10" x14ac:dyDescent="0.25">
      <c r="A1711" t="s">
        <v>1748</v>
      </c>
      <c r="B1711" s="2">
        <v>44331</v>
      </c>
      <c r="C1711">
        <v>14</v>
      </c>
      <c r="D1711" t="s">
        <v>62</v>
      </c>
      <c r="E1711" t="s">
        <v>23</v>
      </c>
      <c r="F1711" t="s">
        <v>24</v>
      </c>
      <c r="G1711" t="s">
        <v>2044</v>
      </c>
      <c r="H1711">
        <v>69</v>
      </c>
      <c r="I1711">
        <v>6</v>
      </c>
      <c r="J1711">
        <f>T_SALES[[#This Row],[Price]]*T_SALES[[#This Row],[Quantity]]</f>
        <v>414</v>
      </c>
    </row>
    <row r="1712" spans="1:10" x14ac:dyDescent="0.25">
      <c r="A1712" t="s">
        <v>1749</v>
      </c>
      <c r="B1712" s="2">
        <v>44332</v>
      </c>
      <c r="C1712">
        <v>17</v>
      </c>
      <c r="D1712" t="s">
        <v>60</v>
      </c>
      <c r="E1712" t="s">
        <v>9</v>
      </c>
      <c r="F1712" t="s">
        <v>10</v>
      </c>
      <c r="G1712" t="s">
        <v>2044</v>
      </c>
      <c r="H1712">
        <v>69</v>
      </c>
      <c r="I1712">
        <v>7</v>
      </c>
      <c r="J1712">
        <f>T_SALES[[#This Row],[Price]]*T_SALES[[#This Row],[Quantity]]</f>
        <v>483</v>
      </c>
    </row>
    <row r="1713" spans="1:10" x14ac:dyDescent="0.25">
      <c r="A1713" t="s">
        <v>1750</v>
      </c>
      <c r="B1713" s="2">
        <v>44332</v>
      </c>
      <c r="C1713">
        <v>18</v>
      </c>
      <c r="D1713" t="s">
        <v>49</v>
      </c>
      <c r="E1713" t="s">
        <v>9</v>
      </c>
      <c r="F1713" t="s">
        <v>10</v>
      </c>
      <c r="G1713" t="s">
        <v>2044</v>
      </c>
      <c r="H1713">
        <v>69</v>
      </c>
      <c r="I1713">
        <v>7</v>
      </c>
      <c r="J1713">
        <f>T_SALES[[#This Row],[Price]]*T_SALES[[#This Row],[Quantity]]</f>
        <v>483</v>
      </c>
    </row>
    <row r="1714" spans="1:10" x14ac:dyDescent="0.25">
      <c r="A1714" t="s">
        <v>1751</v>
      </c>
      <c r="B1714" s="2">
        <v>44332</v>
      </c>
      <c r="C1714">
        <v>10</v>
      </c>
      <c r="D1714" t="s">
        <v>65</v>
      </c>
      <c r="E1714" t="s">
        <v>38</v>
      </c>
      <c r="F1714" t="s">
        <v>14</v>
      </c>
      <c r="G1714" t="s">
        <v>2044</v>
      </c>
      <c r="H1714">
        <v>69</v>
      </c>
      <c r="I1714">
        <v>7</v>
      </c>
      <c r="J1714">
        <f>T_SALES[[#This Row],[Price]]*T_SALES[[#This Row],[Quantity]]</f>
        <v>483</v>
      </c>
    </row>
    <row r="1715" spans="1:10" x14ac:dyDescent="0.25">
      <c r="A1715" t="s">
        <v>1752</v>
      </c>
      <c r="B1715" s="2">
        <v>44332</v>
      </c>
      <c r="C1715">
        <v>7</v>
      </c>
      <c r="D1715" t="s">
        <v>40</v>
      </c>
      <c r="E1715" t="s">
        <v>13</v>
      </c>
      <c r="F1715" t="s">
        <v>14</v>
      </c>
      <c r="G1715" t="s">
        <v>2044</v>
      </c>
      <c r="H1715">
        <v>69</v>
      </c>
      <c r="I1715">
        <v>3</v>
      </c>
      <c r="J1715">
        <f>T_SALES[[#This Row],[Price]]*T_SALES[[#This Row],[Quantity]]</f>
        <v>207</v>
      </c>
    </row>
    <row r="1716" spans="1:10" x14ac:dyDescent="0.25">
      <c r="A1716" t="s">
        <v>1753</v>
      </c>
      <c r="B1716" s="2">
        <v>44333</v>
      </c>
      <c r="C1716">
        <v>14</v>
      </c>
      <c r="D1716" t="s">
        <v>62</v>
      </c>
      <c r="E1716" t="s">
        <v>33</v>
      </c>
      <c r="F1716" t="s">
        <v>24</v>
      </c>
      <c r="G1716" t="s">
        <v>2044</v>
      </c>
      <c r="H1716">
        <v>69</v>
      </c>
      <c r="I1716">
        <v>9</v>
      </c>
      <c r="J1716">
        <f>T_SALES[[#This Row],[Price]]*T_SALES[[#This Row],[Quantity]]</f>
        <v>621</v>
      </c>
    </row>
    <row r="1717" spans="1:10" x14ac:dyDescent="0.25">
      <c r="A1717" t="s">
        <v>1754</v>
      </c>
      <c r="B1717" s="2">
        <v>44339</v>
      </c>
      <c r="C1717">
        <v>18</v>
      </c>
      <c r="D1717" t="s">
        <v>49</v>
      </c>
      <c r="E1717" t="s">
        <v>35</v>
      </c>
      <c r="F1717" t="s">
        <v>10</v>
      </c>
      <c r="G1717" t="s">
        <v>2044</v>
      </c>
      <c r="H1717">
        <v>69</v>
      </c>
      <c r="I1717">
        <v>9</v>
      </c>
      <c r="J1717">
        <f>T_SALES[[#This Row],[Price]]*T_SALES[[#This Row],[Quantity]]</f>
        <v>621</v>
      </c>
    </row>
    <row r="1718" spans="1:10" x14ac:dyDescent="0.25">
      <c r="A1718" t="s">
        <v>1755</v>
      </c>
      <c r="B1718" s="2">
        <v>44340</v>
      </c>
      <c r="C1718">
        <v>11</v>
      </c>
      <c r="D1718" t="s">
        <v>112</v>
      </c>
      <c r="E1718" t="s">
        <v>23</v>
      </c>
      <c r="F1718" t="s">
        <v>24</v>
      </c>
      <c r="G1718" t="s">
        <v>2044</v>
      </c>
      <c r="H1718">
        <v>69</v>
      </c>
      <c r="I1718">
        <v>6</v>
      </c>
      <c r="J1718">
        <f>T_SALES[[#This Row],[Price]]*T_SALES[[#This Row],[Quantity]]</f>
        <v>414</v>
      </c>
    </row>
    <row r="1719" spans="1:10" x14ac:dyDescent="0.25">
      <c r="A1719" t="s">
        <v>1756</v>
      </c>
      <c r="B1719" s="2">
        <v>44340</v>
      </c>
      <c r="C1719">
        <v>16</v>
      </c>
      <c r="D1719" t="s">
        <v>89</v>
      </c>
      <c r="E1719" t="s">
        <v>35</v>
      </c>
      <c r="F1719" t="s">
        <v>10</v>
      </c>
      <c r="G1719" t="s">
        <v>2044</v>
      </c>
      <c r="H1719">
        <v>69</v>
      </c>
      <c r="I1719">
        <v>6</v>
      </c>
      <c r="J1719">
        <f>T_SALES[[#This Row],[Price]]*T_SALES[[#This Row],[Quantity]]</f>
        <v>414</v>
      </c>
    </row>
    <row r="1720" spans="1:10" x14ac:dyDescent="0.25">
      <c r="A1720" t="s">
        <v>1757</v>
      </c>
      <c r="B1720" s="2">
        <v>44341</v>
      </c>
      <c r="C1720">
        <v>17</v>
      </c>
      <c r="D1720" t="s">
        <v>60</v>
      </c>
      <c r="E1720" t="s">
        <v>9</v>
      </c>
      <c r="F1720" t="s">
        <v>10</v>
      </c>
      <c r="G1720" t="s">
        <v>2044</v>
      </c>
      <c r="H1720">
        <v>69</v>
      </c>
      <c r="I1720">
        <v>3</v>
      </c>
      <c r="J1720">
        <f>T_SALES[[#This Row],[Price]]*T_SALES[[#This Row],[Quantity]]</f>
        <v>207</v>
      </c>
    </row>
    <row r="1721" spans="1:10" x14ac:dyDescent="0.25">
      <c r="A1721" t="s">
        <v>1758</v>
      </c>
      <c r="B1721" s="2">
        <v>44342</v>
      </c>
      <c r="C1721">
        <v>8</v>
      </c>
      <c r="D1721" t="s">
        <v>73</v>
      </c>
      <c r="E1721" t="s">
        <v>13</v>
      </c>
      <c r="F1721" t="s">
        <v>14</v>
      </c>
      <c r="G1721" t="s">
        <v>2044</v>
      </c>
      <c r="H1721">
        <v>69</v>
      </c>
      <c r="I1721">
        <v>8</v>
      </c>
      <c r="J1721">
        <f>T_SALES[[#This Row],[Price]]*T_SALES[[#This Row],[Quantity]]</f>
        <v>552</v>
      </c>
    </row>
    <row r="1722" spans="1:10" x14ac:dyDescent="0.25">
      <c r="A1722" t="s">
        <v>1759</v>
      </c>
      <c r="B1722" s="2">
        <v>44345</v>
      </c>
      <c r="C1722">
        <v>17</v>
      </c>
      <c r="D1722" t="s">
        <v>60</v>
      </c>
      <c r="E1722" t="s">
        <v>35</v>
      </c>
      <c r="F1722" t="s">
        <v>10</v>
      </c>
      <c r="G1722" t="s">
        <v>2044</v>
      </c>
      <c r="H1722">
        <v>69</v>
      </c>
      <c r="I1722">
        <v>4</v>
      </c>
      <c r="J1722">
        <f>T_SALES[[#This Row],[Price]]*T_SALES[[#This Row],[Quantity]]</f>
        <v>276</v>
      </c>
    </row>
    <row r="1723" spans="1:10" x14ac:dyDescent="0.25">
      <c r="A1723" t="s">
        <v>1760</v>
      </c>
      <c r="B1723" s="2">
        <v>44346</v>
      </c>
      <c r="C1723">
        <v>2</v>
      </c>
      <c r="D1723" t="s">
        <v>71</v>
      </c>
      <c r="E1723" t="s">
        <v>17</v>
      </c>
      <c r="F1723" t="s">
        <v>18</v>
      </c>
      <c r="G1723" t="s">
        <v>2044</v>
      </c>
      <c r="H1723">
        <v>69</v>
      </c>
      <c r="I1723">
        <v>5</v>
      </c>
      <c r="J1723">
        <f>T_SALES[[#This Row],[Price]]*T_SALES[[#This Row],[Quantity]]</f>
        <v>345</v>
      </c>
    </row>
    <row r="1724" spans="1:10" x14ac:dyDescent="0.25">
      <c r="A1724" t="s">
        <v>1761</v>
      </c>
      <c r="B1724" s="2">
        <v>44346</v>
      </c>
      <c r="C1724">
        <v>2</v>
      </c>
      <c r="D1724" t="s">
        <v>71</v>
      </c>
      <c r="E1724" t="s">
        <v>27</v>
      </c>
      <c r="F1724" t="s">
        <v>18</v>
      </c>
      <c r="G1724" t="s">
        <v>2044</v>
      </c>
      <c r="H1724">
        <v>69</v>
      </c>
      <c r="I1724">
        <v>9</v>
      </c>
      <c r="J1724">
        <f>T_SALES[[#This Row],[Price]]*T_SALES[[#This Row],[Quantity]]</f>
        <v>621</v>
      </c>
    </row>
    <row r="1725" spans="1:10" x14ac:dyDescent="0.25">
      <c r="A1725" t="s">
        <v>1762</v>
      </c>
      <c r="B1725" s="2">
        <v>44347</v>
      </c>
      <c r="C1725">
        <v>14</v>
      </c>
      <c r="D1725" t="s">
        <v>62</v>
      </c>
      <c r="E1725" t="s">
        <v>33</v>
      </c>
      <c r="F1725" t="s">
        <v>24</v>
      </c>
      <c r="G1725" t="s">
        <v>2044</v>
      </c>
      <c r="H1725">
        <v>69</v>
      </c>
      <c r="I1725">
        <v>3</v>
      </c>
      <c r="J1725">
        <f>T_SALES[[#This Row],[Price]]*T_SALES[[#This Row],[Quantity]]</f>
        <v>207</v>
      </c>
    </row>
    <row r="1726" spans="1:10" x14ac:dyDescent="0.25">
      <c r="A1726" t="s">
        <v>1763</v>
      </c>
      <c r="B1726" s="2">
        <v>44348</v>
      </c>
      <c r="C1726">
        <v>14</v>
      </c>
      <c r="D1726" t="s">
        <v>62</v>
      </c>
      <c r="E1726" t="s">
        <v>23</v>
      </c>
      <c r="F1726" t="s">
        <v>24</v>
      </c>
      <c r="G1726" t="s">
        <v>2044</v>
      </c>
      <c r="H1726">
        <v>69</v>
      </c>
      <c r="I1726">
        <v>0</v>
      </c>
      <c r="J1726">
        <f>T_SALES[[#This Row],[Price]]*T_SALES[[#This Row],[Quantity]]</f>
        <v>0</v>
      </c>
    </row>
    <row r="1727" spans="1:10" x14ac:dyDescent="0.25">
      <c r="A1727" t="s">
        <v>1764</v>
      </c>
      <c r="B1727" s="2">
        <v>44350</v>
      </c>
      <c r="C1727">
        <v>4</v>
      </c>
      <c r="D1727" t="s">
        <v>16</v>
      </c>
      <c r="E1727" t="s">
        <v>17</v>
      </c>
      <c r="F1727" t="s">
        <v>18</v>
      </c>
      <c r="G1727" t="s">
        <v>2044</v>
      </c>
      <c r="H1727">
        <v>69</v>
      </c>
      <c r="I1727">
        <v>9</v>
      </c>
      <c r="J1727">
        <f>T_SALES[[#This Row],[Price]]*T_SALES[[#This Row],[Quantity]]</f>
        <v>621</v>
      </c>
    </row>
    <row r="1728" spans="1:10" x14ac:dyDescent="0.25">
      <c r="A1728" t="s">
        <v>1765</v>
      </c>
      <c r="B1728" s="2">
        <v>44352</v>
      </c>
      <c r="C1728">
        <v>17</v>
      </c>
      <c r="D1728" t="s">
        <v>60</v>
      </c>
      <c r="E1728" t="s">
        <v>9</v>
      </c>
      <c r="F1728" t="s">
        <v>10</v>
      </c>
      <c r="G1728" t="s">
        <v>2044</v>
      </c>
      <c r="H1728">
        <v>69</v>
      </c>
      <c r="I1728">
        <v>0</v>
      </c>
      <c r="J1728">
        <f>T_SALES[[#This Row],[Price]]*T_SALES[[#This Row],[Quantity]]</f>
        <v>0</v>
      </c>
    </row>
    <row r="1729" spans="1:10" x14ac:dyDescent="0.25">
      <c r="A1729" t="s">
        <v>1766</v>
      </c>
      <c r="B1729" s="2">
        <v>44358</v>
      </c>
      <c r="C1729">
        <v>6</v>
      </c>
      <c r="D1729" t="s">
        <v>12</v>
      </c>
      <c r="E1729" t="s">
        <v>38</v>
      </c>
      <c r="F1729" t="s">
        <v>14</v>
      </c>
      <c r="G1729" t="s">
        <v>2044</v>
      </c>
      <c r="H1729">
        <v>69</v>
      </c>
      <c r="I1729">
        <v>7</v>
      </c>
      <c r="J1729">
        <f>T_SALES[[#This Row],[Price]]*T_SALES[[#This Row],[Quantity]]</f>
        <v>483</v>
      </c>
    </row>
    <row r="1730" spans="1:10" x14ac:dyDescent="0.25">
      <c r="A1730" t="s">
        <v>1767</v>
      </c>
      <c r="B1730" s="2">
        <v>44358</v>
      </c>
      <c r="C1730">
        <v>5</v>
      </c>
      <c r="D1730" t="s">
        <v>20</v>
      </c>
      <c r="E1730" t="s">
        <v>17</v>
      </c>
      <c r="F1730" t="s">
        <v>18</v>
      </c>
      <c r="G1730" t="s">
        <v>2044</v>
      </c>
      <c r="H1730">
        <v>69</v>
      </c>
      <c r="I1730">
        <v>5</v>
      </c>
      <c r="J1730">
        <f>T_SALES[[#This Row],[Price]]*T_SALES[[#This Row],[Quantity]]</f>
        <v>345</v>
      </c>
    </row>
    <row r="1731" spans="1:10" x14ac:dyDescent="0.25">
      <c r="A1731" t="s">
        <v>1768</v>
      </c>
      <c r="B1731" s="2">
        <v>44367</v>
      </c>
      <c r="C1731">
        <v>18</v>
      </c>
      <c r="D1731" t="s">
        <v>49</v>
      </c>
      <c r="E1731" t="s">
        <v>9</v>
      </c>
      <c r="F1731" t="s">
        <v>10</v>
      </c>
      <c r="G1731" t="s">
        <v>2044</v>
      </c>
      <c r="H1731">
        <v>69</v>
      </c>
      <c r="I1731">
        <v>1</v>
      </c>
      <c r="J1731">
        <f>T_SALES[[#This Row],[Price]]*T_SALES[[#This Row],[Quantity]]</f>
        <v>69</v>
      </c>
    </row>
    <row r="1732" spans="1:10" x14ac:dyDescent="0.25">
      <c r="A1732" t="s">
        <v>1769</v>
      </c>
      <c r="B1732" s="2">
        <v>44367</v>
      </c>
      <c r="C1732">
        <v>4</v>
      </c>
      <c r="D1732" t="s">
        <v>16</v>
      </c>
      <c r="E1732" t="s">
        <v>27</v>
      </c>
      <c r="F1732" t="s">
        <v>18</v>
      </c>
      <c r="G1732" t="s">
        <v>2044</v>
      </c>
      <c r="H1732">
        <v>69</v>
      </c>
      <c r="I1732">
        <v>3</v>
      </c>
      <c r="J1732">
        <f>T_SALES[[#This Row],[Price]]*T_SALES[[#This Row],[Quantity]]</f>
        <v>207</v>
      </c>
    </row>
    <row r="1733" spans="1:10" x14ac:dyDescent="0.25">
      <c r="A1733" t="s">
        <v>1770</v>
      </c>
      <c r="B1733" s="2">
        <v>44369</v>
      </c>
      <c r="C1733">
        <v>18</v>
      </c>
      <c r="D1733" t="s">
        <v>49</v>
      </c>
      <c r="E1733" t="s">
        <v>9</v>
      </c>
      <c r="F1733" t="s">
        <v>10</v>
      </c>
      <c r="G1733" t="s">
        <v>2044</v>
      </c>
      <c r="H1733">
        <v>69</v>
      </c>
      <c r="I1733">
        <v>0</v>
      </c>
      <c r="J1733">
        <f>T_SALES[[#This Row],[Price]]*T_SALES[[#This Row],[Quantity]]</f>
        <v>0</v>
      </c>
    </row>
    <row r="1734" spans="1:10" x14ac:dyDescent="0.25">
      <c r="A1734" t="s">
        <v>1771</v>
      </c>
      <c r="B1734" s="2">
        <v>44369</v>
      </c>
      <c r="C1734">
        <v>20</v>
      </c>
      <c r="D1734" t="s">
        <v>8</v>
      </c>
      <c r="E1734" t="s">
        <v>9</v>
      </c>
      <c r="F1734" t="s">
        <v>10</v>
      </c>
      <c r="G1734" t="s">
        <v>2044</v>
      </c>
      <c r="H1734">
        <v>69</v>
      </c>
      <c r="I1734">
        <v>3</v>
      </c>
      <c r="J1734">
        <f>T_SALES[[#This Row],[Price]]*T_SALES[[#This Row],[Quantity]]</f>
        <v>207</v>
      </c>
    </row>
    <row r="1735" spans="1:10" x14ac:dyDescent="0.25">
      <c r="A1735" t="s">
        <v>1772</v>
      </c>
      <c r="B1735" s="2">
        <v>44370</v>
      </c>
      <c r="C1735">
        <v>17</v>
      </c>
      <c r="D1735" t="s">
        <v>60</v>
      </c>
      <c r="E1735" t="s">
        <v>35</v>
      </c>
      <c r="F1735" t="s">
        <v>10</v>
      </c>
      <c r="G1735" t="s">
        <v>2044</v>
      </c>
      <c r="H1735">
        <v>69</v>
      </c>
      <c r="I1735">
        <v>1</v>
      </c>
      <c r="J1735">
        <f>T_SALES[[#This Row],[Price]]*T_SALES[[#This Row],[Quantity]]</f>
        <v>69</v>
      </c>
    </row>
    <row r="1736" spans="1:10" x14ac:dyDescent="0.25">
      <c r="A1736" t="s">
        <v>1773</v>
      </c>
      <c r="B1736" s="2">
        <v>44373</v>
      </c>
      <c r="C1736">
        <v>17</v>
      </c>
      <c r="D1736" t="s">
        <v>60</v>
      </c>
      <c r="E1736" t="s">
        <v>35</v>
      </c>
      <c r="F1736" t="s">
        <v>10</v>
      </c>
      <c r="G1736" t="s">
        <v>2044</v>
      </c>
      <c r="H1736">
        <v>69</v>
      </c>
      <c r="I1736">
        <v>9</v>
      </c>
      <c r="J1736">
        <f>T_SALES[[#This Row],[Price]]*T_SALES[[#This Row],[Quantity]]</f>
        <v>621</v>
      </c>
    </row>
    <row r="1737" spans="1:10" x14ac:dyDescent="0.25">
      <c r="A1737" t="s">
        <v>1774</v>
      </c>
      <c r="B1737" s="2">
        <v>44374</v>
      </c>
      <c r="C1737">
        <v>4</v>
      </c>
      <c r="D1737" t="s">
        <v>16</v>
      </c>
      <c r="E1737" t="s">
        <v>17</v>
      </c>
      <c r="F1737" t="s">
        <v>18</v>
      </c>
      <c r="G1737" t="s">
        <v>2044</v>
      </c>
      <c r="H1737">
        <v>69</v>
      </c>
      <c r="I1737">
        <v>8</v>
      </c>
      <c r="J1737">
        <f>T_SALES[[#This Row],[Price]]*T_SALES[[#This Row],[Quantity]]</f>
        <v>552</v>
      </c>
    </row>
    <row r="1738" spans="1:10" x14ac:dyDescent="0.25">
      <c r="A1738" t="s">
        <v>1775</v>
      </c>
      <c r="B1738" s="2">
        <v>44375</v>
      </c>
      <c r="C1738">
        <v>10</v>
      </c>
      <c r="D1738" t="s">
        <v>65</v>
      </c>
      <c r="E1738" t="s">
        <v>13</v>
      </c>
      <c r="F1738" t="s">
        <v>14</v>
      </c>
      <c r="G1738" t="s">
        <v>2044</v>
      </c>
      <c r="H1738">
        <v>69</v>
      </c>
      <c r="I1738">
        <v>3</v>
      </c>
      <c r="J1738">
        <f>T_SALES[[#This Row],[Price]]*T_SALES[[#This Row],[Quantity]]</f>
        <v>207</v>
      </c>
    </row>
    <row r="1739" spans="1:10" x14ac:dyDescent="0.25">
      <c r="A1739" t="s">
        <v>1776</v>
      </c>
      <c r="B1739" s="2">
        <v>44377</v>
      </c>
      <c r="C1739">
        <v>12</v>
      </c>
      <c r="D1739" t="s">
        <v>22</v>
      </c>
      <c r="E1739" t="s">
        <v>23</v>
      </c>
      <c r="F1739" t="s">
        <v>24</v>
      </c>
      <c r="G1739" t="s">
        <v>2044</v>
      </c>
      <c r="H1739">
        <v>69</v>
      </c>
      <c r="I1739">
        <v>4</v>
      </c>
      <c r="J1739">
        <f>T_SALES[[#This Row],[Price]]*T_SALES[[#This Row],[Quantity]]</f>
        <v>276</v>
      </c>
    </row>
    <row r="1740" spans="1:10" x14ac:dyDescent="0.25">
      <c r="A1740" t="s">
        <v>1777</v>
      </c>
      <c r="B1740" s="2">
        <v>44377</v>
      </c>
      <c r="C1740">
        <v>19</v>
      </c>
      <c r="D1740" t="s">
        <v>29</v>
      </c>
      <c r="E1740" t="s">
        <v>35</v>
      </c>
      <c r="F1740" t="s">
        <v>10</v>
      </c>
      <c r="G1740" t="s">
        <v>2044</v>
      </c>
      <c r="H1740">
        <v>69</v>
      </c>
      <c r="I1740">
        <v>4</v>
      </c>
      <c r="J1740">
        <f>T_SALES[[#This Row],[Price]]*T_SALES[[#This Row],[Quantity]]</f>
        <v>276</v>
      </c>
    </row>
    <row r="1741" spans="1:10" x14ac:dyDescent="0.25">
      <c r="A1741" t="s">
        <v>1778</v>
      </c>
      <c r="B1741" s="2">
        <v>44378</v>
      </c>
      <c r="C1741">
        <v>12</v>
      </c>
      <c r="D1741" t="s">
        <v>22</v>
      </c>
      <c r="E1741" t="s">
        <v>33</v>
      </c>
      <c r="F1741" t="s">
        <v>24</v>
      </c>
      <c r="G1741" t="s">
        <v>2044</v>
      </c>
      <c r="H1741">
        <v>69</v>
      </c>
      <c r="I1741">
        <v>8</v>
      </c>
      <c r="J1741">
        <f>T_SALES[[#This Row],[Price]]*T_SALES[[#This Row],[Quantity]]</f>
        <v>552</v>
      </c>
    </row>
    <row r="1742" spans="1:10" x14ac:dyDescent="0.25">
      <c r="A1742" t="s">
        <v>1779</v>
      </c>
      <c r="B1742" s="2">
        <v>44379</v>
      </c>
      <c r="C1742">
        <v>15</v>
      </c>
      <c r="D1742" t="s">
        <v>46</v>
      </c>
      <c r="E1742" t="s">
        <v>33</v>
      </c>
      <c r="F1742" t="s">
        <v>24</v>
      </c>
      <c r="G1742" t="s">
        <v>2044</v>
      </c>
      <c r="H1742">
        <v>69</v>
      </c>
      <c r="I1742">
        <v>2</v>
      </c>
      <c r="J1742">
        <f>T_SALES[[#This Row],[Price]]*T_SALES[[#This Row],[Quantity]]</f>
        <v>138</v>
      </c>
    </row>
    <row r="1743" spans="1:10" x14ac:dyDescent="0.25">
      <c r="A1743" t="s">
        <v>1780</v>
      </c>
      <c r="B1743" s="2">
        <v>44382</v>
      </c>
      <c r="C1743">
        <v>11</v>
      </c>
      <c r="D1743" t="s">
        <v>112</v>
      </c>
      <c r="E1743" t="s">
        <v>33</v>
      </c>
      <c r="F1743" t="s">
        <v>24</v>
      </c>
      <c r="G1743" t="s">
        <v>2044</v>
      </c>
      <c r="H1743">
        <v>69</v>
      </c>
      <c r="I1743">
        <v>7</v>
      </c>
      <c r="J1743">
        <f>T_SALES[[#This Row],[Price]]*T_SALES[[#This Row],[Quantity]]</f>
        <v>483</v>
      </c>
    </row>
    <row r="1744" spans="1:10" x14ac:dyDescent="0.25">
      <c r="A1744" t="s">
        <v>1781</v>
      </c>
      <c r="B1744" s="2">
        <v>44385</v>
      </c>
      <c r="C1744">
        <v>18</v>
      </c>
      <c r="D1744" t="s">
        <v>49</v>
      </c>
      <c r="E1744" t="s">
        <v>35</v>
      </c>
      <c r="F1744" t="s">
        <v>10</v>
      </c>
      <c r="G1744" t="s">
        <v>2044</v>
      </c>
      <c r="H1744">
        <v>69</v>
      </c>
      <c r="I1744">
        <v>4</v>
      </c>
      <c r="J1744">
        <f>T_SALES[[#This Row],[Price]]*T_SALES[[#This Row],[Quantity]]</f>
        <v>276</v>
      </c>
    </row>
    <row r="1745" spans="1:10" x14ac:dyDescent="0.25">
      <c r="A1745" t="s">
        <v>1782</v>
      </c>
      <c r="B1745" s="2">
        <v>44385</v>
      </c>
      <c r="C1745">
        <v>2</v>
      </c>
      <c r="D1745" t="s">
        <v>71</v>
      </c>
      <c r="E1745" t="s">
        <v>27</v>
      </c>
      <c r="F1745" t="s">
        <v>18</v>
      </c>
      <c r="G1745" t="s">
        <v>2044</v>
      </c>
      <c r="H1745">
        <v>69</v>
      </c>
      <c r="I1745">
        <v>6</v>
      </c>
      <c r="J1745">
        <f>T_SALES[[#This Row],[Price]]*T_SALES[[#This Row],[Quantity]]</f>
        <v>414</v>
      </c>
    </row>
    <row r="1746" spans="1:10" x14ac:dyDescent="0.25">
      <c r="A1746" t="s">
        <v>1783</v>
      </c>
      <c r="B1746" s="2">
        <v>44387</v>
      </c>
      <c r="C1746">
        <v>17</v>
      </c>
      <c r="D1746" t="s">
        <v>60</v>
      </c>
      <c r="E1746" t="s">
        <v>35</v>
      </c>
      <c r="F1746" t="s">
        <v>10</v>
      </c>
      <c r="G1746" t="s">
        <v>2044</v>
      </c>
      <c r="H1746">
        <v>69</v>
      </c>
      <c r="I1746">
        <v>3</v>
      </c>
      <c r="J1746">
        <f>T_SALES[[#This Row],[Price]]*T_SALES[[#This Row],[Quantity]]</f>
        <v>207</v>
      </c>
    </row>
    <row r="1747" spans="1:10" x14ac:dyDescent="0.25">
      <c r="A1747" t="s">
        <v>1784</v>
      </c>
      <c r="B1747" s="2">
        <v>44389</v>
      </c>
      <c r="C1747">
        <v>16</v>
      </c>
      <c r="D1747" t="s">
        <v>89</v>
      </c>
      <c r="E1747" t="s">
        <v>35</v>
      </c>
      <c r="F1747" t="s">
        <v>10</v>
      </c>
      <c r="G1747" t="s">
        <v>2044</v>
      </c>
      <c r="H1747">
        <v>69</v>
      </c>
      <c r="I1747">
        <v>5</v>
      </c>
      <c r="J1747">
        <f>T_SALES[[#This Row],[Price]]*T_SALES[[#This Row],[Quantity]]</f>
        <v>345</v>
      </c>
    </row>
    <row r="1748" spans="1:10" x14ac:dyDescent="0.25">
      <c r="A1748" t="s">
        <v>1785</v>
      </c>
      <c r="B1748" s="2">
        <v>44393</v>
      </c>
      <c r="C1748">
        <v>1</v>
      </c>
      <c r="D1748" t="s">
        <v>58</v>
      </c>
      <c r="E1748" t="s">
        <v>17</v>
      </c>
      <c r="F1748" t="s">
        <v>18</v>
      </c>
      <c r="G1748" t="s">
        <v>2044</v>
      </c>
      <c r="H1748">
        <v>69</v>
      </c>
      <c r="I1748">
        <v>9</v>
      </c>
      <c r="J1748">
        <f>T_SALES[[#This Row],[Price]]*T_SALES[[#This Row],[Quantity]]</f>
        <v>621</v>
      </c>
    </row>
    <row r="1749" spans="1:10" x14ac:dyDescent="0.25">
      <c r="A1749" t="s">
        <v>1786</v>
      </c>
      <c r="B1749" s="2">
        <v>44395</v>
      </c>
      <c r="C1749">
        <v>1</v>
      </c>
      <c r="D1749" t="s">
        <v>58</v>
      </c>
      <c r="E1749" t="s">
        <v>17</v>
      </c>
      <c r="F1749" t="s">
        <v>18</v>
      </c>
      <c r="G1749" t="s">
        <v>2044</v>
      </c>
      <c r="H1749">
        <v>69</v>
      </c>
      <c r="I1749">
        <v>0</v>
      </c>
      <c r="J1749">
        <f>T_SALES[[#This Row],[Price]]*T_SALES[[#This Row],[Quantity]]</f>
        <v>0</v>
      </c>
    </row>
    <row r="1750" spans="1:10" x14ac:dyDescent="0.25">
      <c r="A1750" t="s">
        <v>1787</v>
      </c>
      <c r="B1750" s="2">
        <v>44395</v>
      </c>
      <c r="C1750">
        <v>6</v>
      </c>
      <c r="D1750" t="s">
        <v>12</v>
      </c>
      <c r="E1750" t="s">
        <v>13</v>
      </c>
      <c r="F1750" t="s">
        <v>14</v>
      </c>
      <c r="G1750" t="s">
        <v>2044</v>
      </c>
      <c r="H1750">
        <v>69</v>
      </c>
      <c r="I1750">
        <v>3</v>
      </c>
      <c r="J1750">
        <f>T_SALES[[#This Row],[Price]]*T_SALES[[#This Row],[Quantity]]</f>
        <v>207</v>
      </c>
    </row>
    <row r="1751" spans="1:10" x14ac:dyDescent="0.25">
      <c r="A1751" t="s">
        <v>1788</v>
      </c>
      <c r="B1751" s="2">
        <v>44397</v>
      </c>
      <c r="C1751">
        <v>9</v>
      </c>
      <c r="D1751" t="s">
        <v>37</v>
      </c>
      <c r="E1751" t="s">
        <v>13</v>
      </c>
      <c r="F1751" t="s">
        <v>14</v>
      </c>
      <c r="G1751" t="s">
        <v>2044</v>
      </c>
      <c r="H1751">
        <v>69</v>
      </c>
      <c r="I1751">
        <v>2</v>
      </c>
      <c r="J1751">
        <f>T_SALES[[#This Row],[Price]]*T_SALES[[#This Row],[Quantity]]</f>
        <v>138</v>
      </c>
    </row>
    <row r="1752" spans="1:10" x14ac:dyDescent="0.25">
      <c r="A1752" t="s">
        <v>1789</v>
      </c>
      <c r="B1752" s="2">
        <v>44399</v>
      </c>
      <c r="C1752">
        <v>13</v>
      </c>
      <c r="D1752" t="s">
        <v>32</v>
      </c>
      <c r="E1752" t="s">
        <v>33</v>
      </c>
      <c r="F1752" t="s">
        <v>24</v>
      </c>
      <c r="G1752" t="s">
        <v>2044</v>
      </c>
      <c r="H1752">
        <v>69</v>
      </c>
      <c r="I1752">
        <v>0</v>
      </c>
      <c r="J1752">
        <f>T_SALES[[#This Row],[Price]]*T_SALES[[#This Row],[Quantity]]</f>
        <v>0</v>
      </c>
    </row>
    <row r="1753" spans="1:10" x14ac:dyDescent="0.25">
      <c r="A1753" t="s">
        <v>1790</v>
      </c>
      <c r="B1753" s="2">
        <v>44400</v>
      </c>
      <c r="C1753">
        <v>14</v>
      </c>
      <c r="D1753" t="s">
        <v>62</v>
      </c>
      <c r="E1753" t="s">
        <v>33</v>
      </c>
      <c r="F1753" t="s">
        <v>24</v>
      </c>
      <c r="G1753" t="s">
        <v>2044</v>
      </c>
      <c r="H1753">
        <v>69</v>
      </c>
      <c r="I1753">
        <v>8</v>
      </c>
      <c r="J1753">
        <f>T_SALES[[#This Row],[Price]]*T_SALES[[#This Row],[Quantity]]</f>
        <v>552</v>
      </c>
    </row>
    <row r="1754" spans="1:10" x14ac:dyDescent="0.25">
      <c r="A1754" t="s">
        <v>1791</v>
      </c>
      <c r="B1754" s="2">
        <v>44401</v>
      </c>
      <c r="C1754">
        <v>10</v>
      </c>
      <c r="D1754" t="s">
        <v>65</v>
      </c>
      <c r="E1754" t="s">
        <v>38</v>
      </c>
      <c r="F1754" t="s">
        <v>14</v>
      </c>
      <c r="G1754" t="s">
        <v>2044</v>
      </c>
      <c r="H1754">
        <v>69</v>
      </c>
      <c r="I1754">
        <v>2</v>
      </c>
      <c r="J1754">
        <f>T_SALES[[#This Row],[Price]]*T_SALES[[#This Row],[Quantity]]</f>
        <v>138</v>
      </c>
    </row>
    <row r="1755" spans="1:10" x14ac:dyDescent="0.25">
      <c r="A1755" t="s">
        <v>1792</v>
      </c>
      <c r="B1755" s="2">
        <v>44403</v>
      </c>
      <c r="C1755">
        <v>15</v>
      </c>
      <c r="D1755" t="s">
        <v>46</v>
      </c>
      <c r="E1755" t="s">
        <v>23</v>
      </c>
      <c r="F1755" t="s">
        <v>24</v>
      </c>
      <c r="G1755" t="s">
        <v>2044</v>
      </c>
      <c r="H1755">
        <v>69</v>
      </c>
      <c r="I1755">
        <v>4</v>
      </c>
      <c r="J1755">
        <f>T_SALES[[#This Row],[Price]]*T_SALES[[#This Row],[Quantity]]</f>
        <v>276</v>
      </c>
    </row>
    <row r="1756" spans="1:10" x14ac:dyDescent="0.25">
      <c r="A1756" t="s">
        <v>1793</v>
      </c>
      <c r="B1756" s="2">
        <v>44403</v>
      </c>
      <c r="C1756">
        <v>18</v>
      </c>
      <c r="D1756" t="s">
        <v>49</v>
      </c>
      <c r="E1756" t="s">
        <v>9</v>
      </c>
      <c r="F1756" t="s">
        <v>10</v>
      </c>
      <c r="G1756" t="s">
        <v>2044</v>
      </c>
      <c r="H1756">
        <v>69</v>
      </c>
      <c r="I1756">
        <v>6</v>
      </c>
      <c r="J1756">
        <f>T_SALES[[#This Row],[Price]]*T_SALES[[#This Row],[Quantity]]</f>
        <v>414</v>
      </c>
    </row>
    <row r="1757" spans="1:10" x14ac:dyDescent="0.25">
      <c r="A1757" t="s">
        <v>1794</v>
      </c>
      <c r="B1757" s="2">
        <v>44403</v>
      </c>
      <c r="C1757">
        <v>13</v>
      </c>
      <c r="D1757" t="s">
        <v>32</v>
      </c>
      <c r="E1757" t="s">
        <v>23</v>
      </c>
      <c r="F1757" t="s">
        <v>24</v>
      </c>
      <c r="G1757" t="s">
        <v>2044</v>
      </c>
      <c r="H1757">
        <v>69</v>
      </c>
      <c r="I1757">
        <v>3</v>
      </c>
      <c r="J1757">
        <f>T_SALES[[#This Row],[Price]]*T_SALES[[#This Row],[Quantity]]</f>
        <v>207</v>
      </c>
    </row>
    <row r="1758" spans="1:10" x14ac:dyDescent="0.25">
      <c r="A1758" t="s">
        <v>1795</v>
      </c>
      <c r="B1758" s="2">
        <v>44403</v>
      </c>
      <c r="C1758">
        <v>3</v>
      </c>
      <c r="D1758" t="s">
        <v>26</v>
      </c>
      <c r="E1758" t="s">
        <v>27</v>
      </c>
      <c r="F1758" t="s">
        <v>18</v>
      </c>
      <c r="G1758" t="s">
        <v>2044</v>
      </c>
      <c r="H1758">
        <v>69</v>
      </c>
      <c r="I1758">
        <v>4</v>
      </c>
      <c r="J1758">
        <f>T_SALES[[#This Row],[Price]]*T_SALES[[#This Row],[Quantity]]</f>
        <v>276</v>
      </c>
    </row>
    <row r="1759" spans="1:10" x14ac:dyDescent="0.25">
      <c r="A1759" t="s">
        <v>1796</v>
      </c>
      <c r="B1759" s="2">
        <v>44404</v>
      </c>
      <c r="C1759">
        <v>1</v>
      </c>
      <c r="D1759" t="s">
        <v>58</v>
      </c>
      <c r="E1759" t="s">
        <v>27</v>
      </c>
      <c r="F1759" t="s">
        <v>18</v>
      </c>
      <c r="G1759" t="s">
        <v>2044</v>
      </c>
      <c r="H1759">
        <v>69</v>
      </c>
      <c r="I1759">
        <v>1</v>
      </c>
      <c r="J1759">
        <f>T_SALES[[#This Row],[Price]]*T_SALES[[#This Row],[Quantity]]</f>
        <v>69</v>
      </c>
    </row>
    <row r="1760" spans="1:10" x14ac:dyDescent="0.25">
      <c r="A1760" t="s">
        <v>1797</v>
      </c>
      <c r="B1760" s="2">
        <v>44404</v>
      </c>
      <c r="C1760">
        <v>15</v>
      </c>
      <c r="D1760" t="s">
        <v>46</v>
      </c>
      <c r="E1760" t="s">
        <v>33</v>
      </c>
      <c r="F1760" t="s">
        <v>24</v>
      </c>
      <c r="G1760" t="s">
        <v>2044</v>
      </c>
      <c r="H1760">
        <v>69</v>
      </c>
      <c r="I1760">
        <v>0</v>
      </c>
      <c r="J1760">
        <f>T_SALES[[#This Row],[Price]]*T_SALES[[#This Row],[Quantity]]</f>
        <v>0</v>
      </c>
    </row>
    <row r="1761" spans="1:10" x14ac:dyDescent="0.25">
      <c r="A1761" t="s">
        <v>1798</v>
      </c>
      <c r="B1761" s="2">
        <v>44413</v>
      </c>
      <c r="C1761">
        <v>4</v>
      </c>
      <c r="D1761" t="s">
        <v>16</v>
      </c>
      <c r="E1761" t="s">
        <v>17</v>
      </c>
      <c r="F1761" t="s">
        <v>18</v>
      </c>
      <c r="G1761" t="s">
        <v>2044</v>
      </c>
      <c r="H1761">
        <v>69</v>
      </c>
      <c r="I1761">
        <v>8</v>
      </c>
      <c r="J1761">
        <f>T_SALES[[#This Row],[Price]]*T_SALES[[#This Row],[Quantity]]</f>
        <v>552</v>
      </c>
    </row>
    <row r="1762" spans="1:10" x14ac:dyDescent="0.25">
      <c r="A1762" t="s">
        <v>1799</v>
      </c>
      <c r="B1762" s="2">
        <v>44416</v>
      </c>
      <c r="C1762">
        <v>17</v>
      </c>
      <c r="D1762" t="s">
        <v>60</v>
      </c>
      <c r="E1762" t="s">
        <v>9</v>
      </c>
      <c r="F1762" t="s">
        <v>10</v>
      </c>
      <c r="G1762" t="s">
        <v>2044</v>
      </c>
      <c r="H1762">
        <v>69</v>
      </c>
      <c r="I1762">
        <v>3</v>
      </c>
      <c r="J1762">
        <f>T_SALES[[#This Row],[Price]]*T_SALES[[#This Row],[Quantity]]</f>
        <v>207</v>
      </c>
    </row>
    <row r="1763" spans="1:10" x14ac:dyDescent="0.25">
      <c r="A1763" t="s">
        <v>1800</v>
      </c>
      <c r="B1763" s="2">
        <v>44421</v>
      </c>
      <c r="C1763">
        <v>1</v>
      </c>
      <c r="D1763" t="s">
        <v>58</v>
      </c>
      <c r="E1763" t="s">
        <v>27</v>
      </c>
      <c r="F1763" t="s">
        <v>18</v>
      </c>
      <c r="G1763" t="s">
        <v>2044</v>
      </c>
      <c r="H1763">
        <v>69</v>
      </c>
      <c r="I1763">
        <v>6</v>
      </c>
      <c r="J1763">
        <f>T_SALES[[#This Row],[Price]]*T_SALES[[#This Row],[Quantity]]</f>
        <v>414</v>
      </c>
    </row>
    <row r="1764" spans="1:10" x14ac:dyDescent="0.25">
      <c r="A1764" t="s">
        <v>1801</v>
      </c>
      <c r="B1764" s="2">
        <v>44423</v>
      </c>
      <c r="C1764">
        <v>19</v>
      </c>
      <c r="D1764" t="s">
        <v>29</v>
      </c>
      <c r="E1764" t="s">
        <v>35</v>
      </c>
      <c r="F1764" t="s">
        <v>10</v>
      </c>
      <c r="G1764" t="s">
        <v>2044</v>
      </c>
      <c r="H1764">
        <v>69</v>
      </c>
      <c r="I1764">
        <v>9</v>
      </c>
      <c r="J1764">
        <f>T_SALES[[#This Row],[Price]]*T_SALES[[#This Row],[Quantity]]</f>
        <v>621</v>
      </c>
    </row>
    <row r="1765" spans="1:10" x14ac:dyDescent="0.25">
      <c r="A1765" t="s">
        <v>1802</v>
      </c>
      <c r="B1765" s="2">
        <v>44424</v>
      </c>
      <c r="C1765">
        <v>12</v>
      </c>
      <c r="D1765" t="s">
        <v>22</v>
      </c>
      <c r="E1765" t="s">
        <v>33</v>
      </c>
      <c r="F1765" t="s">
        <v>24</v>
      </c>
      <c r="G1765" t="s">
        <v>2044</v>
      </c>
      <c r="H1765">
        <v>69</v>
      </c>
      <c r="I1765">
        <v>5</v>
      </c>
      <c r="J1765">
        <f>T_SALES[[#This Row],[Price]]*T_SALES[[#This Row],[Quantity]]</f>
        <v>345</v>
      </c>
    </row>
    <row r="1766" spans="1:10" x14ac:dyDescent="0.25">
      <c r="A1766" t="s">
        <v>1803</v>
      </c>
      <c r="B1766" s="2">
        <v>44429</v>
      </c>
      <c r="C1766">
        <v>17</v>
      </c>
      <c r="D1766" t="s">
        <v>60</v>
      </c>
      <c r="E1766" t="s">
        <v>35</v>
      </c>
      <c r="F1766" t="s">
        <v>10</v>
      </c>
      <c r="G1766" t="s">
        <v>2044</v>
      </c>
      <c r="H1766">
        <v>69</v>
      </c>
      <c r="I1766">
        <v>8</v>
      </c>
      <c r="J1766">
        <f>T_SALES[[#This Row],[Price]]*T_SALES[[#This Row],[Quantity]]</f>
        <v>552</v>
      </c>
    </row>
    <row r="1767" spans="1:10" x14ac:dyDescent="0.25">
      <c r="A1767" t="s">
        <v>1804</v>
      </c>
      <c r="B1767" s="2">
        <v>44434</v>
      </c>
      <c r="C1767">
        <v>20</v>
      </c>
      <c r="D1767" t="s">
        <v>8</v>
      </c>
      <c r="E1767" t="s">
        <v>9</v>
      </c>
      <c r="F1767" t="s">
        <v>10</v>
      </c>
      <c r="G1767" t="s">
        <v>2044</v>
      </c>
      <c r="H1767">
        <v>69</v>
      </c>
      <c r="I1767">
        <v>0</v>
      </c>
      <c r="J1767">
        <f>T_SALES[[#This Row],[Price]]*T_SALES[[#This Row],[Quantity]]</f>
        <v>0</v>
      </c>
    </row>
    <row r="1768" spans="1:10" x14ac:dyDescent="0.25">
      <c r="A1768" t="s">
        <v>1805</v>
      </c>
      <c r="B1768" s="2">
        <v>44434</v>
      </c>
      <c r="C1768">
        <v>15</v>
      </c>
      <c r="D1768" t="s">
        <v>46</v>
      </c>
      <c r="E1768" t="s">
        <v>23</v>
      </c>
      <c r="F1768" t="s">
        <v>24</v>
      </c>
      <c r="G1768" t="s">
        <v>2044</v>
      </c>
      <c r="H1768">
        <v>69</v>
      </c>
      <c r="I1768">
        <v>2</v>
      </c>
      <c r="J1768">
        <f>T_SALES[[#This Row],[Price]]*T_SALES[[#This Row],[Quantity]]</f>
        <v>138</v>
      </c>
    </row>
    <row r="1769" spans="1:10" x14ac:dyDescent="0.25">
      <c r="A1769" t="s">
        <v>1806</v>
      </c>
      <c r="B1769" s="2">
        <v>44436</v>
      </c>
      <c r="C1769">
        <v>11</v>
      </c>
      <c r="D1769" t="s">
        <v>112</v>
      </c>
      <c r="E1769" t="s">
        <v>33</v>
      </c>
      <c r="F1769" t="s">
        <v>24</v>
      </c>
      <c r="G1769" t="s">
        <v>2044</v>
      </c>
      <c r="H1769">
        <v>69</v>
      </c>
      <c r="I1769">
        <v>6</v>
      </c>
      <c r="J1769">
        <f>T_SALES[[#This Row],[Price]]*T_SALES[[#This Row],[Quantity]]</f>
        <v>414</v>
      </c>
    </row>
    <row r="1770" spans="1:10" x14ac:dyDescent="0.25">
      <c r="A1770" t="s">
        <v>1807</v>
      </c>
      <c r="B1770" s="2">
        <v>44438</v>
      </c>
      <c r="C1770">
        <v>14</v>
      </c>
      <c r="D1770" t="s">
        <v>62</v>
      </c>
      <c r="E1770" t="s">
        <v>23</v>
      </c>
      <c r="F1770" t="s">
        <v>24</v>
      </c>
      <c r="G1770" t="s">
        <v>2044</v>
      </c>
      <c r="H1770">
        <v>69</v>
      </c>
      <c r="I1770">
        <v>1</v>
      </c>
      <c r="J1770">
        <f>T_SALES[[#This Row],[Price]]*T_SALES[[#This Row],[Quantity]]</f>
        <v>69</v>
      </c>
    </row>
    <row r="1771" spans="1:10" x14ac:dyDescent="0.25">
      <c r="A1771" t="s">
        <v>1808</v>
      </c>
      <c r="B1771" s="2">
        <v>44441</v>
      </c>
      <c r="C1771">
        <v>4</v>
      </c>
      <c r="D1771" t="s">
        <v>16</v>
      </c>
      <c r="E1771" t="s">
        <v>27</v>
      </c>
      <c r="F1771" t="s">
        <v>18</v>
      </c>
      <c r="G1771" t="s">
        <v>2044</v>
      </c>
      <c r="H1771">
        <v>69</v>
      </c>
      <c r="I1771">
        <v>2</v>
      </c>
      <c r="J1771">
        <f>T_SALES[[#This Row],[Price]]*T_SALES[[#This Row],[Quantity]]</f>
        <v>138</v>
      </c>
    </row>
    <row r="1772" spans="1:10" x14ac:dyDescent="0.25">
      <c r="A1772" t="s">
        <v>1809</v>
      </c>
      <c r="B1772" s="2">
        <v>44441</v>
      </c>
      <c r="C1772">
        <v>20</v>
      </c>
      <c r="D1772" t="s">
        <v>8</v>
      </c>
      <c r="E1772" t="s">
        <v>9</v>
      </c>
      <c r="F1772" t="s">
        <v>10</v>
      </c>
      <c r="G1772" t="s">
        <v>2044</v>
      </c>
      <c r="H1772">
        <v>69</v>
      </c>
      <c r="I1772">
        <v>6</v>
      </c>
      <c r="J1772">
        <f>T_SALES[[#This Row],[Price]]*T_SALES[[#This Row],[Quantity]]</f>
        <v>414</v>
      </c>
    </row>
    <row r="1773" spans="1:10" x14ac:dyDescent="0.25">
      <c r="A1773" t="s">
        <v>1810</v>
      </c>
      <c r="B1773" s="2">
        <v>44443</v>
      </c>
      <c r="C1773">
        <v>16</v>
      </c>
      <c r="D1773" t="s">
        <v>89</v>
      </c>
      <c r="E1773" t="s">
        <v>35</v>
      </c>
      <c r="F1773" t="s">
        <v>10</v>
      </c>
      <c r="G1773" t="s">
        <v>2044</v>
      </c>
      <c r="H1773">
        <v>69</v>
      </c>
      <c r="I1773">
        <v>1</v>
      </c>
      <c r="J1773">
        <f>T_SALES[[#This Row],[Price]]*T_SALES[[#This Row],[Quantity]]</f>
        <v>69</v>
      </c>
    </row>
    <row r="1774" spans="1:10" x14ac:dyDescent="0.25">
      <c r="A1774" t="s">
        <v>1811</v>
      </c>
      <c r="B1774" s="2">
        <v>44445</v>
      </c>
      <c r="C1774">
        <v>13</v>
      </c>
      <c r="D1774" t="s">
        <v>32</v>
      </c>
      <c r="E1774" t="s">
        <v>33</v>
      </c>
      <c r="F1774" t="s">
        <v>24</v>
      </c>
      <c r="G1774" t="s">
        <v>2044</v>
      </c>
      <c r="H1774">
        <v>69</v>
      </c>
      <c r="I1774">
        <v>5</v>
      </c>
      <c r="J1774">
        <f>T_SALES[[#This Row],[Price]]*T_SALES[[#This Row],[Quantity]]</f>
        <v>345</v>
      </c>
    </row>
    <row r="1775" spans="1:10" x14ac:dyDescent="0.25">
      <c r="A1775" t="s">
        <v>1812</v>
      </c>
      <c r="B1775" s="2">
        <v>44445</v>
      </c>
      <c r="C1775">
        <v>15</v>
      </c>
      <c r="D1775" t="s">
        <v>46</v>
      </c>
      <c r="E1775" t="s">
        <v>23</v>
      </c>
      <c r="F1775" t="s">
        <v>24</v>
      </c>
      <c r="G1775" t="s">
        <v>2044</v>
      </c>
      <c r="H1775">
        <v>69</v>
      </c>
      <c r="I1775">
        <v>5</v>
      </c>
      <c r="J1775">
        <f>T_SALES[[#This Row],[Price]]*T_SALES[[#This Row],[Quantity]]</f>
        <v>345</v>
      </c>
    </row>
    <row r="1776" spans="1:10" x14ac:dyDescent="0.25">
      <c r="A1776" t="s">
        <v>1813</v>
      </c>
      <c r="B1776" s="2">
        <v>44445</v>
      </c>
      <c r="C1776">
        <v>14</v>
      </c>
      <c r="D1776" t="s">
        <v>62</v>
      </c>
      <c r="E1776" t="s">
        <v>23</v>
      </c>
      <c r="F1776" t="s">
        <v>24</v>
      </c>
      <c r="G1776" t="s">
        <v>2044</v>
      </c>
      <c r="H1776">
        <v>69</v>
      </c>
      <c r="I1776">
        <v>9</v>
      </c>
      <c r="J1776">
        <f>T_SALES[[#This Row],[Price]]*T_SALES[[#This Row],[Quantity]]</f>
        <v>621</v>
      </c>
    </row>
    <row r="1777" spans="1:10" x14ac:dyDescent="0.25">
      <c r="A1777" t="s">
        <v>1814</v>
      </c>
      <c r="B1777" s="2">
        <v>44447</v>
      </c>
      <c r="C1777">
        <v>20</v>
      </c>
      <c r="D1777" t="s">
        <v>8</v>
      </c>
      <c r="E1777" t="s">
        <v>35</v>
      </c>
      <c r="F1777" t="s">
        <v>10</v>
      </c>
      <c r="G1777" t="s">
        <v>2044</v>
      </c>
      <c r="H1777">
        <v>69</v>
      </c>
      <c r="I1777">
        <v>5</v>
      </c>
      <c r="J1777">
        <f>T_SALES[[#This Row],[Price]]*T_SALES[[#This Row],[Quantity]]</f>
        <v>345</v>
      </c>
    </row>
    <row r="1778" spans="1:10" x14ac:dyDescent="0.25">
      <c r="A1778" t="s">
        <v>1815</v>
      </c>
      <c r="B1778" s="2">
        <v>44449</v>
      </c>
      <c r="C1778">
        <v>11</v>
      </c>
      <c r="D1778" t="s">
        <v>112</v>
      </c>
      <c r="E1778" t="s">
        <v>33</v>
      </c>
      <c r="F1778" t="s">
        <v>24</v>
      </c>
      <c r="G1778" t="s">
        <v>2044</v>
      </c>
      <c r="H1778">
        <v>69</v>
      </c>
      <c r="I1778">
        <v>8</v>
      </c>
      <c r="J1778">
        <f>T_SALES[[#This Row],[Price]]*T_SALES[[#This Row],[Quantity]]</f>
        <v>552</v>
      </c>
    </row>
    <row r="1779" spans="1:10" x14ac:dyDescent="0.25">
      <c r="A1779" t="s">
        <v>1816</v>
      </c>
      <c r="B1779" s="2">
        <v>44451</v>
      </c>
      <c r="C1779">
        <v>14</v>
      </c>
      <c r="D1779" t="s">
        <v>62</v>
      </c>
      <c r="E1779" t="s">
        <v>23</v>
      </c>
      <c r="F1779" t="s">
        <v>24</v>
      </c>
      <c r="G1779" t="s">
        <v>2044</v>
      </c>
      <c r="H1779">
        <v>69</v>
      </c>
      <c r="I1779">
        <v>4</v>
      </c>
      <c r="J1779">
        <f>T_SALES[[#This Row],[Price]]*T_SALES[[#This Row],[Quantity]]</f>
        <v>276</v>
      </c>
    </row>
    <row r="1780" spans="1:10" x14ac:dyDescent="0.25">
      <c r="A1780" t="s">
        <v>1817</v>
      </c>
      <c r="B1780" s="2">
        <v>44454</v>
      </c>
      <c r="C1780">
        <v>6</v>
      </c>
      <c r="D1780" t="s">
        <v>12</v>
      </c>
      <c r="E1780" t="s">
        <v>13</v>
      </c>
      <c r="F1780" t="s">
        <v>14</v>
      </c>
      <c r="G1780" t="s">
        <v>2044</v>
      </c>
      <c r="H1780">
        <v>69</v>
      </c>
      <c r="I1780">
        <v>6</v>
      </c>
      <c r="J1780">
        <f>T_SALES[[#This Row],[Price]]*T_SALES[[#This Row],[Quantity]]</f>
        <v>414</v>
      </c>
    </row>
    <row r="1781" spans="1:10" x14ac:dyDescent="0.25">
      <c r="A1781" t="s">
        <v>1818</v>
      </c>
      <c r="B1781" s="2">
        <v>44455</v>
      </c>
      <c r="C1781">
        <v>5</v>
      </c>
      <c r="D1781" t="s">
        <v>20</v>
      </c>
      <c r="E1781" t="s">
        <v>17</v>
      </c>
      <c r="F1781" t="s">
        <v>18</v>
      </c>
      <c r="G1781" t="s">
        <v>2044</v>
      </c>
      <c r="H1781">
        <v>69</v>
      </c>
      <c r="I1781">
        <v>6</v>
      </c>
      <c r="J1781">
        <f>T_SALES[[#This Row],[Price]]*T_SALES[[#This Row],[Quantity]]</f>
        <v>414</v>
      </c>
    </row>
    <row r="1782" spans="1:10" x14ac:dyDescent="0.25">
      <c r="A1782" t="s">
        <v>1819</v>
      </c>
      <c r="B1782" s="2">
        <v>44463</v>
      </c>
      <c r="C1782">
        <v>17</v>
      </c>
      <c r="D1782" t="s">
        <v>60</v>
      </c>
      <c r="E1782" t="s">
        <v>35</v>
      </c>
      <c r="F1782" t="s">
        <v>10</v>
      </c>
      <c r="G1782" t="s">
        <v>2044</v>
      </c>
      <c r="H1782">
        <v>69</v>
      </c>
      <c r="I1782">
        <v>5</v>
      </c>
      <c r="J1782">
        <f>T_SALES[[#This Row],[Price]]*T_SALES[[#This Row],[Quantity]]</f>
        <v>345</v>
      </c>
    </row>
    <row r="1783" spans="1:10" x14ac:dyDescent="0.25">
      <c r="A1783" t="s">
        <v>1820</v>
      </c>
      <c r="B1783" s="2">
        <v>44464</v>
      </c>
      <c r="C1783">
        <v>17</v>
      </c>
      <c r="D1783" t="s">
        <v>60</v>
      </c>
      <c r="E1783" t="s">
        <v>35</v>
      </c>
      <c r="F1783" t="s">
        <v>10</v>
      </c>
      <c r="G1783" t="s">
        <v>2044</v>
      </c>
      <c r="H1783">
        <v>69</v>
      </c>
      <c r="I1783">
        <v>8</v>
      </c>
      <c r="J1783">
        <f>T_SALES[[#This Row],[Price]]*T_SALES[[#This Row],[Quantity]]</f>
        <v>552</v>
      </c>
    </row>
    <row r="1784" spans="1:10" x14ac:dyDescent="0.25">
      <c r="A1784" t="s">
        <v>1821</v>
      </c>
      <c r="B1784" s="2">
        <v>44465</v>
      </c>
      <c r="C1784">
        <v>16</v>
      </c>
      <c r="D1784" t="s">
        <v>89</v>
      </c>
      <c r="E1784" t="s">
        <v>35</v>
      </c>
      <c r="F1784" t="s">
        <v>10</v>
      </c>
      <c r="G1784" t="s">
        <v>2044</v>
      </c>
      <c r="H1784">
        <v>69</v>
      </c>
      <c r="I1784">
        <v>6</v>
      </c>
      <c r="J1784">
        <f>T_SALES[[#This Row],[Price]]*T_SALES[[#This Row],[Quantity]]</f>
        <v>414</v>
      </c>
    </row>
    <row r="1785" spans="1:10" x14ac:dyDescent="0.25">
      <c r="A1785" t="s">
        <v>1822</v>
      </c>
      <c r="B1785" s="2">
        <v>44465</v>
      </c>
      <c r="C1785">
        <v>19</v>
      </c>
      <c r="D1785" t="s">
        <v>29</v>
      </c>
      <c r="E1785" t="s">
        <v>9</v>
      </c>
      <c r="F1785" t="s">
        <v>10</v>
      </c>
      <c r="G1785" t="s">
        <v>2044</v>
      </c>
      <c r="H1785">
        <v>69</v>
      </c>
      <c r="I1785">
        <v>2</v>
      </c>
      <c r="J1785">
        <f>T_SALES[[#This Row],[Price]]*T_SALES[[#This Row],[Quantity]]</f>
        <v>138</v>
      </c>
    </row>
    <row r="1786" spans="1:10" x14ac:dyDescent="0.25">
      <c r="A1786" t="s">
        <v>1823</v>
      </c>
      <c r="B1786" s="2">
        <v>44466</v>
      </c>
      <c r="C1786">
        <v>9</v>
      </c>
      <c r="D1786" t="s">
        <v>37</v>
      </c>
      <c r="E1786" t="s">
        <v>13</v>
      </c>
      <c r="F1786" t="s">
        <v>14</v>
      </c>
      <c r="G1786" t="s">
        <v>2044</v>
      </c>
      <c r="H1786">
        <v>69</v>
      </c>
      <c r="I1786">
        <v>7</v>
      </c>
      <c r="J1786">
        <f>T_SALES[[#This Row],[Price]]*T_SALES[[#This Row],[Quantity]]</f>
        <v>483</v>
      </c>
    </row>
    <row r="1787" spans="1:10" x14ac:dyDescent="0.25">
      <c r="A1787" t="s">
        <v>1824</v>
      </c>
      <c r="B1787" s="2">
        <v>44467</v>
      </c>
      <c r="C1787">
        <v>9</v>
      </c>
      <c r="D1787" t="s">
        <v>37</v>
      </c>
      <c r="E1787" t="s">
        <v>13</v>
      </c>
      <c r="F1787" t="s">
        <v>14</v>
      </c>
      <c r="G1787" t="s">
        <v>2044</v>
      </c>
      <c r="H1787">
        <v>69</v>
      </c>
      <c r="I1787">
        <v>6</v>
      </c>
      <c r="J1787">
        <f>T_SALES[[#This Row],[Price]]*T_SALES[[#This Row],[Quantity]]</f>
        <v>414</v>
      </c>
    </row>
    <row r="1788" spans="1:10" x14ac:dyDescent="0.25">
      <c r="A1788" t="s">
        <v>1825</v>
      </c>
      <c r="B1788" s="2">
        <v>44468</v>
      </c>
      <c r="C1788">
        <v>4</v>
      </c>
      <c r="D1788" t="s">
        <v>16</v>
      </c>
      <c r="E1788" t="s">
        <v>27</v>
      </c>
      <c r="F1788" t="s">
        <v>18</v>
      </c>
      <c r="G1788" t="s">
        <v>2044</v>
      </c>
      <c r="H1788">
        <v>69</v>
      </c>
      <c r="I1788">
        <v>6</v>
      </c>
      <c r="J1788">
        <f>T_SALES[[#This Row],[Price]]*T_SALES[[#This Row],[Quantity]]</f>
        <v>414</v>
      </c>
    </row>
    <row r="1789" spans="1:10" x14ac:dyDescent="0.25">
      <c r="A1789" t="s">
        <v>1826</v>
      </c>
      <c r="B1789" s="2">
        <v>44474</v>
      </c>
      <c r="C1789">
        <v>5</v>
      </c>
      <c r="D1789" t="s">
        <v>20</v>
      </c>
      <c r="E1789" t="s">
        <v>27</v>
      </c>
      <c r="F1789" t="s">
        <v>18</v>
      </c>
      <c r="G1789" t="s">
        <v>2044</v>
      </c>
      <c r="H1789">
        <v>69</v>
      </c>
      <c r="I1789">
        <v>3</v>
      </c>
      <c r="J1789">
        <f>T_SALES[[#This Row],[Price]]*T_SALES[[#This Row],[Quantity]]</f>
        <v>207</v>
      </c>
    </row>
    <row r="1790" spans="1:10" x14ac:dyDescent="0.25">
      <c r="A1790" t="s">
        <v>1827</v>
      </c>
      <c r="B1790" s="2">
        <v>44482</v>
      </c>
      <c r="C1790">
        <v>18</v>
      </c>
      <c r="D1790" t="s">
        <v>49</v>
      </c>
      <c r="E1790" t="s">
        <v>35</v>
      </c>
      <c r="F1790" t="s">
        <v>10</v>
      </c>
      <c r="G1790" t="s">
        <v>2044</v>
      </c>
      <c r="H1790">
        <v>69</v>
      </c>
      <c r="I1790">
        <v>9</v>
      </c>
      <c r="J1790">
        <f>T_SALES[[#This Row],[Price]]*T_SALES[[#This Row],[Quantity]]</f>
        <v>621</v>
      </c>
    </row>
    <row r="1791" spans="1:10" x14ac:dyDescent="0.25">
      <c r="A1791" t="s">
        <v>1828</v>
      </c>
      <c r="B1791" s="2">
        <v>44483</v>
      </c>
      <c r="C1791">
        <v>3</v>
      </c>
      <c r="D1791" t="s">
        <v>26</v>
      </c>
      <c r="E1791" t="s">
        <v>17</v>
      </c>
      <c r="F1791" t="s">
        <v>18</v>
      </c>
      <c r="G1791" t="s">
        <v>2044</v>
      </c>
      <c r="H1791">
        <v>69</v>
      </c>
      <c r="I1791">
        <v>2</v>
      </c>
      <c r="J1791">
        <f>T_SALES[[#This Row],[Price]]*T_SALES[[#This Row],[Quantity]]</f>
        <v>138</v>
      </c>
    </row>
    <row r="1792" spans="1:10" x14ac:dyDescent="0.25">
      <c r="A1792" t="s">
        <v>1829</v>
      </c>
      <c r="B1792" s="2">
        <v>44484</v>
      </c>
      <c r="C1792">
        <v>18</v>
      </c>
      <c r="D1792" t="s">
        <v>49</v>
      </c>
      <c r="E1792" t="s">
        <v>9</v>
      </c>
      <c r="F1792" t="s">
        <v>10</v>
      </c>
      <c r="G1792" t="s">
        <v>2044</v>
      </c>
      <c r="H1792">
        <v>69</v>
      </c>
      <c r="I1792">
        <v>2</v>
      </c>
      <c r="J1792">
        <f>T_SALES[[#This Row],[Price]]*T_SALES[[#This Row],[Quantity]]</f>
        <v>138</v>
      </c>
    </row>
    <row r="1793" spans="1:10" x14ac:dyDescent="0.25">
      <c r="A1793" t="s">
        <v>1830</v>
      </c>
      <c r="B1793" s="2">
        <v>44489</v>
      </c>
      <c r="C1793">
        <v>2</v>
      </c>
      <c r="D1793" t="s">
        <v>71</v>
      </c>
      <c r="E1793" t="s">
        <v>17</v>
      </c>
      <c r="F1793" t="s">
        <v>18</v>
      </c>
      <c r="G1793" t="s">
        <v>2044</v>
      </c>
      <c r="H1793">
        <v>69</v>
      </c>
      <c r="I1793">
        <v>8</v>
      </c>
      <c r="J1793">
        <f>T_SALES[[#This Row],[Price]]*T_SALES[[#This Row],[Quantity]]</f>
        <v>552</v>
      </c>
    </row>
    <row r="1794" spans="1:10" x14ac:dyDescent="0.25">
      <c r="A1794" t="s">
        <v>1831</v>
      </c>
      <c r="B1794" s="2">
        <v>44490</v>
      </c>
      <c r="C1794">
        <v>17</v>
      </c>
      <c r="D1794" t="s">
        <v>60</v>
      </c>
      <c r="E1794" t="s">
        <v>35</v>
      </c>
      <c r="F1794" t="s">
        <v>10</v>
      </c>
      <c r="G1794" t="s">
        <v>2044</v>
      </c>
      <c r="H1794">
        <v>69</v>
      </c>
      <c r="I1794">
        <v>5</v>
      </c>
      <c r="J1794">
        <f>T_SALES[[#This Row],[Price]]*T_SALES[[#This Row],[Quantity]]</f>
        <v>345</v>
      </c>
    </row>
    <row r="1795" spans="1:10" x14ac:dyDescent="0.25">
      <c r="A1795" t="s">
        <v>1832</v>
      </c>
      <c r="B1795" s="2">
        <v>44494</v>
      </c>
      <c r="C1795">
        <v>15</v>
      </c>
      <c r="D1795" t="s">
        <v>46</v>
      </c>
      <c r="E1795" t="s">
        <v>23</v>
      </c>
      <c r="F1795" t="s">
        <v>24</v>
      </c>
      <c r="G1795" t="s">
        <v>2044</v>
      </c>
      <c r="H1795">
        <v>69</v>
      </c>
      <c r="I1795">
        <v>4</v>
      </c>
      <c r="J1795">
        <f>T_SALES[[#This Row],[Price]]*T_SALES[[#This Row],[Quantity]]</f>
        <v>276</v>
      </c>
    </row>
    <row r="1796" spans="1:10" x14ac:dyDescent="0.25">
      <c r="A1796" t="s">
        <v>1833</v>
      </c>
      <c r="B1796" s="2">
        <v>44495</v>
      </c>
      <c r="C1796">
        <v>20</v>
      </c>
      <c r="D1796" t="s">
        <v>8</v>
      </c>
      <c r="E1796" t="s">
        <v>35</v>
      </c>
      <c r="F1796" t="s">
        <v>10</v>
      </c>
      <c r="G1796" t="s">
        <v>2044</v>
      </c>
      <c r="H1796">
        <v>69</v>
      </c>
      <c r="I1796">
        <v>8</v>
      </c>
      <c r="J1796">
        <f>T_SALES[[#This Row],[Price]]*T_SALES[[#This Row],[Quantity]]</f>
        <v>552</v>
      </c>
    </row>
    <row r="1797" spans="1:10" x14ac:dyDescent="0.25">
      <c r="A1797" t="s">
        <v>1834</v>
      </c>
      <c r="B1797" s="2">
        <v>44498</v>
      </c>
      <c r="C1797">
        <v>2</v>
      </c>
      <c r="D1797" t="s">
        <v>71</v>
      </c>
      <c r="E1797" t="s">
        <v>17</v>
      </c>
      <c r="F1797" t="s">
        <v>18</v>
      </c>
      <c r="G1797" t="s">
        <v>2044</v>
      </c>
      <c r="H1797">
        <v>69</v>
      </c>
      <c r="I1797">
        <v>6</v>
      </c>
      <c r="J1797">
        <f>T_SALES[[#This Row],[Price]]*T_SALES[[#This Row],[Quantity]]</f>
        <v>414</v>
      </c>
    </row>
    <row r="1798" spans="1:10" x14ac:dyDescent="0.25">
      <c r="A1798" t="s">
        <v>1835</v>
      </c>
      <c r="B1798" s="2">
        <v>44498</v>
      </c>
      <c r="C1798">
        <v>9</v>
      </c>
      <c r="D1798" t="s">
        <v>37</v>
      </c>
      <c r="E1798" t="s">
        <v>38</v>
      </c>
      <c r="F1798" t="s">
        <v>14</v>
      </c>
      <c r="G1798" t="s">
        <v>2044</v>
      </c>
      <c r="H1798">
        <v>69</v>
      </c>
      <c r="I1798">
        <v>6</v>
      </c>
      <c r="J1798">
        <f>T_SALES[[#This Row],[Price]]*T_SALES[[#This Row],[Quantity]]</f>
        <v>414</v>
      </c>
    </row>
    <row r="1799" spans="1:10" x14ac:dyDescent="0.25">
      <c r="A1799" t="s">
        <v>1836</v>
      </c>
      <c r="B1799" s="2">
        <v>44498</v>
      </c>
      <c r="C1799">
        <v>18</v>
      </c>
      <c r="D1799" t="s">
        <v>49</v>
      </c>
      <c r="E1799" t="s">
        <v>9</v>
      </c>
      <c r="F1799" t="s">
        <v>10</v>
      </c>
      <c r="G1799" t="s">
        <v>2044</v>
      </c>
      <c r="H1799">
        <v>69</v>
      </c>
      <c r="I1799">
        <v>3</v>
      </c>
      <c r="J1799">
        <f>T_SALES[[#This Row],[Price]]*T_SALES[[#This Row],[Quantity]]</f>
        <v>207</v>
      </c>
    </row>
    <row r="1800" spans="1:10" x14ac:dyDescent="0.25">
      <c r="A1800" t="s">
        <v>1837</v>
      </c>
      <c r="B1800" s="2">
        <v>44498</v>
      </c>
      <c r="C1800">
        <v>9</v>
      </c>
      <c r="D1800" t="s">
        <v>37</v>
      </c>
      <c r="E1800" t="s">
        <v>38</v>
      </c>
      <c r="F1800" t="s">
        <v>14</v>
      </c>
      <c r="G1800" t="s">
        <v>2044</v>
      </c>
      <c r="H1800">
        <v>69</v>
      </c>
      <c r="I1800">
        <v>2</v>
      </c>
      <c r="J1800">
        <f>T_SALES[[#This Row],[Price]]*T_SALES[[#This Row],[Quantity]]</f>
        <v>138</v>
      </c>
    </row>
    <row r="1801" spans="1:10" x14ac:dyDescent="0.25">
      <c r="A1801" t="s">
        <v>1838</v>
      </c>
      <c r="B1801" s="2">
        <v>44499</v>
      </c>
      <c r="C1801">
        <v>19</v>
      </c>
      <c r="D1801" t="s">
        <v>29</v>
      </c>
      <c r="E1801" t="s">
        <v>35</v>
      </c>
      <c r="F1801" t="s">
        <v>10</v>
      </c>
      <c r="G1801" t="s">
        <v>2044</v>
      </c>
      <c r="H1801">
        <v>69</v>
      </c>
      <c r="I1801">
        <v>3</v>
      </c>
      <c r="J1801">
        <f>T_SALES[[#This Row],[Price]]*T_SALES[[#This Row],[Quantity]]</f>
        <v>207</v>
      </c>
    </row>
    <row r="1802" spans="1:10" x14ac:dyDescent="0.25">
      <c r="A1802" t="s">
        <v>1839</v>
      </c>
      <c r="B1802" s="2">
        <v>44504</v>
      </c>
      <c r="C1802">
        <v>1</v>
      </c>
      <c r="D1802" t="s">
        <v>58</v>
      </c>
      <c r="E1802" t="s">
        <v>17</v>
      </c>
      <c r="F1802" t="s">
        <v>18</v>
      </c>
      <c r="G1802" t="s">
        <v>2044</v>
      </c>
      <c r="H1802">
        <v>69</v>
      </c>
      <c r="I1802">
        <v>7</v>
      </c>
      <c r="J1802">
        <f>T_SALES[[#This Row],[Price]]*T_SALES[[#This Row],[Quantity]]</f>
        <v>483</v>
      </c>
    </row>
    <row r="1803" spans="1:10" x14ac:dyDescent="0.25">
      <c r="A1803" t="s">
        <v>1840</v>
      </c>
      <c r="B1803" s="2">
        <v>44504</v>
      </c>
      <c r="C1803">
        <v>2</v>
      </c>
      <c r="D1803" t="s">
        <v>71</v>
      </c>
      <c r="E1803" t="s">
        <v>27</v>
      </c>
      <c r="F1803" t="s">
        <v>18</v>
      </c>
      <c r="G1803" t="s">
        <v>2044</v>
      </c>
      <c r="H1803">
        <v>69</v>
      </c>
      <c r="I1803">
        <v>1</v>
      </c>
      <c r="J1803">
        <f>T_SALES[[#This Row],[Price]]*T_SALES[[#This Row],[Quantity]]</f>
        <v>69</v>
      </c>
    </row>
    <row r="1804" spans="1:10" x14ac:dyDescent="0.25">
      <c r="A1804" t="s">
        <v>1841</v>
      </c>
      <c r="B1804" s="2">
        <v>44507</v>
      </c>
      <c r="C1804">
        <v>16</v>
      </c>
      <c r="D1804" t="s">
        <v>89</v>
      </c>
      <c r="E1804" t="s">
        <v>35</v>
      </c>
      <c r="F1804" t="s">
        <v>10</v>
      </c>
      <c r="G1804" t="s">
        <v>2044</v>
      </c>
      <c r="H1804">
        <v>69</v>
      </c>
      <c r="I1804">
        <v>9</v>
      </c>
      <c r="J1804">
        <f>T_SALES[[#This Row],[Price]]*T_SALES[[#This Row],[Quantity]]</f>
        <v>621</v>
      </c>
    </row>
    <row r="1805" spans="1:10" x14ac:dyDescent="0.25">
      <c r="A1805" t="s">
        <v>1842</v>
      </c>
      <c r="B1805" s="2">
        <v>44508</v>
      </c>
      <c r="C1805">
        <v>12</v>
      </c>
      <c r="D1805" t="s">
        <v>22</v>
      </c>
      <c r="E1805" t="s">
        <v>23</v>
      </c>
      <c r="F1805" t="s">
        <v>24</v>
      </c>
      <c r="G1805" t="s">
        <v>2044</v>
      </c>
      <c r="H1805">
        <v>69</v>
      </c>
      <c r="I1805">
        <v>0</v>
      </c>
      <c r="J1805">
        <f>T_SALES[[#This Row],[Price]]*T_SALES[[#This Row],[Quantity]]</f>
        <v>0</v>
      </c>
    </row>
    <row r="1806" spans="1:10" x14ac:dyDescent="0.25">
      <c r="A1806" t="s">
        <v>1843</v>
      </c>
      <c r="B1806" s="2">
        <v>44511</v>
      </c>
      <c r="C1806">
        <v>10</v>
      </c>
      <c r="D1806" t="s">
        <v>65</v>
      </c>
      <c r="E1806" t="s">
        <v>38</v>
      </c>
      <c r="F1806" t="s">
        <v>14</v>
      </c>
      <c r="G1806" t="s">
        <v>2044</v>
      </c>
      <c r="H1806">
        <v>69</v>
      </c>
      <c r="I1806">
        <v>1</v>
      </c>
      <c r="J1806">
        <f>T_SALES[[#This Row],[Price]]*T_SALES[[#This Row],[Quantity]]</f>
        <v>69</v>
      </c>
    </row>
    <row r="1807" spans="1:10" x14ac:dyDescent="0.25">
      <c r="A1807" t="s">
        <v>1844</v>
      </c>
      <c r="B1807" s="2">
        <v>44517</v>
      </c>
      <c r="C1807">
        <v>9</v>
      </c>
      <c r="D1807" t="s">
        <v>37</v>
      </c>
      <c r="E1807" t="s">
        <v>13</v>
      </c>
      <c r="F1807" t="s">
        <v>14</v>
      </c>
      <c r="G1807" t="s">
        <v>2044</v>
      </c>
      <c r="H1807">
        <v>69</v>
      </c>
      <c r="I1807">
        <v>8</v>
      </c>
      <c r="J1807">
        <f>T_SALES[[#This Row],[Price]]*T_SALES[[#This Row],[Quantity]]</f>
        <v>552</v>
      </c>
    </row>
    <row r="1808" spans="1:10" x14ac:dyDescent="0.25">
      <c r="A1808" t="s">
        <v>1845</v>
      </c>
      <c r="B1808" s="2">
        <v>44521</v>
      </c>
      <c r="C1808">
        <v>20</v>
      </c>
      <c r="D1808" t="s">
        <v>8</v>
      </c>
      <c r="E1808" t="s">
        <v>9</v>
      </c>
      <c r="F1808" t="s">
        <v>10</v>
      </c>
      <c r="G1808" t="s">
        <v>2044</v>
      </c>
      <c r="H1808">
        <v>69</v>
      </c>
      <c r="I1808">
        <v>9</v>
      </c>
      <c r="J1808">
        <f>T_SALES[[#This Row],[Price]]*T_SALES[[#This Row],[Quantity]]</f>
        <v>621</v>
      </c>
    </row>
    <row r="1809" spans="1:10" x14ac:dyDescent="0.25">
      <c r="A1809" t="s">
        <v>1846</v>
      </c>
      <c r="B1809" s="2">
        <v>44522</v>
      </c>
      <c r="C1809">
        <v>15</v>
      </c>
      <c r="D1809" t="s">
        <v>46</v>
      </c>
      <c r="E1809" t="s">
        <v>33</v>
      </c>
      <c r="F1809" t="s">
        <v>24</v>
      </c>
      <c r="G1809" t="s">
        <v>2044</v>
      </c>
      <c r="H1809">
        <v>69</v>
      </c>
      <c r="I1809">
        <v>7</v>
      </c>
      <c r="J1809">
        <f>T_SALES[[#This Row],[Price]]*T_SALES[[#This Row],[Quantity]]</f>
        <v>483</v>
      </c>
    </row>
    <row r="1810" spans="1:10" x14ac:dyDescent="0.25">
      <c r="A1810" t="s">
        <v>1847</v>
      </c>
      <c r="B1810" s="2">
        <v>44522</v>
      </c>
      <c r="C1810">
        <v>3</v>
      </c>
      <c r="D1810" t="s">
        <v>26</v>
      </c>
      <c r="E1810" t="s">
        <v>27</v>
      </c>
      <c r="F1810" t="s">
        <v>18</v>
      </c>
      <c r="G1810" t="s">
        <v>2044</v>
      </c>
      <c r="H1810">
        <v>69</v>
      </c>
      <c r="I1810">
        <v>5</v>
      </c>
      <c r="J1810">
        <f>T_SALES[[#This Row],[Price]]*T_SALES[[#This Row],[Quantity]]</f>
        <v>345</v>
      </c>
    </row>
    <row r="1811" spans="1:10" x14ac:dyDescent="0.25">
      <c r="A1811" t="s">
        <v>1848</v>
      </c>
      <c r="B1811" s="2">
        <v>44523</v>
      </c>
      <c r="C1811">
        <v>15</v>
      </c>
      <c r="D1811" t="s">
        <v>46</v>
      </c>
      <c r="E1811" t="s">
        <v>23</v>
      </c>
      <c r="F1811" t="s">
        <v>24</v>
      </c>
      <c r="G1811" t="s">
        <v>2044</v>
      </c>
      <c r="H1811">
        <v>69</v>
      </c>
      <c r="I1811">
        <v>7</v>
      </c>
      <c r="J1811">
        <f>T_SALES[[#This Row],[Price]]*T_SALES[[#This Row],[Quantity]]</f>
        <v>483</v>
      </c>
    </row>
    <row r="1812" spans="1:10" x14ac:dyDescent="0.25">
      <c r="A1812" t="s">
        <v>1849</v>
      </c>
      <c r="B1812" s="2">
        <v>44524</v>
      </c>
      <c r="C1812">
        <v>3</v>
      </c>
      <c r="D1812" t="s">
        <v>26</v>
      </c>
      <c r="E1812" t="s">
        <v>27</v>
      </c>
      <c r="F1812" t="s">
        <v>18</v>
      </c>
      <c r="G1812" t="s">
        <v>2044</v>
      </c>
      <c r="H1812">
        <v>69</v>
      </c>
      <c r="I1812">
        <v>4</v>
      </c>
      <c r="J1812">
        <f>T_SALES[[#This Row],[Price]]*T_SALES[[#This Row],[Quantity]]</f>
        <v>276</v>
      </c>
    </row>
    <row r="1813" spans="1:10" x14ac:dyDescent="0.25">
      <c r="A1813" t="s">
        <v>1850</v>
      </c>
      <c r="B1813" s="2">
        <v>44527</v>
      </c>
      <c r="C1813">
        <v>1</v>
      </c>
      <c r="D1813" t="s">
        <v>58</v>
      </c>
      <c r="E1813" t="s">
        <v>27</v>
      </c>
      <c r="F1813" t="s">
        <v>18</v>
      </c>
      <c r="G1813" t="s">
        <v>2044</v>
      </c>
      <c r="H1813">
        <v>69</v>
      </c>
      <c r="I1813">
        <v>9</v>
      </c>
      <c r="J1813">
        <f>T_SALES[[#This Row],[Price]]*T_SALES[[#This Row],[Quantity]]</f>
        <v>621</v>
      </c>
    </row>
    <row r="1814" spans="1:10" x14ac:dyDescent="0.25">
      <c r="A1814" t="s">
        <v>1851</v>
      </c>
      <c r="B1814" s="2">
        <v>44528</v>
      </c>
      <c r="C1814">
        <v>10</v>
      </c>
      <c r="D1814" t="s">
        <v>65</v>
      </c>
      <c r="E1814" t="s">
        <v>38</v>
      </c>
      <c r="F1814" t="s">
        <v>14</v>
      </c>
      <c r="G1814" t="s">
        <v>2044</v>
      </c>
      <c r="H1814">
        <v>69</v>
      </c>
      <c r="I1814">
        <v>7</v>
      </c>
      <c r="J1814">
        <f>T_SALES[[#This Row],[Price]]*T_SALES[[#This Row],[Quantity]]</f>
        <v>483</v>
      </c>
    </row>
    <row r="1815" spans="1:10" x14ac:dyDescent="0.25">
      <c r="A1815" t="s">
        <v>1852</v>
      </c>
      <c r="B1815" s="2">
        <v>44528</v>
      </c>
      <c r="C1815">
        <v>15</v>
      </c>
      <c r="D1815" t="s">
        <v>46</v>
      </c>
      <c r="E1815" t="s">
        <v>33</v>
      </c>
      <c r="F1815" t="s">
        <v>24</v>
      </c>
      <c r="G1815" t="s">
        <v>2044</v>
      </c>
      <c r="H1815">
        <v>69</v>
      </c>
      <c r="I1815">
        <v>1</v>
      </c>
      <c r="J1815">
        <f>T_SALES[[#This Row],[Price]]*T_SALES[[#This Row],[Quantity]]</f>
        <v>69</v>
      </c>
    </row>
    <row r="1816" spans="1:10" x14ac:dyDescent="0.25">
      <c r="A1816" t="s">
        <v>1853</v>
      </c>
      <c r="B1816" s="2">
        <v>44534</v>
      </c>
      <c r="C1816">
        <v>2</v>
      </c>
      <c r="D1816" t="s">
        <v>71</v>
      </c>
      <c r="E1816" t="s">
        <v>17</v>
      </c>
      <c r="F1816" t="s">
        <v>18</v>
      </c>
      <c r="G1816" t="s">
        <v>2044</v>
      </c>
      <c r="H1816">
        <v>69</v>
      </c>
      <c r="I1816">
        <v>7</v>
      </c>
      <c r="J1816">
        <f>T_SALES[[#This Row],[Price]]*T_SALES[[#This Row],[Quantity]]</f>
        <v>483</v>
      </c>
    </row>
    <row r="1817" spans="1:10" x14ac:dyDescent="0.25">
      <c r="A1817" t="s">
        <v>1854</v>
      </c>
      <c r="B1817" s="2">
        <v>44537</v>
      </c>
      <c r="C1817">
        <v>4</v>
      </c>
      <c r="D1817" t="s">
        <v>16</v>
      </c>
      <c r="E1817" t="s">
        <v>17</v>
      </c>
      <c r="F1817" t="s">
        <v>18</v>
      </c>
      <c r="G1817" t="s">
        <v>2044</v>
      </c>
      <c r="H1817">
        <v>69</v>
      </c>
      <c r="I1817">
        <v>7</v>
      </c>
      <c r="J1817">
        <f>T_SALES[[#This Row],[Price]]*T_SALES[[#This Row],[Quantity]]</f>
        <v>483</v>
      </c>
    </row>
    <row r="1818" spans="1:10" x14ac:dyDescent="0.25">
      <c r="A1818" t="s">
        <v>1855</v>
      </c>
      <c r="B1818" s="2">
        <v>44538</v>
      </c>
      <c r="C1818">
        <v>10</v>
      </c>
      <c r="D1818" t="s">
        <v>65</v>
      </c>
      <c r="E1818" t="s">
        <v>38</v>
      </c>
      <c r="F1818" t="s">
        <v>14</v>
      </c>
      <c r="G1818" t="s">
        <v>2044</v>
      </c>
      <c r="H1818">
        <v>69</v>
      </c>
      <c r="I1818">
        <v>7</v>
      </c>
      <c r="J1818">
        <f>T_SALES[[#This Row],[Price]]*T_SALES[[#This Row],[Quantity]]</f>
        <v>483</v>
      </c>
    </row>
    <row r="1819" spans="1:10" x14ac:dyDescent="0.25">
      <c r="A1819" t="s">
        <v>1856</v>
      </c>
      <c r="B1819" s="2">
        <v>44538</v>
      </c>
      <c r="C1819">
        <v>4</v>
      </c>
      <c r="D1819" t="s">
        <v>16</v>
      </c>
      <c r="E1819" t="s">
        <v>17</v>
      </c>
      <c r="F1819" t="s">
        <v>18</v>
      </c>
      <c r="G1819" t="s">
        <v>2044</v>
      </c>
      <c r="H1819">
        <v>69</v>
      </c>
      <c r="I1819">
        <v>5</v>
      </c>
      <c r="J1819">
        <f>T_SALES[[#This Row],[Price]]*T_SALES[[#This Row],[Quantity]]</f>
        <v>345</v>
      </c>
    </row>
    <row r="1820" spans="1:10" x14ac:dyDescent="0.25">
      <c r="A1820" t="s">
        <v>1857</v>
      </c>
      <c r="B1820" s="2">
        <v>44541</v>
      </c>
      <c r="C1820">
        <v>10</v>
      </c>
      <c r="D1820" t="s">
        <v>65</v>
      </c>
      <c r="E1820" t="s">
        <v>38</v>
      </c>
      <c r="F1820" t="s">
        <v>14</v>
      </c>
      <c r="G1820" t="s">
        <v>2044</v>
      </c>
      <c r="H1820">
        <v>69</v>
      </c>
      <c r="I1820">
        <v>6</v>
      </c>
      <c r="J1820">
        <f>T_SALES[[#This Row],[Price]]*T_SALES[[#This Row],[Quantity]]</f>
        <v>414</v>
      </c>
    </row>
    <row r="1821" spans="1:10" x14ac:dyDescent="0.25">
      <c r="A1821" t="s">
        <v>1858</v>
      </c>
      <c r="B1821" s="2">
        <v>44543</v>
      </c>
      <c r="C1821">
        <v>11</v>
      </c>
      <c r="D1821" t="s">
        <v>112</v>
      </c>
      <c r="E1821" t="s">
        <v>33</v>
      </c>
      <c r="F1821" t="s">
        <v>24</v>
      </c>
      <c r="G1821" t="s">
        <v>2044</v>
      </c>
      <c r="H1821">
        <v>69</v>
      </c>
      <c r="I1821">
        <v>1</v>
      </c>
      <c r="J1821">
        <f>T_SALES[[#This Row],[Price]]*T_SALES[[#This Row],[Quantity]]</f>
        <v>69</v>
      </c>
    </row>
    <row r="1822" spans="1:10" x14ac:dyDescent="0.25">
      <c r="A1822" t="s">
        <v>1859</v>
      </c>
      <c r="B1822" s="2">
        <v>44543</v>
      </c>
      <c r="C1822">
        <v>3</v>
      </c>
      <c r="D1822" t="s">
        <v>26</v>
      </c>
      <c r="E1822" t="s">
        <v>17</v>
      </c>
      <c r="F1822" t="s">
        <v>18</v>
      </c>
      <c r="G1822" t="s">
        <v>2044</v>
      </c>
      <c r="H1822">
        <v>69</v>
      </c>
      <c r="I1822">
        <v>5</v>
      </c>
      <c r="J1822">
        <f>T_SALES[[#This Row],[Price]]*T_SALES[[#This Row],[Quantity]]</f>
        <v>345</v>
      </c>
    </row>
    <row r="1823" spans="1:10" x14ac:dyDescent="0.25">
      <c r="A1823" t="s">
        <v>1860</v>
      </c>
      <c r="B1823" s="2">
        <v>44546</v>
      </c>
      <c r="C1823">
        <v>5</v>
      </c>
      <c r="D1823" t="s">
        <v>20</v>
      </c>
      <c r="E1823" t="s">
        <v>27</v>
      </c>
      <c r="F1823" t="s">
        <v>18</v>
      </c>
      <c r="G1823" t="s">
        <v>2044</v>
      </c>
      <c r="H1823">
        <v>69</v>
      </c>
      <c r="I1823">
        <v>1</v>
      </c>
      <c r="J1823">
        <f>T_SALES[[#This Row],[Price]]*T_SALES[[#This Row],[Quantity]]</f>
        <v>69</v>
      </c>
    </row>
    <row r="1824" spans="1:10" x14ac:dyDescent="0.25">
      <c r="A1824" t="s">
        <v>1861</v>
      </c>
      <c r="B1824" s="2">
        <v>44547</v>
      </c>
      <c r="C1824">
        <v>1</v>
      </c>
      <c r="D1824" t="s">
        <v>58</v>
      </c>
      <c r="E1824" t="s">
        <v>17</v>
      </c>
      <c r="F1824" t="s">
        <v>18</v>
      </c>
      <c r="G1824" t="s">
        <v>2044</v>
      </c>
      <c r="H1824">
        <v>69</v>
      </c>
      <c r="I1824">
        <v>6</v>
      </c>
      <c r="J1824">
        <f>T_SALES[[#This Row],[Price]]*T_SALES[[#This Row],[Quantity]]</f>
        <v>414</v>
      </c>
    </row>
    <row r="1825" spans="1:10" x14ac:dyDescent="0.25">
      <c r="A1825" t="s">
        <v>1862</v>
      </c>
      <c r="B1825" s="2">
        <v>44548</v>
      </c>
      <c r="C1825">
        <v>3</v>
      </c>
      <c r="D1825" t="s">
        <v>26</v>
      </c>
      <c r="E1825" t="s">
        <v>17</v>
      </c>
      <c r="F1825" t="s">
        <v>18</v>
      </c>
      <c r="G1825" t="s">
        <v>2044</v>
      </c>
      <c r="H1825">
        <v>69</v>
      </c>
      <c r="I1825">
        <v>2</v>
      </c>
      <c r="J1825">
        <f>T_SALES[[#This Row],[Price]]*T_SALES[[#This Row],[Quantity]]</f>
        <v>138</v>
      </c>
    </row>
    <row r="1826" spans="1:10" x14ac:dyDescent="0.25">
      <c r="A1826" t="s">
        <v>1863</v>
      </c>
      <c r="B1826" s="2">
        <v>44548</v>
      </c>
      <c r="C1826">
        <v>8</v>
      </c>
      <c r="D1826" t="s">
        <v>73</v>
      </c>
      <c r="E1826" t="s">
        <v>38</v>
      </c>
      <c r="F1826" t="s">
        <v>14</v>
      </c>
      <c r="G1826" t="s">
        <v>2044</v>
      </c>
      <c r="H1826">
        <v>69</v>
      </c>
      <c r="I1826">
        <v>9</v>
      </c>
      <c r="J1826">
        <f>T_SALES[[#This Row],[Price]]*T_SALES[[#This Row],[Quantity]]</f>
        <v>621</v>
      </c>
    </row>
    <row r="1827" spans="1:10" x14ac:dyDescent="0.25">
      <c r="A1827" t="s">
        <v>1864</v>
      </c>
      <c r="B1827" s="2">
        <v>44550</v>
      </c>
      <c r="C1827">
        <v>10</v>
      </c>
      <c r="D1827" t="s">
        <v>65</v>
      </c>
      <c r="E1827" t="s">
        <v>38</v>
      </c>
      <c r="F1827" t="s">
        <v>14</v>
      </c>
      <c r="G1827" t="s">
        <v>2044</v>
      </c>
      <c r="H1827">
        <v>69</v>
      </c>
      <c r="I1827">
        <v>6</v>
      </c>
      <c r="J1827">
        <f>T_SALES[[#This Row],[Price]]*T_SALES[[#This Row],[Quantity]]</f>
        <v>414</v>
      </c>
    </row>
    <row r="1828" spans="1:10" x14ac:dyDescent="0.25">
      <c r="A1828" t="s">
        <v>1865</v>
      </c>
      <c r="B1828" s="2">
        <v>44550</v>
      </c>
      <c r="C1828">
        <v>19</v>
      </c>
      <c r="D1828" t="s">
        <v>29</v>
      </c>
      <c r="E1828" t="s">
        <v>35</v>
      </c>
      <c r="F1828" t="s">
        <v>10</v>
      </c>
      <c r="G1828" t="s">
        <v>2044</v>
      </c>
      <c r="H1828">
        <v>69</v>
      </c>
      <c r="I1828">
        <v>7</v>
      </c>
      <c r="J1828">
        <f>T_SALES[[#This Row],[Price]]*T_SALES[[#This Row],[Quantity]]</f>
        <v>483</v>
      </c>
    </row>
    <row r="1829" spans="1:10" x14ac:dyDescent="0.25">
      <c r="A1829" t="s">
        <v>1866</v>
      </c>
      <c r="B1829" s="2">
        <v>44550</v>
      </c>
      <c r="C1829">
        <v>13</v>
      </c>
      <c r="D1829" t="s">
        <v>32</v>
      </c>
      <c r="E1829" t="s">
        <v>23</v>
      </c>
      <c r="F1829" t="s">
        <v>24</v>
      </c>
      <c r="G1829" t="s">
        <v>2044</v>
      </c>
      <c r="H1829">
        <v>69</v>
      </c>
      <c r="I1829">
        <v>8</v>
      </c>
      <c r="J1829">
        <f>T_SALES[[#This Row],[Price]]*T_SALES[[#This Row],[Quantity]]</f>
        <v>552</v>
      </c>
    </row>
    <row r="1830" spans="1:10" x14ac:dyDescent="0.25">
      <c r="A1830" t="s">
        <v>1867</v>
      </c>
      <c r="B1830" s="2">
        <v>44553</v>
      </c>
      <c r="C1830">
        <v>19</v>
      </c>
      <c r="D1830" t="s">
        <v>29</v>
      </c>
      <c r="E1830" t="s">
        <v>35</v>
      </c>
      <c r="F1830" t="s">
        <v>10</v>
      </c>
      <c r="G1830" t="s">
        <v>2044</v>
      </c>
      <c r="H1830">
        <v>69</v>
      </c>
      <c r="I1830">
        <v>5</v>
      </c>
      <c r="J1830">
        <f>T_SALES[[#This Row],[Price]]*T_SALES[[#This Row],[Quantity]]</f>
        <v>345</v>
      </c>
    </row>
    <row r="1831" spans="1:10" x14ac:dyDescent="0.25">
      <c r="A1831" t="s">
        <v>1868</v>
      </c>
      <c r="B1831" s="2">
        <v>44555</v>
      </c>
      <c r="C1831">
        <v>4</v>
      </c>
      <c r="D1831" t="s">
        <v>16</v>
      </c>
      <c r="E1831" t="s">
        <v>27</v>
      </c>
      <c r="F1831" t="s">
        <v>18</v>
      </c>
      <c r="G1831" t="s">
        <v>2044</v>
      </c>
      <c r="H1831">
        <v>69</v>
      </c>
      <c r="I1831">
        <v>7</v>
      </c>
      <c r="J1831">
        <f>T_SALES[[#This Row],[Price]]*T_SALES[[#This Row],[Quantity]]</f>
        <v>483</v>
      </c>
    </row>
    <row r="1832" spans="1:10" x14ac:dyDescent="0.25">
      <c r="A1832" t="s">
        <v>1869</v>
      </c>
      <c r="B1832" s="2">
        <v>44555</v>
      </c>
      <c r="C1832">
        <v>8</v>
      </c>
      <c r="D1832" t="s">
        <v>73</v>
      </c>
      <c r="E1832" t="s">
        <v>13</v>
      </c>
      <c r="F1832" t="s">
        <v>14</v>
      </c>
      <c r="G1832" t="s">
        <v>2044</v>
      </c>
      <c r="H1832">
        <v>69</v>
      </c>
      <c r="I1832">
        <v>2</v>
      </c>
      <c r="J1832">
        <f>T_SALES[[#This Row],[Price]]*T_SALES[[#This Row],[Quantity]]</f>
        <v>138</v>
      </c>
    </row>
    <row r="1833" spans="1:10" x14ac:dyDescent="0.25">
      <c r="A1833" t="s">
        <v>1870</v>
      </c>
      <c r="B1833" s="2">
        <v>44558</v>
      </c>
      <c r="C1833">
        <v>17</v>
      </c>
      <c r="D1833" t="s">
        <v>60</v>
      </c>
      <c r="E1833" t="s">
        <v>35</v>
      </c>
      <c r="F1833" t="s">
        <v>10</v>
      </c>
      <c r="G1833" t="s">
        <v>2044</v>
      </c>
      <c r="H1833">
        <v>69</v>
      </c>
      <c r="I1833">
        <v>6</v>
      </c>
      <c r="J1833">
        <f>T_SALES[[#This Row],[Price]]*T_SALES[[#This Row],[Quantity]]</f>
        <v>414</v>
      </c>
    </row>
    <row r="1834" spans="1:10" x14ac:dyDescent="0.25">
      <c r="A1834" t="s">
        <v>1871</v>
      </c>
      <c r="B1834" s="2">
        <v>44564</v>
      </c>
      <c r="C1834">
        <v>1</v>
      </c>
      <c r="D1834" t="s">
        <v>58</v>
      </c>
      <c r="E1834" t="s">
        <v>27</v>
      </c>
      <c r="F1834" t="s">
        <v>18</v>
      </c>
      <c r="G1834" t="s">
        <v>2044</v>
      </c>
      <c r="H1834">
        <v>69</v>
      </c>
      <c r="I1834">
        <v>7</v>
      </c>
      <c r="J1834">
        <f>T_SALES[[#This Row],[Price]]*T_SALES[[#This Row],[Quantity]]</f>
        <v>483</v>
      </c>
    </row>
    <row r="1835" spans="1:10" x14ac:dyDescent="0.25">
      <c r="A1835" t="s">
        <v>1872</v>
      </c>
      <c r="B1835" s="2">
        <v>44566</v>
      </c>
      <c r="C1835">
        <v>4</v>
      </c>
      <c r="D1835" t="s">
        <v>16</v>
      </c>
      <c r="E1835" t="s">
        <v>27</v>
      </c>
      <c r="F1835" t="s">
        <v>18</v>
      </c>
      <c r="G1835" t="s">
        <v>2044</v>
      </c>
      <c r="H1835">
        <v>69</v>
      </c>
      <c r="I1835">
        <v>1</v>
      </c>
      <c r="J1835">
        <f>T_SALES[[#This Row],[Price]]*T_SALES[[#This Row],[Quantity]]</f>
        <v>69</v>
      </c>
    </row>
    <row r="1836" spans="1:10" x14ac:dyDescent="0.25">
      <c r="A1836" t="s">
        <v>1873</v>
      </c>
      <c r="B1836" s="2">
        <v>44566</v>
      </c>
      <c r="C1836">
        <v>12</v>
      </c>
      <c r="D1836" t="s">
        <v>22</v>
      </c>
      <c r="E1836" t="s">
        <v>23</v>
      </c>
      <c r="F1836" t="s">
        <v>24</v>
      </c>
      <c r="G1836" t="s">
        <v>2044</v>
      </c>
      <c r="H1836">
        <v>69</v>
      </c>
      <c r="I1836">
        <v>5</v>
      </c>
      <c r="J1836">
        <f>T_SALES[[#This Row],[Price]]*T_SALES[[#This Row],[Quantity]]</f>
        <v>345</v>
      </c>
    </row>
    <row r="1837" spans="1:10" x14ac:dyDescent="0.25">
      <c r="A1837" t="s">
        <v>1874</v>
      </c>
      <c r="B1837" s="2">
        <v>44566</v>
      </c>
      <c r="C1837">
        <v>17</v>
      </c>
      <c r="D1837" t="s">
        <v>60</v>
      </c>
      <c r="E1837" t="s">
        <v>35</v>
      </c>
      <c r="F1837" t="s">
        <v>10</v>
      </c>
      <c r="G1837" t="s">
        <v>2044</v>
      </c>
      <c r="H1837">
        <v>69</v>
      </c>
      <c r="I1837">
        <v>6</v>
      </c>
      <c r="J1837">
        <f>T_SALES[[#This Row],[Price]]*T_SALES[[#This Row],[Quantity]]</f>
        <v>414</v>
      </c>
    </row>
    <row r="1838" spans="1:10" x14ac:dyDescent="0.25">
      <c r="A1838" t="s">
        <v>1875</v>
      </c>
      <c r="B1838" s="2">
        <v>44568</v>
      </c>
      <c r="C1838">
        <v>7</v>
      </c>
      <c r="D1838" t="s">
        <v>40</v>
      </c>
      <c r="E1838" t="s">
        <v>38</v>
      </c>
      <c r="F1838" t="s">
        <v>14</v>
      </c>
      <c r="G1838" t="s">
        <v>2044</v>
      </c>
      <c r="H1838">
        <v>69</v>
      </c>
      <c r="I1838">
        <v>6</v>
      </c>
      <c r="J1838">
        <f>T_SALES[[#This Row],[Price]]*T_SALES[[#This Row],[Quantity]]</f>
        <v>414</v>
      </c>
    </row>
    <row r="1839" spans="1:10" x14ac:dyDescent="0.25">
      <c r="A1839" t="s">
        <v>1876</v>
      </c>
      <c r="B1839" s="2">
        <v>44569</v>
      </c>
      <c r="C1839">
        <v>13</v>
      </c>
      <c r="D1839" t="s">
        <v>32</v>
      </c>
      <c r="E1839" t="s">
        <v>33</v>
      </c>
      <c r="F1839" t="s">
        <v>24</v>
      </c>
      <c r="G1839" t="s">
        <v>2044</v>
      </c>
      <c r="H1839">
        <v>69</v>
      </c>
      <c r="I1839">
        <v>9</v>
      </c>
      <c r="J1839">
        <f>T_SALES[[#This Row],[Price]]*T_SALES[[#This Row],[Quantity]]</f>
        <v>621</v>
      </c>
    </row>
    <row r="1840" spans="1:10" x14ac:dyDescent="0.25">
      <c r="A1840" t="s">
        <v>1877</v>
      </c>
      <c r="B1840" s="2">
        <v>44569</v>
      </c>
      <c r="C1840">
        <v>13</v>
      </c>
      <c r="D1840" t="s">
        <v>32</v>
      </c>
      <c r="E1840" t="s">
        <v>33</v>
      </c>
      <c r="F1840" t="s">
        <v>24</v>
      </c>
      <c r="G1840" t="s">
        <v>2044</v>
      </c>
      <c r="H1840">
        <v>69</v>
      </c>
      <c r="I1840">
        <v>6</v>
      </c>
      <c r="J1840">
        <f>T_SALES[[#This Row],[Price]]*T_SALES[[#This Row],[Quantity]]</f>
        <v>414</v>
      </c>
    </row>
    <row r="1841" spans="1:10" x14ac:dyDescent="0.25">
      <c r="A1841" t="s">
        <v>1878</v>
      </c>
      <c r="B1841" s="2">
        <v>44573</v>
      </c>
      <c r="C1841">
        <v>16</v>
      </c>
      <c r="D1841" t="s">
        <v>89</v>
      </c>
      <c r="E1841" t="s">
        <v>9</v>
      </c>
      <c r="F1841" t="s">
        <v>10</v>
      </c>
      <c r="G1841" t="s">
        <v>2044</v>
      </c>
      <c r="H1841">
        <v>69</v>
      </c>
      <c r="I1841">
        <v>1</v>
      </c>
      <c r="J1841">
        <f>T_SALES[[#This Row],[Price]]*T_SALES[[#This Row],[Quantity]]</f>
        <v>69</v>
      </c>
    </row>
    <row r="1842" spans="1:10" x14ac:dyDescent="0.25">
      <c r="A1842" t="s">
        <v>1879</v>
      </c>
      <c r="B1842" s="2">
        <v>44573</v>
      </c>
      <c r="C1842">
        <v>8</v>
      </c>
      <c r="D1842" t="s">
        <v>73</v>
      </c>
      <c r="E1842" t="s">
        <v>38</v>
      </c>
      <c r="F1842" t="s">
        <v>14</v>
      </c>
      <c r="G1842" t="s">
        <v>2044</v>
      </c>
      <c r="H1842">
        <v>69</v>
      </c>
      <c r="I1842">
        <v>1</v>
      </c>
      <c r="J1842">
        <f>T_SALES[[#This Row],[Price]]*T_SALES[[#This Row],[Quantity]]</f>
        <v>69</v>
      </c>
    </row>
    <row r="1843" spans="1:10" x14ac:dyDescent="0.25">
      <c r="A1843" t="s">
        <v>1880</v>
      </c>
      <c r="B1843" s="2">
        <v>44573</v>
      </c>
      <c r="C1843">
        <v>14</v>
      </c>
      <c r="D1843" t="s">
        <v>62</v>
      </c>
      <c r="E1843" t="s">
        <v>23</v>
      </c>
      <c r="F1843" t="s">
        <v>24</v>
      </c>
      <c r="G1843" t="s">
        <v>2044</v>
      </c>
      <c r="H1843">
        <v>69</v>
      </c>
      <c r="I1843">
        <v>8</v>
      </c>
      <c r="J1843">
        <f>T_SALES[[#This Row],[Price]]*T_SALES[[#This Row],[Quantity]]</f>
        <v>552</v>
      </c>
    </row>
    <row r="1844" spans="1:10" x14ac:dyDescent="0.25">
      <c r="A1844" t="s">
        <v>1881</v>
      </c>
      <c r="B1844" s="2">
        <v>44574</v>
      </c>
      <c r="C1844">
        <v>12</v>
      </c>
      <c r="D1844" t="s">
        <v>22</v>
      </c>
      <c r="E1844" t="s">
        <v>23</v>
      </c>
      <c r="F1844" t="s">
        <v>24</v>
      </c>
      <c r="G1844" t="s">
        <v>2044</v>
      </c>
      <c r="H1844">
        <v>69</v>
      </c>
      <c r="I1844">
        <v>4</v>
      </c>
      <c r="J1844">
        <f>T_SALES[[#This Row],[Price]]*T_SALES[[#This Row],[Quantity]]</f>
        <v>276</v>
      </c>
    </row>
    <row r="1845" spans="1:10" x14ac:dyDescent="0.25">
      <c r="A1845" t="s">
        <v>1882</v>
      </c>
      <c r="B1845" s="2">
        <v>44575</v>
      </c>
      <c r="C1845">
        <v>3</v>
      </c>
      <c r="D1845" t="s">
        <v>26</v>
      </c>
      <c r="E1845" t="s">
        <v>27</v>
      </c>
      <c r="F1845" t="s">
        <v>18</v>
      </c>
      <c r="G1845" t="s">
        <v>2044</v>
      </c>
      <c r="H1845">
        <v>69</v>
      </c>
      <c r="I1845">
        <v>0</v>
      </c>
      <c r="J1845">
        <f>T_SALES[[#This Row],[Price]]*T_SALES[[#This Row],[Quantity]]</f>
        <v>0</v>
      </c>
    </row>
    <row r="1846" spans="1:10" x14ac:dyDescent="0.25">
      <c r="A1846" t="s">
        <v>1883</v>
      </c>
      <c r="B1846" s="2">
        <v>44577</v>
      </c>
      <c r="C1846">
        <v>16</v>
      </c>
      <c r="D1846" t="s">
        <v>89</v>
      </c>
      <c r="E1846" t="s">
        <v>9</v>
      </c>
      <c r="F1846" t="s">
        <v>10</v>
      </c>
      <c r="G1846" t="s">
        <v>2044</v>
      </c>
      <c r="H1846">
        <v>69</v>
      </c>
      <c r="I1846">
        <v>9</v>
      </c>
      <c r="J1846">
        <f>T_SALES[[#This Row],[Price]]*T_SALES[[#This Row],[Quantity]]</f>
        <v>621</v>
      </c>
    </row>
    <row r="1847" spans="1:10" x14ac:dyDescent="0.25">
      <c r="A1847" t="s">
        <v>1884</v>
      </c>
      <c r="B1847" s="2">
        <v>44577</v>
      </c>
      <c r="C1847">
        <v>16</v>
      </c>
      <c r="D1847" t="s">
        <v>89</v>
      </c>
      <c r="E1847" t="s">
        <v>9</v>
      </c>
      <c r="F1847" t="s">
        <v>10</v>
      </c>
      <c r="G1847" t="s">
        <v>2044</v>
      </c>
      <c r="H1847">
        <v>69</v>
      </c>
      <c r="I1847">
        <v>5</v>
      </c>
      <c r="J1847">
        <f>T_SALES[[#This Row],[Price]]*T_SALES[[#This Row],[Quantity]]</f>
        <v>345</v>
      </c>
    </row>
    <row r="1848" spans="1:10" x14ac:dyDescent="0.25">
      <c r="A1848" t="s">
        <v>1885</v>
      </c>
      <c r="B1848" s="2">
        <v>44577</v>
      </c>
      <c r="C1848">
        <v>16</v>
      </c>
      <c r="D1848" t="s">
        <v>89</v>
      </c>
      <c r="E1848" t="s">
        <v>35</v>
      </c>
      <c r="F1848" t="s">
        <v>10</v>
      </c>
      <c r="G1848" t="s">
        <v>2044</v>
      </c>
      <c r="H1848">
        <v>69</v>
      </c>
      <c r="I1848">
        <v>2</v>
      </c>
      <c r="J1848">
        <f>T_SALES[[#This Row],[Price]]*T_SALES[[#This Row],[Quantity]]</f>
        <v>138</v>
      </c>
    </row>
    <row r="1849" spans="1:10" x14ac:dyDescent="0.25">
      <c r="A1849" t="s">
        <v>1886</v>
      </c>
      <c r="B1849" s="2">
        <v>44578</v>
      </c>
      <c r="C1849">
        <v>16</v>
      </c>
      <c r="D1849" t="s">
        <v>89</v>
      </c>
      <c r="E1849" t="s">
        <v>35</v>
      </c>
      <c r="F1849" t="s">
        <v>10</v>
      </c>
      <c r="G1849" t="s">
        <v>2044</v>
      </c>
      <c r="H1849">
        <v>69</v>
      </c>
      <c r="I1849">
        <v>1</v>
      </c>
      <c r="J1849">
        <f>T_SALES[[#This Row],[Price]]*T_SALES[[#This Row],[Quantity]]</f>
        <v>69</v>
      </c>
    </row>
    <row r="1850" spans="1:10" x14ac:dyDescent="0.25">
      <c r="A1850" t="s">
        <v>1887</v>
      </c>
      <c r="B1850" s="2">
        <v>44578</v>
      </c>
      <c r="C1850">
        <v>5</v>
      </c>
      <c r="D1850" t="s">
        <v>20</v>
      </c>
      <c r="E1850" t="s">
        <v>17</v>
      </c>
      <c r="F1850" t="s">
        <v>18</v>
      </c>
      <c r="G1850" t="s">
        <v>2044</v>
      </c>
      <c r="H1850">
        <v>69</v>
      </c>
      <c r="I1850">
        <v>3</v>
      </c>
      <c r="J1850">
        <f>T_SALES[[#This Row],[Price]]*T_SALES[[#This Row],[Quantity]]</f>
        <v>207</v>
      </c>
    </row>
    <row r="1851" spans="1:10" x14ac:dyDescent="0.25">
      <c r="A1851" t="s">
        <v>1888</v>
      </c>
      <c r="B1851" s="2">
        <v>44578</v>
      </c>
      <c r="C1851">
        <v>17</v>
      </c>
      <c r="D1851" t="s">
        <v>60</v>
      </c>
      <c r="E1851" t="s">
        <v>35</v>
      </c>
      <c r="F1851" t="s">
        <v>10</v>
      </c>
      <c r="G1851" t="s">
        <v>2044</v>
      </c>
      <c r="H1851">
        <v>69</v>
      </c>
      <c r="I1851">
        <v>6</v>
      </c>
      <c r="J1851">
        <f>T_SALES[[#This Row],[Price]]*T_SALES[[#This Row],[Quantity]]</f>
        <v>414</v>
      </c>
    </row>
    <row r="1852" spans="1:10" x14ac:dyDescent="0.25">
      <c r="A1852" t="s">
        <v>1889</v>
      </c>
      <c r="B1852" s="2">
        <v>44581</v>
      </c>
      <c r="C1852">
        <v>16</v>
      </c>
      <c r="D1852" t="s">
        <v>89</v>
      </c>
      <c r="E1852" t="s">
        <v>35</v>
      </c>
      <c r="F1852" t="s">
        <v>10</v>
      </c>
      <c r="G1852" t="s">
        <v>2044</v>
      </c>
      <c r="H1852">
        <v>69</v>
      </c>
      <c r="I1852">
        <v>2</v>
      </c>
      <c r="J1852">
        <f>T_SALES[[#This Row],[Price]]*T_SALES[[#This Row],[Quantity]]</f>
        <v>138</v>
      </c>
    </row>
    <row r="1853" spans="1:10" x14ac:dyDescent="0.25">
      <c r="A1853" t="s">
        <v>1890</v>
      </c>
      <c r="B1853" s="2">
        <v>44582</v>
      </c>
      <c r="C1853">
        <v>4</v>
      </c>
      <c r="D1853" t="s">
        <v>16</v>
      </c>
      <c r="E1853" t="s">
        <v>17</v>
      </c>
      <c r="F1853" t="s">
        <v>18</v>
      </c>
      <c r="G1853" t="s">
        <v>2044</v>
      </c>
      <c r="H1853">
        <v>69</v>
      </c>
      <c r="I1853">
        <v>6</v>
      </c>
      <c r="J1853">
        <f>T_SALES[[#This Row],[Price]]*T_SALES[[#This Row],[Quantity]]</f>
        <v>414</v>
      </c>
    </row>
    <row r="1854" spans="1:10" x14ac:dyDescent="0.25">
      <c r="A1854" t="s">
        <v>1891</v>
      </c>
      <c r="B1854" s="2">
        <v>44583</v>
      </c>
      <c r="C1854">
        <v>12</v>
      </c>
      <c r="D1854" t="s">
        <v>22</v>
      </c>
      <c r="E1854" t="s">
        <v>23</v>
      </c>
      <c r="F1854" t="s">
        <v>24</v>
      </c>
      <c r="G1854" t="s">
        <v>2044</v>
      </c>
      <c r="H1854">
        <v>69</v>
      </c>
      <c r="I1854">
        <v>7</v>
      </c>
      <c r="J1854">
        <f>T_SALES[[#This Row],[Price]]*T_SALES[[#This Row],[Quantity]]</f>
        <v>483</v>
      </c>
    </row>
    <row r="1855" spans="1:10" x14ac:dyDescent="0.25">
      <c r="A1855" t="s">
        <v>1892</v>
      </c>
      <c r="B1855" s="2">
        <v>44589</v>
      </c>
      <c r="C1855">
        <v>2</v>
      </c>
      <c r="D1855" t="s">
        <v>71</v>
      </c>
      <c r="E1855" t="s">
        <v>27</v>
      </c>
      <c r="F1855" t="s">
        <v>18</v>
      </c>
      <c r="G1855" t="s">
        <v>2044</v>
      </c>
      <c r="H1855">
        <v>69</v>
      </c>
      <c r="I1855">
        <v>3</v>
      </c>
      <c r="J1855">
        <f>T_SALES[[#This Row],[Price]]*T_SALES[[#This Row],[Quantity]]</f>
        <v>207</v>
      </c>
    </row>
    <row r="1856" spans="1:10" x14ac:dyDescent="0.25">
      <c r="A1856" t="s">
        <v>1893</v>
      </c>
      <c r="B1856" s="2">
        <v>44589</v>
      </c>
      <c r="C1856">
        <v>5</v>
      </c>
      <c r="D1856" t="s">
        <v>20</v>
      </c>
      <c r="E1856" t="s">
        <v>17</v>
      </c>
      <c r="F1856" t="s">
        <v>18</v>
      </c>
      <c r="G1856" t="s">
        <v>2044</v>
      </c>
      <c r="H1856">
        <v>69</v>
      </c>
      <c r="I1856">
        <v>2</v>
      </c>
      <c r="J1856">
        <f>T_SALES[[#This Row],[Price]]*T_SALES[[#This Row],[Quantity]]</f>
        <v>138</v>
      </c>
    </row>
    <row r="1857" spans="1:10" x14ac:dyDescent="0.25">
      <c r="A1857" t="s">
        <v>1894</v>
      </c>
      <c r="B1857" s="2">
        <v>44595</v>
      </c>
      <c r="C1857">
        <v>6</v>
      </c>
      <c r="D1857" t="s">
        <v>12</v>
      </c>
      <c r="E1857" t="s">
        <v>13</v>
      </c>
      <c r="F1857" t="s">
        <v>14</v>
      </c>
      <c r="G1857" t="s">
        <v>2044</v>
      </c>
      <c r="H1857">
        <v>69</v>
      </c>
      <c r="I1857">
        <v>5</v>
      </c>
      <c r="J1857">
        <f>T_SALES[[#This Row],[Price]]*T_SALES[[#This Row],[Quantity]]</f>
        <v>345</v>
      </c>
    </row>
    <row r="1858" spans="1:10" x14ac:dyDescent="0.25">
      <c r="A1858" t="s">
        <v>1895</v>
      </c>
      <c r="B1858" s="2">
        <v>44597</v>
      </c>
      <c r="C1858">
        <v>11</v>
      </c>
      <c r="D1858" t="s">
        <v>112</v>
      </c>
      <c r="E1858" t="s">
        <v>23</v>
      </c>
      <c r="F1858" t="s">
        <v>24</v>
      </c>
      <c r="G1858" t="s">
        <v>2044</v>
      </c>
      <c r="H1858">
        <v>69</v>
      </c>
      <c r="I1858">
        <v>4</v>
      </c>
      <c r="J1858">
        <f>T_SALES[[#This Row],[Price]]*T_SALES[[#This Row],[Quantity]]</f>
        <v>276</v>
      </c>
    </row>
    <row r="1859" spans="1:10" x14ac:dyDescent="0.25">
      <c r="A1859" t="s">
        <v>1896</v>
      </c>
      <c r="B1859" s="2">
        <v>44597</v>
      </c>
      <c r="C1859">
        <v>3</v>
      </c>
      <c r="D1859" t="s">
        <v>26</v>
      </c>
      <c r="E1859" t="s">
        <v>17</v>
      </c>
      <c r="F1859" t="s">
        <v>18</v>
      </c>
      <c r="G1859" t="s">
        <v>2044</v>
      </c>
      <c r="H1859">
        <v>69</v>
      </c>
      <c r="I1859">
        <v>6</v>
      </c>
      <c r="J1859">
        <f>T_SALES[[#This Row],[Price]]*T_SALES[[#This Row],[Quantity]]</f>
        <v>414</v>
      </c>
    </row>
    <row r="1860" spans="1:10" x14ac:dyDescent="0.25">
      <c r="A1860" t="s">
        <v>1897</v>
      </c>
      <c r="B1860" s="2">
        <v>44600</v>
      </c>
      <c r="C1860">
        <v>11</v>
      </c>
      <c r="D1860" t="s">
        <v>112</v>
      </c>
      <c r="E1860" t="s">
        <v>23</v>
      </c>
      <c r="F1860" t="s">
        <v>24</v>
      </c>
      <c r="G1860" t="s">
        <v>2044</v>
      </c>
      <c r="H1860">
        <v>69</v>
      </c>
      <c r="I1860">
        <v>6</v>
      </c>
      <c r="J1860">
        <f>T_SALES[[#This Row],[Price]]*T_SALES[[#This Row],[Quantity]]</f>
        <v>414</v>
      </c>
    </row>
    <row r="1861" spans="1:10" x14ac:dyDescent="0.25">
      <c r="A1861" t="s">
        <v>1898</v>
      </c>
      <c r="B1861" s="2">
        <v>44606</v>
      </c>
      <c r="C1861">
        <v>2</v>
      </c>
      <c r="D1861" t="s">
        <v>71</v>
      </c>
      <c r="E1861" t="s">
        <v>17</v>
      </c>
      <c r="F1861" t="s">
        <v>18</v>
      </c>
      <c r="G1861" t="s">
        <v>2044</v>
      </c>
      <c r="H1861">
        <v>69</v>
      </c>
      <c r="I1861">
        <v>9</v>
      </c>
      <c r="J1861">
        <f>T_SALES[[#This Row],[Price]]*T_SALES[[#This Row],[Quantity]]</f>
        <v>621</v>
      </c>
    </row>
    <row r="1862" spans="1:10" x14ac:dyDescent="0.25">
      <c r="A1862" t="s">
        <v>1899</v>
      </c>
      <c r="B1862" s="2">
        <v>44611</v>
      </c>
      <c r="C1862">
        <v>17</v>
      </c>
      <c r="D1862" t="s">
        <v>60</v>
      </c>
      <c r="E1862" t="s">
        <v>35</v>
      </c>
      <c r="F1862" t="s">
        <v>10</v>
      </c>
      <c r="G1862" t="s">
        <v>2044</v>
      </c>
      <c r="H1862">
        <v>69</v>
      </c>
      <c r="I1862">
        <v>4</v>
      </c>
      <c r="J1862">
        <f>T_SALES[[#This Row],[Price]]*T_SALES[[#This Row],[Quantity]]</f>
        <v>276</v>
      </c>
    </row>
    <row r="1863" spans="1:10" x14ac:dyDescent="0.25">
      <c r="A1863" t="s">
        <v>1900</v>
      </c>
      <c r="B1863" s="2">
        <v>44611</v>
      </c>
      <c r="C1863">
        <v>6</v>
      </c>
      <c r="D1863" t="s">
        <v>12</v>
      </c>
      <c r="E1863" t="s">
        <v>38</v>
      </c>
      <c r="F1863" t="s">
        <v>14</v>
      </c>
      <c r="G1863" t="s">
        <v>2044</v>
      </c>
      <c r="H1863">
        <v>69</v>
      </c>
      <c r="I1863">
        <v>8</v>
      </c>
      <c r="J1863">
        <f>T_SALES[[#This Row],[Price]]*T_SALES[[#This Row],[Quantity]]</f>
        <v>552</v>
      </c>
    </row>
    <row r="1864" spans="1:10" x14ac:dyDescent="0.25">
      <c r="A1864" t="s">
        <v>1901</v>
      </c>
      <c r="B1864" s="2">
        <v>44611</v>
      </c>
      <c r="C1864">
        <v>2</v>
      </c>
      <c r="D1864" t="s">
        <v>71</v>
      </c>
      <c r="E1864" t="s">
        <v>27</v>
      </c>
      <c r="F1864" t="s">
        <v>18</v>
      </c>
      <c r="G1864" t="s">
        <v>2044</v>
      </c>
      <c r="H1864">
        <v>69</v>
      </c>
      <c r="I1864">
        <v>8</v>
      </c>
      <c r="J1864">
        <f>T_SALES[[#This Row],[Price]]*T_SALES[[#This Row],[Quantity]]</f>
        <v>552</v>
      </c>
    </row>
    <row r="1865" spans="1:10" x14ac:dyDescent="0.25">
      <c r="A1865" t="s">
        <v>1902</v>
      </c>
      <c r="B1865" s="2">
        <v>44615</v>
      </c>
      <c r="C1865">
        <v>7</v>
      </c>
      <c r="D1865" t="s">
        <v>40</v>
      </c>
      <c r="E1865" t="s">
        <v>38</v>
      </c>
      <c r="F1865" t="s">
        <v>14</v>
      </c>
      <c r="G1865" t="s">
        <v>2044</v>
      </c>
      <c r="H1865">
        <v>69</v>
      </c>
      <c r="I1865">
        <v>5</v>
      </c>
      <c r="J1865">
        <f>T_SALES[[#This Row],[Price]]*T_SALES[[#This Row],[Quantity]]</f>
        <v>345</v>
      </c>
    </row>
    <row r="1866" spans="1:10" x14ac:dyDescent="0.25">
      <c r="A1866" t="s">
        <v>1903</v>
      </c>
      <c r="B1866" s="2">
        <v>44617</v>
      </c>
      <c r="C1866">
        <v>4</v>
      </c>
      <c r="D1866" t="s">
        <v>16</v>
      </c>
      <c r="E1866" t="s">
        <v>27</v>
      </c>
      <c r="F1866" t="s">
        <v>18</v>
      </c>
      <c r="G1866" t="s">
        <v>2044</v>
      </c>
      <c r="H1866">
        <v>69</v>
      </c>
      <c r="I1866">
        <v>4</v>
      </c>
      <c r="J1866">
        <f>T_SALES[[#This Row],[Price]]*T_SALES[[#This Row],[Quantity]]</f>
        <v>276</v>
      </c>
    </row>
    <row r="1867" spans="1:10" x14ac:dyDescent="0.25">
      <c r="A1867" t="s">
        <v>1904</v>
      </c>
      <c r="B1867" s="2">
        <v>44618</v>
      </c>
      <c r="C1867">
        <v>12</v>
      </c>
      <c r="D1867" t="s">
        <v>22</v>
      </c>
      <c r="E1867" t="s">
        <v>33</v>
      </c>
      <c r="F1867" t="s">
        <v>24</v>
      </c>
      <c r="G1867" t="s">
        <v>2044</v>
      </c>
      <c r="H1867">
        <v>69</v>
      </c>
      <c r="I1867">
        <v>8</v>
      </c>
      <c r="J1867">
        <f>T_SALES[[#This Row],[Price]]*T_SALES[[#This Row],[Quantity]]</f>
        <v>552</v>
      </c>
    </row>
    <row r="1868" spans="1:10" x14ac:dyDescent="0.25">
      <c r="A1868" t="s">
        <v>1905</v>
      </c>
      <c r="B1868" s="2">
        <v>44618</v>
      </c>
      <c r="C1868">
        <v>1</v>
      </c>
      <c r="D1868" t="s">
        <v>58</v>
      </c>
      <c r="E1868" t="s">
        <v>17</v>
      </c>
      <c r="F1868" t="s">
        <v>18</v>
      </c>
      <c r="G1868" t="s">
        <v>2044</v>
      </c>
      <c r="H1868">
        <v>69</v>
      </c>
      <c r="I1868">
        <v>9</v>
      </c>
      <c r="J1868">
        <f>T_SALES[[#This Row],[Price]]*T_SALES[[#This Row],[Quantity]]</f>
        <v>621</v>
      </c>
    </row>
    <row r="1869" spans="1:10" x14ac:dyDescent="0.25">
      <c r="A1869" t="s">
        <v>1906</v>
      </c>
      <c r="B1869" s="2">
        <v>44619</v>
      </c>
      <c r="C1869">
        <v>8</v>
      </c>
      <c r="D1869" t="s">
        <v>73</v>
      </c>
      <c r="E1869" t="s">
        <v>38</v>
      </c>
      <c r="F1869" t="s">
        <v>14</v>
      </c>
      <c r="G1869" t="s">
        <v>2044</v>
      </c>
      <c r="H1869">
        <v>69</v>
      </c>
      <c r="I1869">
        <v>4</v>
      </c>
      <c r="J1869">
        <f>T_SALES[[#This Row],[Price]]*T_SALES[[#This Row],[Quantity]]</f>
        <v>276</v>
      </c>
    </row>
    <row r="1870" spans="1:10" x14ac:dyDescent="0.25">
      <c r="A1870" t="s">
        <v>1907</v>
      </c>
      <c r="B1870" s="2">
        <v>44620</v>
      </c>
      <c r="C1870">
        <v>10</v>
      </c>
      <c r="D1870" t="s">
        <v>65</v>
      </c>
      <c r="E1870" t="s">
        <v>38</v>
      </c>
      <c r="F1870" t="s">
        <v>14</v>
      </c>
      <c r="G1870" t="s">
        <v>2044</v>
      </c>
      <c r="H1870">
        <v>69</v>
      </c>
      <c r="I1870">
        <v>9</v>
      </c>
      <c r="J1870">
        <f>T_SALES[[#This Row],[Price]]*T_SALES[[#This Row],[Quantity]]</f>
        <v>621</v>
      </c>
    </row>
    <row r="1871" spans="1:10" x14ac:dyDescent="0.25">
      <c r="A1871" t="s">
        <v>1908</v>
      </c>
      <c r="B1871" s="2">
        <v>44626</v>
      </c>
      <c r="C1871">
        <v>18</v>
      </c>
      <c r="D1871" t="s">
        <v>49</v>
      </c>
      <c r="E1871" t="s">
        <v>35</v>
      </c>
      <c r="F1871" t="s">
        <v>10</v>
      </c>
      <c r="G1871" t="s">
        <v>2044</v>
      </c>
      <c r="H1871">
        <v>69</v>
      </c>
      <c r="I1871">
        <v>2</v>
      </c>
      <c r="J1871">
        <f>T_SALES[[#This Row],[Price]]*T_SALES[[#This Row],[Quantity]]</f>
        <v>138</v>
      </c>
    </row>
    <row r="1872" spans="1:10" x14ac:dyDescent="0.25">
      <c r="A1872" t="s">
        <v>1909</v>
      </c>
      <c r="B1872" s="2">
        <v>44627</v>
      </c>
      <c r="C1872">
        <v>19</v>
      </c>
      <c r="D1872" t="s">
        <v>29</v>
      </c>
      <c r="E1872" t="s">
        <v>35</v>
      </c>
      <c r="F1872" t="s">
        <v>10</v>
      </c>
      <c r="G1872" t="s">
        <v>2044</v>
      </c>
      <c r="H1872">
        <v>69</v>
      </c>
      <c r="I1872">
        <v>7</v>
      </c>
      <c r="J1872">
        <f>T_SALES[[#This Row],[Price]]*T_SALES[[#This Row],[Quantity]]</f>
        <v>483</v>
      </c>
    </row>
    <row r="1873" spans="1:10" x14ac:dyDescent="0.25">
      <c r="A1873" t="s">
        <v>1910</v>
      </c>
      <c r="B1873" s="2">
        <v>44627</v>
      </c>
      <c r="C1873">
        <v>17</v>
      </c>
      <c r="D1873" t="s">
        <v>60</v>
      </c>
      <c r="E1873" t="s">
        <v>9</v>
      </c>
      <c r="F1873" t="s">
        <v>10</v>
      </c>
      <c r="G1873" t="s">
        <v>2044</v>
      </c>
      <c r="H1873">
        <v>69</v>
      </c>
      <c r="I1873">
        <v>0</v>
      </c>
      <c r="J1873">
        <f>T_SALES[[#This Row],[Price]]*T_SALES[[#This Row],[Quantity]]</f>
        <v>0</v>
      </c>
    </row>
    <row r="1874" spans="1:10" x14ac:dyDescent="0.25">
      <c r="A1874" t="s">
        <v>1911</v>
      </c>
      <c r="B1874" s="2">
        <v>44628</v>
      </c>
      <c r="C1874">
        <v>11</v>
      </c>
      <c r="D1874" t="s">
        <v>112</v>
      </c>
      <c r="E1874" t="s">
        <v>23</v>
      </c>
      <c r="F1874" t="s">
        <v>24</v>
      </c>
      <c r="G1874" t="s">
        <v>2044</v>
      </c>
      <c r="H1874">
        <v>69</v>
      </c>
      <c r="I1874">
        <v>7</v>
      </c>
      <c r="J1874">
        <f>T_SALES[[#This Row],[Price]]*T_SALES[[#This Row],[Quantity]]</f>
        <v>483</v>
      </c>
    </row>
    <row r="1875" spans="1:10" x14ac:dyDescent="0.25">
      <c r="A1875" t="s">
        <v>1912</v>
      </c>
      <c r="B1875" s="2">
        <v>44630</v>
      </c>
      <c r="C1875">
        <v>6</v>
      </c>
      <c r="D1875" t="s">
        <v>12</v>
      </c>
      <c r="E1875" t="s">
        <v>13</v>
      </c>
      <c r="F1875" t="s">
        <v>14</v>
      </c>
      <c r="G1875" t="s">
        <v>2044</v>
      </c>
      <c r="H1875">
        <v>69</v>
      </c>
      <c r="I1875">
        <v>5</v>
      </c>
      <c r="J1875">
        <f>T_SALES[[#This Row],[Price]]*T_SALES[[#This Row],[Quantity]]</f>
        <v>345</v>
      </c>
    </row>
    <row r="1876" spans="1:10" x14ac:dyDescent="0.25">
      <c r="A1876" t="s">
        <v>1913</v>
      </c>
      <c r="B1876" s="2">
        <v>44631</v>
      </c>
      <c r="C1876">
        <v>7</v>
      </c>
      <c r="D1876" t="s">
        <v>40</v>
      </c>
      <c r="E1876" t="s">
        <v>38</v>
      </c>
      <c r="F1876" t="s">
        <v>14</v>
      </c>
      <c r="G1876" t="s">
        <v>2044</v>
      </c>
      <c r="H1876">
        <v>69</v>
      </c>
      <c r="I1876">
        <v>1</v>
      </c>
      <c r="J1876">
        <f>T_SALES[[#This Row],[Price]]*T_SALES[[#This Row],[Quantity]]</f>
        <v>69</v>
      </c>
    </row>
    <row r="1877" spans="1:10" x14ac:dyDescent="0.25">
      <c r="A1877" t="s">
        <v>1914</v>
      </c>
      <c r="B1877" s="2">
        <v>44631</v>
      </c>
      <c r="C1877">
        <v>13</v>
      </c>
      <c r="D1877" t="s">
        <v>32</v>
      </c>
      <c r="E1877" t="s">
        <v>33</v>
      </c>
      <c r="F1877" t="s">
        <v>24</v>
      </c>
      <c r="G1877" t="s">
        <v>2044</v>
      </c>
      <c r="H1877">
        <v>69</v>
      </c>
      <c r="I1877">
        <v>2</v>
      </c>
      <c r="J1877">
        <f>T_SALES[[#This Row],[Price]]*T_SALES[[#This Row],[Quantity]]</f>
        <v>138</v>
      </c>
    </row>
    <row r="1878" spans="1:10" x14ac:dyDescent="0.25">
      <c r="A1878" t="s">
        <v>1915</v>
      </c>
      <c r="B1878" s="2">
        <v>44631</v>
      </c>
      <c r="C1878">
        <v>2</v>
      </c>
      <c r="D1878" t="s">
        <v>71</v>
      </c>
      <c r="E1878" t="s">
        <v>17</v>
      </c>
      <c r="F1878" t="s">
        <v>18</v>
      </c>
      <c r="G1878" t="s">
        <v>2044</v>
      </c>
      <c r="H1878">
        <v>69</v>
      </c>
      <c r="I1878">
        <v>4</v>
      </c>
      <c r="J1878">
        <f>T_SALES[[#This Row],[Price]]*T_SALES[[#This Row],[Quantity]]</f>
        <v>276</v>
      </c>
    </row>
    <row r="1879" spans="1:10" x14ac:dyDescent="0.25">
      <c r="A1879" t="s">
        <v>1916</v>
      </c>
      <c r="B1879" s="2">
        <v>44636</v>
      </c>
      <c r="C1879">
        <v>13</v>
      </c>
      <c r="D1879" t="s">
        <v>32</v>
      </c>
      <c r="E1879" t="s">
        <v>33</v>
      </c>
      <c r="F1879" t="s">
        <v>24</v>
      </c>
      <c r="G1879" t="s">
        <v>2044</v>
      </c>
      <c r="H1879">
        <v>69</v>
      </c>
      <c r="I1879">
        <v>9</v>
      </c>
      <c r="J1879">
        <f>T_SALES[[#This Row],[Price]]*T_SALES[[#This Row],[Quantity]]</f>
        <v>621</v>
      </c>
    </row>
    <row r="1880" spans="1:10" x14ac:dyDescent="0.25">
      <c r="A1880" t="s">
        <v>1917</v>
      </c>
      <c r="B1880" s="2">
        <v>44639</v>
      </c>
      <c r="C1880">
        <v>5</v>
      </c>
      <c r="D1880" t="s">
        <v>20</v>
      </c>
      <c r="E1880" t="s">
        <v>27</v>
      </c>
      <c r="F1880" t="s">
        <v>18</v>
      </c>
      <c r="G1880" t="s">
        <v>2044</v>
      </c>
      <c r="H1880">
        <v>69</v>
      </c>
      <c r="I1880">
        <v>1</v>
      </c>
      <c r="J1880">
        <f>T_SALES[[#This Row],[Price]]*T_SALES[[#This Row],[Quantity]]</f>
        <v>69</v>
      </c>
    </row>
    <row r="1881" spans="1:10" x14ac:dyDescent="0.25">
      <c r="A1881" t="s">
        <v>1918</v>
      </c>
      <c r="B1881" s="2">
        <v>44639</v>
      </c>
      <c r="C1881">
        <v>1</v>
      </c>
      <c r="D1881" t="s">
        <v>58</v>
      </c>
      <c r="E1881" t="s">
        <v>17</v>
      </c>
      <c r="F1881" t="s">
        <v>18</v>
      </c>
      <c r="G1881" t="s">
        <v>2044</v>
      </c>
      <c r="H1881">
        <v>69</v>
      </c>
      <c r="I1881">
        <v>9</v>
      </c>
      <c r="J1881">
        <f>T_SALES[[#This Row],[Price]]*T_SALES[[#This Row],[Quantity]]</f>
        <v>621</v>
      </c>
    </row>
    <row r="1882" spans="1:10" x14ac:dyDescent="0.25">
      <c r="A1882" t="s">
        <v>1919</v>
      </c>
      <c r="B1882" s="2">
        <v>44640</v>
      </c>
      <c r="C1882">
        <v>18</v>
      </c>
      <c r="D1882" t="s">
        <v>49</v>
      </c>
      <c r="E1882" t="s">
        <v>9</v>
      </c>
      <c r="F1882" t="s">
        <v>10</v>
      </c>
      <c r="G1882" t="s">
        <v>2044</v>
      </c>
      <c r="H1882">
        <v>69</v>
      </c>
      <c r="I1882">
        <v>3</v>
      </c>
      <c r="J1882">
        <f>T_SALES[[#This Row],[Price]]*T_SALES[[#This Row],[Quantity]]</f>
        <v>207</v>
      </c>
    </row>
    <row r="1883" spans="1:10" x14ac:dyDescent="0.25">
      <c r="A1883" t="s">
        <v>1920</v>
      </c>
      <c r="B1883" s="2">
        <v>44643</v>
      </c>
      <c r="C1883">
        <v>8</v>
      </c>
      <c r="D1883" t="s">
        <v>73</v>
      </c>
      <c r="E1883" t="s">
        <v>13</v>
      </c>
      <c r="F1883" t="s">
        <v>14</v>
      </c>
      <c r="G1883" t="s">
        <v>2044</v>
      </c>
      <c r="H1883">
        <v>69</v>
      </c>
      <c r="I1883">
        <v>8</v>
      </c>
      <c r="J1883">
        <f>T_SALES[[#This Row],[Price]]*T_SALES[[#This Row],[Quantity]]</f>
        <v>552</v>
      </c>
    </row>
    <row r="1884" spans="1:10" x14ac:dyDescent="0.25">
      <c r="A1884" t="s">
        <v>1921</v>
      </c>
      <c r="B1884" s="2">
        <v>44655</v>
      </c>
      <c r="C1884">
        <v>5</v>
      </c>
      <c r="D1884" t="s">
        <v>20</v>
      </c>
      <c r="E1884" t="s">
        <v>27</v>
      </c>
      <c r="F1884" t="s">
        <v>18</v>
      </c>
      <c r="G1884" t="s">
        <v>2044</v>
      </c>
      <c r="H1884">
        <v>69</v>
      </c>
      <c r="I1884">
        <v>5</v>
      </c>
      <c r="J1884">
        <f>T_SALES[[#This Row],[Price]]*T_SALES[[#This Row],[Quantity]]</f>
        <v>345</v>
      </c>
    </row>
    <row r="1885" spans="1:10" x14ac:dyDescent="0.25">
      <c r="A1885" t="s">
        <v>1922</v>
      </c>
      <c r="B1885" s="2">
        <v>44655</v>
      </c>
      <c r="C1885">
        <v>20</v>
      </c>
      <c r="D1885" t="s">
        <v>8</v>
      </c>
      <c r="E1885" t="s">
        <v>35</v>
      </c>
      <c r="F1885" t="s">
        <v>10</v>
      </c>
      <c r="G1885" t="s">
        <v>2044</v>
      </c>
      <c r="H1885">
        <v>69</v>
      </c>
      <c r="I1885">
        <v>9</v>
      </c>
      <c r="J1885">
        <f>T_SALES[[#This Row],[Price]]*T_SALES[[#This Row],[Quantity]]</f>
        <v>621</v>
      </c>
    </row>
    <row r="1886" spans="1:10" x14ac:dyDescent="0.25">
      <c r="A1886" t="s">
        <v>1923</v>
      </c>
      <c r="B1886" s="2">
        <v>44656</v>
      </c>
      <c r="C1886">
        <v>4</v>
      </c>
      <c r="D1886" t="s">
        <v>16</v>
      </c>
      <c r="E1886" t="s">
        <v>27</v>
      </c>
      <c r="F1886" t="s">
        <v>18</v>
      </c>
      <c r="G1886" t="s">
        <v>2044</v>
      </c>
      <c r="H1886">
        <v>69</v>
      </c>
      <c r="I1886">
        <v>7</v>
      </c>
      <c r="J1886">
        <f>T_SALES[[#This Row],[Price]]*T_SALES[[#This Row],[Quantity]]</f>
        <v>483</v>
      </c>
    </row>
    <row r="1887" spans="1:10" x14ac:dyDescent="0.25">
      <c r="A1887" t="s">
        <v>1924</v>
      </c>
      <c r="B1887" s="2">
        <v>44656</v>
      </c>
      <c r="C1887">
        <v>15</v>
      </c>
      <c r="D1887" t="s">
        <v>46</v>
      </c>
      <c r="E1887" t="s">
        <v>23</v>
      </c>
      <c r="F1887" t="s">
        <v>24</v>
      </c>
      <c r="G1887" t="s">
        <v>2044</v>
      </c>
      <c r="H1887">
        <v>69</v>
      </c>
      <c r="I1887">
        <v>1</v>
      </c>
      <c r="J1887">
        <f>T_SALES[[#This Row],[Price]]*T_SALES[[#This Row],[Quantity]]</f>
        <v>69</v>
      </c>
    </row>
    <row r="1888" spans="1:10" x14ac:dyDescent="0.25">
      <c r="A1888" t="s">
        <v>1925</v>
      </c>
      <c r="B1888" s="2">
        <v>44658</v>
      </c>
      <c r="C1888">
        <v>7</v>
      </c>
      <c r="D1888" t="s">
        <v>40</v>
      </c>
      <c r="E1888" t="s">
        <v>38</v>
      </c>
      <c r="F1888" t="s">
        <v>14</v>
      </c>
      <c r="G1888" t="s">
        <v>2044</v>
      </c>
      <c r="H1888">
        <v>69</v>
      </c>
      <c r="I1888">
        <v>6</v>
      </c>
      <c r="J1888">
        <f>T_SALES[[#This Row],[Price]]*T_SALES[[#This Row],[Quantity]]</f>
        <v>414</v>
      </c>
    </row>
    <row r="1889" spans="1:10" x14ac:dyDescent="0.25">
      <c r="A1889" t="s">
        <v>1926</v>
      </c>
      <c r="B1889" s="2">
        <v>44660</v>
      </c>
      <c r="C1889">
        <v>9</v>
      </c>
      <c r="D1889" t="s">
        <v>37</v>
      </c>
      <c r="E1889" t="s">
        <v>38</v>
      </c>
      <c r="F1889" t="s">
        <v>14</v>
      </c>
      <c r="G1889" t="s">
        <v>2044</v>
      </c>
      <c r="H1889">
        <v>69</v>
      </c>
      <c r="I1889">
        <v>6</v>
      </c>
      <c r="J1889">
        <f>T_SALES[[#This Row],[Price]]*T_SALES[[#This Row],[Quantity]]</f>
        <v>414</v>
      </c>
    </row>
    <row r="1890" spans="1:10" x14ac:dyDescent="0.25">
      <c r="A1890" t="s">
        <v>1927</v>
      </c>
      <c r="B1890" s="2">
        <v>44660</v>
      </c>
      <c r="C1890">
        <v>17</v>
      </c>
      <c r="D1890" t="s">
        <v>60</v>
      </c>
      <c r="E1890" t="s">
        <v>9</v>
      </c>
      <c r="F1890" t="s">
        <v>10</v>
      </c>
      <c r="G1890" t="s">
        <v>2044</v>
      </c>
      <c r="H1890">
        <v>69</v>
      </c>
      <c r="I1890">
        <v>5</v>
      </c>
      <c r="J1890">
        <f>T_SALES[[#This Row],[Price]]*T_SALES[[#This Row],[Quantity]]</f>
        <v>345</v>
      </c>
    </row>
    <row r="1891" spans="1:10" x14ac:dyDescent="0.25">
      <c r="A1891" t="s">
        <v>1928</v>
      </c>
      <c r="B1891" s="2">
        <v>44661</v>
      </c>
      <c r="C1891">
        <v>15</v>
      </c>
      <c r="D1891" t="s">
        <v>46</v>
      </c>
      <c r="E1891" t="s">
        <v>23</v>
      </c>
      <c r="F1891" t="s">
        <v>24</v>
      </c>
      <c r="G1891" t="s">
        <v>2044</v>
      </c>
      <c r="H1891">
        <v>69</v>
      </c>
      <c r="I1891">
        <v>0</v>
      </c>
      <c r="J1891">
        <f>T_SALES[[#This Row],[Price]]*T_SALES[[#This Row],[Quantity]]</f>
        <v>0</v>
      </c>
    </row>
    <row r="1892" spans="1:10" x14ac:dyDescent="0.25">
      <c r="A1892" t="s">
        <v>1929</v>
      </c>
      <c r="B1892" s="2">
        <v>44667</v>
      </c>
      <c r="C1892">
        <v>12</v>
      </c>
      <c r="D1892" t="s">
        <v>22</v>
      </c>
      <c r="E1892" t="s">
        <v>33</v>
      </c>
      <c r="F1892" t="s">
        <v>24</v>
      </c>
      <c r="G1892" t="s">
        <v>2044</v>
      </c>
      <c r="H1892">
        <v>69</v>
      </c>
      <c r="I1892">
        <v>2</v>
      </c>
      <c r="J1892">
        <f>T_SALES[[#This Row],[Price]]*T_SALES[[#This Row],[Quantity]]</f>
        <v>138</v>
      </c>
    </row>
    <row r="1893" spans="1:10" x14ac:dyDescent="0.25">
      <c r="A1893" t="s">
        <v>1930</v>
      </c>
      <c r="B1893" s="2">
        <v>44668</v>
      </c>
      <c r="C1893">
        <v>1</v>
      </c>
      <c r="D1893" t="s">
        <v>58</v>
      </c>
      <c r="E1893" t="s">
        <v>17</v>
      </c>
      <c r="F1893" t="s">
        <v>18</v>
      </c>
      <c r="G1893" t="s">
        <v>2044</v>
      </c>
      <c r="H1893">
        <v>69</v>
      </c>
      <c r="I1893">
        <v>0</v>
      </c>
      <c r="J1893">
        <f>T_SALES[[#This Row],[Price]]*T_SALES[[#This Row],[Quantity]]</f>
        <v>0</v>
      </c>
    </row>
    <row r="1894" spans="1:10" x14ac:dyDescent="0.25">
      <c r="A1894" t="s">
        <v>1931</v>
      </c>
      <c r="B1894" s="2">
        <v>44669</v>
      </c>
      <c r="C1894">
        <v>19</v>
      </c>
      <c r="D1894" t="s">
        <v>29</v>
      </c>
      <c r="E1894" t="s">
        <v>9</v>
      </c>
      <c r="F1894" t="s">
        <v>10</v>
      </c>
      <c r="G1894" t="s">
        <v>2044</v>
      </c>
      <c r="H1894">
        <v>69</v>
      </c>
      <c r="I1894">
        <v>0</v>
      </c>
      <c r="J1894">
        <f>T_SALES[[#This Row],[Price]]*T_SALES[[#This Row],[Quantity]]</f>
        <v>0</v>
      </c>
    </row>
    <row r="1895" spans="1:10" x14ac:dyDescent="0.25">
      <c r="A1895" t="s">
        <v>1932</v>
      </c>
      <c r="B1895" s="2">
        <v>44671</v>
      </c>
      <c r="C1895">
        <v>4</v>
      </c>
      <c r="D1895" t="s">
        <v>16</v>
      </c>
      <c r="E1895" t="s">
        <v>17</v>
      </c>
      <c r="F1895" t="s">
        <v>18</v>
      </c>
      <c r="G1895" t="s">
        <v>2044</v>
      </c>
      <c r="H1895">
        <v>69</v>
      </c>
      <c r="I1895">
        <v>0</v>
      </c>
      <c r="J1895">
        <f>T_SALES[[#This Row],[Price]]*T_SALES[[#This Row],[Quantity]]</f>
        <v>0</v>
      </c>
    </row>
    <row r="1896" spans="1:10" x14ac:dyDescent="0.25">
      <c r="A1896" t="s">
        <v>1933</v>
      </c>
      <c r="B1896" s="2">
        <v>44672</v>
      </c>
      <c r="C1896">
        <v>18</v>
      </c>
      <c r="D1896" t="s">
        <v>49</v>
      </c>
      <c r="E1896" t="s">
        <v>9</v>
      </c>
      <c r="F1896" t="s">
        <v>10</v>
      </c>
      <c r="G1896" t="s">
        <v>2044</v>
      </c>
      <c r="H1896">
        <v>69</v>
      </c>
      <c r="I1896">
        <v>2</v>
      </c>
      <c r="J1896">
        <f>T_SALES[[#This Row],[Price]]*T_SALES[[#This Row],[Quantity]]</f>
        <v>138</v>
      </c>
    </row>
    <row r="1897" spans="1:10" x14ac:dyDescent="0.25">
      <c r="A1897" t="s">
        <v>1934</v>
      </c>
      <c r="B1897" s="2">
        <v>44673</v>
      </c>
      <c r="C1897">
        <v>1</v>
      </c>
      <c r="D1897" t="s">
        <v>58</v>
      </c>
      <c r="E1897" t="s">
        <v>27</v>
      </c>
      <c r="F1897" t="s">
        <v>18</v>
      </c>
      <c r="G1897" t="s">
        <v>2044</v>
      </c>
      <c r="H1897">
        <v>69</v>
      </c>
      <c r="I1897">
        <v>5</v>
      </c>
      <c r="J1897">
        <f>T_SALES[[#This Row],[Price]]*T_SALES[[#This Row],[Quantity]]</f>
        <v>345</v>
      </c>
    </row>
    <row r="1898" spans="1:10" x14ac:dyDescent="0.25">
      <c r="A1898" t="s">
        <v>1935</v>
      </c>
      <c r="B1898" s="2">
        <v>44674</v>
      </c>
      <c r="C1898">
        <v>6</v>
      </c>
      <c r="D1898" t="s">
        <v>12</v>
      </c>
      <c r="E1898" t="s">
        <v>13</v>
      </c>
      <c r="F1898" t="s">
        <v>14</v>
      </c>
      <c r="G1898" t="s">
        <v>2044</v>
      </c>
      <c r="H1898">
        <v>69</v>
      </c>
      <c r="I1898">
        <v>4</v>
      </c>
      <c r="J1898">
        <f>T_SALES[[#This Row],[Price]]*T_SALES[[#This Row],[Quantity]]</f>
        <v>276</v>
      </c>
    </row>
    <row r="1899" spans="1:10" x14ac:dyDescent="0.25">
      <c r="A1899" t="s">
        <v>1936</v>
      </c>
      <c r="B1899" s="2">
        <v>44679</v>
      </c>
      <c r="C1899">
        <v>8</v>
      </c>
      <c r="D1899" t="s">
        <v>73</v>
      </c>
      <c r="E1899" t="s">
        <v>38</v>
      </c>
      <c r="F1899" t="s">
        <v>14</v>
      </c>
      <c r="G1899" t="s">
        <v>2044</v>
      </c>
      <c r="H1899">
        <v>69</v>
      </c>
      <c r="I1899">
        <v>8</v>
      </c>
      <c r="J1899">
        <f>T_SALES[[#This Row],[Price]]*T_SALES[[#This Row],[Quantity]]</f>
        <v>552</v>
      </c>
    </row>
    <row r="1900" spans="1:10" x14ac:dyDescent="0.25">
      <c r="A1900" t="s">
        <v>1937</v>
      </c>
      <c r="B1900" s="2">
        <v>44681</v>
      </c>
      <c r="C1900">
        <v>20</v>
      </c>
      <c r="D1900" t="s">
        <v>8</v>
      </c>
      <c r="E1900" t="s">
        <v>35</v>
      </c>
      <c r="F1900" t="s">
        <v>10</v>
      </c>
      <c r="G1900" t="s">
        <v>2044</v>
      </c>
      <c r="H1900">
        <v>69</v>
      </c>
      <c r="I1900">
        <v>4</v>
      </c>
      <c r="J1900">
        <f>T_SALES[[#This Row],[Price]]*T_SALES[[#This Row],[Quantity]]</f>
        <v>276</v>
      </c>
    </row>
    <row r="1901" spans="1:10" x14ac:dyDescent="0.25">
      <c r="A1901" t="s">
        <v>1938</v>
      </c>
      <c r="B1901" s="2">
        <v>44683</v>
      </c>
      <c r="C1901">
        <v>1</v>
      </c>
      <c r="D1901" t="s">
        <v>58</v>
      </c>
      <c r="E1901" t="s">
        <v>17</v>
      </c>
      <c r="F1901" t="s">
        <v>18</v>
      </c>
      <c r="G1901" t="s">
        <v>2044</v>
      </c>
      <c r="H1901">
        <v>69</v>
      </c>
      <c r="I1901">
        <v>9</v>
      </c>
      <c r="J1901">
        <f>T_SALES[[#This Row],[Price]]*T_SALES[[#This Row],[Quantity]]</f>
        <v>621</v>
      </c>
    </row>
    <row r="1902" spans="1:10" x14ac:dyDescent="0.25">
      <c r="A1902" t="s">
        <v>1939</v>
      </c>
      <c r="B1902" s="2">
        <v>44684</v>
      </c>
      <c r="C1902">
        <v>17</v>
      </c>
      <c r="D1902" t="s">
        <v>60</v>
      </c>
      <c r="E1902" t="s">
        <v>9</v>
      </c>
      <c r="F1902" t="s">
        <v>10</v>
      </c>
      <c r="G1902" t="s">
        <v>2044</v>
      </c>
      <c r="H1902">
        <v>69</v>
      </c>
      <c r="I1902">
        <v>5</v>
      </c>
      <c r="J1902">
        <f>T_SALES[[#This Row],[Price]]*T_SALES[[#This Row],[Quantity]]</f>
        <v>345</v>
      </c>
    </row>
    <row r="1903" spans="1:10" x14ac:dyDescent="0.25">
      <c r="A1903" t="s">
        <v>1940</v>
      </c>
      <c r="B1903" s="2">
        <v>44684</v>
      </c>
      <c r="C1903">
        <v>3</v>
      </c>
      <c r="D1903" t="s">
        <v>26</v>
      </c>
      <c r="E1903" t="s">
        <v>17</v>
      </c>
      <c r="F1903" t="s">
        <v>18</v>
      </c>
      <c r="G1903" t="s">
        <v>2044</v>
      </c>
      <c r="H1903">
        <v>69</v>
      </c>
      <c r="I1903">
        <v>8</v>
      </c>
      <c r="J1903">
        <f>T_SALES[[#This Row],[Price]]*T_SALES[[#This Row],[Quantity]]</f>
        <v>552</v>
      </c>
    </row>
    <row r="1904" spans="1:10" x14ac:dyDescent="0.25">
      <c r="A1904" t="s">
        <v>1941</v>
      </c>
      <c r="B1904" s="2">
        <v>44685</v>
      </c>
      <c r="C1904">
        <v>14</v>
      </c>
      <c r="D1904" t="s">
        <v>62</v>
      </c>
      <c r="E1904" t="s">
        <v>33</v>
      </c>
      <c r="F1904" t="s">
        <v>24</v>
      </c>
      <c r="G1904" t="s">
        <v>2044</v>
      </c>
      <c r="H1904">
        <v>69</v>
      </c>
      <c r="I1904">
        <v>9</v>
      </c>
      <c r="J1904">
        <f>T_SALES[[#This Row],[Price]]*T_SALES[[#This Row],[Quantity]]</f>
        <v>621</v>
      </c>
    </row>
    <row r="1905" spans="1:10" x14ac:dyDescent="0.25">
      <c r="A1905" t="s">
        <v>1942</v>
      </c>
      <c r="B1905" s="2">
        <v>44687</v>
      </c>
      <c r="C1905">
        <v>15</v>
      </c>
      <c r="D1905" t="s">
        <v>46</v>
      </c>
      <c r="E1905" t="s">
        <v>33</v>
      </c>
      <c r="F1905" t="s">
        <v>24</v>
      </c>
      <c r="G1905" t="s">
        <v>2044</v>
      </c>
      <c r="H1905">
        <v>69</v>
      </c>
      <c r="I1905">
        <v>9</v>
      </c>
      <c r="J1905">
        <f>T_SALES[[#This Row],[Price]]*T_SALES[[#This Row],[Quantity]]</f>
        <v>621</v>
      </c>
    </row>
    <row r="1906" spans="1:10" x14ac:dyDescent="0.25">
      <c r="A1906" t="s">
        <v>1943</v>
      </c>
      <c r="B1906" s="2">
        <v>44688</v>
      </c>
      <c r="C1906">
        <v>3</v>
      </c>
      <c r="D1906" t="s">
        <v>26</v>
      </c>
      <c r="E1906" t="s">
        <v>27</v>
      </c>
      <c r="F1906" t="s">
        <v>18</v>
      </c>
      <c r="G1906" t="s">
        <v>2044</v>
      </c>
      <c r="H1906">
        <v>69</v>
      </c>
      <c r="I1906">
        <v>6</v>
      </c>
      <c r="J1906">
        <f>T_SALES[[#This Row],[Price]]*T_SALES[[#This Row],[Quantity]]</f>
        <v>414</v>
      </c>
    </row>
    <row r="1907" spans="1:10" x14ac:dyDescent="0.25">
      <c r="A1907" t="s">
        <v>1944</v>
      </c>
      <c r="B1907" s="2">
        <v>44690</v>
      </c>
      <c r="C1907">
        <v>18</v>
      </c>
      <c r="D1907" t="s">
        <v>49</v>
      </c>
      <c r="E1907" t="s">
        <v>9</v>
      </c>
      <c r="F1907" t="s">
        <v>10</v>
      </c>
      <c r="G1907" t="s">
        <v>2044</v>
      </c>
      <c r="H1907">
        <v>69</v>
      </c>
      <c r="I1907">
        <v>4</v>
      </c>
      <c r="J1907">
        <f>T_SALES[[#This Row],[Price]]*T_SALES[[#This Row],[Quantity]]</f>
        <v>276</v>
      </c>
    </row>
    <row r="1908" spans="1:10" x14ac:dyDescent="0.25">
      <c r="A1908" t="s">
        <v>1945</v>
      </c>
      <c r="B1908" s="2">
        <v>44690</v>
      </c>
      <c r="C1908">
        <v>1</v>
      </c>
      <c r="D1908" t="s">
        <v>58</v>
      </c>
      <c r="E1908" t="s">
        <v>17</v>
      </c>
      <c r="F1908" t="s">
        <v>18</v>
      </c>
      <c r="G1908" t="s">
        <v>2044</v>
      </c>
      <c r="H1908">
        <v>69</v>
      </c>
      <c r="I1908">
        <v>1</v>
      </c>
      <c r="J1908">
        <f>T_SALES[[#This Row],[Price]]*T_SALES[[#This Row],[Quantity]]</f>
        <v>69</v>
      </c>
    </row>
    <row r="1909" spans="1:10" x14ac:dyDescent="0.25">
      <c r="A1909" t="s">
        <v>1946</v>
      </c>
      <c r="B1909" s="2">
        <v>44690</v>
      </c>
      <c r="C1909">
        <v>7</v>
      </c>
      <c r="D1909" t="s">
        <v>40</v>
      </c>
      <c r="E1909" t="s">
        <v>38</v>
      </c>
      <c r="F1909" t="s">
        <v>14</v>
      </c>
      <c r="G1909" t="s">
        <v>2044</v>
      </c>
      <c r="H1909">
        <v>69</v>
      </c>
      <c r="I1909">
        <v>5</v>
      </c>
      <c r="J1909">
        <f>T_SALES[[#This Row],[Price]]*T_SALES[[#This Row],[Quantity]]</f>
        <v>345</v>
      </c>
    </row>
    <row r="1910" spans="1:10" x14ac:dyDescent="0.25">
      <c r="A1910" t="s">
        <v>1947</v>
      </c>
      <c r="B1910" s="2">
        <v>44691</v>
      </c>
      <c r="C1910">
        <v>3</v>
      </c>
      <c r="D1910" t="s">
        <v>26</v>
      </c>
      <c r="E1910" t="s">
        <v>27</v>
      </c>
      <c r="F1910" t="s">
        <v>18</v>
      </c>
      <c r="G1910" t="s">
        <v>2044</v>
      </c>
      <c r="H1910">
        <v>69</v>
      </c>
      <c r="I1910">
        <v>6</v>
      </c>
      <c r="J1910">
        <f>T_SALES[[#This Row],[Price]]*T_SALES[[#This Row],[Quantity]]</f>
        <v>414</v>
      </c>
    </row>
    <row r="1911" spans="1:10" x14ac:dyDescent="0.25">
      <c r="A1911" t="s">
        <v>1948</v>
      </c>
      <c r="B1911" s="2">
        <v>44698</v>
      </c>
      <c r="C1911">
        <v>13</v>
      </c>
      <c r="D1911" t="s">
        <v>32</v>
      </c>
      <c r="E1911" t="s">
        <v>33</v>
      </c>
      <c r="F1911" t="s">
        <v>24</v>
      </c>
      <c r="G1911" t="s">
        <v>2044</v>
      </c>
      <c r="H1911">
        <v>69</v>
      </c>
      <c r="I1911">
        <v>0</v>
      </c>
      <c r="J1911">
        <f>T_SALES[[#This Row],[Price]]*T_SALES[[#This Row],[Quantity]]</f>
        <v>0</v>
      </c>
    </row>
    <row r="1912" spans="1:10" x14ac:dyDescent="0.25">
      <c r="A1912" t="s">
        <v>1949</v>
      </c>
      <c r="B1912" s="2">
        <v>44698</v>
      </c>
      <c r="C1912">
        <v>1</v>
      </c>
      <c r="D1912" t="s">
        <v>58</v>
      </c>
      <c r="E1912" t="s">
        <v>27</v>
      </c>
      <c r="F1912" t="s">
        <v>18</v>
      </c>
      <c r="G1912" t="s">
        <v>2044</v>
      </c>
      <c r="H1912">
        <v>69</v>
      </c>
      <c r="I1912">
        <v>7</v>
      </c>
      <c r="J1912">
        <f>T_SALES[[#This Row],[Price]]*T_SALES[[#This Row],[Quantity]]</f>
        <v>483</v>
      </c>
    </row>
    <row r="1913" spans="1:10" x14ac:dyDescent="0.25">
      <c r="A1913" t="s">
        <v>1950</v>
      </c>
      <c r="B1913" s="2">
        <v>44702</v>
      </c>
      <c r="C1913">
        <v>17</v>
      </c>
      <c r="D1913" t="s">
        <v>60</v>
      </c>
      <c r="E1913" t="s">
        <v>9</v>
      </c>
      <c r="F1913" t="s">
        <v>10</v>
      </c>
      <c r="G1913" t="s">
        <v>2044</v>
      </c>
      <c r="H1913">
        <v>69</v>
      </c>
      <c r="I1913">
        <v>2</v>
      </c>
      <c r="J1913">
        <f>T_SALES[[#This Row],[Price]]*T_SALES[[#This Row],[Quantity]]</f>
        <v>138</v>
      </c>
    </row>
    <row r="1914" spans="1:10" x14ac:dyDescent="0.25">
      <c r="A1914" t="s">
        <v>1951</v>
      </c>
      <c r="B1914" s="2">
        <v>44703</v>
      </c>
      <c r="C1914">
        <v>8</v>
      </c>
      <c r="D1914" t="s">
        <v>73</v>
      </c>
      <c r="E1914" t="s">
        <v>13</v>
      </c>
      <c r="F1914" t="s">
        <v>14</v>
      </c>
      <c r="G1914" t="s">
        <v>2044</v>
      </c>
      <c r="H1914">
        <v>69</v>
      </c>
      <c r="I1914">
        <v>2</v>
      </c>
      <c r="J1914">
        <f>T_SALES[[#This Row],[Price]]*T_SALES[[#This Row],[Quantity]]</f>
        <v>138</v>
      </c>
    </row>
    <row r="1915" spans="1:10" x14ac:dyDescent="0.25">
      <c r="A1915" t="s">
        <v>1952</v>
      </c>
      <c r="B1915" s="2">
        <v>44703</v>
      </c>
      <c r="C1915">
        <v>14</v>
      </c>
      <c r="D1915" t="s">
        <v>62</v>
      </c>
      <c r="E1915" t="s">
        <v>23</v>
      </c>
      <c r="F1915" t="s">
        <v>24</v>
      </c>
      <c r="G1915" t="s">
        <v>2044</v>
      </c>
      <c r="H1915">
        <v>69</v>
      </c>
      <c r="I1915">
        <v>9</v>
      </c>
      <c r="J1915">
        <f>T_SALES[[#This Row],[Price]]*T_SALES[[#This Row],[Quantity]]</f>
        <v>621</v>
      </c>
    </row>
    <row r="1916" spans="1:10" x14ac:dyDescent="0.25">
      <c r="A1916" t="s">
        <v>1953</v>
      </c>
      <c r="B1916" s="2">
        <v>44706</v>
      </c>
      <c r="C1916">
        <v>7</v>
      </c>
      <c r="D1916" t="s">
        <v>40</v>
      </c>
      <c r="E1916" t="s">
        <v>13</v>
      </c>
      <c r="F1916" t="s">
        <v>14</v>
      </c>
      <c r="G1916" t="s">
        <v>2044</v>
      </c>
      <c r="H1916">
        <v>69</v>
      </c>
      <c r="I1916">
        <v>3</v>
      </c>
      <c r="J1916">
        <f>T_SALES[[#This Row],[Price]]*T_SALES[[#This Row],[Quantity]]</f>
        <v>207</v>
      </c>
    </row>
    <row r="1917" spans="1:10" x14ac:dyDescent="0.25">
      <c r="A1917" t="s">
        <v>1954</v>
      </c>
      <c r="B1917" s="2">
        <v>44706</v>
      </c>
      <c r="C1917">
        <v>9</v>
      </c>
      <c r="D1917" t="s">
        <v>37</v>
      </c>
      <c r="E1917" t="s">
        <v>38</v>
      </c>
      <c r="F1917" t="s">
        <v>14</v>
      </c>
      <c r="G1917" t="s">
        <v>2044</v>
      </c>
      <c r="H1917">
        <v>69</v>
      </c>
      <c r="I1917">
        <v>0</v>
      </c>
      <c r="J1917">
        <f>T_SALES[[#This Row],[Price]]*T_SALES[[#This Row],[Quantity]]</f>
        <v>0</v>
      </c>
    </row>
    <row r="1918" spans="1:10" x14ac:dyDescent="0.25">
      <c r="A1918" t="s">
        <v>1955</v>
      </c>
      <c r="B1918" s="2">
        <v>44707</v>
      </c>
      <c r="C1918">
        <v>7</v>
      </c>
      <c r="D1918" t="s">
        <v>40</v>
      </c>
      <c r="E1918" t="s">
        <v>13</v>
      </c>
      <c r="F1918" t="s">
        <v>14</v>
      </c>
      <c r="G1918" t="s">
        <v>2044</v>
      </c>
      <c r="H1918">
        <v>69</v>
      </c>
      <c r="I1918">
        <v>3</v>
      </c>
      <c r="J1918">
        <f>T_SALES[[#This Row],[Price]]*T_SALES[[#This Row],[Quantity]]</f>
        <v>207</v>
      </c>
    </row>
    <row r="1919" spans="1:10" x14ac:dyDescent="0.25">
      <c r="A1919" t="s">
        <v>1956</v>
      </c>
      <c r="B1919" s="2">
        <v>44707</v>
      </c>
      <c r="C1919">
        <v>16</v>
      </c>
      <c r="D1919" t="s">
        <v>89</v>
      </c>
      <c r="E1919" t="s">
        <v>9</v>
      </c>
      <c r="F1919" t="s">
        <v>10</v>
      </c>
      <c r="G1919" t="s">
        <v>2044</v>
      </c>
      <c r="H1919">
        <v>69</v>
      </c>
      <c r="I1919">
        <v>5</v>
      </c>
      <c r="J1919">
        <f>T_SALES[[#This Row],[Price]]*T_SALES[[#This Row],[Quantity]]</f>
        <v>345</v>
      </c>
    </row>
    <row r="1920" spans="1:10" x14ac:dyDescent="0.25">
      <c r="A1920" t="s">
        <v>1957</v>
      </c>
      <c r="B1920" s="2">
        <v>44710</v>
      </c>
      <c r="C1920">
        <v>16</v>
      </c>
      <c r="D1920" t="s">
        <v>89</v>
      </c>
      <c r="E1920" t="s">
        <v>35</v>
      </c>
      <c r="F1920" t="s">
        <v>10</v>
      </c>
      <c r="G1920" t="s">
        <v>2044</v>
      </c>
      <c r="H1920">
        <v>69</v>
      </c>
      <c r="I1920">
        <v>1</v>
      </c>
      <c r="J1920">
        <f>T_SALES[[#This Row],[Price]]*T_SALES[[#This Row],[Quantity]]</f>
        <v>69</v>
      </c>
    </row>
    <row r="1921" spans="1:10" x14ac:dyDescent="0.25">
      <c r="A1921" t="s">
        <v>1958</v>
      </c>
      <c r="B1921" s="2">
        <v>44712</v>
      </c>
      <c r="C1921">
        <v>18</v>
      </c>
      <c r="D1921" t="s">
        <v>49</v>
      </c>
      <c r="E1921" t="s">
        <v>9</v>
      </c>
      <c r="F1921" t="s">
        <v>10</v>
      </c>
      <c r="G1921" t="s">
        <v>2044</v>
      </c>
      <c r="H1921">
        <v>69</v>
      </c>
      <c r="I1921">
        <v>4</v>
      </c>
      <c r="J1921">
        <f>T_SALES[[#This Row],[Price]]*T_SALES[[#This Row],[Quantity]]</f>
        <v>276</v>
      </c>
    </row>
    <row r="1922" spans="1:10" x14ac:dyDescent="0.25">
      <c r="A1922" t="s">
        <v>1959</v>
      </c>
      <c r="B1922" s="2">
        <v>44714</v>
      </c>
      <c r="C1922">
        <v>3</v>
      </c>
      <c r="D1922" t="s">
        <v>26</v>
      </c>
      <c r="E1922" t="s">
        <v>27</v>
      </c>
      <c r="F1922" t="s">
        <v>18</v>
      </c>
      <c r="G1922" t="s">
        <v>2044</v>
      </c>
      <c r="H1922">
        <v>69</v>
      </c>
      <c r="I1922">
        <v>6</v>
      </c>
      <c r="J1922">
        <f>T_SALES[[#This Row],[Price]]*T_SALES[[#This Row],[Quantity]]</f>
        <v>414</v>
      </c>
    </row>
    <row r="1923" spans="1:10" x14ac:dyDescent="0.25">
      <c r="A1923" t="s">
        <v>1960</v>
      </c>
      <c r="B1923" s="2">
        <v>44714</v>
      </c>
      <c r="C1923">
        <v>10</v>
      </c>
      <c r="D1923" t="s">
        <v>65</v>
      </c>
      <c r="E1923" t="s">
        <v>13</v>
      </c>
      <c r="F1923" t="s">
        <v>14</v>
      </c>
      <c r="G1923" t="s">
        <v>2044</v>
      </c>
      <c r="H1923">
        <v>69</v>
      </c>
      <c r="I1923">
        <v>4</v>
      </c>
      <c r="J1923">
        <f>T_SALES[[#This Row],[Price]]*T_SALES[[#This Row],[Quantity]]</f>
        <v>276</v>
      </c>
    </row>
    <row r="1924" spans="1:10" x14ac:dyDescent="0.25">
      <c r="A1924" t="s">
        <v>1961</v>
      </c>
      <c r="B1924" s="2">
        <v>44715</v>
      </c>
      <c r="C1924">
        <v>19</v>
      </c>
      <c r="D1924" t="s">
        <v>29</v>
      </c>
      <c r="E1924" t="s">
        <v>9</v>
      </c>
      <c r="F1924" t="s">
        <v>10</v>
      </c>
      <c r="G1924" t="s">
        <v>2044</v>
      </c>
      <c r="H1924">
        <v>69</v>
      </c>
      <c r="I1924">
        <v>1</v>
      </c>
      <c r="J1924">
        <f>T_SALES[[#This Row],[Price]]*T_SALES[[#This Row],[Quantity]]</f>
        <v>69</v>
      </c>
    </row>
    <row r="1925" spans="1:10" x14ac:dyDescent="0.25">
      <c r="A1925" t="s">
        <v>1962</v>
      </c>
      <c r="B1925" s="2">
        <v>44718</v>
      </c>
      <c r="C1925">
        <v>17</v>
      </c>
      <c r="D1925" t="s">
        <v>60</v>
      </c>
      <c r="E1925" t="s">
        <v>9</v>
      </c>
      <c r="F1925" t="s">
        <v>10</v>
      </c>
      <c r="G1925" t="s">
        <v>2044</v>
      </c>
      <c r="H1925">
        <v>69</v>
      </c>
      <c r="I1925">
        <v>7</v>
      </c>
      <c r="J1925">
        <f>T_SALES[[#This Row],[Price]]*T_SALES[[#This Row],[Quantity]]</f>
        <v>483</v>
      </c>
    </row>
    <row r="1926" spans="1:10" x14ac:dyDescent="0.25">
      <c r="A1926" t="s">
        <v>1963</v>
      </c>
      <c r="B1926" s="2">
        <v>44719</v>
      </c>
      <c r="C1926">
        <v>2</v>
      </c>
      <c r="D1926" t="s">
        <v>71</v>
      </c>
      <c r="E1926" t="s">
        <v>27</v>
      </c>
      <c r="F1926" t="s">
        <v>18</v>
      </c>
      <c r="G1926" t="s">
        <v>2044</v>
      </c>
      <c r="H1926">
        <v>69</v>
      </c>
      <c r="I1926">
        <v>3</v>
      </c>
      <c r="J1926">
        <f>T_SALES[[#This Row],[Price]]*T_SALES[[#This Row],[Quantity]]</f>
        <v>207</v>
      </c>
    </row>
    <row r="1927" spans="1:10" x14ac:dyDescent="0.25">
      <c r="A1927" t="s">
        <v>1964</v>
      </c>
      <c r="B1927" s="2">
        <v>44720</v>
      </c>
      <c r="C1927">
        <v>19</v>
      </c>
      <c r="D1927" t="s">
        <v>29</v>
      </c>
      <c r="E1927" t="s">
        <v>35</v>
      </c>
      <c r="F1927" t="s">
        <v>10</v>
      </c>
      <c r="G1927" t="s">
        <v>2044</v>
      </c>
      <c r="H1927">
        <v>69</v>
      </c>
      <c r="I1927">
        <v>5</v>
      </c>
      <c r="J1927">
        <f>T_SALES[[#This Row],[Price]]*T_SALES[[#This Row],[Quantity]]</f>
        <v>345</v>
      </c>
    </row>
    <row r="1928" spans="1:10" x14ac:dyDescent="0.25">
      <c r="A1928" t="s">
        <v>1965</v>
      </c>
      <c r="B1928" s="2">
        <v>44723</v>
      </c>
      <c r="C1928">
        <v>20</v>
      </c>
      <c r="D1928" t="s">
        <v>8</v>
      </c>
      <c r="E1928" t="s">
        <v>9</v>
      </c>
      <c r="F1928" t="s">
        <v>10</v>
      </c>
      <c r="G1928" t="s">
        <v>2044</v>
      </c>
      <c r="H1928">
        <v>69</v>
      </c>
      <c r="I1928">
        <v>0</v>
      </c>
      <c r="J1928">
        <f>T_SALES[[#This Row],[Price]]*T_SALES[[#This Row],[Quantity]]</f>
        <v>0</v>
      </c>
    </row>
    <row r="1929" spans="1:10" x14ac:dyDescent="0.25">
      <c r="A1929" t="s">
        <v>1966</v>
      </c>
      <c r="B1929" s="2">
        <v>44726</v>
      </c>
      <c r="C1929">
        <v>13</v>
      </c>
      <c r="D1929" t="s">
        <v>32</v>
      </c>
      <c r="E1929" t="s">
        <v>33</v>
      </c>
      <c r="F1929" t="s">
        <v>24</v>
      </c>
      <c r="G1929" t="s">
        <v>2044</v>
      </c>
      <c r="H1929">
        <v>69</v>
      </c>
      <c r="I1929">
        <v>4</v>
      </c>
      <c r="J1929">
        <f>T_SALES[[#This Row],[Price]]*T_SALES[[#This Row],[Quantity]]</f>
        <v>276</v>
      </c>
    </row>
    <row r="1930" spans="1:10" x14ac:dyDescent="0.25">
      <c r="A1930" t="s">
        <v>1967</v>
      </c>
      <c r="B1930" s="2">
        <v>44727</v>
      </c>
      <c r="C1930">
        <v>9</v>
      </c>
      <c r="D1930" t="s">
        <v>37</v>
      </c>
      <c r="E1930" t="s">
        <v>38</v>
      </c>
      <c r="F1930" t="s">
        <v>14</v>
      </c>
      <c r="G1930" t="s">
        <v>2044</v>
      </c>
      <c r="H1930">
        <v>69</v>
      </c>
      <c r="I1930">
        <v>5</v>
      </c>
      <c r="J1930">
        <f>T_SALES[[#This Row],[Price]]*T_SALES[[#This Row],[Quantity]]</f>
        <v>345</v>
      </c>
    </row>
    <row r="1931" spans="1:10" x14ac:dyDescent="0.25">
      <c r="A1931" t="s">
        <v>1968</v>
      </c>
      <c r="B1931" s="2">
        <v>44727</v>
      </c>
      <c r="C1931">
        <v>20</v>
      </c>
      <c r="D1931" t="s">
        <v>8</v>
      </c>
      <c r="E1931" t="s">
        <v>9</v>
      </c>
      <c r="F1931" t="s">
        <v>10</v>
      </c>
      <c r="G1931" t="s">
        <v>2044</v>
      </c>
      <c r="H1931">
        <v>69</v>
      </c>
      <c r="I1931">
        <v>8</v>
      </c>
      <c r="J1931">
        <f>T_SALES[[#This Row],[Price]]*T_SALES[[#This Row],[Quantity]]</f>
        <v>552</v>
      </c>
    </row>
    <row r="1932" spans="1:10" x14ac:dyDescent="0.25">
      <c r="A1932" t="s">
        <v>1969</v>
      </c>
      <c r="B1932" s="2">
        <v>44728</v>
      </c>
      <c r="C1932">
        <v>18</v>
      </c>
      <c r="D1932" t="s">
        <v>49</v>
      </c>
      <c r="E1932" t="s">
        <v>9</v>
      </c>
      <c r="F1932" t="s">
        <v>10</v>
      </c>
      <c r="G1932" t="s">
        <v>2044</v>
      </c>
      <c r="H1932">
        <v>69</v>
      </c>
      <c r="I1932">
        <v>8</v>
      </c>
      <c r="J1932">
        <f>T_SALES[[#This Row],[Price]]*T_SALES[[#This Row],[Quantity]]</f>
        <v>552</v>
      </c>
    </row>
    <row r="1933" spans="1:10" x14ac:dyDescent="0.25">
      <c r="A1933" t="s">
        <v>1970</v>
      </c>
      <c r="B1933" s="2">
        <v>44729</v>
      </c>
      <c r="C1933">
        <v>4</v>
      </c>
      <c r="D1933" t="s">
        <v>16</v>
      </c>
      <c r="E1933" t="s">
        <v>27</v>
      </c>
      <c r="F1933" t="s">
        <v>18</v>
      </c>
      <c r="G1933" t="s">
        <v>2044</v>
      </c>
      <c r="H1933">
        <v>69</v>
      </c>
      <c r="I1933">
        <v>8</v>
      </c>
      <c r="J1933">
        <f>T_SALES[[#This Row],[Price]]*T_SALES[[#This Row],[Quantity]]</f>
        <v>552</v>
      </c>
    </row>
    <row r="1934" spans="1:10" x14ac:dyDescent="0.25">
      <c r="A1934" t="s">
        <v>1971</v>
      </c>
      <c r="B1934" s="2">
        <v>44734</v>
      </c>
      <c r="C1934">
        <v>6</v>
      </c>
      <c r="D1934" t="s">
        <v>12</v>
      </c>
      <c r="E1934" t="s">
        <v>13</v>
      </c>
      <c r="F1934" t="s">
        <v>14</v>
      </c>
      <c r="G1934" t="s">
        <v>2044</v>
      </c>
      <c r="H1934">
        <v>69</v>
      </c>
      <c r="I1934">
        <v>5</v>
      </c>
      <c r="J1934">
        <f>T_SALES[[#This Row],[Price]]*T_SALES[[#This Row],[Quantity]]</f>
        <v>345</v>
      </c>
    </row>
    <row r="1935" spans="1:10" x14ac:dyDescent="0.25">
      <c r="A1935" t="s">
        <v>1972</v>
      </c>
      <c r="B1935" s="2">
        <v>44739</v>
      </c>
      <c r="C1935">
        <v>9</v>
      </c>
      <c r="D1935" t="s">
        <v>37</v>
      </c>
      <c r="E1935" t="s">
        <v>38</v>
      </c>
      <c r="F1935" t="s">
        <v>14</v>
      </c>
      <c r="G1935" t="s">
        <v>2044</v>
      </c>
      <c r="H1935">
        <v>69</v>
      </c>
      <c r="I1935">
        <v>3</v>
      </c>
      <c r="J1935">
        <f>T_SALES[[#This Row],[Price]]*T_SALES[[#This Row],[Quantity]]</f>
        <v>207</v>
      </c>
    </row>
    <row r="1936" spans="1:10" x14ac:dyDescent="0.25">
      <c r="A1936" t="s">
        <v>1973</v>
      </c>
      <c r="B1936" s="2">
        <v>44743</v>
      </c>
      <c r="C1936">
        <v>14</v>
      </c>
      <c r="D1936" t="s">
        <v>62</v>
      </c>
      <c r="E1936" t="s">
        <v>23</v>
      </c>
      <c r="F1936" t="s">
        <v>24</v>
      </c>
      <c r="G1936" t="s">
        <v>2044</v>
      </c>
      <c r="H1936">
        <v>69</v>
      </c>
      <c r="I1936">
        <v>8</v>
      </c>
      <c r="J1936">
        <f>T_SALES[[#This Row],[Price]]*T_SALES[[#This Row],[Quantity]]</f>
        <v>552</v>
      </c>
    </row>
    <row r="1937" spans="1:10" x14ac:dyDescent="0.25">
      <c r="A1937" t="s">
        <v>1974</v>
      </c>
      <c r="B1937" s="2">
        <v>44750</v>
      </c>
      <c r="C1937">
        <v>7</v>
      </c>
      <c r="D1937" t="s">
        <v>40</v>
      </c>
      <c r="E1937" t="s">
        <v>13</v>
      </c>
      <c r="F1937" t="s">
        <v>14</v>
      </c>
      <c r="G1937" t="s">
        <v>2044</v>
      </c>
      <c r="H1937">
        <v>69</v>
      </c>
      <c r="I1937">
        <v>3</v>
      </c>
      <c r="J1937">
        <f>T_SALES[[#This Row],[Price]]*T_SALES[[#This Row],[Quantity]]</f>
        <v>207</v>
      </c>
    </row>
    <row r="1938" spans="1:10" x14ac:dyDescent="0.25">
      <c r="A1938" t="s">
        <v>1975</v>
      </c>
      <c r="B1938" s="2">
        <v>44752</v>
      </c>
      <c r="C1938">
        <v>13</v>
      </c>
      <c r="D1938" t="s">
        <v>32</v>
      </c>
      <c r="E1938" t="s">
        <v>33</v>
      </c>
      <c r="F1938" t="s">
        <v>24</v>
      </c>
      <c r="G1938" t="s">
        <v>2044</v>
      </c>
      <c r="H1938">
        <v>69</v>
      </c>
      <c r="I1938">
        <v>2</v>
      </c>
      <c r="J1938">
        <f>T_SALES[[#This Row],[Price]]*T_SALES[[#This Row],[Quantity]]</f>
        <v>138</v>
      </c>
    </row>
    <row r="1939" spans="1:10" x14ac:dyDescent="0.25">
      <c r="A1939" t="s">
        <v>1976</v>
      </c>
      <c r="B1939" s="2">
        <v>44754</v>
      </c>
      <c r="C1939">
        <v>5</v>
      </c>
      <c r="D1939" t="s">
        <v>20</v>
      </c>
      <c r="E1939" t="s">
        <v>27</v>
      </c>
      <c r="F1939" t="s">
        <v>18</v>
      </c>
      <c r="G1939" t="s">
        <v>2044</v>
      </c>
      <c r="H1939">
        <v>69</v>
      </c>
      <c r="I1939">
        <v>3</v>
      </c>
      <c r="J1939">
        <f>T_SALES[[#This Row],[Price]]*T_SALES[[#This Row],[Quantity]]</f>
        <v>207</v>
      </c>
    </row>
    <row r="1940" spans="1:10" x14ac:dyDescent="0.25">
      <c r="A1940" t="s">
        <v>1977</v>
      </c>
      <c r="B1940" s="2">
        <v>44754</v>
      </c>
      <c r="C1940">
        <v>11</v>
      </c>
      <c r="D1940" t="s">
        <v>112</v>
      </c>
      <c r="E1940" t="s">
        <v>23</v>
      </c>
      <c r="F1940" t="s">
        <v>24</v>
      </c>
      <c r="G1940" t="s">
        <v>2044</v>
      </c>
      <c r="H1940">
        <v>69</v>
      </c>
      <c r="I1940">
        <v>1</v>
      </c>
      <c r="J1940">
        <f>T_SALES[[#This Row],[Price]]*T_SALES[[#This Row],[Quantity]]</f>
        <v>69</v>
      </c>
    </row>
    <row r="1941" spans="1:10" x14ac:dyDescent="0.25">
      <c r="A1941" t="s">
        <v>1978</v>
      </c>
      <c r="B1941" s="2">
        <v>44760</v>
      </c>
      <c r="C1941">
        <v>1</v>
      </c>
      <c r="D1941" t="s">
        <v>58</v>
      </c>
      <c r="E1941" t="s">
        <v>27</v>
      </c>
      <c r="F1941" t="s">
        <v>18</v>
      </c>
      <c r="G1941" t="s">
        <v>2044</v>
      </c>
      <c r="H1941">
        <v>69</v>
      </c>
      <c r="I1941">
        <v>3</v>
      </c>
      <c r="J1941">
        <f>T_SALES[[#This Row],[Price]]*T_SALES[[#This Row],[Quantity]]</f>
        <v>207</v>
      </c>
    </row>
    <row r="1942" spans="1:10" x14ac:dyDescent="0.25">
      <c r="A1942" t="s">
        <v>1979</v>
      </c>
      <c r="B1942" s="2">
        <v>44762</v>
      </c>
      <c r="C1942">
        <v>3</v>
      </c>
      <c r="D1942" t="s">
        <v>26</v>
      </c>
      <c r="E1942" t="s">
        <v>27</v>
      </c>
      <c r="F1942" t="s">
        <v>18</v>
      </c>
      <c r="G1942" t="s">
        <v>2044</v>
      </c>
      <c r="H1942">
        <v>69</v>
      </c>
      <c r="I1942">
        <v>3</v>
      </c>
      <c r="J1942">
        <f>T_SALES[[#This Row],[Price]]*T_SALES[[#This Row],[Quantity]]</f>
        <v>207</v>
      </c>
    </row>
    <row r="1943" spans="1:10" x14ac:dyDescent="0.25">
      <c r="A1943" t="s">
        <v>1980</v>
      </c>
      <c r="B1943" s="2">
        <v>44763</v>
      </c>
      <c r="C1943">
        <v>19</v>
      </c>
      <c r="D1943" t="s">
        <v>29</v>
      </c>
      <c r="E1943" t="s">
        <v>9</v>
      </c>
      <c r="F1943" t="s">
        <v>10</v>
      </c>
      <c r="G1943" t="s">
        <v>2044</v>
      </c>
      <c r="H1943">
        <v>69</v>
      </c>
      <c r="I1943">
        <v>2</v>
      </c>
      <c r="J1943">
        <f>T_SALES[[#This Row],[Price]]*T_SALES[[#This Row],[Quantity]]</f>
        <v>138</v>
      </c>
    </row>
    <row r="1944" spans="1:10" x14ac:dyDescent="0.25">
      <c r="A1944" t="s">
        <v>1981</v>
      </c>
      <c r="B1944" s="2">
        <v>44763</v>
      </c>
      <c r="C1944">
        <v>9</v>
      </c>
      <c r="D1944" t="s">
        <v>37</v>
      </c>
      <c r="E1944" t="s">
        <v>38</v>
      </c>
      <c r="F1944" t="s">
        <v>14</v>
      </c>
      <c r="G1944" t="s">
        <v>2044</v>
      </c>
      <c r="H1944">
        <v>69</v>
      </c>
      <c r="I1944">
        <v>4</v>
      </c>
      <c r="J1944">
        <f>T_SALES[[#This Row],[Price]]*T_SALES[[#This Row],[Quantity]]</f>
        <v>276</v>
      </c>
    </row>
    <row r="1945" spans="1:10" x14ac:dyDescent="0.25">
      <c r="A1945" t="s">
        <v>1982</v>
      </c>
      <c r="B1945" s="2">
        <v>44764</v>
      </c>
      <c r="C1945">
        <v>9</v>
      </c>
      <c r="D1945" t="s">
        <v>37</v>
      </c>
      <c r="E1945" t="s">
        <v>13</v>
      </c>
      <c r="F1945" t="s">
        <v>14</v>
      </c>
      <c r="G1945" t="s">
        <v>2044</v>
      </c>
      <c r="H1945">
        <v>69</v>
      </c>
      <c r="I1945">
        <v>4</v>
      </c>
      <c r="J1945">
        <f>T_SALES[[#This Row],[Price]]*T_SALES[[#This Row],[Quantity]]</f>
        <v>276</v>
      </c>
    </row>
    <row r="1946" spans="1:10" x14ac:dyDescent="0.25">
      <c r="A1946" t="s">
        <v>1983</v>
      </c>
      <c r="B1946" s="2">
        <v>44764</v>
      </c>
      <c r="C1946">
        <v>11</v>
      </c>
      <c r="D1946" t="s">
        <v>112</v>
      </c>
      <c r="E1946" t="s">
        <v>33</v>
      </c>
      <c r="F1946" t="s">
        <v>24</v>
      </c>
      <c r="G1946" t="s">
        <v>2044</v>
      </c>
      <c r="H1946">
        <v>69</v>
      </c>
      <c r="I1946">
        <v>0</v>
      </c>
      <c r="J1946">
        <f>T_SALES[[#This Row],[Price]]*T_SALES[[#This Row],[Quantity]]</f>
        <v>0</v>
      </c>
    </row>
    <row r="1947" spans="1:10" x14ac:dyDescent="0.25">
      <c r="A1947" t="s">
        <v>1984</v>
      </c>
      <c r="B1947" s="2">
        <v>44766</v>
      </c>
      <c r="C1947">
        <v>19</v>
      </c>
      <c r="D1947" t="s">
        <v>29</v>
      </c>
      <c r="E1947" t="s">
        <v>9</v>
      </c>
      <c r="F1947" t="s">
        <v>10</v>
      </c>
      <c r="G1947" t="s">
        <v>2044</v>
      </c>
      <c r="H1947">
        <v>69</v>
      </c>
      <c r="I1947">
        <v>1</v>
      </c>
      <c r="J1947">
        <f>T_SALES[[#This Row],[Price]]*T_SALES[[#This Row],[Quantity]]</f>
        <v>69</v>
      </c>
    </row>
    <row r="1948" spans="1:10" x14ac:dyDescent="0.25">
      <c r="A1948" t="s">
        <v>1985</v>
      </c>
      <c r="B1948" s="2">
        <v>44767</v>
      </c>
      <c r="C1948">
        <v>15</v>
      </c>
      <c r="D1948" t="s">
        <v>46</v>
      </c>
      <c r="E1948" t="s">
        <v>23</v>
      </c>
      <c r="F1948" t="s">
        <v>24</v>
      </c>
      <c r="G1948" t="s">
        <v>2044</v>
      </c>
      <c r="H1948">
        <v>69</v>
      </c>
      <c r="I1948">
        <v>4</v>
      </c>
      <c r="J1948">
        <f>T_SALES[[#This Row],[Price]]*T_SALES[[#This Row],[Quantity]]</f>
        <v>276</v>
      </c>
    </row>
    <row r="1949" spans="1:10" x14ac:dyDescent="0.25">
      <c r="A1949" t="s">
        <v>1986</v>
      </c>
      <c r="B1949" s="2">
        <v>44767</v>
      </c>
      <c r="C1949">
        <v>12</v>
      </c>
      <c r="D1949" t="s">
        <v>22</v>
      </c>
      <c r="E1949" t="s">
        <v>33</v>
      </c>
      <c r="F1949" t="s">
        <v>24</v>
      </c>
      <c r="G1949" t="s">
        <v>2044</v>
      </c>
      <c r="H1949">
        <v>69</v>
      </c>
      <c r="I1949">
        <v>8</v>
      </c>
      <c r="J1949">
        <f>T_SALES[[#This Row],[Price]]*T_SALES[[#This Row],[Quantity]]</f>
        <v>552</v>
      </c>
    </row>
    <row r="1950" spans="1:10" x14ac:dyDescent="0.25">
      <c r="A1950" t="s">
        <v>1987</v>
      </c>
      <c r="B1950" s="2">
        <v>44767</v>
      </c>
      <c r="C1950">
        <v>2</v>
      </c>
      <c r="D1950" t="s">
        <v>71</v>
      </c>
      <c r="E1950" t="s">
        <v>27</v>
      </c>
      <c r="F1950" t="s">
        <v>18</v>
      </c>
      <c r="G1950" t="s">
        <v>2044</v>
      </c>
      <c r="H1950">
        <v>69</v>
      </c>
      <c r="I1950">
        <v>9</v>
      </c>
      <c r="J1950">
        <f>T_SALES[[#This Row],[Price]]*T_SALES[[#This Row],[Quantity]]</f>
        <v>621</v>
      </c>
    </row>
    <row r="1951" spans="1:10" x14ac:dyDescent="0.25">
      <c r="A1951" t="s">
        <v>1988</v>
      </c>
      <c r="B1951" s="2">
        <v>44767</v>
      </c>
      <c r="C1951">
        <v>5</v>
      </c>
      <c r="D1951" t="s">
        <v>20</v>
      </c>
      <c r="E1951" t="s">
        <v>27</v>
      </c>
      <c r="F1951" t="s">
        <v>18</v>
      </c>
      <c r="G1951" t="s">
        <v>2044</v>
      </c>
      <c r="H1951">
        <v>69</v>
      </c>
      <c r="I1951">
        <v>9</v>
      </c>
      <c r="J1951">
        <f>T_SALES[[#This Row],[Price]]*T_SALES[[#This Row],[Quantity]]</f>
        <v>621</v>
      </c>
    </row>
    <row r="1952" spans="1:10" x14ac:dyDescent="0.25">
      <c r="A1952" t="s">
        <v>1989</v>
      </c>
      <c r="B1952" s="2">
        <v>44770</v>
      </c>
      <c r="C1952">
        <v>19</v>
      </c>
      <c r="D1952" t="s">
        <v>29</v>
      </c>
      <c r="E1952" t="s">
        <v>35</v>
      </c>
      <c r="F1952" t="s">
        <v>10</v>
      </c>
      <c r="G1952" t="s">
        <v>2044</v>
      </c>
      <c r="H1952">
        <v>69</v>
      </c>
      <c r="I1952">
        <v>8</v>
      </c>
      <c r="J1952">
        <f>T_SALES[[#This Row],[Price]]*T_SALES[[#This Row],[Quantity]]</f>
        <v>552</v>
      </c>
    </row>
    <row r="1953" spans="1:10" x14ac:dyDescent="0.25">
      <c r="A1953" t="s">
        <v>1990</v>
      </c>
      <c r="B1953" s="2">
        <v>44771</v>
      </c>
      <c r="C1953">
        <v>9</v>
      </c>
      <c r="D1953" t="s">
        <v>37</v>
      </c>
      <c r="E1953" t="s">
        <v>38</v>
      </c>
      <c r="F1953" t="s">
        <v>14</v>
      </c>
      <c r="G1953" t="s">
        <v>2044</v>
      </c>
      <c r="H1953">
        <v>69</v>
      </c>
      <c r="I1953">
        <v>2</v>
      </c>
      <c r="J1953">
        <f>T_SALES[[#This Row],[Price]]*T_SALES[[#This Row],[Quantity]]</f>
        <v>138</v>
      </c>
    </row>
    <row r="1954" spans="1:10" x14ac:dyDescent="0.25">
      <c r="A1954" t="s">
        <v>1991</v>
      </c>
      <c r="B1954" s="2">
        <v>44777</v>
      </c>
      <c r="C1954">
        <v>7</v>
      </c>
      <c r="D1954" t="s">
        <v>40</v>
      </c>
      <c r="E1954" t="s">
        <v>13</v>
      </c>
      <c r="F1954" t="s">
        <v>14</v>
      </c>
      <c r="G1954" t="s">
        <v>2044</v>
      </c>
      <c r="H1954">
        <v>69</v>
      </c>
      <c r="I1954">
        <v>9</v>
      </c>
      <c r="J1954">
        <f>T_SALES[[#This Row],[Price]]*T_SALES[[#This Row],[Quantity]]</f>
        <v>621</v>
      </c>
    </row>
    <row r="1955" spans="1:10" x14ac:dyDescent="0.25">
      <c r="A1955" t="s">
        <v>1992</v>
      </c>
      <c r="B1955" s="2">
        <v>44781</v>
      </c>
      <c r="C1955">
        <v>9</v>
      </c>
      <c r="D1955" t="s">
        <v>37</v>
      </c>
      <c r="E1955" t="s">
        <v>13</v>
      </c>
      <c r="F1955" t="s">
        <v>14</v>
      </c>
      <c r="G1955" t="s">
        <v>2044</v>
      </c>
      <c r="H1955">
        <v>69</v>
      </c>
      <c r="I1955">
        <v>0</v>
      </c>
      <c r="J1955">
        <f>T_SALES[[#This Row],[Price]]*T_SALES[[#This Row],[Quantity]]</f>
        <v>0</v>
      </c>
    </row>
    <row r="1956" spans="1:10" x14ac:dyDescent="0.25">
      <c r="A1956" t="s">
        <v>1993</v>
      </c>
      <c r="B1956" s="2">
        <v>44784</v>
      </c>
      <c r="C1956">
        <v>17</v>
      </c>
      <c r="D1956" t="s">
        <v>60</v>
      </c>
      <c r="E1956" t="s">
        <v>9</v>
      </c>
      <c r="F1956" t="s">
        <v>10</v>
      </c>
      <c r="G1956" t="s">
        <v>2044</v>
      </c>
      <c r="H1956">
        <v>69</v>
      </c>
      <c r="I1956">
        <v>0</v>
      </c>
      <c r="J1956">
        <f>T_SALES[[#This Row],[Price]]*T_SALES[[#This Row],[Quantity]]</f>
        <v>0</v>
      </c>
    </row>
    <row r="1957" spans="1:10" x14ac:dyDescent="0.25">
      <c r="A1957" t="s">
        <v>1994</v>
      </c>
      <c r="B1957" s="2">
        <v>44784</v>
      </c>
      <c r="C1957">
        <v>2</v>
      </c>
      <c r="D1957" t="s">
        <v>71</v>
      </c>
      <c r="E1957" t="s">
        <v>27</v>
      </c>
      <c r="F1957" t="s">
        <v>18</v>
      </c>
      <c r="G1957" t="s">
        <v>2044</v>
      </c>
      <c r="H1957">
        <v>69</v>
      </c>
      <c r="I1957">
        <v>9</v>
      </c>
      <c r="J1957">
        <f>T_SALES[[#This Row],[Price]]*T_SALES[[#This Row],[Quantity]]</f>
        <v>621</v>
      </c>
    </row>
    <row r="1958" spans="1:10" x14ac:dyDescent="0.25">
      <c r="A1958" t="s">
        <v>1995</v>
      </c>
      <c r="B1958" s="2">
        <v>44784</v>
      </c>
      <c r="C1958">
        <v>7</v>
      </c>
      <c r="D1958" t="s">
        <v>40</v>
      </c>
      <c r="E1958" t="s">
        <v>13</v>
      </c>
      <c r="F1958" t="s">
        <v>14</v>
      </c>
      <c r="G1958" t="s">
        <v>2044</v>
      </c>
      <c r="H1958">
        <v>69</v>
      </c>
      <c r="I1958">
        <v>5</v>
      </c>
      <c r="J1958">
        <f>T_SALES[[#This Row],[Price]]*T_SALES[[#This Row],[Quantity]]</f>
        <v>345</v>
      </c>
    </row>
    <row r="1959" spans="1:10" x14ac:dyDescent="0.25">
      <c r="A1959" t="s">
        <v>1996</v>
      </c>
      <c r="B1959" s="2">
        <v>44785</v>
      </c>
      <c r="C1959">
        <v>17</v>
      </c>
      <c r="D1959" t="s">
        <v>60</v>
      </c>
      <c r="E1959" t="s">
        <v>9</v>
      </c>
      <c r="F1959" t="s">
        <v>10</v>
      </c>
      <c r="G1959" t="s">
        <v>2044</v>
      </c>
      <c r="H1959">
        <v>69</v>
      </c>
      <c r="I1959">
        <v>7</v>
      </c>
      <c r="J1959">
        <f>T_SALES[[#This Row],[Price]]*T_SALES[[#This Row],[Quantity]]</f>
        <v>483</v>
      </c>
    </row>
    <row r="1960" spans="1:10" x14ac:dyDescent="0.25">
      <c r="A1960" t="s">
        <v>1997</v>
      </c>
      <c r="B1960" s="2">
        <v>44785</v>
      </c>
      <c r="C1960">
        <v>4</v>
      </c>
      <c r="D1960" t="s">
        <v>16</v>
      </c>
      <c r="E1960" t="s">
        <v>27</v>
      </c>
      <c r="F1960" t="s">
        <v>18</v>
      </c>
      <c r="G1960" t="s">
        <v>2044</v>
      </c>
      <c r="H1960">
        <v>69</v>
      </c>
      <c r="I1960">
        <v>3</v>
      </c>
      <c r="J1960">
        <f>T_SALES[[#This Row],[Price]]*T_SALES[[#This Row],[Quantity]]</f>
        <v>207</v>
      </c>
    </row>
    <row r="1961" spans="1:10" x14ac:dyDescent="0.25">
      <c r="A1961" t="s">
        <v>1998</v>
      </c>
      <c r="B1961" s="2">
        <v>44787</v>
      </c>
      <c r="C1961">
        <v>8</v>
      </c>
      <c r="D1961" t="s">
        <v>73</v>
      </c>
      <c r="E1961" t="s">
        <v>38</v>
      </c>
      <c r="F1961" t="s">
        <v>14</v>
      </c>
      <c r="G1961" t="s">
        <v>2044</v>
      </c>
      <c r="H1961">
        <v>69</v>
      </c>
      <c r="I1961">
        <v>5</v>
      </c>
      <c r="J1961">
        <f>T_SALES[[#This Row],[Price]]*T_SALES[[#This Row],[Quantity]]</f>
        <v>345</v>
      </c>
    </row>
    <row r="1962" spans="1:10" x14ac:dyDescent="0.25">
      <c r="A1962" t="s">
        <v>1999</v>
      </c>
      <c r="B1962" s="2">
        <v>44788</v>
      </c>
      <c r="C1962">
        <v>15</v>
      </c>
      <c r="D1962" t="s">
        <v>46</v>
      </c>
      <c r="E1962" t="s">
        <v>33</v>
      </c>
      <c r="F1962" t="s">
        <v>24</v>
      </c>
      <c r="G1962" t="s">
        <v>2044</v>
      </c>
      <c r="H1962">
        <v>69</v>
      </c>
      <c r="I1962">
        <v>4</v>
      </c>
      <c r="J1962">
        <f>T_SALES[[#This Row],[Price]]*T_SALES[[#This Row],[Quantity]]</f>
        <v>276</v>
      </c>
    </row>
    <row r="1963" spans="1:10" x14ac:dyDescent="0.25">
      <c r="A1963" t="s">
        <v>2000</v>
      </c>
      <c r="B1963" s="2">
        <v>44788</v>
      </c>
      <c r="C1963">
        <v>11</v>
      </c>
      <c r="D1963" t="s">
        <v>112</v>
      </c>
      <c r="E1963" t="s">
        <v>33</v>
      </c>
      <c r="F1963" t="s">
        <v>24</v>
      </c>
      <c r="G1963" t="s">
        <v>2044</v>
      </c>
      <c r="H1963">
        <v>69</v>
      </c>
      <c r="I1963">
        <v>8</v>
      </c>
      <c r="J1963">
        <f>T_SALES[[#This Row],[Price]]*T_SALES[[#This Row],[Quantity]]</f>
        <v>552</v>
      </c>
    </row>
    <row r="1964" spans="1:10" x14ac:dyDescent="0.25">
      <c r="A1964" t="s">
        <v>2001</v>
      </c>
      <c r="B1964" s="2">
        <v>44790</v>
      </c>
      <c r="C1964">
        <v>8</v>
      </c>
      <c r="D1964" t="s">
        <v>73</v>
      </c>
      <c r="E1964" t="s">
        <v>13</v>
      </c>
      <c r="F1964" t="s">
        <v>14</v>
      </c>
      <c r="G1964" t="s">
        <v>2044</v>
      </c>
      <c r="H1964">
        <v>69</v>
      </c>
      <c r="I1964">
        <v>8</v>
      </c>
      <c r="J1964">
        <f>T_SALES[[#This Row],[Price]]*T_SALES[[#This Row],[Quantity]]</f>
        <v>552</v>
      </c>
    </row>
    <row r="1965" spans="1:10" x14ac:dyDescent="0.25">
      <c r="A1965" t="s">
        <v>2002</v>
      </c>
      <c r="B1965" s="2">
        <v>44790</v>
      </c>
      <c r="C1965">
        <v>2</v>
      </c>
      <c r="D1965" t="s">
        <v>71</v>
      </c>
      <c r="E1965" t="s">
        <v>17</v>
      </c>
      <c r="F1965" t="s">
        <v>18</v>
      </c>
      <c r="G1965" t="s">
        <v>2044</v>
      </c>
      <c r="H1965">
        <v>69</v>
      </c>
      <c r="I1965">
        <v>9</v>
      </c>
      <c r="J1965">
        <f>T_SALES[[#This Row],[Price]]*T_SALES[[#This Row],[Quantity]]</f>
        <v>621</v>
      </c>
    </row>
    <row r="1966" spans="1:10" x14ac:dyDescent="0.25">
      <c r="A1966" t="s">
        <v>2003</v>
      </c>
      <c r="B1966" s="2">
        <v>44792</v>
      </c>
      <c r="C1966">
        <v>18</v>
      </c>
      <c r="D1966" t="s">
        <v>49</v>
      </c>
      <c r="E1966" t="s">
        <v>9</v>
      </c>
      <c r="F1966" t="s">
        <v>10</v>
      </c>
      <c r="G1966" t="s">
        <v>2044</v>
      </c>
      <c r="H1966">
        <v>69</v>
      </c>
      <c r="I1966">
        <v>6</v>
      </c>
      <c r="J1966">
        <f>T_SALES[[#This Row],[Price]]*T_SALES[[#This Row],[Quantity]]</f>
        <v>414</v>
      </c>
    </row>
    <row r="1967" spans="1:10" x14ac:dyDescent="0.25">
      <c r="A1967" t="s">
        <v>2004</v>
      </c>
      <c r="B1967" s="2">
        <v>44792</v>
      </c>
      <c r="C1967">
        <v>13</v>
      </c>
      <c r="D1967" t="s">
        <v>32</v>
      </c>
      <c r="E1967" t="s">
        <v>33</v>
      </c>
      <c r="F1967" t="s">
        <v>24</v>
      </c>
      <c r="G1967" t="s">
        <v>2044</v>
      </c>
      <c r="H1967">
        <v>69</v>
      </c>
      <c r="I1967">
        <v>4</v>
      </c>
      <c r="J1967">
        <f>T_SALES[[#This Row],[Price]]*T_SALES[[#This Row],[Quantity]]</f>
        <v>276</v>
      </c>
    </row>
    <row r="1968" spans="1:10" x14ac:dyDescent="0.25">
      <c r="A1968" t="s">
        <v>2005</v>
      </c>
      <c r="B1968" s="2">
        <v>44794</v>
      </c>
      <c r="C1968">
        <v>8</v>
      </c>
      <c r="D1968" t="s">
        <v>73</v>
      </c>
      <c r="E1968" t="s">
        <v>13</v>
      </c>
      <c r="F1968" t="s">
        <v>14</v>
      </c>
      <c r="G1968" t="s">
        <v>2044</v>
      </c>
      <c r="H1968">
        <v>69</v>
      </c>
      <c r="I1968">
        <v>5</v>
      </c>
      <c r="J1968">
        <f>T_SALES[[#This Row],[Price]]*T_SALES[[#This Row],[Quantity]]</f>
        <v>345</v>
      </c>
    </row>
    <row r="1969" spans="1:10" x14ac:dyDescent="0.25">
      <c r="A1969" t="s">
        <v>2006</v>
      </c>
      <c r="B1969" s="2">
        <v>44795</v>
      </c>
      <c r="C1969">
        <v>6</v>
      </c>
      <c r="D1969" t="s">
        <v>12</v>
      </c>
      <c r="E1969" t="s">
        <v>38</v>
      </c>
      <c r="F1969" t="s">
        <v>14</v>
      </c>
      <c r="G1969" t="s">
        <v>2044</v>
      </c>
      <c r="H1969">
        <v>69</v>
      </c>
      <c r="I1969">
        <v>3</v>
      </c>
      <c r="J1969">
        <f>T_SALES[[#This Row],[Price]]*T_SALES[[#This Row],[Quantity]]</f>
        <v>207</v>
      </c>
    </row>
    <row r="1970" spans="1:10" x14ac:dyDescent="0.25">
      <c r="A1970" t="s">
        <v>2007</v>
      </c>
      <c r="B1970" s="2">
        <v>44797</v>
      </c>
      <c r="C1970">
        <v>1</v>
      </c>
      <c r="D1970" t="s">
        <v>58</v>
      </c>
      <c r="E1970" t="s">
        <v>27</v>
      </c>
      <c r="F1970" t="s">
        <v>18</v>
      </c>
      <c r="G1970" t="s">
        <v>2044</v>
      </c>
      <c r="H1970">
        <v>69</v>
      </c>
      <c r="I1970">
        <v>5</v>
      </c>
      <c r="J1970">
        <f>T_SALES[[#This Row],[Price]]*T_SALES[[#This Row],[Quantity]]</f>
        <v>345</v>
      </c>
    </row>
    <row r="1971" spans="1:10" x14ac:dyDescent="0.25">
      <c r="A1971" t="s">
        <v>2008</v>
      </c>
      <c r="B1971" s="2">
        <v>44799</v>
      </c>
      <c r="C1971">
        <v>14</v>
      </c>
      <c r="D1971" t="s">
        <v>62</v>
      </c>
      <c r="E1971" t="s">
        <v>33</v>
      </c>
      <c r="F1971" t="s">
        <v>24</v>
      </c>
      <c r="G1971" t="s">
        <v>2044</v>
      </c>
      <c r="H1971">
        <v>69</v>
      </c>
      <c r="I1971">
        <v>2</v>
      </c>
      <c r="J1971">
        <f>T_SALES[[#This Row],[Price]]*T_SALES[[#This Row],[Quantity]]</f>
        <v>138</v>
      </c>
    </row>
    <row r="1972" spans="1:10" x14ac:dyDescent="0.25">
      <c r="A1972" t="s">
        <v>2009</v>
      </c>
      <c r="B1972" s="2">
        <v>44800</v>
      </c>
      <c r="C1972">
        <v>11</v>
      </c>
      <c r="D1972" t="s">
        <v>112</v>
      </c>
      <c r="E1972" t="s">
        <v>23</v>
      </c>
      <c r="F1972" t="s">
        <v>24</v>
      </c>
      <c r="G1972" t="s">
        <v>2044</v>
      </c>
      <c r="H1972">
        <v>69</v>
      </c>
      <c r="I1972">
        <v>9</v>
      </c>
      <c r="J1972">
        <f>T_SALES[[#This Row],[Price]]*T_SALES[[#This Row],[Quantity]]</f>
        <v>621</v>
      </c>
    </row>
    <row r="1973" spans="1:10" x14ac:dyDescent="0.25">
      <c r="A1973" t="s">
        <v>2010</v>
      </c>
      <c r="B1973" s="2">
        <v>44801</v>
      </c>
      <c r="C1973">
        <v>16</v>
      </c>
      <c r="D1973" t="s">
        <v>89</v>
      </c>
      <c r="E1973" t="s">
        <v>9</v>
      </c>
      <c r="F1973" t="s">
        <v>10</v>
      </c>
      <c r="G1973" t="s">
        <v>2044</v>
      </c>
      <c r="H1973">
        <v>69</v>
      </c>
      <c r="I1973">
        <v>2</v>
      </c>
      <c r="J1973">
        <f>T_SALES[[#This Row],[Price]]*T_SALES[[#This Row],[Quantity]]</f>
        <v>138</v>
      </c>
    </row>
    <row r="1974" spans="1:10" x14ac:dyDescent="0.25">
      <c r="A1974" t="s">
        <v>2011</v>
      </c>
      <c r="B1974" s="2">
        <v>44803</v>
      </c>
      <c r="C1974">
        <v>6</v>
      </c>
      <c r="D1974" t="s">
        <v>12</v>
      </c>
      <c r="E1974" t="s">
        <v>38</v>
      </c>
      <c r="F1974" t="s">
        <v>14</v>
      </c>
      <c r="G1974" t="s">
        <v>2044</v>
      </c>
      <c r="H1974">
        <v>69</v>
      </c>
      <c r="I1974">
        <v>0</v>
      </c>
      <c r="J1974">
        <f>T_SALES[[#This Row],[Price]]*T_SALES[[#This Row],[Quantity]]</f>
        <v>0</v>
      </c>
    </row>
    <row r="1975" spans="1:10" x14ac:dyDescent="0.25">
      <c r="A1975" t="s">
        <v>2012</v>
      </c>
      <c r="B1975" s="2">
        <v>44805</v>
      </c>
      <c r="C1975">
        <v>7</v>
      </c>
      <c r="D1975" t="s">
        <v>40</v>
      </c>
      <c r="E1975" t="s">
        <v>13</v>
      </c>
      <c r="F1975" t="s">
        <v>14</v>
      </c>
      <c r="G1975" t="s">
        <v>2044</v>
      </c>
      <c r="H1975">
        <v>69</v>
      </c>
      <c r="I1975">
        <v>6</v>
      </c>
      <c r="J1975">
        <f>T_SALES[[#This Row],[Price]]*T_SALES[[#This Row],[Quantity]]</f>
        <v>414</v>
      </c>
    </row>
    <row r="1976" spans="1:10" x14ac:dyDescent="0.25">
      <c r="A1976" t="s">
        <v>2013</v>
      </c>
      <c r="B1976" s="2">
        <v>44809</v>
      </c>
      <c r="C1976">
        <v>10</v>
      </c>
      <c r="D1976" t="s">
        <v>65</v>
      </c>
      <c r="E1976" t="s">
        <v>13</v>
      </c>
      <c r="F1976" t="s">
        <v>14</v>
      </c>
      <c r="G1976" t="s">
        <v>2044</v>
      </c>
      <c r="H1976">
        <v>69</v>
      </c>
      <c r="I1976">
        <v>7</v>
      </c>
      <c r="J1976">
        <f>T_SALES[[#This Row],[Price]]*T_SALES[[#This Row],[Quantity]]</f>
        <v>483</v>
      </c>
    </row>
    <row r="1977" spans="1:10" x14ac:dyDescent="0.25">
      <c r="A1977" t="s">
        <v>2014</v>
      </c>
      <c r="B1977" s="2">
        <v>44810</v>
      </c>
      <c r="C1977">
        <v>9</v>
      </c>
      <c r="D1977" t="s">
        <v>37</v>
      </c>
      <c r="E1977" t="s">
        <v>38</v>
      </c>
      <c r="F1977" t="s">
        <v>14</v>
      </c>
      <c r="G1977" t="s">
        <v>2044</v>
      </c>
      <c r="H1977">
        <v>69</v>
      </c>
      <c r="I1977">
        <v>1</v>
      </c>
      <c r="J1977">
        <f>T_SALES[[#This Row],[Price]]*T_SALES[[#This Row],[Quantity]]</f>
        <v>69</v>
      </c>
    </row>
    <row r="1978" spans="1:10" x14ac:dyDescent="0.25">
      <c r="A1978" t="s">
        <v>2015</v>
      </c>
      <c r="B1978" s="2">
        <v>44811</v>
      </c>
      <c r="C1978">
        <v>9</v>
      </c>
      <c r="D1978" t="s">
        <v>37</v>
      </c>
      <c r="E1978" t="s">
        <v>38</v>
      </c>
      <c r="F1978" t="s">
        <v>14</v>
      </c>
      <c r="G1978" t="s">
        <v>2044</v>
      </c>
      <c r="H1978">
        <v>69</v>
      </c>
      <c r="I1978">
        <v>8</v>
      </c>
      <c r="J1978">
        <f>T_SALES[[#This Row],[Price]]*T_SALES[[#This Row],[Quantity]]</f>
        <v>552</v>
      </c>
    </row>
    <row r="1979" spans="1:10" x14ac:dyDescent="0.25">
      <c r="A1979" t="s">
        <v>2016</v>
      </c>
      <c r="B1979" s="2">
        <v>44812</v>
      </c>
      <c r="C1979">
        <v>8</v>
      </c>
      <c r="D1979" t="s">
        <v>73</v>
      </c>
      <c r="E1979" t="s">
        <v>13</v>
      </c>
      <c r="F1979" t="s">
        <v>14</v>
      </c>
      <c r="G1979" t="s">
        <v>2044</v>
      </c>
      <c r="H1979">
        <v>69</v>
      </c>
      <c r="I1979">
        <v>4</v>
      </c>
      <c r="J1979">
        <f>T_SALES[[#This Row],[Price]]*T_SALES[[#This Row],[Quantity]]</f>
        <v>276</v>
      </c>
    </row>
    <row r="1980" spans="1:10" x14ac:dyDescent="0.25">
      <c r="A1980" t="s">
        <v>2017</v>
      </c>
      <c r="B1980" s="2">
        <v>44812</v>
      </c>
      <c r="C1980">
        <v>3</v>
      </c>
      <c r="D1980" t="s">
        <v>26</v>
      </c>
      <c r="E1980" t="s">
        <v>17</v>
      </c>
      <c r="F1980" t="s">
        <v>18</v>
      </c>
      <c r="G1980" t="s">
        <v>2044</v>
      </c>
      <c r="H1980">
        <v>69</v>
      </c>
      <c r="I1980">
        <v>7</v>
      </c>
      <c r="J1980">
        <f>T_SALES[[#This Row],[Price]]*T_SALES[[#This Row],[Quantity]]</f>
        <v>483</v>
      </c>
    </row>
    <row r="1981" spans="1:10" x14ac:dyDescent="0.25">
      <c r="A1981" t="s">
        <v>2018</v>
      </c>
      <c r="B1981" s="2">
        <v>44813</v>
      </c>
      <c r="C1981">
        <v>18</v>
      </c>
      <c r="D1981" t="s">
        <v>49</v>
      </c>
      <c r="E1981" t="s">
        <v>35</v>
      </c>
      <c r="F1981" t="s">
        <v>10</v>
      </c>
      <c r="G1981" t="s">
        <v>2044</v>
      </c>
      <c r="H1981">
        <v>69</v>
      </c>
      <c r="I1981">
        <v>3</v>
      </c>
      <c r="J1981">
        <f>T_SALES[[#This Row],[Price]]*T_SALES[[#This Row],[Quantity]]</f>
        <v>207</v>
      </c>
    </row>
    <row r="1982" spans="1:10" x14ac:dyDescent="0.25">
      <c r="A1982" t="s">
        <v>2019</v>
      </c>
      <c r="B1982" s="2">
        <v>44821</v>
      </c>
      <c r="C1982">
        <v>14</v>
      </c>
      <c r="D1982" t="s">
        <v>62</v>
      </c>
      <c r="E1982" t="s">
        <v>33</v>
      </c>
      <c r="F1982" t="s">
        <v>24</v>
      </c>
      <c r="G1982" t="s">
        <v>2044</v>
      </c>
      <c r="H1982">
        <v>69</v>
      </c>
      <c r="I1982">
        <v>5</v>
      </c>
      <c r="J1982">
        <f>T_SALES[[#This Row],[Price]]*T_SALES[[#This Row],[Quantity]]</f>
        <v>345</v>
      </c>
    </row>
    <row r="1983" spans="1:10" x14ac:dyDescent="0.25">
      <c r="A1983" t="s">
        <v>2020</v>
      </c>
      <c r="B1983" s="2">
        <v>44821</v>
      </c>
      <c r="C1983">
        <v>16</v>
      </c>
      <c r="D1983" t="s">
        <v>89</v>
      </c>
      <c r="E1983" t="s">
        <v>9</v>
      </c>
      <c r="F1983" t="s">
        <v>10</v>
      </c>
      <c r="G1983" t="s">
        <v>2044</v>
      </c>
      <c r="H1983">
        <v>69</v>
      </c>
      <c r="I1983">
        <v>8</v>
      </c>
      <c r="J1983">
        <f>T_SALES[[#This Row],[Price]]*T_SALES[[#This Row],[Quantity]]</f>
        <v>552</v>
      </c>
    </row>
    <row r="1984" spans="1:10" x14ac:dyDescent="0.25">
      <c r="A1984" t="s">
        <v>2021</v>
      </c>
      <c r="B1984" s="2">
        <v>44821</v>
      </c>
      <c r="C1984">
        <v>1</v>
      </c>
      <c r="D1984" t="s">
        <v>58</v>
      </c>
      <c r="E1984" t="s">
        <v>17</v>
      </c>
      <c r="F1984" t="s">
        <v>18</v>
      </c>
      <c r="G1984" t="s">
        <v>2044</v>
      </c>
      <c r="H1984">
        <v>69</v>
      </c>
      <c r="I1984">
        <v>2</v>
      </c>
      <c r="J1984">
        <f>T_SALES[[#This Row],[Price]]*T_SALES[[#This Row],[Quantity]]</f>
        <v>138</v>
      </c>
    </row>
    <row r="1985" spans="1:10" x14ac:dyDescent="0.25">
      <c r="A1985" t="s">
        <v>2022</v>
      </c>
      <c r="B1985" s="2">
        <v>44822</v>
      </c>
      <c r="C1985">
        <v>15</v>
      </c>
      <c r="D1985" t="s">
        <v>46</v>
      </c>
      <c r="E1985" t="s">
        <v>33</v>
      </c>
      <c r="F1985" t="s">
        <v>24</v>
      </c>
      <c r="G1985" t="s">
        <v>2044</v>
      </c>
      <c r="H1985">
        <v>69</v>
      </c>
      <c r="I1985">
        <v>8</v>
      </c>
      <c r="J1985">
        <f>T_SALES[[#This Row],[Price]]*T_SALES[[#This Row],[Quantity]]</f>
        <v>552</v>
      </c>
    </row>
    <row r="1986" spans="1:10" x14ac:dyDescent="0.25">
      <c r="A1986" t="s">
        <v>2023</v>
      </c>
      <c r="B1986" s="2">
        <v>44823</v>
      </c>
      <c r="C1986">
        <v>16</v>
      </c>
      <c r="D1986" t="s">
        <v>89</v>
      </c>
      <c r="E1986" t="s">
        <v>35</v>
      </c>
      <c r="F1986" t="s">
        <v>10</v>
      </c>
      <c r="G1986" t="s">
        <v>2044</v>
      </c>
      <c r="H1986">
        <v>69</v>
      </c>
      <c r="I1986">
        <v>5</v>
      </c>
      <c r="J1986">
        <f>T_SALES[[#This Row],[Price]]*T_SALES[[#This Row],[Quantity]]</f>
        <v>345</v>
      </c>
    </row>
    <row r="1987" spans="1:10" x14ac:dyDescent="0.25">
      <c r="A1987" t="s">
        <v>2024</v>
      </c>
      <c r="B1987" s="2">
        <v>44823</v>
      </c>
      <c r="C1987">
        <v>9</v>
      </c>
      <c r="D1987" t="s">
        <v>37</v>
      </c>
      <c r="E1987" t="s">
        <v>13</v>
      </c>
      <c r="F1987" t="s">
        <v>14</v>
      </c>
      <c r="G1987" t="s">
        <v>2044</v>
      </c>
      <c r="H1987">
        <v>69</v>
      </c>
      <c r="I1987">
        <v>0</v>
      </c>
      <c r="J1987">
        <f>T_SALES[[#This Row],[Price]]*T_SALES[[#This Row],[Quantity]]</f>
        <v>0</v>
      </c>
    </row>
    <row r="1988" spans="1:10" x14ac:dyDescent="0.25">
      <c r="A1988" t="s">
        <v>2025</v>
      </c>
      <c r="B1988" s="2">
        <v>44832</v>
      </c>
      <c r="C1988">
        <v>11</v>
      </c>
      <c r="D1988" t="s">
        <v>112</v>
      </c>
      <c r="E1988" t="s">
        <v>33</v>
      </c>
      <c r="F1988" t="s">
        <v>24</v>
      </c>
      <c r="G1988" t="s">
        <v>2044</v>
      </c>
      <c r="H1988">
        <v>69</v>
      </c>
      <c r="I1988">
        <v>3</v>
      </c>
      <c r="J1988">
        <f>T_SALES[[#This Row],[Price]]*T_SALES[[#This Row],[Quantity]]</f>
        <v>207</v>
      </c>
    </row>
    <row r="1989" spans="1:10" x14ac:dyDescent="0.25">
      <c r="A1989" t="s">
        <v>2026</v>
      </c>
      <c r="B1989" s="2">
        <v>44833</v>
      </c>
      <c r="C1989">
        <v>18</v>
      </c>
      <c r="D1989" t="s">
        <v>49</v>
      </c>
      <c r="E1989" t="s">
        <v>35</v>
      </c>
      <c r="F1989" t="s">
        <v>10</v>
      </c>
      <c r="G1989" t="s">
        <v>2044</v>
      </c>
      <c r="H1989">
        <v>69</v>
      </c>
      <c r="I1989">
        <v>3</v>
      </c>
      <c r="J1989">
        <f>T_SALES[[#This Row],[Price]]*T_SALES[[#This Row],[Quantity]]</f>
        <v>207</v>
      </c>
    </row>
    <row r="1990" spans="1:10" x14ac:dyDescent="0.25">
      <c r="A1990" t="s">
        <v>2027</v>
      </c>
      <c r="B1990" s="2">
        <v>44834</v>
      </c>
      <c r="C1990">
        <v>9</v>
      </c>
      <c r="D1990" t="s">
        <v>37</v>
      </c>
      <c r="E1990" t="s">
        <v>13</v>
      </c>
      <c r="F1990" t="s">
        <v>14</v>
      </c>
      <c r="G1990" t="s">
        <v>2044</v>
      </c>
      <c r="H1990">
        <v>69</v>
      </c>
      <c r="I1990">
        <v>7</v>
      </c>
      <c r="J1990">
        <f>T_SALES[[#This Row],[Price]]*T_SALES[[#This Row],[Quantity]]</f>
        <v>483</v>
      </c>
    </row>
    <row r="1991" spans="1:10" x14ac:dyDescent="0.25">
      <c r="A1991" t="s">
        <v>2028</v>
      </c>
      <c r="B1991" s="2">
        <v>44835</v>
      </c>
      <c r="C1991">
        <v>18</v>
      </c>
      <c r="D1991" t="s">
        <v>49</v>
      </c>
      <c r="E1991" t="s">
        <v>9</v>
      </c>
      <c r="F1991" t="s">
        <v>10</v>
      </c>
      <c r="G1991" t="s">
        <v>2044</v>
      </c>
      <c r="H1991">
        <v>69</v>
      </c>
      <c r="I1991">
        <v>0</v>
      </c>
      <c r="J1991">
        <f>T_SALES[[#This Row],[Price]]*T_SALES[[#This Row],[Quantity]]</f>
        <v>0</v>
      </c>
    </row>
    <row r="1992" spans="1:10" x14ac:dyDescent="0.25">
      <c r="A1992" t="s">
        <v>2029</v>
      </c>
      <c r="B1992" s="2">
        <v>44837</v>
      </c>
      <c r="C1992">
        <v>12</v>
      </c>
      <c r="D1992" t="s">
        <v>22</v>
      </c>
      <c r="E1992" t="s">
        <v>23</v>
      </c>
      <c r="F1992" t="s">
        <v>24</v>
      </c>
      <c r="G1992" t="s">
        <v>2044</v>
      </c>
      <c r="H1992">
        <v>69</v>
      </c>
      <c r="I1992">
        <v>7</v>
      </c>
      <c r="J1992">
        <f>T_SALES[[#This Row],[Price]]*T_SALES[[#This Row],[Quantity]]</f>
        <v>483</v>
      </c>
    </row>
    <row r="1993" spans="1:10" x14ac:dyDescent="0.25">
      <c r="A1993" t="s">
        <v>2030</v>
      </c>
      <c r="B1993" s="2">
        <v>44839</v>
      </c>
      <c r="C1993">
        <v>1</v>
      </c>
      <c r="D1993" t="s">
        <v>58</v>
      </c>
      <c r="E1993" t="s">
        <v>27</v>
      </c>
      <c r="F1993" t="s">
        <v>18</v>
      </c>
      <c r="G1993" t="s">
        <v>2044</v>
      </c>
      <c r="H1993">
        <v>69</v>
      </c>
      <c r="I1993">
        <v>2</v>
      </c>
      <c r="J1993">
        <f>T_SALES[[#This Row],[Price]]*T_SALES[[#This Row],[Quantity]]</f>
        <v>138</v>
      </c>
    </row>
    <row r="1994" spans="1:10" x14ac:dyDescent="0.25">
      <c r="A1994" t="s">
        <v>2031</v>
      </c>
      <c r="B1994" s="2">
        <v>44839</v>
      </c>
      <c r="C1994">
        <v>17</v>
      </c>
      <c r="D1994" t="s">
        <v>60</v>
      </c>
      <c r="E1994" t="s">
        <v>35</v>
      </c>
      <c r="F1994" t="s">
        <v>10</v>
      </c>
      <c r="G1994" t="s">
        <v>2044</v>
      </c>
      <c r="H1994">
        <v>69</v>
      </c>
      <c r="I1994">
        <v>6</v>
      </c>
      <c r="J1994">
        <f>T_SALES[[#This Row],[Price]]*T_SALES[[#This Row],[Quantity]]</f>
        <v>414</v>
      </c>
    </row>
    <row r="1995" spans="1:10" x14ac:dyDescent="0.25">
      <c r="A1995" t="s">
        <v>2032</v>
      </c>
      <c r="B1995" s="2">
        <v>44839</v>
      </c>
      <c r="C1995">
        <v>8</v>
      </c>
      <c r="D1995" t="s">
        <v>73</v>
      </c>
      <c r="E1995" t="s">
        <v>38</v>
      </c>
      <c r="F1995" t="s">
        <v>14</v>
      </c>
      <c r="G1995" t="s">
        <v>2044</v>
      </c>
      <c r="H1995">
        <v>69</v>
      </c>
      <c r="I1995">
        <v>0</v>
      </c>
      <c r="J1995">
        <f>T_SALES[[#This Row],[Price]]*T_SALES[[#This Row],[Quantity]]</f>
        <v>0</v>
      </c>
    </row>
    <row r="1996" spans="1:10" x14ac:dyDescent="0.25">
      <c r="A1996" t="s">
        <v>2033</v>
      </c>
      <c r="B1996" s="2">
        <v>44843</v>
      </c>
      <c r="C1996">
        <v>17</v>
      </c>
      <c r="D1996" t="s">
        <v>60</v>
      </c>
      <c r="E1996" t="s">
        <v>35</v>
      </c>
      <c r="F1996" t="s">
        <v>10</v>
      </c>
      <c r="G1996" t="s">
        <v>2044</v>
      </c>
      <c r="H1996">
        <v>69</v>
      </c>
      <c r="I1996">
        <v>4</v>
      </c>
      <c r="J1996">
        <f>T_SALES[[#This Row],[Price]]*T_SALES[[#This Row],[Quantity]]</f>
        <v>276</v>
      </c>
    </row>
    <row r="1997" spans="1:10" x14ac:dyDescent="0.25">
      <c r="A1997" t="s">
        <v>2034</v>
      </c>
      <c r="B1997" s="2">
        <v>44843</v>
      </c>
      <c r="C1997">
        <v>15</v>
      </c>
      <c r="D1997" t="s">
        <v>46</v>
      </c>
      <c r="E1997" t="s">
        <v>33</v>
      </c>
      <c r="F1997" t="s">
        <v>24</v>
      </c>
      <c r="G1997" t="s">
        <v>2044</v>
      </c>
      <c r="H1997">
        <v>69</v>
      </c>
      <c r="I1997">
        <v>1</v>
      </c>
      <c r="J1997">
        <f>T_SALES[[#This Row],[Price]]*T_SALES[[#This Row],[Quantity]]</f>
        <v>69</v>
      </c>
    </row>
    <row r="1998" spans="1:10" x14ac:dyDescent="0.25">
      <c r="A1998" t="s">
        <v>2035</v>
      </c>
      <c r="B1998" s="2">
        <v>44846</v>
      </c>
      <c r="C1998">
        <v>1</v>
      </c>
      <c r="D1998" t="s">
        <v>58</v>
      </c>
      <c r="E1998" t="s">
        <v>17</v>
      </c>
      <c r="F1998" t="s">
        <v>18</v>
      </c>
      <c r="G1998" t="s">
        <v>2044</v>
      </c>
      <c r="H1998">
        <v>69</v>
      </c>
      <c r="I1998">
        <v>8</v>
      </c>
      <c r="J1998">
        <f>T_SALES[[#This Row],[Price]]*T_SALES[[#This Row],[Quantity]]</f>
        <v>552</v>
      </c>
    </row>
    <row r="1999" spans="1:10" x14ac:dyDescent="0.25">
      <c r="A1999" t="s">
        <v>2036</v>
      </c>
      <c r="B1999" s="2">
        <v>44850</v>
      </c>
      <c r="C1999">
        <v>3</v>
      </c>
      <c r="D1999" t="s">
        <v>26</v>
      </c>
      <c r="E1999" t="s">
        <v>17</v>
      </c>
      <c r="F1999" t="s">
        <v>18</v>
      </c>
      <c r="G1999" t="s">
        <v>2044</v>
      </c>
      <c r="H1999">
        <v>69</v>
      </c>
      <c r="I1999">
        <v>3</v>
      </c>
      <c r="J1999">
        <f>T_SALES[[#This Row],[Price]]*T_SALES[[#This Row],[Quantity]]</f>
        <v>207</v>
      </c>
    </row>
    <row r="2000" spans="1:10" x14ac:dyDescent="0.25">
      <c r="A2000" t="s">
        <v>2037</v>
      </c>
      <c r="B2000" s="2">
        <v>44850</v>
      </c>
      <c r="C2000">
        <v>9</v>
      </c>
      <c r="D2000" t="s">
        <v>37</v>
      </c>
      <c r="E2000" t="s">
        <v>13</v>
      </c>
      <c r="F2000" t="s">
        <v>14</v>
      </c>
      <c r="G2000" t="s">
        <v>2044</v>
      </c>
      <c r="H2000">
        <v>69</v>
      </c>
      <c r="I2000">
        <v>8</v>
      </c>
      <c r="J2000">
        <f>T_SALES[[#This Row],[Price]]*T_SALES[[#This Row],[Quantity]]</f>
        <v>552</v>
      </c>
    </row>
    <row r="2001" spans="1:10" x14ac:dyDescent="0.25">
      <c r="A2001" t="s">
        <v>2038</v>
      </c>
      <c r="B2001" s="2">
        <v>44850</v>
      </c>
      <c r="C2001">
        <v>5</v>
      </c>
      <c r="D2001" t="s">
        <v>20</v>
      </c>
      <c r="E2001" t="s">
        <v>27</v>
      </c>
      <c r="F2001" t="s">
        <v>18</v>
      </c>
      <c r="G2001" t="s">
        <v>2044</v>
      </c>
      <c r="H2001">
        <v>69</v>
      </c>
      <c r="I2001">
        <v>6</v>
      </c>
      <c r="J2001">
        <f>T_SALES[[#This Row],[Price]]*T_SALES[[#This Row],[Quantity]]</f>
        <v>414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C19D-0310-414C-BEE1-0FC5E6BEB124}">
  <dimension ref="A1:C9"/>
  <sheetViews>
    <sheetView workbookViewId="0">
      <selection sqref="A1:C9"/>
    </sheetView>
  </sheetViews>
  <sheetFormatPr defaultRowHeight="15" x14ac:dyDescent="0.25"/>
  <cols>
    <col min="1" max="1" width="13.85546875" customWidth="1"/>
    <col min="2" max="2" width="14.28515625" customWidth="1"/>
    <col min="3" max="3" width="11" customWidth="1"/>
  </cols>
  <sheetData>
    <row r="1" spans="1:3" s="1" customFormat="1" x14ac:dyDescent="0.25">
      <c r="A1" s="1" t="s">
        <v>2050</v>
      </c>
      <c r="B1" s="1" t="s">
        <v>3</v>
      </c>
      <c r="C1" s="1" t="s">
        <v>2045</v>
      </c>
    </row>
    <row r="2" spans="1:3" x14ac:dyDescent="0.25">
      <c r="A2">
        <v>3</v>
      </c>
      <c r="B2" t="s">
        <v>9</v>
      </c>
      <c r="C2" t="s">
        <v>2046</v>
      </c>
    </row>
    <row r="3" spans="1:3" x14ac:dyDescent="0.25">
      <c r="A3">
        <v>4</v>
      </c>
      <c r="B3" t="s">
        <v>13</v>
      </c>
      <c r="C3" t="s">
        <v>2047</v>
      </c>
    </row>
    <row r="4" spans="1:3" x14ac:dyDescent="0.25">
      <c r="A4">
        <v>2</v>
      </c>
      <c r="B4" t="s">
        <v>17</v>
      </c>
      <c r="C4" t="s">
        <v>2046</v>
      </c>
    </row>
    <row r="5" spans="1:3" x14ac:dyDescent="0.25">
      <c r="A5">
        <v>5</v>
      </c>
      <c r="B5" t="s">
        <v>23</v>
      </c>
      <c r="C5" t="s">
        <v>2048</v>
      </c>
    </row>
    <row r="6" spans="1:3" x14ac:dyDescent="0.25">
      <c r="A6">
        <v>2</v>
      </c>
      <c r="B6" t="s">
        <v>27</v>
      </c>
      <c r="C6" t="s">
        <v>2048</v>
      </c>
    </row>
    <row r="7" spans="1:3" x14ac:dyDescent="0.25">
      <c r="A7">
        <v>6</v>
      </c>
      <c r="B7" t="s">
        <v>33</v>
      </c>
      <c r="C7" t="s">
        <v>2047</v>
      </c>
    </row>
    <row r="8" spans="1:3" x14ac:dyDescent="0.25">
      <c r="A8">
        <v>5</v>
      </c>
      <c r="B8" t="s">
        <v>35</v>
      </c>
      <c r="C8" t="s">
        <v>2046</v>
      </c>
    </row>
    <row r="9" spans="1:3" x14ac:dyDescent="0.25">
      <c r="A9">
        <v>8</v>
      </c>
      <c r="B9" t="s">
        <v>38</v>
      </c>
      <c r="C9" t="s">
        <v>2049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10837-9F93-42D4-9399-00294FADBA1E}">
  <dimension ref="A2:F23"/>
  <sheetViews>
    <sheetView workbookViewId="0">
      <selection activeCell="A6" sqref="A6:F6"/>
    </sheetView>
  </sheetViews>
  <sheetFormatPr defaultRowHeight="15" x14ac:dyDescent="0.25"/>
  <cols>
    <col min="1" max="1" width="15.5703125" bestFit="1" customWidth="1"/>
    <col min="2" max="2" width="16.28515625" bestFit="1" customWidth="1"/>
    <col min="3" max="6" width="9.28515625" bestFit="1" customWidth="1"/>
    <col min="7" max="7" width="11.28515625" bestFit="1" customWidth="1"/>
  </cols>
  <sheetData>
    <row r="2" spans="1:6" x14ac:dyDescent="0.25">
      <c r="A2" s="3" t="s">
        <v>2057</v>
      </c>
      <c r="B2" s="3" t="s">
        <v>2058</v>
      </c>
    </row>
    <row r="3" spans="1:6" x14ac:dyDescent="0.25">
      <c r="A3" s="3" t="s">
        <v>2053</v>
      </c>
      <c r="B3" t="s">
        <v>2040</v>
      </c>
      <c r="C3" t="s">
        <v>2042</v>
      </c>
      <c r="D3" t="s">
        <v>2044</v>
      </c>
      <c r="E3" t="s">
        <v>2043</v>
      </c>
      <c r="F3" t="s">
        <v>2041</v>
      </c>
    </row>
    <row r="4" spans="1:6" x14ac:dyDescent="0.25">
      <c r="A4" s="4" t="s">
        <v>2055</v>
      </c>
      <c r="B4" s="5">
        <v>394611</v>
      </c>
      <c r="C4" s="5">
        <v>209149</v>
      </c>
      <c r="D4" s="5">
        <v>71415</v>
      </c>
      <c r="E4" s="5">
        <v>181260</v>
      </c>
      <c r="F4" s="5">
        <v>301716</v>
      </c>
    </row>
    <row r="5" spans="1:6" x14ac:dyDescent="0.25">
      <c r="A5" s="4" t="s">
        <v>2056</v>
      </c>
      <c r="B5" s="5">
        <v>342342</v>
      </c>
      <c r="C5" s="5">
        <v>156613</v>
      </c>
      <c r="D5" s="5">
        <v>53475</v>
      </c>
      <c r="E5" s="5">
        <v>120045</v>
      </c>
      <c r="F5" s="5">
        <v>197965</v>
      </c>
    </row>
    <row r="6" spans="1:6" x14ac:dyDescent="0.25">
      <c r="A6" s="8" t="s">
        <v>2054</v>
      </c>
      <c r="B6" s="9">
        <v>736953</v>
      </c>
      <c r="C6" s="9">
        <v>365762</v>
      </c>
      <c r="D6" s="9">
        <v>124890</v>
      </c>
      <c r="E6" s="9">
        <v>301305</v>
      </c>
      <c r="F6" s="9">
        <v>499681</v>
      </c>
    </row>
    <row r="10" spans="1:6" x14ac:dyDescent="0.25">
      <c r="A10" s="3" t="s">
        <v>2057</v>
      </c>
      <c r="B10" s="3" t="s">
        <v>2058</v>
      </c>
    </row>
    <row r="11" spans="1:6" x14ac:dyDescent="0.25">
      <c r="A11" s="3" t="s">
        <v>2053</v>
      </c>
      <c r="B11" t="s">
        <v>2040</v>
      </c>
      <c r="C11" t="s">
        <v>2042</v>
      </c>
      <c r="D11" t="s">
        <v>2044</v>
      </c>
      <c r="E11" t="s">
        <v>2043</v>
      </c>
      <c r="F11" t="s">
        <v>2041</v>
      </c>
    </row>
    <row r="12" spans="1:6" x14ac:dyDescent="0.25">
      <c r="A12" s="7" t="s">
        <v>2059</v>
      </c>
      <c r="B12" s="5">
        <v>71421</v>
      </c>
      <c r="C12" s="5">
        <v>28855</v>
      </c>
      <c r="D12" s="5">
        <v>13593</v>
      </c>
      <c r="E12" s="5">
        <v>24168</v>
      </c>
      <c r="F12" s="5">
        <v>39015</v>
      </c>
    </row>
    <row r="13" spans="1:6" x14ac:dyDescent="0.25">
      <c r="A13" s="7" t="s">
        <v>2060</v>
      </c>
      <c r="B13" s="5">
        <v>81396</v>
      </c>
      <c r="C13" s="5">
        <v>35820</v>
      </c>
      <c r="D13" s="5">
        <v>10971</v>
      </c>
      <c r="E13" s="5">
        <v>22101</v>
      </c>
      <c r="F13" s="5">
        <v>48841</v>
      </c>
    </row>
    <row r="14" spans="1:6" x14ac:dyDescent="0.25">
      <c r="A14" s="7" t="s">
        <v>2061</v>
      </c>
      <c r="B14" s="5">
        <v>93366</v>
      </c>
      <c r="C14" s="5">
        <v>45372</v>
      </c>
      <c r="D14" s="5">
        <v>11799</v>
      </c>
      <c r="E14" s="5">
        <v>31005</v>
      </c>
      <c r="F14" s="5">
        <v>48841</v>
      </c>
    </row>
    <row r="15" spans="1:6" x14ac:dyDescent="0.25">
      <c r="A15" s="7" t="s">
        <v>2062</v>
      </c>
      <c r="B15" s="5">
        <v>65037</v>
      </c>
      <c r="C15" s="5">
        <v>38208</v>
      </c>
      <c r="D15" s="5">
        <v>10143</v>
      </c>
      <c r="E15" s="5">
        <v>30210</v>
      </c>
      <c r="F15" s="5">
        <v>42194</v>
      </c>
    </row>
    <row r="16" spans="1:6" x14ac:dyDescent="0.25">
      <c r="A16" s="7" t="s">
        <v>2063</v>
      </c>
      <c r="B16" s="5">
        <v>51072</v>
      </c>
      <c r="C16" s="5">
        <v>33432</v>
      </c>
      <c r="D16" s="5">
        <v>17802</v>
      </c>
      <c r="E16" s="5">
        <v>43407</v>
      </c>
      <c r="F16" s="5">
        <v>64447</v>
      </c>
    </row>
    <row r="17" spans="1:6" x14ac:dyDescent="0.25">
      <c r="A17" s="7" t="s">
        <v>2064</v>
      </c>
      <c r="B17" s="5">
        <v>73416</v>
      </c>
      <c r="C17" s="5">
        <v>30845</v>
      </c>
      <c r="D17" s="5">
        <v>8556</v>
      </c>
      <c r="E17" s="5">
        <v>29733</v>
      </c>
      <c r="F17" s="5">
        <v>50575</v>
      </c>
    </row>
    <row r="18" spans="1:6" x14ac:dyDescent="0.25">
      <c r="A18" s="7" t="s">
        <v>2065</v>
      </c>
      <c r="B18" s="5">
        <v>62643</v>
      </c>
      <c r="C18" s="5">
        <v>21691</v>
      </c>
      <c r="D18" s="5">
        <v>10419</v>
      </c>
      <c r="E18" s="5">
        <v>27507</v>
      </c>
      <c r="F18" s="5">
        <v>36414</v>
      </c>
    </row>
    <row r="19" spans="1:6" x14ac:dyDescent="0.25">
      <c r="A19" s="7" t="s">
        <v>2066</v>
      </c>
      <c r="B19" s="5">
        <v>61047</v>
      </c>
      <c r="C19" s="5">
        <v>32238</v>
      </c>
      <c r="D19" s="5">
        <v>10419</v>
      </c>
      <c r="E19" s="5">
        <v>32436</v>
      </c>
      <c r="F19" s="5">
        <v>48841</v>
      </c>
    </row>
    <row r="20" spans="1:6" x14ac:dyDescent="0.25">
      <c r="A20" s="7" t="s">
        <v>2067</v>
      </c>
      <c r="B20" s="5">
        <v>69825</v>
      </c>
      <c r="C20" s="5">
        <v>33432</v>
      </c>
      <c r="D20" s="5">
        <v>12006</v>
      </c>
      <c r="E20" s="5">
        <v>20829</v>
      </c>
      <c r="F20" s="5">
        <v>36125</v>
      </c>
    </row>
    <row r="21" spans="1:6" x14ac:dyDescent="0.25">
      <c r="A21" s="7" t="s">
        <v>2068</v>
      </c>
      <c r="B21" s="5">
        <v>37506</v>
      </c>
      <c r="C21" s="5">
        <v>29850</v>
      </c>
      <c r="D21" s="5">
        <v>7314</v>
      </c>
      <c r="E21" s="5">
        <v>19557</v>
      </c>
      <c r="F21" s="5">
        <v>32079</v>
      </c>
    </row>
    <row r="22" spans="1:6" x14ac:dyDescent="0.25">
      <c r="A22" s="7" t="s">
        <v>2069</v>
      </c>
      <c r="B22" s="5">
        <v>43092</v>
      </c>
      <c r="C22" s="5">
        <v>21691</v>
      </c>
      <c r="D22" s="5">
        <v>5175</v>
      </c>
      <c r="E22" s="5">
        <v>9222</v>
      </c>
      <c r="F22" s="5">
        <v>20519</v>
      </c>
    </row>
    <row r="23" spans="1:6" x14ac:dyDescent="0.25">
      <c r="A23" s="7" t="s">
        <v>2070</v>
      </c>
      <c r="B23" s="5">
        <v>27132</v>
      </c>
      <c r="C23" s="5">
        <v>14328</v>
      </c>
      <c r="D23" s="5">
        <v>6693</v>
      </c>
      <c r="E23" s="5">
        <v>11130</v>
      </c>
      <c r="F23" s="5">
        <v>31790</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2E53-55BD-4E3C-84DE-DA2CA390027F}">
  <dimension ref="A3:E7"/>
  <sheetViews>
    <sheetView workbookViewId="0">
      <selection activeCell="A6" sqref="A6:F6"/>
    </sheetView>
  </sheetViews>
  <sheetFormatPr defaultRowHeight="15" x14ac:dyDescent="0.25"/>
  <cols>
    <col min="1" max="1" width="13.140625" bestFit="1" customWidth="1"/>
    <col min="2" max="2" width="15.5703125" bestFit="1" customWidth="1"/>
    <col min="4" max="4" width="12" bestFit="1" customWidth="1"/>
    <col min="5" max="5" width="15.5703125" bestFit="1" customWidth="1"/>
  </cols>
  <sheetData>
    <row r="3" spans="1:5" x14ac:dyDescent="0.25">
      <c r="A3" s="3" t="s">
        <v>2053</v>
      </c>
      <c r="B3" t="s">
        <v>2072</v>
      </c>
      <c r="D3" t="s">
        <v>2053</v>
      </c>
      <c r="E3" t="s">
        <v>2072</v>
      </c>
    </row>
    <row r="4" spans="1:5" x14ac:dyDescent="0.25">
      <c r="A4" s="4" t="s">
        <v>18</v>
      </c>
      <c r="B4" s="5">
        <v>532135</v>
      </c>
      <c r="D4" t="str">
        <f>A4</f>
        <v>Texas</v>
      </c>
      <c r="E4">
        <f>GETPIVOTDATA("Revenue",$A$3,"Region",D4)</f>
        <v>532135</v>
      </c>
    </row>
    <row r="5" spans="1:5" x14ac:dyDescent="0.25">
      <c r="A5" s="4" t="s">
        <v>14</v>
      </c>
      <c r="B5" s="5">
        <v>508119</v>
      </c>
      <c r="D5" t="str">
        <f t="shared" ref="D5:D7" si="0">A5</f>
        <v>California</v>
      </c>
      <c r="E5">
        <f t="shared" ref="E5:E7" si="1">GETPIVOTDATA("Revenue",$A$3,"Region",D5)</f>
        <v>508119</v>
      </c>
    </row>
    <row r="6" spans="1:5" x14ac:dyDescent="0.25">
      <c r="A6" s="4" t="s">
        <v>10</v>
      </c>
      <c r="B6" s="5">
        <v>495353</v>
      </c>
      <c r="D6" t="str">
        <f t="shared" si="0"/>
        <v>Arizona</v>
      </c>
      <c r="E6">
        <f t="shared" si="1"/>
        <v>495353</v>
      </c>
    </row>
    <row r="7" spans="1:5" x14ac:dyDescent="0.25">
      <c r="A7" s="4" t="s">
        <v>24</v>
      </c>
      <c r="B7" s="5">
        <v>492984</v>
      </c>
      <c r="D7" t="str">
        <f t="shared" si="0"/>
        <v>New Mexico</v>
      </c>
      <c r="E7">
        <f t="shared" si="1"/>
        <v>492984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B9C8-081A-4B2E-9218-61452F718260}">
  <dimension ref="A3:B11"/>
  <sheetViews>
    <sheetView workbookViewId="0">
      <selection activeCell="A6" sqref="A6:F6"/>
    </sheetView>
  </sheetViews>
  <sheetFormatPr defaultRowHeight="15" x14ac:dyDescent="0.25"/>
  <cols>
    <col min="1" max="1" width="14" bestFit="1" customWidth="1"/>
    <col min="2" max="2" width="15.5703125" bestFit="1" customWidth="1"/>
  </cols>
  <sheetData>
    <row r="3" spans="1:2" x14ac:dyDescent="0.25">
      <c r="A3" s="3" t="s">
        <v>2053</v>
      </c>
      <c r="B3" t="s">
        <v>2057</v>
      </c>
    </row>
    <row r="4" spans="1:2" x14ac:dyDescent="0.25">
      <c r="A4" s="4" t="s">
        <v>17</v>
      </c>
      <c r="B4" s="5">
        <v>276378</v>
      </c>
    </row>
    <row r="5" spans="1:2" x14ac:dyDescent="0.25">
      <c r="A5" s="4" t="s">
        <v>13</v>
      </c>
      <c r="B5" s="5">
        <v>276331</v>
      </c>
    </row>
    <row r="6" spans="1:2" x14ac:dyDescent="0.25">
      <c r="A6" s="4" t="s">
        <v>27</v>
      </c>
      <c r="B6" s="5">
        <v>255757</v>
      </c>
    </row>
    <row r="7" spans="1:2" x14ac:dyDescent="0.25">
      <c r="A7" s="4" t="s">
        <v>23</v>
      </c>
      <c r="B7" s="5">
        <v>251790</v>
      </c>
    </row>
    <row r="8" spans="1:2" x14ac:dyDescent="0.25">
      <c r="A8" s="4" t="s">
        <v>35</v>
      </c>
      <c r="B8" s="5">
        <v>251672</v>
      </c>
    </row>
    <row r="9" spans="1:2" x14ac:dyDescent="0.25">
      <c r="A9" s="4" t="s">
        <v>9</v>
      </c>
      <c r="B9" s="5">
        <v>243681</v>
      </c>
    </row>
    <row r="10" spans="1:2" x14ac:dyDescent="0.25">
      <c r="A10" s="4" t="s">
        <v>33</v>
      </c>
      <c r="B10" s="5">
        <v>241194</v>
      </c>
    </row>
    <row r="11" spans="1:2" x14ac:dyDescent="0.25">
      <c r="A11" s="4" t="s">
        <v>38</v>
      </c>
      <c r="B11" s="5">
        <v>231788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F3CB1-9257-4AC8-86DC-59221D0DB880}">
  <dimension ref="A3:B8"/>
  <sheetViews>
    <sheetView workbookViewId="0">
      <selection activeCell="A6" sqref="A6:F6"/>
    </sheetView>
  </sheetViews>
  <sheetFormatPr defaultRowHeight="15" x14ac:dyDescent="0.25"/>
  <cols>
    <col min="1" max="1" width="13.140625" bestFit="1" customWidth="1"/>
    <col min="2" max="2" width="15.5703125" bestFit="1" customWidth="1"/>
  </cols>
  <sheetData>
    <row r="3" spans="1:2" x14ac:dyDescent="0.25">
      <c r="A3" s="3" t="s">
        <v>2053</v>
      </c>
      <c r="B3" t="s">
        <v>2057</v>
      </c>
    </row>
    <row r="4" spans="1:2" x14ac:dyDescent="0.25">
      <c r="A4" s="4" t="s">
        <v>2040</v>
      </c>
      <c r="B4" s="5">
        <v>736953</v>
      </c>
    </row>
    <row r="5" spans="1:2" x14ac:dyDescent="0.25">
      <c r="A5" s="4" t="s">
        <v>2041</v>
      </c>
      <c r="B5" s="5">
        <v>499681</v>
      </c>
    </row>
    <row r="6" spans="1:2" x14ac:dyDescent="0.25">
      <c r="A6" s="4" t="s">
        <v>2042</v>
      </c>
      <c r="B6" s="5">
        <v>365762</v>
      </c>
    </row>
    <row r="7" spans="1:2" x14ac:dyDescent="0.25">
      <c r="A7" s="4" t="s">
        <v>2043</v>
      </c>
      <c r="B7" s="5">
        <v>301305</v>
      </c>
    </row>
    <row r="8" spans="1:2" x14ac:dyDescent="0.25">
      <c r="A8" s="4" t="s">
        <v>2044</v>
      </c>
      <c r="B8" s="5">
        <v>124890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97F8F-7EF3-44F8-9B7C-615750639252}">
  <dimension ref="A3:B23"/>
  <sheetViews>
    <sheetView workbookViewId="0">
      <selection activeCell="A6" sqref="A6:F6"/>
    </sheetView>
  </sheetViews>
  <sheetFormatPr defaultRowHeight="15" x14ac:dyDescent="0.25"/>
  <cols>
    <col min="1" max="1" width="13.140625" bestFit="1" customWidth="1"/>
    <col min="2" max="2" width="15.5703125" bestFit="1" customWidth="1"/>
  </cols>
  <sheetData>
    <row r="3" spans="1:2" x14ac:dyDescent="0.25">
      <c r="A3" s="3" t="s">
        <v>2053</v>
      </c>
      <c r="B3" t="s">
        <v>2057</v>
      </c>
    </row>
    <row r="4" spans="1:2" x14ac:dyDescent="0.25">
      <c r="A4" s="4" t="s">
        <v>16</v>
      </c>
      <c r="B4" s="5">
        <v>122821</v>
      </c>
    </row>
    <row r="5" spans="1:2" x14ac:dyDescent="0.25">
      <c r="A5" s="4" t="s">
        <v>29</v>
      </c>
      <c r="B5" s="5">
        <v>122085</v>
      </c>
    </row>
    <row r="6" spans="1:2" x14ac:dyDescent="0.25">
      <c r="A6" s="4" t="s">
        <v>32</v>
      </c>
      <c r="B6" s="5">
        <v>115641</v>
      </c>
    </row>
    <row r="7" spans="1:2" x14ac:dyDescent="0.25">
      <c r="A7" s="4" t="s">
        <v>62</v>
      </c>
      <c r="B7" s="5">
        <v>114447</v>
      </c>
    </row>
    <row r="8" spans="1:2" x14ac:dyDescent="0.25">
      <c r="A8" s="4" t="s">
        <v>37</v>
      </c>
      <c r="B8" s="5">
        <v>111991</v>
      </c>
    </row>
    <row r="9" spans="1:2" x14ac:dyDescent="0.25">
      <c r="A9" s="4" t="s">
        <v>65</v>
      </c>
      <c r="B9" s="5">
        <v>108239</v>
      </c>
    </row>
    <row r="10" spans="1:2" x14ac:dyDescent="0.25">
      <c r="A10" s="4" t="s">
        <v>20</v>
      </c>
      <c r="B10" s="5">
        <v>106230</v>
      </c>
    </row>
    <row r="11" spans="1:2" x14ac:dyDescent="0.25">
      <c r="A11" s="4" t="s">
        <v>71</v>
      </c>
      <c r="B11" s="5">
        <v>106107</v>
      </c>
    </row>
    <row r="12" spans="1:2" x14ac:dyDescent="0.25">
      <c r="A12" s="4" t="s">
        <v>60</v>
      </c>
      <c r="B12" s="5">
        <v>105933</v>
      </c>
    </row>
    <row r="13" spans="1:2" x14ac:dyDescent="0.25">
      <c r="A13" s="4" t="s">
        <v>73</v>
      </c>
      <c r="B13" s="5">
        <v>100909</v>
      </c>
    </row>
    <row r="14" spans="1:2" x14ac:dyDescent="0.25">
      <c r="A14" s="4" t="s">
        <v>58</v>
      </c>
      <c r="B14" s="5">
        <v>98580</v>
      </c>
    </row>
    <row r="15" spans="1:2" x14ac:dyDescent="0.25">
      <c r="A15" s="4" t="s">
        <v>26</v>
      </c>
      <c r="B15" s="5">
        <v>98397</v>
      </c>
    </row>
    <row r="16" spans="1:2" x14ac:dyDescent="0.25">
      <c r="A16" s="4" t="s">
        <v>89</v>
      </c>
      <c r="B16" s="5">
        <v>94430</v>
      </c>
    </row>
    <row r="17" spans="1:2" x14ac:dyDescent="0.25">
      <c r="A17" s="4" t="s">
        <v>40</v>
      </c>
      <c r="B17" s="5">
        <v>93876</v>
      </c>
    </row>
    <row r="18" spans="1:2" x14ac:dyDescent="0.25">
      <c r="A18" s="4" t="s">
        <v>12</v>
      </c>
      <c r="B18" s="5">
        <v>93104</v>
      </c>
    </row>
    <row r="19" spans="1:2" x14ac:dyDescent="0.25">
      <c r="A19" s="4" t="s">
        <v>112</v>
      </c>
      <c r="B19" s="5">
        <v>92806</v>
      </c>
    </row>
    <row r="20" spans="1:2" x14ac:dyDescent="0.25">
      <c r="A20" s="4" t="s">
        <v>49</v>
      </c>
      <c r="B20" s="5">
        <v>89214</v>
      </c>
    </row>
    <row r="21" spans="1:2" x14ac:dyDescent="0.25">
      <c r="A21" s="4" t="s">
        <v>22</v>
      </c>
      <c r="B21" s="5">
        <v>86272</v>
      </c>
    </row>
    <row r="22" spans="1:2" x14ac:dyDescent="0.25">
      <c r="A22" s="4" t="s">
        <v>46</v>
      </c>
      <c r="B22" s="5">
        <v>83818</v>
      </c>
    </row>
    <row r="23" spans="1:2" x14ac:dyDescent="0.25">
      <c r="A23" s="4" t="s">
        <v>8</v>
      </c>
      <c r="B23" s="5">
        <v>83691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76766-1268-483E-B52F-43BEC1872C6B}">
  <dimension ref="A1:Q51"/>
  <sheetViews>
    <sheetView showGridLines="0" tabSelected="1" zoomScale="91" zoomScaleNormal="91" workbookViewId="0">
      <selection activeCell="Q3" sqref="Q3"/>
    </sheetView>
  </sheetViews>
  <sheetFormatPr defaultColWidth="0" defaultRowHeight="15" zeroHeight="1" x14ac:dyDescent="0.25"/>
  <cols>
    <col min="1" max="1" width="2.140625" customWidth="1"/>
    <col min="2" max="16" width="9.140625" customWidth="1"/>
    <col min="17" max="17" width="1.5703125" customWidth="1"/>
    <col min="18" max="16384" width="9.140625" hidden="1"/>
  </cols>
  <sheetData>
    <row r="1" spans="2:16" x14ac:dyDescent="0.25">
      <c r="B1" s="6"/>
      <c r="C1" s="6"/>
      <c r="D1" s="6"/>
      <c r="E1" s="6"/>
      <c r="F1" s="6"/>
      <c r="G1" s="6"/>
      <c r="H1" s="6"/>
      <c r="I1" s="6"/>
      <c r="J1" s="6"/>
      <c r="K1" s="6"/>
      <c r="L1" s="6"/>
      <c r="M1" s="6"/>
      <c r="N1" s="6"/>
      <c r="O1" s="6"/>
      <c r="P1" s="6"/>
    </row>
    <row r="2" spans="2:16" x14ac:dyDescent="0.25">
      <c r="B2" s="6"/>
      <c r="C2" s="6"/>
      <c r="D2" s="6"/>
      <c r="E2" s="6"/>
      <c r="F2" s="6"/>
      <c r="G2" s="6"/>
      <c r="H2" s="6"/>
      <c r="I2" s="6"/>
      <c r="J2" s="6"/>
      <c r="K2" s="6"/>
      <c r="L2" s="6"/>
      <c r="M2" s="6"/>
      <c r="N2" s="6"/>
      <c r="O2" s="6"/>
      <c r="P2" s="6"/>
    </row>
    <row r="3" spans="2:16" x14ac:dyDescent="0.25">
      <c r="B3" s="6"/>
      <c r="C3" s="6"/>
      <c r="D3" s="6"/>
      <c r="E3" s="6"/>
      <c r="F3" s="6"/>
      <c r="G3" s="6"/>
      <c r="H3" s="6"/>
      <c r="I3" s="6"/>
      <c r="J3" s="6"/>
      <c r="K3" s="6"/>
      <c r="L3" s="6"/>
      <c r="M3" s="6"/>
      <c r="N3" s="6"/>
      <c r="O3" s="6"/>
      <c r="P3" s="6"/>
    </row>
    <row r="4" spans="2:16" x14ac:dyDescent="0.25"/>
    <row r="5" spans="2:16" x14ac:dyDescent="0.25"/>
    <row r="6" spans="2:16" x14ac:dyDescent="0.25"/>
    <row r="7" spans="2:16" x14ac:dyDescent="0.25"/>
    <row r="8" spans="2:16" x14ac:dyDescent="0.25"/>
    <row r="9" spans="2:16" x14ac:dyDescent="0.25"/>
    <row r="10" spans="2:16" x14ac:dyDescent="0.25"/>
    <row r="11" spans="2:16" x14ac:dyDescent="0.25"/>
    <row r="12" spans="2:16" x14ac:dyDescent="0.25"/>
    <row r="13" spans="2:16" x14ac:dyDescent="0.25"/>
    <row r="14" spans="2:16" x14ac:dyDescent="0.25"/>
    <row r="15" spans="2:16" x14ac:dyDescent="0.25"/>
    <row r="16" spans="2:16"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hidden="1" x14ac:dyDescent="0.25"/>
    <row r="41" customFormat="1" hidden="1" x14ac:dyDescent="0.25"/>
    <row r="42" customFormat="1" hidden="1" x14ac:dyDescent="0.25"/>
    <row r="43" customFormat="1" hidden="1" x14ac:dyDescent="0.25"/>
    <row r="44" customFormat="1" hidden="1" x14ac:dyDescent="0.25"/>
    <row r="45" customFormat="1" hidden="1" x14ac:dyDescent="0.25"/>
    <row r="46" customFormat="1" hidden="1" x14ac:dyDescent="0.25"/>
    <row r="47" customFormat="1" hidden="1" x14ac:dyDescent="0.25"/>
    <row r="48" customFormat="1" hidden="1" x14ac:dyDescent="0.25"/>
    <row r="49" customFormat="1" hidden="1" x14ac:dyDescent="0.25"/>
    <row r="50" customFormat="1" hidden="1" x14ac:dyDescent="0.25"/>
    <row r="51"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3C7A-49DC-40B8-BA20-5C0C92EA7783}">
  <dimension ref="A2:C6"/>
  <sheetViews>
    <sheetView workbookViewId="0">
      <selection activeCell="C6" sqref="A2:C6"/>
    </sheetView>
  </sheetViews>
  <sheetFormatPr defaultRowHeight="15" x14ac:dyDescent="0.25"/>
  <cols>
    <col min="1" max="1" width="13.140625" bestFit="1" customWidth="1"/>
    <col min="2" max="2" width="15.5703125" bestFit="1" customWidth="1"/>
    <col min="3" max="3" width="16.28515625" bestFit="1" customWidth="1"/>
  </cols>
  <sheetData>
    <row r="2" spans="1:3" x14ac:dyDescent="0.25">
      <c r="A2" s="3" t="s">
        <v>2053</v>
      </c>
      <c r="B2" t="s">
        <v>2057</v>
      </c>
      <c r="C2" t="s">
        <v>2071</v>
      </c>
    </row>
    <row r="3" spans="1:3" x14ac:dyDescent="0.25">
      <c r="A3" s="4" t="s">
        <v>2046</v>
      </c>
      <c r="B3" s="5">
        <v>771731</v>
      </c>
      <c r="C3" s="5">
        <v>1</v>
      </c>
    </row>
    <row r="4" spans="1:3" x14ac:dyDescent="0.25">
      <c r="A4" s="4" t="s">
        <v>2049</v>
      </c>
      <c r="B4" s="5">
        <v>231788</v>
      </c>
      <c r="C4" s="5">
        <v>-1</v>
      </c>
    </row>
    <row r="5" spans="1:3" x14ac:dyDescent="0.25">
      <c r="A5" s="4" t="s">
        <v>2048</v>
      </c>
      <c r="B5" s="5">
        <v>507547</v>
      </c>
      <c r="C5" s="5">
        <v>0</v>
      </c>
    </row>
    <row r="6" spans="1:3" x14ac:dyDescent="0.25">
      <c r="A6" s="4" t="s">
        <v>2047</v>
      </c>
      <c r="B6" s="5">
        <v>517525</v>
      </c>
      <c r="C6" s="5">
        <v>0</v>
      </c>
    </row>
  </sheetData>
  <conditionalFormatting pivot="1" sqref="C3:C6">
    <cfRule type="iconSet" priority="1">
      <iconSet showValue="0">
        <cfvo type="num" val="-1"/>
        <cfvo type="num" val="-0.5"/>
        <cfvo type="num" val="0.5"/>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 C o l u m n s \ T e n u r e   ( y r s ) < / 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 2 0 2 3 - 1 2 - 0 3 T 1 5 : 5 2 : 1 0 . 7 4 7 5 5 8 6 + 0 5 : 3 0 < / L a s t P r o c e s s e d T i m e > < / D a t a M o d e l i n g S a n d b o x . S e r i a l i z e d S a n d b o x E r r o r C a c h e > ] ] > < / C u s t o m C o n t e n t > < / G e m i n i > 
</file>

<file path=customXml/item11.xml>��< ? x m l   v e r s i o n = " 1 . 0 "   e n c o d i n g = " U T F - 1 6 " ? > < G e m i n i   x m l n s = " h t t p : / / g e m i n i / p i v o t c u s t o m i z a t i o n / S h o w H i d d e n " > < 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M a n u a l C a l c M o d e " > < C u s t o m C o n t e n t > < ! [ C D A T A [ F a l s e ] ] > < / C u s t o m C o n t e n t > < / G e m i n i > 
</file>

<file path=customXml/item14.xml>��< ? x m l   v e r s i o n = " 1 . 0 "   e n c o d i n g = " U T F - 1 6 " ? > < G e m i n i   x m l n s = " h t t p : / / g e m i n i / p i v o t c u s t o m i z a t i o n / C l i e n t W i n d o w X M L " > < C u s t o m C o n t e n t > < ! [ C D A T A [ T _ S A L E S ] ] > < / C u s t o m C o n t e n t > < / G e m i n i > 
</file>

<file path=customXml/item15.xml>��< ? x m l   v e r s i o n = " 1 . 0 "   e n c o d i n g = " U T F - 1 6 " ? > < G e m i n i   x m l n s = " h t t p : / / g e m i n i / p i v o t c u s t o m i z a t i o n / T a b l e O r d e r " > < C u s t o m C o n t e n t > < ! [ C D A T A [ T _ S A L E S , T a b l e 2 ] ] > < / C u s t o m C o n t e n t > < / G e m i n i > 
</file>

<file path=customXml/item16.xml>��< ? x m l   v e r s i o n = " 1 . 0 "   e n c o d i n g = " U T F - 1 6 " ? > < G e m i n i   x m l n s = " h t t p : / / g e m i n i / p i v o t c u s t o m i z a t i o n / P o w e r P i v o t V e r s i o n " > < C u s t o m C o n t e n t > < ! [ C D A T A [ 2 0 1 5 . 1 3 0 . 1 6 0 5 . 1 5 2 6 ] ] > < / 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 C o l u m n s \ T e n u r e   ( y r s ) < / K e y > < / D i a g r a m O b j e c t K e y > < D i a g r a m O b j e c t K e y > < K e y > C o l u m n s \ S a l e s   P e r s o n 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 C o l u m n s \ T e n u r e   ( y r s ) < / K e y > < / a : K e y > < a : V a l u e   i : t y p e = " M e a s u r e G r i d N o d e V i e w S t a t e " > < L a y e d O u t > t r u e < / L a y e d O u t > < / a : V a l u e > < / a : K e y V a l u e O f D i a g r a m O b j e c t K e y a n y T y p e z b w N T n L X > < a : K e y V a l u e O f D i a g r a m O b j e c t K e y a n y T y p e z b w N T n L X > < a : K e y > < K e y > C o l u m n s \ S a l e s   P e r s o n < / K e y > < / a : K e y > < a : V a l u e   i : t y p e = " M e a s u r e G r i d N o d e V i e w S t a t e " > < C o l u m n > 1 < / C o l u m n > < L a y e d O u t > t r u e < / L a y e d O u t > < / a : V a l u e > < / a : K e y V a l u e O f D i a g r a m O b j e c t K e y a n y T y p e z b w N T n L X > < a : K e y V a l u e O f D i a g r a m O b j e c t K e y a n y T y p e z b w N T n L X > < a : K e y > < K e y > C o l u m n s \ M a n a g e r < / K e y > < / a : K e y > < a : V a l u e   i : t y p e = " M e a s u r e G r i d N o d e V i e w S t a t e " > < C o l u m n > 2 < / C o l u m n > < L a y e d O u t > t r u e < / L a y e d O u t > < / a : V a l u e > < / a : K e y V a l u e O f D i a g r a m O b j e c t K e y a n y T y p e z b w N T n L X > < / V i e w S t a t e s > < / D i a g r a m M a n a g e r . S e r i a l i z a b l e D i a g r a m > < D i a g r a m M a n a g e r . S e r i a l i z a b l e D i a g r a m > < A d a p t e r   i : t y p e = " M e a s u r e D i a g r a m S a n d b o x A d a p t e r " > < T a b l e N a m e > T _ S A L E S 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 M e a s u r e s \ M e a s u r e   1 < / K e y > < / D i a g r a m O b j e c t K e y > < D i a g r a m O b j e c t K e y > < K e y > M e a s u r e s \ M e a s u r e   1 \ T a g I n f o \ F o r m u l a < / K e y > < / D i a g r a m O b j e c t K e y > < D i a g r a m O b j e c t K e y > < K e y > M e a s u r e s \ M e a s u r e   1 \ T a g I n f o \ V a l u e < / K e y > < / D i a g r a m O b j e c t K e y > < D i a g r a m O b j e c t K e y > < K e y > C o l u m n s \ O r d e r   I D < / K e y > < / D i a g r a m O b j e c t K e y > < D i a g r a m O b j e c t K e y > < K e y > C o l u m n s \ O r d e r   D a t e < / K e y > < / D i a g r a m O b j e c t K e y > < D i a g r a m O b j e c t K e y > < K e y > C o l u m n s \ C u s t o m e r   I D < / K e y > < / D i a g r a m O b j e c t K e y > < D i a g r a m O b j e c t K e y > < K e y > C o l u m n s \ C u s t o m e r   N a m e < / K e y > < / D i a g r a m O b j e c t K e y > < D i a g r a m O b j e c t K e y > < K e y > C o l u m n s \ S a l e s   P e r s o n < / K e y > < / D i a g r a m O b j e c t K e y > < D i a g r a m O b j e c t K e y > < K e y > C o l u m n s \ R e g i o n < / K e y > < / D i a g r a m O b j e c t K e y > < D i a g r a m O b j e c t K e y > < K e y > C o l u m n s \ P r o d u c t _ T y p e < / K e y > < / D i a g r a m O b j e c t K e y > < D i a g r a m O b j e c t K e y > < K e y > C o l u m n s \ P r i c e < / K e y > < / D i a g r a m O b j e c t K e y > < D i a g r a m O b j e c t K e y > < K e y > C o l u m n s \ Q u a n t i t y < / 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S e l e c t i o n E n d C o l u m n > 9 < / S e l e c t i o n E n d C o l u m n > < S e l e c t i o n S t a r t C o l u m n > 9 < / 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 9 < / 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 M e a s u r e s \ M e a s u r e   1 < / K e y > < / a : K e y > < a : V a l u e   i : t y p e = " M e a s u r e G r i d N o d e V i e w S t a t e " > < C o l u m n > 9 < / C o l u m n > < 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 C o l u m n s \ S a l e s   P e r s o n < / 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 C o l u m n s \ P r o d u c t _ T y p e < / K e y > < / a : K e y > < a : V a l u e   i : t y p e = " M e a s u r e G r i d N o d e V i e w S t a t e " > < C o l u m n > 6 < / C o l u m n > < L a y e d O u t > t r u e < / L a y e d O u t > < / a : V a l u e > < / a : K e y V a l u e O f D i a g r a m O b j e c t K e y a n y T y p e z b w N T n L X > < a : K e y V a l u e O f D i a g r a m O b j e c t K e y a n y T y p e z b w N T n L X > < a : K e y > < K e y > C o l u m n s \ P r i c e 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 C o l u m n s \ R e v e n u e < / K e y > < / a : K e y > < a : V a l u e   i : t y p e = " M e a s u r e G r i d N o d e V i e w S t a t e " > < C o l u m n > 9 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 T a g s \ T a b l e s \ & l t ; T a b l e s \ T _ S A L E S & g t ; < / K e y > < / D i a g r a m O b j e c t K e y > < D i a g r a m O b j e c t K e y > < K e y > D y n a m i c   T a g s \ T a b l e s \ & l t ; T a b l e s \ T a b l e 2 & g t ; < / K e y > < / D i a g r a m O b j e c t K e y > < D i a g r a m O b j e c t K e y > < K e y > T a b l e s \ T _ S A L E S < / K e y > < / D i a g r a m O b j e c t K e y > < D i a g r a m O b j e c t K e y > < K e y > T a b l e s \ T _ S A L E S \ C o l u m n s \ O r d e r   I D < / K e y > < / D i a g r a m O b j e c t K e y > < D i a g r a m O b j e c t K e y > < K e y > T a b l e s \ T _ S A L E S \ C o l u m n s \ O r d e r   D a t e < / K e y > < / D i a g r a m O b j e c t K e y > < D i a g r a m O b j e c t K e y > < K e y > T a b l e s \ T _ S A L E S \ C o l u m n s \ C u s t o m e r   I D < / K e y > < / D i a g r a m O b j e c t K e y > < D i a g r a m O b j e c t K e y > < K e y > T a b l e s \ T _ S A L E S \ C o l u m n s \ C u s t o m e r   N a m e < / K e y > < / D i a g r a m O b j e c t K e y > < D i a g r a m O b j e c t K e y > < K e y > T a b l e s \ T _ S A L E S \ C o l u m n s \ S a l e s   P e r s o n < / K e y > < / D i a g r a m O b j e c t K e y > < D i a g r a m O b j e c t K e y > < K e y > T a b l e s \ T _ S A L E S \ C o l u m n s \ R e g i o n < / K e y > < / D i a g r a m O b j e c t K e y > < D i a g r a m O b j e c t K e y > < K e y > T a b l e s \ T _ S A L E S \ C o l u m n s \ P r o d u c t _ T y p e < / K e y > < / D i a g r a m O b j e c t K e y > < D i a g r a m O b j e c t K e y > < K e y > T a b l e s \ T _ S A L E S \ C o l u m n s \ P r i c e < / K e y > < / D i a g r a m O b j e c t K e y > < D i a g r a m O b j e c t K e y > < K e y > T a b l e s \ T _ S A L E S \ C o l u m n s \ Q u a n t i t y < / K e y > < / D i a g r a m O b j e c t K e y > < D i a g r a m O b j e c t K e y > < K e y > T a b l e s \ T _ S A L E S \ C o l u m n s \ R e v e n u e < / K e y > < / D i a g r a m O b j e c t K e y > < D i a g r a m O b j e c t K e y > < K e y > T a b l e s \ T _ S A L E S \ M e a s u r e s \ S u m   o f   R e v e n u e < / K e y > < / D i a g r a m O b j e c t K e y > < D i a g r a m O b j e c t K e y > < K e y > T a b l e s \ T _ S A L E S \ S u m   o f   R e v e n u e \ A d d i t i o n a l   I n f o \ I m p l i c i t   M e a s u r e < / K e y > < / D i a g r a m O b j e c t K e y > < D i a g r a m O b j e c t K e y > < K e y > T a b l e s \ T _ S A L E S \ M e a s u r e s \ M e a s u r e   1 < / K e y > < / D i a g r a m O b j e c t K e y > < D i a g r a m O b j e c t K e y > < K e y > T a b l e s \ T a b l e 2 < / K e y > < / D i a g r a m O b j e c t K e y > < D i a g r a m O b j e c t K e y > < K e y > T a b l e s \ T a b l e 2 \ C o l u m n s \ T e n u r e   ( y r s ) < / K e y > < / D i a g r a m O b j e c t K e y > < D i a g r a m O b j e c t K e y > < K e y > T a b l e s \ T a b l e 2 \ C o l u m n s \ S a l e s   P e r s o n < / K e y > < / D i a g r a m O b j e c t K e y > < D i a g r a m O b j e c t K e y > < K e y > T a b l e s \ T a b l e 2 \ C o l u m n s \ M a n a g e r < / K e y > < / D i a g r a m O b j e c t K e y > < D i a g r a m O b j e c t K e y > < K e y > R e l a t i o n s h i p s \ & l t ; T a b l e s \ T _ S A L E S \ C o l u m n s \ S a l e s   P e r s o n & g t ; - & l t ; T a b l e s \ T a b l e 2 \ C o l u m n s \ S a l e s   P e r s o n & g t ; < / K e y > < / D i a g r a m O b j e c t K e y > < D i a g r a m O b j e c t K e y > < K e y > R e l a t i o n s h i p s \ & l t ; T a b l e s \ T _ S A L E S \ C o l u m n s \ S a l e s   P e r s o n & g t ; - & l t ; T a b l e s \ T a b l e 2 \ C o l u m n s \ S a l e s   P e r s o n & g t ; \ F K < / K e y > < / D i a g r a m O b j e c t K e y > < D i a g r a m O b j e c t K e y > < K e y > R e l a t i o n s h i p s \ & l t ; T a b l e s \ T _ S A L E S \ C o l u m n s \ S a l e s   P e r s o n & g t ; - & l t ; T a b l e s \ T a b l e 2 \ C o l u m n s \ S a l e s   P e r s o n & g t ; \ P K < / K e y > < / D i a g r a m O b j e c t K e y > < D i a g r a m O b j e c t K e y > < K e y > R e l a t i o n s h i p s \ & l t ; T a b l e s \ T _ S A L E S \ C o l u m n s \ S a l e s   P e r s o n & g t ; - & l t ; T a b l e s \ T a b l e 2 \ C o l u m n s \ S a l e s   P e r s o n & g t ; \ C r o s s F i l t e r < / K e y > < / D i a g r a m O b j e c t K e y > < / A l l K e y s > < S e l e c t e d K e y s > < D i a g r a m O b j e c t K e y > < K e y > R e l a t i o n s h i p s \ & l t ; T a b l e s \ T _ S A L E S \ C o l u m n s \ S a l e s   P e r s o n & g t ; - & l t ; T a b l e s \ T a b l e 2 \ C o l u m n s \ S a l e s   P e r s o n & g t ; 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 T a g s \ T a b l e s \ & l t ; T a b l e s \ T _ S A L E S & g t ; 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 T a b l e s \ T _ S A L E S < / K e y > < / a : K e y > < a : V a l u e   i : t y p e = " D i a g r a m D i s p l a y N o d e V i e w S t a t e " > < H e i g h t > 1 5 0 < / H e i g h t > < I s E x p a n d e d > t r u e < / I s E x p a n d e d > < L a y e d O u t > t r u e < / L a y e d O u t > < S c r o l l V e r t i c a l O f f s e t > 5 8 . 5 5 0 5 1 4 3 1 9 8 6 0 0 2 8 < / S c r o l l V e r t i c a l O f f s e t > < W i d t h > 1 9 7 < / W i d t h > < / a : V a l u e > < / a : K e y V a l u e O f D i a g r a m O b j e c t K e y a n y T y p e z b w N T n L X > < a : K e y V a l u e O f D i a g r a m O b j e c t K e y a n y T y p e z b w N T n L X > < a : K e y > < K e y > T a b l e s \ T _ S A L E S \ C o l u m n s \ O r d e r   I D < / K e y > < / a : K e y > < a : V a l u e   i : t y p e = " D i a g r a m D i s p l a y N o d e V i e w S t a t e " > < H e i g h t > 1 5 0 < / H e i g h t > < I s E x p a n d e d > t r u e < / I s E x p a n d e d > < W i d t h > 2 0 0 < / W i d t h > < / a : V a l u e > < / a : K e y V a l u e O f D i a g r a m O b j e c t K e y a n y T y p e z b w N T n L X > < a : K e y V a l u e O f D i a g r a m O b j e c t K e y a n y T y p e z b w N T n L X > < a : K e y > < K e y > T a b l e s \ T _ S A L E S \ C o l u m n s \ O r d e r   D a t e < / K e y > < / a : K e y > < a : V a l u e   i : t y p e = " D i a g r a m D i s p l a y N o d e V i e w S t a t e " > < H e i g h t > 1 5 0 < / H e i g h t > < I s E x p a n d e d > t r u e < / I s E x p a n d e d > < W i d t h > 2 0 0 < / W i d t h > < / a : V a l u e > < / a : K e y V a l u e O f D i a g r a m O b j e c t K e y a n y T y p e z b w N T n L X > < a : K e y V a l u e O f D i a g r a m O b j e c t K e y a n y T y p e z b w N T n L X > < a : K e y > < K e y > T a b l e s \ T _ S A L E S \ C o l u m n s \ C u s t o m e r   I D < / K e y > < / a : K e y > < a : V a l u e   i : t y p e = " D i a g r a m D i s p l a y N o d e V i e w S t a t e " > < H e i g h t > 1 5 0 < / H e i g h t > < I s E x p a n d e d > t r u e < / I s E x p a n d e d > < W i d t h > 2 0 0 < / W i d t h > < / a : V a l u e > < / a : K e y V a l u e O f D i a g r a m O b j e c t K e y a n y T y p e z b w N T n L X > < a : K e y V a l u e O f D i a g r a m O b j e c t K e y a n y T y p e z b w N T n L X > < a : K e y > < K e y > T a b l e s \ T _ S A L E S \ C o l u m n s \ C u s t o m e r   N a m e < / K e y > < / a : K e y > < a : V a l u e   i : t y p e = " D i a g r a m D i s p l a y N o d e V i e w S t a t e " > < H e i g h t > 1 5 0 < / H e i g h t > < I s E x p a n d e d > t r u e < / I s E x p a n d e d > < W i d t h > 2 0 0 < / W i d t h > < / a : V a l u e > < / a : K e y V a l u e O f D i a g r a m O b j e c t K e y a n y T y p e z b w N T n L X > < a : K e y V a l u e O f D i a g r a m O b j e c t K e y a n y T y p e z b w N T n L X > < a : K e y > < K e y > T a b l e s \ T _ S A L E S \ C o l u m n s \ S a l e s   P e r s o n < / K e y > < / a : K e y > < a : V a l u e   i : t y p e = " D i a g r a m D i s p l a y N o d e V i e w S t a t e " > < H e i g h t > 1 5 0 < / H e i g h t > < I s E x p a n d e d > t r u e < / I s E x p a n d e d > < W i d t h > 2 0 0 < / W i d t h > < / a : V a l u e > < / a : K e y V a l u e O f D i a g r a m O b j e c t K e y a n y T y p e z b w N T n L X > < a : K e y V a l u e O f D i a g r a m O b j e c t K e y a n y T y p e z b w N T n L X > < a : K e y > < K e y > T a b l e s \ T _ S A L E S \ C o l u m n s \ R e g i o n < / K e y > < / a : K e y > < a : V a l u e   i : t y p e = " D i a g r a m D i s p l a y N o d e V i e w S t a t e " > < H e i g h t > 1 5 0 < / H e i g h t > < I s E x p a n d e d > t r u e < / I s E x p a n d e d > < W i d t h > 2 0 0 < / W i d t h > < / a : V a l u e > < / a : K e y V a l u e O f D i a g r a m O b j e c t K e y a n y T y p e z b w N T n L X > < a : K e y V a l u e O f D i a g r a m O b j e c t K e y a n y T y p e z b w N T n L X > < a : K e y > < K e y > T a b l e s \ T _ S A L E S \ C o l u m n s \ P r o d u c t _ T y p e < / K e y > < / a : K e y > < a : V a l u e   i : t y p e = " D i a g r a m D i s p l a y N o d e V i e w S t a t e " > < H e i g h t > 1 5 0 < / H e i g h t > < I s E x p a n d e d > t r u e < / I s E x p a n d e d > < W i d t h > 2 0 0 < / W i d t h > < / a : V a l u e > < / a : K e y V a l u e O f D i a g r a m O b j e c t K e y a n y T y p e z b w N T n L X > < a : K e y V a l u e O f D i a g r a m O b j e c t K e y a n y T y p e z b w N T n L X > < a : K e y > < K e y > T a b l e s \ T _ S A L E S \ C o l u m n s \ P r i c e < / K e y > < / a : K e y > < a : V a l u e   i : t y p e = " D i a g r a m D i s p l a y N o d e V i e w S t a t e " > < H e i g h t > 1 5 0 < / H e i g h t > < I s E x p a n d e d > t r u e < / I s E x p a n d e d > < W i d t h > 2 0 0 < / W i d t h > < / a : V a l u e > < / a : K e y V a l u e O f D i a g r a m O b j e c t K e y a n y T y p e z b w N T n L X > < a : K e y V a l u e O f D i a g r a m O b j e c t K e y a n y T y p e z b w N T n L X > < a : K e y > < K e y > T a b l e s \ T _ S A L E S \ C o l u m n s \ Q u a n t i t y < / K e y > < / a : K e y > < a : V a l u e   i : t y p e = " D i a g r a m D i s p l a y N o d e V i e w S t a t e " > < H e i g h t > 1 5 0 < / H e i g h t > < I s E x p a n d e d > t r u e < / I s E x p a n d e d > < W i d t h > 2 0 0 < / W i d t h > < / a : V a l u e > < / a : K e y V a l u e O f D i a g r a m O b j e c t K e y a n y T y p e z b w N T n L X > < a : K e y V a l u e O f D i a g r a m O b j e c t K e y a n y T y p e z b w N T n L X > < a : K e y > < K e y > T a b l e s \ T _ S A L E S \ C o l u m n s \ R e v e n u e < / K e y > < / a : K e y > < a : V a l u e   i : t y p e = " D i a g r a m D i s p l a y N o d e V i e w S t a t e " > < H e i g h t > 1 5 0 < / H e i g h t > < I s E x p a n d e d > t r u e < / I s E x p a n d e d > < W i d t h > 2 0 0 < / W i d t h > < / a : V a l u e > < / a : K e y V a l u e O f D i a g r a m O b j e c t K e y a n y T y p e z b w N T n L X > < a : K e y V a l u e O f D i a g r a m O b j e c t K e y a n y T y p e z b w N T n L X > < a : K e y > < K e y > T a b l e s \ T _ S A L E S \ M e a s u r e s \ S u m   o f   R e v e n u e < / K e y > < / a : K e y > < a : V a l u e   i : t y p e = " D i a g r a m D i s p l a y N o d e V i e w S t a t e " > < H e i g h t > 1 5 0 < / H e i g h t > < I s E x p a n d e d > t r u e < / I s E x p a n d e d > < W i d t h > 2 0 0 < / W i d t h > < / a : V a l u e > < / a : K e y V a l u e O f D i a g r a m O b j e c t K e y a n y T y p e z b w N T n L X > < a : K e y V a l u e O f D i a g r a m O b j e c t K e y a n y T y p e z b w N T n L X > < a : K e y > < K e y > T a b l e s \ T _ S A L E S \ S u m   o f   R e v e n u e \ A d d i t i o n a l   I n f o \ I m p l i c i t   M e a s u r e < / K e y > < / a : K e y > < a : V a l u e   i : t y p e = " D i a g r a m D i s p l a y V i e w S t a t e I D i a g r a m T a g A d d i t i o n a l I n f o " / > < / a : K e y V a l u e O f D i a g r a m O b j e c t K e y a n y T y p e z b w N T n L X > < a : K e y V a l u e O f D i a g r a m O b j e c t K e y a n y T y p e z b w N T n L X > < a : K e y > < K e y > T a b l e s \ T _ S A L E S \ M e a s u r e s \ M e a s u r e   1 < / 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 3 2 9 . 9 0 3 8 1 0 5 6 7 6 6 5 8 < / L e f t > < T a b I n d e x > 1 < / T a b I n d e x > < W i d t h > 2 0 0 < / W i d t h > < / a : V a l u e > < / a : K e y V a l u e O f D i a g r a m O b j e c t K e y a n y T y p e z b w N T n L X > < a : K e y V a l u e O f D i a g r a m O b j e c t K e y a n y T y p e z b w N T n L X > < a : K e y > < K e y > T a b l e s \ T a b l e 2 \ C o l u m n s \ T e n u r e   ( y r s ) < / K e y > < / a : K e y > < a : V a l u e   i : t y p e = " D i a g r a m D i s p l a y N o d e V i e w S t a t e " > < H e i g h t > 1 5 0 < / H e i g h t > < I s E x p a n d e d > t r u e < / I s E x p a n d e d > < W i d t h > 2 0 0 < / W i d t h > < / a : V a l u e > < / a : K e y V a l u e O f D i a g r a m O b j e c t K e y a n y T y p e z b w N T n L X > < a : K e y V a l u e O f D i a g r a m O b j e c t K e y a n y T y p e z b w N T n L X > < a : K e y > < K e y > T a b l e s \ T a b l e 2 \ C o l u m n s \ S a l e s   P e r s o n < / K e y > < / a : K e y > < a : V a l u e   i : t y p e = " D i a g r a m D i s p l a y N o d e V i e w S t a t e " > < H e i g h t > 1 5 0 < / H e i g h t > < I s E x p a n d e d > t r u e < / I s E x p a n d e d > < W i d t h > 2 0 0 < / W i d t h > < / a : V a l u e > < / a : K e y V a l u e O f D i a g r a m O b j e c t K e y a n y T y p e z b w N T n L X > < a : K e y V a l u e O f D i a g r a m O b j e c t K e y a n y T y p e z b w N T n L X > < a : K e y > < K e y > T a b l e s \ T a b l e 2 \ C o l u m n s \ M a n a g e r < / K e y > < / a : K e y > < a : V a l u e   i : t y p e = " D i a g r a m D i s p l a y N o d e V i e w S t a t e " > < H e i g h t > 1 5 0 < / H e i g h t > < I s E x p a n d e d > t r u e < / I s E x p a n d e d > < W i d t h > 2 0 0 < / W i d t h > < / a : V a l u e > < / a : K e y V a l u e O f D i a g r a m O b j e c t K e y a n y T y p e z b w N T n L X > < a : K e y V a l u e O f D i a g r a m O b j e c t K e y a n y T y p e z b w N T n L X > < a : K e y > < K e y > R e l a t i o n s h i p s \ & l t ; T a b l e s \ T _ S A L E S \ C o l u m n s \ S a l e s   P e r s o n & g t ; - & l t ; T a b l e s \ T a b l e 2 \ C o l u m n s \ S a l e s   P e r s o n & g t ; < / K e y > < / a : K e y > < a : V a l u e   i : t y p e = " D i a g r a m D i s p l a y L i n k V i e w S t a t e " > < A u t o m a t i o n P r o p e r t y H e l p e r T e x t > E n d   p o i n t   1 :   ( 2 1 3 , 7 5 ) .   E n d   p o i n t   2 :   ( 3 1 3 . 9 0 3 8 1 0 5 6 7 6 6 6 , 7 5 )   < / A u t o m a t i o n P r o p e r t y H e l p e r T e x t > < I s F o c u s e d > t r u e < / I s F o c u s e d > < L a y e d O u t > t r u e < / L a y e d O u t > < P o i n t s   x m l n s : b = " h t t p : / / s c h e m a s . d a t a c o n t r a c t . o r g / 2 0 0 4 / 0 7 / S y s t e m . W i n d o w s " > < b : P o i n t > < b : _ x > 2 1 3 < / b : _ x > < b : _ y > 7 5 < / b : _ y > < / b : P o i n t > < b : P o i n t > < b : _ x > 3 1 3 . 9 0 3 8 1 0 5 6 7 6 6 5 8 < / b : _ x > < b : _ y > 7 5 < / b : _ y > < / b : P o i n t > < / P o i n t s > < / a : V a l u e > < / a : K e y V a l u e O f D i a g r a m O b j e c t K e y a n y T y p e z b w N T n L X > < a : K e y V a l u e O f D i a g r a m O b j e c t K e y a n y T y p e z b w N T n L X > < a : K e y > < K e y > R e l a t i o n s h i p s \ & l t ; T a b l e s \ T _ S A L E S \ C o l u m n s \ S a l e s   P e r s o n & g t ; - & l t ; T a b l e s \ T a b l e 2 \ C o l u m n s \ S a l e s   P e r s o n & g t ; \ F K < / K e y > < / a : K e y > < a : V a l u e   i : t y p e = " D i a g r a m D i s p l a y L i n k E n d p o i n t V i e w S t a t e " > < H e i g h t > 1 6 < / H e i g h t > < L a b e l L o c a t i o n   x m l n s : b = " h t t p : / / s c h e m a s . d a t a c o n t r a c t . o r g / 2 0 0 4 / 0 7 / S y s t e m . W i n d o w s " > < b : _ x > 1 9 7 < / b : _ x > < b : _ y > 6 7 < / b : _ y > < / L a b e l L o c a t i o n > < L o c a t i o n   x m l n s : b = " h t t p : / / s c h e m a s . d a t a c o n t r a c t . o r g / 2 0 0 4 / 0 7 / S y s t e m . W i n d o w s " > < b : _ x > 1 9 7 < / b : _ x > < b : _ y > 7 5 < / b : _ y > < / L o c a t i o n > < S h a p e R o t a t e A n g l e > 3 6 0 < / S h a p e R o t a t e A n g l e > < W i d t h > 1 6 < / W i d t h > < / a : V a l u e > < / a : K e y V a l u e O f D i a g r a m O b j e c t K e y a n y T y p e z b w N T n L X > < a : K e y V a l u e O f D i a g r a m O b j e c t K e y a n y T y p e z b w N T n L X > < a : K e y > < K e y > R e l a t i o n s h i p s \ & l t ; T a b l e s \ T _ S A L E S \ C o l u m n s \ S a l e s   P e r s o n & g t ; - & l t ; T a b l e s \ T a b l e 2 \ C o l u m n s \ S a l e s   P e r s o n & g t ; \ P K 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 R e l a t i o n s h i p s \ & l t ; T a b l e s \ T _ S A L E S \ C o l u m n s \ S a l e s   P e r s o n & g t ; - & l t ; T a b l e s \ T a b l e 2 \ C o l u m n s \ S a l e s   P e r s o n & g t ; \ C r o s s F i l t e r < / K e y > < / a : K e y > < a : V a l u e   i : t y p e = " D i a g r a m D i s p l a y L i n k C r o s s F i l t e r V i e w S t a t e " > < P o i n t s   x m l n s : b = " h t t p : / / s c h e m a s . d a t a c o n t r a c t . o r g / 2 0 0 4 / 0 7 / S y s t e m . W i n d o w s " > < b : P o i n t > < b : _ x > 2 1 3 < / b : _ x > < b : _ y > 7 5 < / b : _ y > < / b : P o i n t > < b : P o i n t > < b : _ x > 3 1 3 . 9 0 3 8 1 0 5 6 7 6 6 5 8 < / b : _ x > < b : _ y > 7 5 < / b : _ y > < / b : P o i n t > < / P o i n t s > < / a : V a l u e > < / a : K e y V a l u e O f D i a g r a m O b j e c t K e y a n y T y p e z b w N T n L X > < / V i e w S t a t e s > < / D i a g r a m M a n a g e r . S e r i a l i z a b l e D i a g r a m > < / A r r a y O f D i a g r a m M a n a g e r . S e r i a l i z a b l e D i a g r a m > ] ] > < / 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 T e n u r e   ( y r s ) < / s t r i n g > < / k e y > < v a l u e > < i n t > 1 1 0 < / i n t > < / v a l u e > < / i t e m > < i t e m > < k e y > < s t r i n g > S a l e s   P e r s o n < / s t r i n g > < / k e y > < v a l u e > < i n t > 1 1 4 < / i n t > < / v a l u e > < / i t e m > < i t e m > < k e y > < s t r i n g > M a n a g e r < / s t r i n g > < / k e y > < v a l u e > < i n t > 9 0 < / i n t > < / v a l u e > < / i t e m > < / C o l u m n W i d t h s > < C o l u m n D i s p l a y I n d e x > < i t e m > < k e y > < s t r i n g > T e n u r e   ( y r s ) < / s t r i n g > < / k e y > < v a l u e > < i n t > 0 < / i n t > < / v a l u e > < / i t e m > < i t e m > < k e y > < s t r i n g > S a l e s   P e r s o n < / s t r i n g > < / k e y > < v a l u e > < i n t > 1 < / i n t > < / v a l u e > < / i t e m > < i t e m > < k e y > < s t r i n g > M a n a g e r < / 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0 3 9 5 0 a 5 7 - c f 9 1 - 4 3 8 c - a 7 c d - f 8 5 5 7 3 5 5 4 f b 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 T _ S A L E S < / 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T _ S A L E 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 C u s t o m e r   I D < / s t r i n g > < / k e y > < v a l u e > < i n t > 1 1 2 < / i n t > < / v a l u e > < / i t e m > < i t e m > < k e y > < s t r i n g > C u s t o m e r   N a m e < / s t r i n g > < / k e y > < v a l u e > < i n t > 1 3 6 < / i n t > < / v a l u e > < / i t e m > < i t e m > < k e y > < s t r i n g > S a l e s   P e r s o n < / s t r i n g > < / k e y > < v a l u e > < i n t > 1 1 4 < / i n t > < / v a l u e > < / i t e m > < i t e m > < k e y > < s t r i n g > R e g i o n < / s t r i n g > < / k e y > < v a l u e > < i n t > 7 9 < / i n t > < / v a l u e > < / i t e m > < i t e m > < k e y > < s t r i n g > P r o d u c t _ T y p e < / s t r i n g > < / k e y > < v a l u e > < i n t > 1 2 0 < / i n t > < / v a l u e > < / i t e m > < i t e m > < k e y > < s t r i n g > P r i c e < / s t r i n g > < / k e y > < v a l u e > < i n t > 3 1 5 < / i n t > < / v a l u e > < / i t e m > < i t e m > < k e y > < s t r i n g > Q u a n t i t y < / s t r i n g > < / k e y > < v a l u e > < i n t > 8 9 < / i n t > < / v a l u e > < / i t e m > < i t e m > < k e y > < s t r i n g > R e v e n u e < / s t r i n g > < / k e y > < v a l u e > < i n t > 1 5 7 < / i n t > < / v a l u e > < / i t e m > < / C o l u m n W i d t h s > < C o l u m n D i s p l a y I n d e x > < i t e m > < k e y > < s t r i n g > O r d e r   I D < / s t r i n g > < / k e y > < v a l u e > < i n t > 0 < / i n t > < / v a l u e > < / i t e m > < i t e m > < k e y > < s t r i n g > O r d e r   D a t e < / s t r i n g > < / k e y > < v a l u e > < i n t > 1 < / i n t > < / v a l u e > < / i t e m > < i t e m > < k e y > < s t r i n g > C u s t o m e r   I D < / s t r i n g > < / k e y > < v a l u e > < i n t > 2 < / i n t > < / v a l u e > < / i t e m > < i t e m > < k e y > < s t r i n g > C u s t o m e r   N a m e < / s t r i n g > < / k e y > < v a l u e > < i n t > 3 < / i n t > < / v a l u e > < / i t e m > < i t e m > < k e y > < s t r i n g > S a l e s   P e r s o n < / s t r i n g > < / k e y > < v a l u e > < i n t > 4 < / i n t > < / v a l u e > < / i t e m > < i t e m > < k e y > < s t r i n g > R e g i o n < / s t r i n g > < / k e y > < v a l u e > < i n t > 5 < / i n t > < / v a l u e > < / i t e m > < i t e m > < k e y > < s t r i n g > P r o d u c t _ T y p e < / s t r i n g > < / k e y > < v a l u e > < i n t > 6 < / i n t > < / v a l u e > < / i t e m > < i t e m > < k e y > < s t r i n g > P r i c e < / s t r i n g > < / k e y > < v a l u e > < i n t > 7 < / i n t > < / v a l u e > < / i t e m > < i t e m > < k e y > < s t r i n g > Q u a n t i t y < / s t r i n g > < / k e y > < v a l u e > < i n t > 8 < / i n t > < / v a l u e > < / i t e m > < i t e m > < k e y > < s t r i n g > R e v e n u e < / 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B9A5E79-F6ED-4608-A608-517D76245AD0}">
  <ds:schemaRefs/>
</ds:datastoreItem>
</file>

<file path=customXml/itemProps10.xml><?xml version="1.0" encoding="utf-8"?>
<ds:datastoreItem xmlns:ds="http://schemas.openxmlformats.org/officeDocument/2006/customXml" ds:itemID="{5CA62F8B-AF01-4D30-BF1D-044C13D39E3B}">
  <ds:schemaRefs/>
</ds:datastoreItem>
</file>

<file path=customXml/itemProps11.xml><?xml version="1.0" encoding="utf-8"?>
<ds:datastoreItem xmlns:ds="http://schemas.openxmlformats.org/officeDocument/2006/customXml" ds:itemID="{3CCA6808-B4E8-4192-9CD8-6207D34BDBF7}">
  <ds:schemaRefs/>
</ds:datastoreItem>
</file>

<file path=customXml/itemProps12.xml><?xml version="1.0" encoding="utf-8"?>
<ds:datastoreItem xmlns:ds="http://schemas.openxmlformats.org/officeDocument/2006/customXml" ds:itemID="{97594652-5D90-40D8-BE05-DE5B77D89867}">
  <ds:schemaRefs/>
</ds:datastoreItem>
</file>

<file path=customXml/itemProps13.xml><?xml version="1.0" encoding="utf-8"?>
<ds:datastoreItem xmlns:ds="http://schemas.openxmlformats.org/officeDocument/2006/customXml" ds:itemID="{B5D0D5BB-D0C6-427B-BF68-360569847A7D}">
  <ds:schemaRefs/>
</ds:datastoreItem>
</file>

<file path=customXml/itemProps14.xml><?xml version="1.0" encoding="utf-8"?>
<ds:datastoreItem xmlns:ds="http://schemas.openxmlformats.org/officeDocument/2006/customXml" ds:itemID="{446E4538-5E3D-43B5-9706-38EBA8074B30}">
  <ds:schemaRefs/>
</ds:datastoreItem>
</file>

<file path=customXml/itemProps15.xml><?xml version="1.0" encoding="utf-8"?>
<ds:datastoreItem xmlns:ds="http://schemas.openxmlformats.org/officeDocument/2006/customXml" ds:itemID="{A02B8710-9EC4-4015-BC1B-BB92F27FCB5D}">
  <ds:schemaRefs/>
</ds:datastoreItem>
</file>

<file path=customXml/itemProps16.xml><?xml version="1.0" encoding="utf-8"?>
<ds:datastoreItem xmlns:ds="http://schemas.openxmlformats.org/officeDocument/2006/customXml" ds:itemID="{8B591528-D84D-42E6-96EA-962B4D18FD0A}">
  <ds:schemaRefs/>
</ds:datastoreItem>
</file>

<file path=customXml/itemProps17.xml><?xml version="1.0" encoding="utf-8"?>
<ds:datastoreItem xmlns:ds="http://schemas.openxmlformats.org/officeDocument/2006/customXml" ds:itemID="{82E16D92-13F0-40A8-9084-57AD6EAB76BB}">
  <ds:schemaRefs/>
</ds:datastoreItem>
</file>

<file path=customXml/itemProps18.xml><?xml version="1.0" encoding="utf-8"?>
<ds:datastoreItem xmlns:ds="http://schemas.openxmlformats.org/officeDocument/2006/customXml" ds:itemID="{D4EEF708-DD8E-437B-934D-87C4F4B59F79}">
  <ds:schemaRefs/>
</ds:datastoreItem>
</file>

<file path=customXml/itemProps2.xml><?xml version="1.0" encoding="utf-8"?>
<ds:datastoreItem xmlns:ds="http://schemas.openxmlformats.org/officeDocument/2006/customXml" ds:itemID="{F67785A2-D969-4A5C-B49E-88DE32C00992}">
  <ds:schemaRefs/>
</ds:datastoreItem>
</file>

<file path=customXml/itemProps3.xml><?xml version="1.0" encoding="utf-8"?>
<ds:datastoreItem xmlns:ds="http://schemas.openxmlformats.org/officeDocument/2006/customXml" ds:itemID="{D3FA4902-5B54-40F8-AE6B-B61E03EE8DDC}">
  <ds:schemaRefs/>
</ds:datastoreItem>
</file>

<file path=customXml/itemProps4.xml><?xml version="1.0" encoding="utf-8"?>
<ds:datastoreItem xmlns:ds="http://schemas.openxmlformats.org/officeDocument/2006/customXml" ds:itemID="{8BBC65B6-F3A8-4231-B925-6E1940CC2E93}">
  <ds:schemaRefs/>
</ds:datastoreItem>
</file>

<file path=customXml/itemProps5.xml><?xml version="1.0" encoding="utf-8"?>
<ds:datastoreItem xmlns:ds="http://schemas.openxmlformats.org/officeDocument/2006/customXml" ds:itemID="{52E374A8-B4A6-4515-A6E4-203CDA0C117A}">
  <ds:schemaRefs/>
</ds:datastoreItem>
</file>

<file path=customXml/itemProps6.xml><?xml version="1.0" encoding="utf-8"?>
<ds:datastoreItem xmlns:ds="http://schemas.openxmlformats.org/officeDocument/2006/customXml" ds:itemID="{53A4F0FF-0AF9-4B0B-8835-EFC5E6093833}">
  <ds:schemaRefs/>
</ds:datastoreItem>
</file>

<file path=customXml/itemProps7.xml><?xml version="1.0" encoding="utf-8"?>
<ds:datastoreItem xmlns:ds="http://schemas.openxmlformats.org/officeDocument/2006/customXml" ds:itemID="{A2EA1A5C-1DBB-46AC-9CD2-47738B083440}">
  <ds:schemaRefs/>
</ds:datastoreItem>
</file>

<file path=customXml/itemProps8.xml><?xml version="1.0" encoding="utf-8"?>
<ds:datastoreItem xmlns:ds="http://schemas.openxmlformats.org/officeDocument/2006/customXml" ds:itemID="{B36F1D14-8CA5-4775-8315-CDE0DACFCE51}">
  <ds:schemaRefs/>
</ds:datastoreItem>
</file>

<file path=customXml/itemProps9.xml><?xml version="1.0" encoding="utf-8"?>
<ds:datastoreItem xmlns:ds="http://schemas.openxmlformats.org/officeDocument/2006/customXml" ds:itemID="{DF494133-4B9D-4305-9026-94124B9C53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Data_Sales</vt:lpstr>
      <vt:lpstr>Data_Persons</vt:lpstr>
      <vt:lpstr>Time line chart+slicer</vt:lpstr>
      <vt:lpstr>Map</vt:lpstr>
      <vt:lpstr>Barchart</vt:lpstr>
      <vt:lpstr>Pie chart</vt:lpstr>
      <vt:lpstr>Comp Revenue</vt:lpstr>
      <vt:lpstr>DASHBOARD</vt:lpstr>
      <vt:lpstr>Power Pivot 7,8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HarishMahale</dc:creator>
  <cp:lastModifiedBy>Home</cp:lastModifiedBy>
  <dcterms:created xsi:type="dcterms:W3CDTF">2023-07-10T18:58:16Z</dcterms:created>
  <dcterms:modified xsi:type="dcterms:W3CDTF">2024-07-19T08:15:08Z</dcterms:modified>
</cp:coreProperties>
</file>