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\OSPanel\domains\MDD\docs\Файлы предметной области\ИП\"/>
    </mc:Choice>
  </mc:AlternateContent>
  <bookViews>
    <workbookView xWindow="0" yWindow="1350" windowWidth="28800" windowHeight="11130" activeTab="3"/>
  </bookViews>
  <sheets>
    <sheet name="Лист 1 - Титул" sheetId="1" r:id="rId1"/>
    <sheet name="Лист 2 - УР - осень" sheetId="2" r:id="rId2"/>
    <sheet name="Лист 2 - УР - весна" sheetId="3" r:id="rId3"/>
    <sheet name="Лист 4 - УР - всего" sheetId="4" r:id="rId4"/>
    <sheet name="Лист 4 - УР - всего (доп)" sheetId="5" r:id="rId5"/>
    <sheet name="Лист 5" sheetId="6" r:id="rId6"/>
  </sheets>
  <calcPr calcId="152511"/>
</workbook>
</file>

<file path=xl/calcChain.xml><?xml version="1.0" encoding="utf-8"?>
<calcChain xmlns="http://schemas.openxmlformats.org/spreadsheetml/2006/main">
  <c r="G23" i="3" l="1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F23" i="3"/>
  <c r="C25" i="5" l="1"/>
  <c r="C26" i="5"/>
  <c r="C27" i="5"/>
  <c r="C20" i="5"/>
  <c r="C9" i="5"/>
  <c r="D29" i="4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G19" i="4"/>
  <c r="H19" i="4"/>
  <c r="Y19" i="4"/>
  <c r="C24" i="5"/>
  <c r="C28" i="5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</calcChain>
</file>

<file path=xl/sharedStrings.xml><?xml version="1.0" encoding="utf-8"?>
<sst xmlns="http://schemas.openxmlformats.org/spreadsheetml/2006/main" count="457" uniqueCount="157">
  <si>
    <t>МИНОБРНАУКИ РОССИИ</t>
  </si>
  <si>
    <t>Федеральное государственное бюджетное образовательное учреждение высшего образования</t>
  </si>
  <si>
    <t>«МИРЭА - Российский технологий университет»</t>
  </si>
  <si>
    <t>РТУ МИРЭА</t>
  </si>
  <si>
    <t>УТВЕРЖДАЮ</t>
  </si>
  <si>
    <t>Директор</t>
  </si>
  <si>
    <t>А.С. Зуев</t>
  </si>
  <si>
    <t>«</t>
  </si>
  <si>
    <t xml:space="preserve"> </t>
  </si>
  <si>
    <t>»</t>
  </si>
  <si>
    <t>20</t>
  </si>
  <si>
    <t>г.</t>
  </si>
  <si>
    <t>ИНДИВИДУАЛЬНЫЙ ПЛАН</t>
  </si>
  <si>
    <t>ОТЧЕТ</t>
  </si>
  <si>
    <t>работы преподавателя на 20</t>
  </si>
  <si>
    <t>19</t>
  </si>
  <si>
    <t>/</t>
  </si>
  <si>
    <t>учебный год</t>
  </si>
  <si>
    <t>План</t>
  </si>
  <si>
    <t xml:space="preserve"> рассмотрен на заседании кафедры </t>
  </si>
  <si>
    <t>Отчет</t>
  </si>
  <si>
    <t xml:space="preserve"> заслушан на заседании кафедры </t>
  </si>
  <si>
    <t xml:space="preserve">(протокол № </t>
  </si>
  <si>
    <t>)</t>
  </si>
  <si>
    <t>Заведующий кафедрой</t>
  </si>
  <si>
    <t>С.А. Головин</t>
  </si>
  <si>
    <t>Институт информационных технологий</t>
  </si>
  <si>
    <t>Кафедра математического обеспечения и стандартизации информационных технологий</t>
  </si>
  <si>
    <t>Должность</t>
  </si>
  <si>
    <t>Старший преподаватель, 0,20 ст., штатный</t>
  </si>
  <si>
    <t>Ученая степень и звание</t>
  </si>
  <si>
    <t/>
  </si>
  <si>
    <t>Скворцова Людмила Анатольевна</t>
  </si>
  <si>
    <t>(Фамилия, имя, отчество)</t>
  </si>
  <si>
    <t>1</t>
  </si>
  <si>
    <t>2</t>
  </si>
  <si>
    <t>3</t>
  </si>
  <si>
    <t>4</t>
  </si>
  <si>
    <t>5</t>
  </si>
  <si>
    <t>Виды учебной работы</t>
  </si>
  <si>
    <t>Лекции</t>
  </si>
  <si>
    <t>6</t>
  </si>
  <si>
    <t>Практические и семинарские занятия</t>
  </si>
  <si>
    <t>7</t>
  </si>
  <si>
    <t>Лабораторные занятия</t>
  </si>
  <si>
    <t>8</t>
  </si>
  <si>
    <t>Зачеты</t>
  </si>
  <si>
    <t>9</t>
  </si>
  <si>
    <t>Консультации</t>
  </si>
  <si>
    <t>10</t>
  </si>
  <si>
    <t>Экзамены</t>
  </si>
  <si>
    <t>11</t>
  </si>
  <si>
    <t>Практика</t>
  </si>
  <si>
    <t>12</t>
  </si>
  <si>
    <t>Курсовые работы и проекты</t>
  </si>
  <si>
    <t>13</t>
  </si>
  <si>
    <t>Рефераты</t>
  </si>
  <si>
    <t>14</t>
  </si>
  <si>
    <t>Руководство и консультирование по основной части ВКР</t>
  </si>
  <si>
    <t>15</t>
  </si>
  <si>
    <t>Консультирование по экономической части ВКР</t>
  </si>
  <si>
    <t>16</t>
  </si>
  <si>
    <t>Консультирование по экологической безопасности и безопасности жизнедеятельности в ВКР</t>
  </si>
  <si>
    <t>17</t>
  </si>
  <si>
    <t>Допуск к защите ВКР</t>
  </si>
  <si>
    <t>18</t>
  </si>
  <si>
    <t>Рецензирование ВКР</t>
  </si>
  <si>
    <t>Государственная экзаменационная комиссия</t>
  </si>
  <si>
    <t>Аспирантура, докторантура, магистратура</t>
  </si>
  <si>
    <t>21</t>
  </si>
  <si>
    <t>Руководство магистерскими программами</t>
  </si>
  <si>
    <t>22</t>
  </si>
  <si>
    <t>Руководство магистрантами, аспирантами</t>
  </si>
  <si>
    <t>23</t>
  </si>
  <si>
    <t>Всего часов</t>
  </si>
  <si>
    <t>24</t>
  </si>
  <si>
    <t>Раздел I. УЧЕБНАЯ РАБОТА</t>
  </si>
  <si>
    <t>Наименование дисциплины (вид нагрузки)</t>
  </si>
  <si>
    <t>Курс, институт</t>
  </si>
  <si>
    <t>Шифр потока или группы</t>
  </si>
  <si>
    <t>Кол-во студентов и аспирантов</t>
  </si>
  <si>
    <t>ОСЕННИЙ СЕМЕСТР</t>
  </si>
  <si>
    <t>Объектно-ориентированное программирование</t>
  </si>
  <si>
    <t>2
ИИТ</t>
  </si>
  <si>
    <t>ИКБО-08-18
ИКБО-09-18
ИКБО-10-18
ИКБО-11-18
ИКБО-17-18</t>
  </si>
  <si>
    <t>360
(84/276)</t>
  </si>
  <si>
    <t>ПЛ</t>
  </si>
  <si>
    <t>ВЫП</t>
  </si>
  <si>
    <t>ИТОГО ЗА ОСЕННИЙ СЕМЕСТР</t>
  </si>
  <si>
    <t>Факт. выполн.</t>
  </si>
  <si>
    <t>ВЕСЕННИЙ СЕМЕСТР</t>
  </si>
  <si>
    <t>ИТОГО ЗА ВЕСЕННИЙ СЕМЕСТР</t>
  </si>
  <si>
    <t>ВСЕГО ПО УЧЕБНОЙ РАБОТЕ за учебный год</t>
  </si>
  <si>
    <t>Всего по дневному отделению</t>
  </si>
  <si>
    <t>Всего по вечернему отделению</t>
  </si>
  <si>
    <t>Всего по заочному отделению</t>
  </si>
  <si>
    <t>Раздел II. УЧЕБНО-МЕТОДИЧЕСКАЯ РАБОТА</t>
  </si>
  <si>
    <t>№ 
 п/п</t>
  </si>
  <si>
    <t>Наименование работ</t>
  </si>
  <si>
    <t>Трудоемкость (час)</t>
  </si>
  <si>
    <t>планир</t>
  </si>
  <si>
    <t>фактич</t>
  </si>
  <si>
    <t>Форма завершения работы</t>
  </si>
  <si>
    <t>Срок выполнения (даты)</t>
  </si>
  <si>
    <t>планируемый</t>
  </si>
  <si>
    <t>фактический</t>
  </si>
  <si>
    <t>ИТОГО</t>
  </si>
  <si>
    <t>Раздел III. НАУЧНО-ИССЛЕДОВАТЕЛЬСКАЯ РАБОТА</t>
  </si>
  <si>
    <t>Наименование и вид работ</t>
  </si>
  <si>
    <t>Планируемая</t>
  </si>
  <si>
    <t>Фактическая</t>
  </si>
  <si>
    <t>Планируемый</t>
  </si>
  <si>
    <t>Фактический</t>
  </si>
  <si>
    <t>ИТОГО:</t>
  </si>
  <si>
    <t>Раздел IV. ОРГАНИЗАЦИОННО-МЕТОДИЧЕСКАЯ И ВОСПИТАТЕЛЬНАЯ РАБОТА</t>
  </si>
  <si>
    <t>Раздел V. ОБЩАЯ ГОДОВАЯ НАГРУЗКА</t>
  </si>
  <si>
    <t>Виды работ</t>
  </si>
  <si>
    <t>Планируемая (час)</t>
  </si>
  <si>
    <t>Фактическая (час)</t>
  </si>
  <si>
    <t>Учебная работа</t>
  </si>
  <si>
    <t>Учебно-методическая работа</t>
  </si>
  <si>
    <t>Научно-исследовательская работа</t>
  </si>
  <si>
    <t>Организационно-методическая и воспитательная работа</t>
  </si>
  <si>
    <t>План разработан "____" ________________ 20__ г.</t>
  </si>
  <si>
    <t>Подпись преподавателя ______________________</t>
  </si>
  <si>
    <t>Отчет составлен "____" ________________ 20__ г.</t>
  </si>
  <si>
    <t>ПРИЛОЖЕНИЕ К ОТЧЕТУ О РАБОТЕ ПРЕПОДАВАТЕЛЯ</t>
  </si>
  <si>
    <t>Скворцова Л.А.</t>
  </si>
  <si>
    <t>ЗА</t>
  </si>
  <si>
    <t>УЧЕБНЫЙ ГОД</t>
  </si>
  <si>
    <t>№
п/п</t>
  </si>
  <si>
    <t>Показатель</t>
  </si>
  <si>
    <t>Сведения</t>
  </si>
  <si>
    <t>Монографии (назв., гриф, год и место изд., изд-во, тираж, объем в п.л.)</t>
  </si>
  <si>
    <t>Учебники (назв., гриф, год и место изд., изд-во, тираж, объем в п.л.)</t>
  </si>
  <si>
    <t>Учебные пособия (назв., гриф, год и место изд., изд-во, тираж, объем в п.л.)</t>
  </si>
  <si>
    <t>Методические указания (назв., год и место изд., изд-во, тираж, объем в п.л.)</t>
  </si>
  <si>
    <t>Статьи в журналах (назв.статьи, год, название журнала, том № журнала, объем, первая и послед. стр.)</t>
  </si>
  <si>
    <t>Статьи в сборниках (назв. статьи, назв. сборника, год и место изд., издатель, первая и посл. стр.)</t>
  </si>
  <si>
    <t>Материалы конференции (назв. статьи, назв. конференции, дата и место проведения, назв. издания, первая и посл. стр.)</t>
  </si>
  <si>
    <t>Тезисы докладов (назв. тезиса, назв. конференции, дата и место проведения, назв. издания, первая и посл. стр.)</t>
  </si>
  <si>
    <t>Патенты</t>
  </si>
  <si>
    <t>Повышение квалификации (срок, форма)</t>
  </si>
  <si>
    <t>Отпуск</t>
  </si>
  <si>
    <t>Болезнь</t>
  </si>
  <si>
    <t>Подготовка к лекционным, лабораторным работам, практическим занятиям по читаемой дисциплине "Объектно-ориентированное программирование"</t>
  </si>
  <si>
    <t>Электронная версия лекций и заданий к практическим работам</t>
  </si>
  <si>
    <t>1.09.2019 - 25.12.2019</t>
  </si>
  <si>
    <t>Переработка оценочных материалов к зачету по дисциплине "Объектно-ориентированное программирование"</t>
  </si>
  <si>
    <t>Список вопросов</t>
  </si>
  <si>
    <t>Разработка оценочных материалов: контрольные работы по дисциплине "Структуры и алгоритмы обработки данных"</t>
  </si>
  <si>
    <t>Задания к контрольным работам(эл.версия)</t>
  </si>
  <si>
    <t>Выступление с докладом на СНТК МИРЭА</t>
  </si>
  <si>
    <t>Дежурство на кафедре</t>
  </si>
  <si>
    <t>в течение года</t>
  </si>
  <si>
    <t>Участие в заседаниях кафедры</t>
  </si>
  <si>
    <t>августа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</si>
</sst>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2" x14ac:knownFonts="1">
    <font>
      <sz val="10"/>
      <name val="Arial"/>
    </font>
    <font>
      <sz val="12"/>
      <name val="Times New Roman"/>
    </font>
    <font>
      <b/>
      <sz val="12"/>
      <name val="Times New Roman"/>
    </font>
    <font>
      <b/>
      <sz val="16"/>
      <name val="Times New Roman"/>
    </font>
    <font>
      <sz val="14"/>
      <name val="Times New Roman"/>
    </font>
    <font>
      <b/>
      <sz val="14"/>
      <name val="Times New Roman"/>
    </font>
    <font>
      <b/>
      <sz val="11"/>
      <name val="Times New Roman"/>
    </font>
    <font>
      <b/>
      <sz val="11"/>
      <name val="Times New Roman"/>
    </font>
    <font>
      <sz val="11"/>
      <name val="Times New Roman"/>
    </font>
    <font>
      <sz val="7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i/>
      <sz val="14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sz val="11"/>
      <name val="Times New Roman"/>
    </font>
    <font>
      <b/>
      <sz val="11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sz val="12"/>
      <name val="Times New Roman"/>
    </font>
    <font>
      <b/>
      <sz val="12"/>
      <name val="Times New Roman"/>
    </font>
    <font>
      <sz val="12"/>
      <name val="Times New Roman"/>
    </font>
    <font>
      <b/>
      <sz val="12"/>
      <name val="Times New Roman"/>
    </font>
    <font>
      <b/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medium">
        <color indexed="8"/>
      </right>
      <top style="dotted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medium">
        <color indexed="8"/>
      </right>
      <top style="dotted">
        <color indexed="8"/>
      </top>
      <bottom style="dotted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medium">
        <color indexed="8"/>
      </right>
      <top style="dotted">
        <color indexed="8"/>
      </top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339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textRotation="90" wrapText="1"/>
    </xf>
    <xf numFmtId="0" fontId="6" fillId="0" borderId="6" xfId="0" applyNumberFormat="1" applyFont="1" applyFill="1" applyBorder="1" applyAlignment="1">
      <alignment horizontal="center" vertical="center" textRotation="90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Fill="1" applyBorder="1" applyAlignment="1">
      <alignment horizontal="center" vertical="center" wrapText="1"/>
    </xf>
    <xf numFmtId="0" fontId="8" fillId="0" borderId="8" xfId="0" applyNumberFormat="1" applyFont="1" applyFill="1" applyBorder="1" applyAlignment="1">
      <alignment horizontal="center" vertical="center" wrapText="1"/>
    </xf>
    <xf numFmtId="0" fontId="8" fillId="0" borderId="9" xfId="0" applyNumberFormat="1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1" fillId="2" borderId="11" xfId="0" applyFont="1" applyFill="1" applyBorder="1" applyAlignment="1">
      <alignment horizontal="center" vertical="center" wrapText="1"/>
    </xf>
    <xf numFmtId="0" fontId="22" fillId="2" borderId="10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5" fillId="2" borderId="11" xfId="0" applyFont="1" applyFill="1" applyBorder="1" applyAlignment="1">
      <alignment horizontal="center" vertical="center" wrapText="1"/>
    </xf>
    <xf numFmtId="0" fontId="26" fillId="2" borderId="10" xfId="0" applyFont="1" applyFill="1" applyBorder="1" applyAlignment="1">
      <alignment horizontal="center" vertical="center" wrapText="1"/>
    </xf>
    <xf numFmtId="0" fontId="27" fillId="2" borderId="11" xfId="0" applyFont="1" applyFill="1" applyBorder="1" applyAlignment="1">
      <alignment horizontal="center" vertical="center" wrapText="1"/>
    </xf>
    <xf numFmtId="0" fontId="28" fillId="2" borderId="10" xfId="0" applyFont="1" applyFill="1" applyBorder="1" applyAlignment="1">
      <alignment horizontal="center" vertical="center" wrapText="1"/>
    </xf>
    <xf numFmtId="0" fontId="29" fillId="2" borderId="11" xfId="0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left" vertical="center" wrapText="1"/>
    </xf>
    <xf numFmtId="0" fontId="33" fillId="2" borderId="13" xfId="0" applyFont="1" applyFill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center" wrapText="1"/>
    </xf>
    <xf numFmtId="0" fontId="35" fillId="2" borderId="13" xfId="0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/>
    </xf>
    <xf numFmtId="0" fontId="37" fillId="2" borderId="13" xfId="0" applyFont="1" applyFill="1" applyBorder="1" applyAlignment="1">
      <alignment horizontal="center" vertical="center" wrapText="1"/>
    </xf>
    <xf numFmtId="0" fontId="38" fillId="2" borderId="4" xfId="0" applyFont="1" applyFill="1" applyBorder="1" applyAlignment="1">
      <alignment horizontal="center" vertical="center" wrapText="1"/>
    </xf>
    <xf numFmtId="0" fontId="39" fillId="2" borderId="13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0" fontId="41" fillId="2" borderId="13" xfId="0" applyFont="1" applyFill="1" applyBorder="1" applyAlignment="1">
      <alignment horizontal="center" vertical="center" wrapText="1"/>
    </xf>
    <xf numFmtId="0" fontId="42" fillId="2" borderId="4" xfId="0" applyFont="1" applyFill="1" applyBorder="1" applyAlignment="1">
      <alignment horizontal="center" vertical="center" wrapText="1"/>
    </xf>
    <xf numFmtId="0" fontId="43" fillId="2" borderId="13" xfId="0" applyFont="1" applyFill="1" applyBorder="1" applyAlignment="1">
      <alignment horizontal="center" vertical="center" wrapText="1"/>
    </xf>
    <xf numFmtId="0" fontId="44" fillId="2" borderId="4" xfId="0" applyFont="1" applyFill="1" applyBorder="1" applyAlignment="1">
      <alignment horizontal="center" vertical="center" wrapText="1"/>
    </xf>
    <xf numFmtId="0" fontId="45" fillId="2" borderId="13" xfId="0" applyFont="1" applyFill="1" applyBorder="1" applyAlignment="1">
      <alignment horizontal="center" vertical="center" wrapText="1"/>
    </xf>
    <xf numFmtId="0" fontId="46" fillId="2" borderId="4" xfId="0" applyFont="1" applyFill="1" applyBorder="1" applyAlignment="1">
      <alignment horizontal="center" vertical="center" wrapText="1"/>
    </xf>
    <xf numFmtId="0" fontId="47" fillId="2" borderId="13" xfId="0" applyFont="1" applyFill="1" applyBorder="1" applyAlignment="1">
      <alignment horizontal="center" vertical="center" wrapText="1"/>
    </xf>
    <xf numFmtId="0" fontId="48" fillId="2" borderId="4" xfId="0" applyFont="1" applyFill="1" applyBorder="1" applyAlignment="1">
      <alignment horizontal="center" vertical="center" wrapText="1"/>
    </xf>
    <xf numFmtId="0" fontId="49" fillId="2" borderId="13" xfId="0" applyFont="1" applyFill="1" applyBorder="1" applyAlignment="1">
      <alignment horizontal="center" vertical="center" wrapText="1"/>
    </xf>
    <xf numFmtId="0" fontId="50" fillId="2" borderId="4" xfId="0" applyFont="1" applyFill="1" applyBorder="1" applyAlignment="1">
      <alignment horizontal="center" vertical="center" wrapText="1"/>
    </xf>
    <xf numFmtId="0" fontId="51" fillId="2" borderId="13" xfId="0" applyFont="1" applyFill="1" applyBorder="1" applyAlignment="1">
      <alignment horizontal="center" vertical="center" wrapText="1"/>
    </xf>
    <xf numFmtId="0" fontId="52" fillId="2" borderId="4" xfId="0" applyFont="1" applyFill="1" applyBorder="1" applyAlignment="1">
      <alignment horizontal="center" vertical="center" wrapText="1"/>
    </xf>
    <xf numFmtId="0" fontId="53" fillId="2" borderId="13" xfId="0" applyFont="1" applyFill="1" applyBorder="1" applyAlignment="1">
      <alignment horizontal="center" vertical="center" wrapText="1"/>
    </xf>
    <xf numFmtId="0" fontId="54" fillId="2" borderId="4" xfId="0" applyFont="1" applyFill="1" applyBorder="1" applyAlignment="1">
      <alignment horizontal="center" vertical="center" wrapText="1"/>
    </xf>
    <xf numFmtId="0" fontId="55" fillId="2" borderId="13" xfId="0" applyFont="1" applyFill="1" applyBorder="1" applyAlignment="1">
      <alignment horizontal="center" vertical="center" wrapText="1"/>
    </xf>
    <xf numFmtId="0" fontId="56" fillId="2" borderId="4" xfId="0" applyFont="1" applyFill="1" applyBorder="1" applyAlignment="1">
      <alignment horizontal="center" vertical="center" wrapText="1"/>
    </xf>
    <xf numFmtId="0" fontId="57" fillId="2" borderId="13" xfId="0" applyFont="1" applyFill="1" applyBorder="1" applyAlignment="1">
      <alignment horizontal="center" vertical="center" wrapText="1"/>
    </xf>
    <xf numFmtId="0" fontId="58" fillId="2" borderId="4" xfId="0" applyFont="1" applyFill="1" applyBorder="1" applyAlignment="1">
      <alignment horizontal="center" vertical="center" wrapText="1"/>
    </xf>
    <xf numFmtId="0" fontId="59" fillId="2" borderId="13" xfId="0" applyFont="1" applyFill="1" applyBorder="1" applyAlignment="1">
      <alignment horizontal="center" vertical="center" wrapText="1"/>
    </xf>
    <xf numFmtId="0" fontId="60" fillId="2" borderId="4" xfId="0" applyFont="1" applyFill="1" applyBorder="1" applyAlignment="1">
      <alignment horizontal="center" vertical="center" wrapText="1"/>
    </xf>
    <xf numFmtId="0" fontId="61" fillId="2" borderId="13" xfId="0" applyFont="1" applyFill="1" applyBorder="1" applyAlignment="1">
      <alignment horizontal="center" vertical="center" wrapText="1"/>
    </xf>
    <xf numFmtId="0" fontId="62" fillId="2" borderId="4" xfId="0" applyFont="1" applyFill="1" applyBorder="1" applyAlignment="1">
      <alignment horizontal="center" vertical="center" wrapText="1"/>
    </xf>
    <xf numFmtId="0" fontId="63" fillId="2" borderId="13" xfId="0" applyFont="1" applyFill="1" applyBorder="1" applyAlignment="1">
      <alignment horizontal="center" vertical="center" wrapText="1"/>
    </xf>
    <xf numFmtId="0" fontId="64" fillId="2" borderId="4" xfId="0" applyFont="1" applyFill="1" applyBorder="1" applyAlignment="1">
      <alignment horizontal="center" vertical="center" wrapText="1"/>
    </xf>
    <xf numFmtId="0" fontId="65" fillId="2" borderId="13" xfId="0" applyFont="1" applyFill="1" applyBorder="1" applyAlignment="1">
      <alignment horizontal="center" vertical="center" wrapText="1"/>
    </xf>
    <xf numFmtId="0" fontId="66" fillId="2" borderId="4" xfId="0" applyFont="1" applyFill="1" applyBorder="1" applyAlignment="1">
      <alignment horizontal="center" vertical="center" wrapText="1"/>
    </xf>
    <xf numFmtId="0" fontId="67" fillId="2" borderId="13" xfId="0" applyFont="1" applyFill="1" applyBorder="1" applyAlignment="1">
      <alignment horizontal="center" vertical="center" wrapText="1"/>
    </xf>
    <xf numFmtId="0" fontId="68" fillId="2" borderId="4" xfId="0" applyFont="1" applyFill="1" applyBorder="1" applyAlignment="1">
      <alignment horizontal="center" vertical="center" wrapText="1"/>
    </xf>
    <xf numFmtId="0" fontId="69" fillId="2" borderId="14" xfId="0" applyFont="1" applyFill="1" applyBorder="1" applyAlignment="1">
      <alignment horizontal="center" vertical="center" wrapText="1"/>
    </xf>
    <xf numFmtId="0" fontId="70" fillId="2" borderId="7" xfId="0" applyFont="1" applyFill="1" applyBorder="1" applyAlignment="1">
      <alignment horizontal="center" vertical="center" wrapText="1"/>
    </xf>
    <xf numFmtId="0" fontId="72" fillId="2" borderId="10" xfId="0" applyFont="1" applyFill="1" applyBorder="1" applyAlignment="1">
      <alignment horizontal="center" vertical="center" wrapText="1"/>
    </xf>
    <xf numFmtId="0" fontId="73" fillId="2" borderId="11" xfId="0" applyFont="1" applyFill="1" applyBorder="1" applyAlignment="1">
      <alignment horizontal="center" vertical="center" wrapText="1"/>
    </xf>
    <xf numFmtId="0" fontId="74" fillId="2" borderId="10" xfId="0" applyFont="1" applyFill="1" applyBorder="1" applyAlignment="1">
      <alignment horizontal="center" vertical="center" wrapText="1"/>
    </xf>
    <xf numFmtId="0" fontId="75" fillId="2" borderId="11" xfId="0" applyFont="1" applyFill="1" applyBorder="1" applyAlignment="1">
      <alignment horizontal="center" vertical="center" wrapText="1"/>
    </xf>
    <xf numFmtId="0" fontId="76" fillId="2" borderId="10" xfId="0" applyFont="1" applyFill="1" applyBorder="1" applyAlignment="1">
      <alignment horizontal="center" vertical="center" wrapText="1"/>
    </xf>
    <xf numFmtId="0" fontId="77" fillId="2" borderId="11" xfId="0" applyFont="1" applyFill="1" applyBorder="1" applyAlignment="1">
      <alignment horizontal="center" vertical="center" wrapText="1"/>
    </xf>
    <xf numFmtId="0" fontId="78" fillId="2" borderId="10" xfId="0" applyFont="1" applyFill="1" applyBorder="1" applyAlignment="1">
      <alignment horizontal="center" vertical="center" wrapText="1"/>
    </xf>
    <xf numFmtId="0" fontId="79" fillId="2" borderId="11" xfId="0" applyFont="1" applyFill="1" applyBorder="1" applyAlignment="1">
      <alignment horizontal="center" vertical="center" wrapText="1"/>
    </xf>
    <xf numFmtId="0" fontId="80" fillId="2" borderId="10" xfId="0" applyFont="1" applyFill="1" applyBorder="1" applyAlignment="1">
      <alignment horizontal="center" vertical="center" wrapText="1"/>
    </xf>
    <xf numFmtId="0" fontId="81" fillId="2" borderId="11" xfId="0" applyFont="1" applyFill="1" applyBorder="1" applyAlignment="1">
      <alignment horizontal="center" vertical="center" wrapText="1"/>
    </xf>
    <xf numFmtId="0" fontId="82" fillId="2" borderId="10" xfId="0" applyFont="1" applyFill="1" applyBorder="1" applyAlignment="1">
      <alignment horizontal="center" vertical="center" wrapText="1"/>
    </xf>
    <xf numFmtId="0" fontId="83" fillId="2" borderId="11" xfId="0" applyFont="1" applyFill="1" applyBorder="1" applyAlignment="1">
      <alignment horizontal="center" vertical="center" wrapText="1"/>
    </xf>
    <xf numFmtId="0" fontId="84" fillId="2" borderId="10" xfId="0" applyFont="1" applyFill="1" applyBorder="1" applyAlignment="1">
      <alignment horizontal="center" vertical="center" wrapText="1"/>
    </xf>
    <xf numFmtId="0" fontId="85" fillId="2" borderId="11" xfId="0" applyFont="1" applyFill="1" applyBorder="1" applyAlignment="1">
      <alignment horizontal="center" vertical="center" wrapText="1"/>
    </xf>
    <xf numFmtId="0" fontId="86" fillId="2" borderId="10" xfId="0" applyFont="1" applyFill="1" applyBorder="1" applyAlignment="1">
      <alignment horizontal="center" vertical="center" wrapText="1"/>
    </xf>
    <xf numFmtId="0" fontId="87" fillId="2" borderId="11" xfId="0" applyFont="1" applyFill="1" applyBorder="1" applyAlignment="1">
      <alignment horizontal="center" vertical="center" wrapText="1"/>
    </xf>
    <xf numFmtId="0" fontId="88" fillId="2" borderId="10" xfId="0" applyFont="1" applyFill="1" applyBorder="1" applyAlignment="1">
      <alignment horizontal="center" vertical="center" wrapText="1"/>
    </xf>
    <xf numFmtId="0" fontId="89" fillId="2" borderId="11" xfId="0" applyFont="1" applyFill="1" applyBorder="1" applyAlignment="1">
      <alignment horizontal="center" vertical="center" wrapText="1"/>
    </xf>
    <xf numFmtId="0" fontId="93" fillId="2" borderId="13" xfId="0" applyFont="1" applyFill="1" applyBorder="1" applyAlignment="1">
      <alignment horizontal="center" vertical="center" wrapText="1"/>
    </xf>
    <xf numFmtId="0" fontId="94" fillId="2" borderId="4" xfId="0" applyFont="1" applyFill="1" applyBorder="1" applyAlignment="1">
      <alignment horizontal="center" vertical="center" wrapText="1"/>
    </xf>
    <xf numFmtId="0" fontId="95" fillId="2" borderId="4" xfId="0" applyFont="1" applyFill="1" applyBorder="1" applyAlignment="1">
      <alignment horizontal="center" vertical="center" wrapText="1"/>
    </xf>
    <xf numFmtId="0" fontId="96" fillId="2" borderId="4" xfId="0" applyFont="1" applyFill="1" applyBorder="1" applyAlignment="1">
      <alignment horizontal="center" vertical="center" wrapText="1"/>
    </xf>
    <xf numFmtId="0" fontId="97" fillId="2" borderId="4" xfId="0" applyFont="1" applyFill="1" applyBorder="1" applyAlignment="1">
      <alignment horizontal="center" vertical="center" wrapText="1"/>
    </xf>
    <xf numFmtId="0" fontId="98" fillId="2" borderId="4" xfId="0" applyFont="1" applyFill="1" applyBorder="1" applyAlignment="1">
      <alignment horizontal="center" vertical="center" wrapText="1"/>
    </xf>
    <xf numFmtId="0" fontId="99" fillId="2" borderId="4" xfId="0" applyFont="1" applyFill="1" applyBorder="1" applyAlignment="1">
      <alignment horizontal="center" vertical="center" wrapText="1"/>
    </xf>
    <xf numFmtId="0" fontId="100" fillId="2" borderId="4" xfId="0" applyFont="1" applyFill="1" applyBorder="1" applyAlignment="1">
      <alignment horizontal="center" vertical="center" wrapText="1"/>
    </xf>
    <xf numFmtId="0" fontId="101" fillId="2" borderId="4" xfId="0" applyFont="1" applyFill="1" applyBorder="1" applyAlignment="1">
      <alignment horizontal="center" vertical="center" wrapText="1"/>
    </xf>
    <xf numFmtId="0" fontId="102" fillId="2" borderId="4" xfId="0" applyFont="1" applyFill="1" applyBorder="1" applyAlignment="1">
      <alignment horizontal="center" vertical="center" wrapText="1"/>
    </xf>
    <xf numFmtId="0" fontId="103" fillId="2" borderId="4" xfId="0" applyFont="1" applyFill="1" applyBorder="1" applyAlignment="1">
      <alignment horizontal="center" vertical="center" wrapText="1"/>
    </xf>
    <xf numFmtId="0" fontId="104" fillId="2" borderId="4" xfId="0" applyFont="1" applyFill="1" applyBorder="1" applyAlignment="1">
      <alignment horizontal="center" vertical="center" wrapText="1"/>
    </xf>
    <xf numFmtId="0" fontId="105" fillId="2" borderId="4" xfId="0" applyFont="1" applyFill="1" applyBorder="1" applyAlignment="1">
      <alignment horizontal="center" vertical="center" wrapText="1"/>
    </xf>
    <xf numFmtId="0" fontId="106" fillId="2" borderId="4" xfId="0" applyFont="1" applyFill="1" applyBorder="1" applyAlignment="1">
      <alignment horizontal="center" vertical="center" wrapText="1"/>
    </xf>
    <xf numFmtId="0" fontId="107" fillId="2" borderId="4" xfId="0" applyFont="1" applyFill="1" applyBorder="1" applyAlignment="1">
      <alignment horizontal="center" vertical="center" wrapText="1"/>
    </xf>
    <xf numFmtId="0" fontId="108" fillId="2" borderId="4" xfId="0" applyFont="1" applyFill="1" applyBorder="1" applyAlignment="1">
      <alignment horizontal="center" vertical="center" wrapText="1"/>
    </xf>
    <xf numFmtId="0" fontId="109" fillId="2" borderId="4" xfId="0" applyFont="1" applyFill="1" applyBorder="1" applyAlignment="1">
      <alignment horizontal="center" vertical="center" wrapText="1"/>
    </xf>
    <xf numFmtId="0" fontId="110" fillId="2" borderId="4" xfId="0" applyFont="1" applyFill="1" applyBorder="1" applyAlignment="1">
      <alignment horizontal="center" vertical="center" wrapText="1"/>
    </xf>
    <xf numFmtId="0" fontId="111" fillId="2" borderId="4" xfId="0" applyFont="1" applyFill="1" applyBorder="1" applyAlignment="1">
      <alignment horizontal="center" vertical="center" wrapText="1"/>
    </xf>
    <xf numFmtId="0" fontId="112" fillId="2" borderId="7" xfId="0" applyFont="1" applyFill="1" applyBorder="1" applyAlignment="1">
      <alignment horizontal="center" vertical="center" wrapText="1"/>
    </xf>
    <xf numFmtId="0" fontId="115" fillId="2" borderId="10" xfId="0" applyFont="1" applyFill="1" applyBorder="1" applyAlignment="1">
      <alignment horizontal="center" vertical="center" wrapText="1"/>
    </xf>
    <xf numFmtId="0" fontId="116" fillId="2" borderId="11" xfId="0" applyFont="1" applyFill="1" applyBorder="1" applyAlignment="1">
      <alignment horizontal="center" vertical="center" wrapText="1"/>
    </xf>
    <xf numFmtId="0" fontId="117" fillId="2" borderId="10" xfId="0" applyFont="1" applyFill="1" applyBorder="1" applyAlignment="1">
      <alignment horizontal="center" vertical="center" wrapText="1"/>
    </xf>
    <xf numFmtId="0" fontId="118" fillId="2" borderId="11" xfId="0" applyFont="1" applyFill="1" applyBorder="1" applyAlignment="1">
      <alignment horizontal="center" vertical="center" wrapText="1"/>
    </xf>
    <xf numFmtId="0" fontId="119" fillId="2" borderId="10" xfId="0" applyFont="1" applyFill="1" applyBorder="1" applyAlignment="1">
      <alignment horizontal="center" vertical="center" wrapText="1"/>
    </xf>
    <xf numFmtId="0" fontId="120" fillId="2" borderId="11" xfId="0" applyFont="1" applyFill="1" applyBorder="1" applyAlignment="1">
      <alignment horizontal="center" vertical="center" wrapText="1"/>
    </xf>
    <xf numFmtId="0" fontId="121" fillId="2" borderId="10" xfId="0" applyFont="1" applyFill="1" applyBorder="1" applyAlignment="1">
      <alignment horizontal="center" vertical="center" wrapText="1"/>
    </xf>
    <xf numFmtId="0" fontId="122" fillId="2" borderId="11" xfId="0" applyFont="1" applyFill="1" applyBorder="1" applyAlignment="1">
      <alignment horizontal="center" vertical="center" wrapText="1"/>
    </xf>
    <xf numFmtId="0" fontId="123" fillId="2" borderId="10" xfId="0" applyFont="1" applyFill="1" applyBorder="1" applyAlignment="1">
      <alignment horizontal="center" vertical="center" wrapText="1"/>
    </xf>
    <xf numFmtId="0" fontId="124" fillId="2" borderId="11" xfId="0" applyFont="1" applyFill="1" applyBorder="1" applyAlignment="1">
      <alignment horizontal="center" vertical="center" wrapText="1"/>
    </xf>
    <xf numFmtId="0" fontId="125" fillId="2" borderId="10" xfId="0" applyFont="1" applyFill="1" applyBorder="1" applyAlignment="1">
      <alignment horizontal="center" vertical="center" wrapText="1"/>
    </xf>
    <xf numFmtId="0" fontId="126" fillId="2" borderId="11" xfId="0" applyFont="1" applyFill="1" applyBorder="1" applyAlignment="1">
      <alignment horizontal="center" vertical="center" wrapText="1"/>
    </xf>
    <xf numFmtId="0" fontId="127" fillId="2" borderId="10" xfId="0" applyFont="1" applyFill="1" applyBorder="1" applyAlignment="1">
      <alignment horizontal="center" vertical="center" wrapText="1"/>
    </xf>
    <xf numFmtId="0" fontId="128" fillId="2" borderId="11" xfId="0" applyFont="1" applyFill="1" applyBorder="1" applyAlignment="1">
      <alignment horizontal="center" vertical="center" wrapText="1"/>
    </xf>
    <xf numFmtId="0" fontId="132" fillId="2" borderId="13" xfId="0" applyFont="1" applyFill="1" applyBorder="1" applyAlignment="1">
      <alignment horizontal="center" vertical="center" wrapText="1"/>
    </xf>
    <xf numFmtId="0" fontId="133" fillId="2" borderId="4" xfId="0" applyFont="1" applyFill="1" applyBorder="1" applyAlignment="1">
      <alignment horizontal="center" vertical="center" wrapText="1"/>
    </xf>
    <xf numFmtId="0" fontId="134" fillId="2" borderId="13" xfId="0" applyFont="1" applyFill="1" applyBorder="1" applyAlignment="1">
      <alignment horizontal="center" vertical="center" wrapText="1"/>
    </xf>
    <xf numFmtId="0" fontId="135" fillId="2" borderId="4" xfId="0" applyFont="1" applyFill="1" applyBorder="1" applyAlignment="1">
      <alignment horizontal="center" vertical="center" wrapText="1"/>
    </xf>
    <xf numFmtId="0" fontId="136" fillId="2" borderId="13" xfId="0" applyFont="1" applyFill="1" applyBorder="1" applyAlignment="1">
      <alignment horizontal="center" vertical="center" wrapText="1"/>
    </xf>
    <xf numFmtId="0" fontId="137" fillId="2" borderId="4" xfId="0" applyFont="1" applyFill="1" applyBorder="1" applyAlignment="1">
      <alignment horizontal="center" vertical="center" wrapText="1"/>
    </xf>
    <xf numFmtId="0" fontId="138" fillId="2" borderId="13" xfId="0" applyFont="1" applyFill="1" applyBorder="1" applyAlignment="1">
      <alignment horizontal="center" vertical="center" wrapText="1"/>
    </xf>
    <xf numFmtId="0" fontId="139" fillId="2" borderId="4" xfId="0" applyFont="1" applyFill="1" applyBorder="1" applyAlignment="1">
      <alignment horizontal="center" vertical="center" wrapText="1"/>
    </xf>
    <xf numFmtId="0" fontId="140" fillId="2" borderId="13" xfId="0" applyFont="1" applyFill="1" applyBorder="1" applyAlignment="1">
      <alignment horizontal="center" vertical="center" wrapText="1"/>
    </xf>
    <xf numFmtId="0" fontId="141" fillId="2" borderId="4" xfId="0" applyFont="1" applyFill="1" applyBorder="1" applyAlignment="1">
      <alignment horizontal="center" vertical="center" wrapText="1"/>
    </xf>
    <xf numFmtId="0" fontId="142" fillId="2" borderId="13" xfId="0" applyFont="1" applyFill="1" applyBorder="1" applyAlignment="1">
      <alignment horizontal="center" vertical="center" wrapText="1"/>
    </xf>
    <xf numFmtId="0" fontId="143" fillId="2" borderId="4" xfId="0" applyFont="1" applyFill="1" applyBorder="1" applyAlignment="1">
      <alignment horizontal="center" vertical="center" wrapText="1"/>
    </xf>
    <xf numFmtId="0" fontId="144" fillId="2" borderId="13" xfId="0" applyFont="1" applyFill="1" applyBorder="1" applyAlignment="1">
      <alignment horizontal="center" vertical="center" wrapText="1"/>
    </xf>
    <xf numFmtId="0" fontId="145" fillId="2" borderId="4" xfId="0" applyFont="1" applyFill="1" applyBorder="1" applyAlignment="1">
      <alignment horizontal="center" vertical="center" wrapText="1"/>
    </xf>
    <xf numFmtId="0" fontId="146" fillId="2" borderId="13" xfId="0" applyFont="1" applyFill="1" applyBorder="1" applyAlignment="1">
      <alignment horizontal="center" vertical="center" wrapText="1"/>
    </xf>
    <xf numFmtId="0" fontId="147" fillId="2" borderId="4" xfId="0" applyFont="1" applyFill="1" applyBorder="1" applyAlignment="1">
      <alignment horizontal="center" vertical="center" wrapText="1"/>
    </xf>
    <xf numFmtId="0" fontId="148" fillId="2" borderId="13" xfId="0" applyFont="1" applyFill="1" applyBorder="1" applyAlignment="1">
      <alignment horizontal="center" vertical="center" wrapText="1"/>
    </xf>
    <xf numFmtId="0" fontId="149" fillId="2" borderId="4" xfId="0" applyFont="1" applyFill="1" applyBorder="1" applyAlignment="1">
      <alignment horizontal="center" vertical="center" wrapText="1"/>
    </xf>
    <xf numFmtId="0" fontId="150" fillId="2" borderId="13" xfId="0" applyFont="1" applyFill="1" applyBorder="1" applyAlignment="1">
      <alignment horizontal="center" vertical="center" wrapText="1"/>
    </xf>
    <xf numFmtId="0" fontId="151" fillId="2" borderId="4" xfId="0" applyFont="1" applyFill="1" applyBorder="1" applyAlignment="1">
      <alignment horizontal="center" vertical="center" wrapText="1"/>
    </xf>
    <xf numFmtId="0" fontId="152" fillId="2" borderId="13" xfId="0" applyFont="1" applyFill="1" applyBorder="1" applyAlignment="1">
      <alignment horizontal="center" vertical="center" wrapText="1"/>
    </xf>
    <xf numFmtId="0" fontId="153" fillId="2" borderId="4" xfId="0" applyFont="1" applyFill="1" applyBorder="1" applyAlignment="1">
      <alignment horizontal="center" vertical="center" wrapText="1"/>
    </xf>
    <xf numFmtId="0" fontId="154" fillId="2" borderId="13" xfId="0" applyFont="1" applyFill="1" applyBorder="1" applyAlignment="1">
      <alignment horizontal="center" vertical="center" wrapText="1"/>
    </xf>
    <xf numFmtId="0" fontId="155" fillId="2" borderId="4" xfId="0" applyFont="1" applyFill="1" applyBorder="1" applyAlignment="1">
      <alignment horizontal="center" vertical="center" wrapText="1"/>
    </xf>
    <xf numFmtId="0" fontId="156" fillId="2" borderId="13" xfId="0" applyFont="1" applyFill="1" applyBorder="1" applyAlignment="1">
      <alignment horizontal="center" vertical="center" wrapText="1"/>
    </xf>
    <xf numFmtId="0" fontId="157" fillId="2" borderId="4" xfId="0" applyFont="1" applyFill="1" applyBorder="1" applyAlignment="1">
      <alignment horizontal="center" vertical="center" wrapText="1"/>
    </xf>
    <xf numFmtId="0" fontId="158" fillId="2" borderId="13" xfId="0" applyFont="1" applyFill="1" applyBorder="1" applyAlignment="1">
      <alignment horizontal="center" vertical="center" wrapText="1"/>
    </xf>
    <xf numFmtId="0" fontId="159" fillId="2" borderId="4" xfId="0" applyFont="1" applyFill="1" applyBorder="1" applyAlignment="1">
      <alignment horizontal="center" vertical="center" wrapText="1"/>
    </xf>
    <xf numFmtId="0" fontId="160" fillId="2" borderId="13" xfId="0" applyFont="1" applyFill="1" applyBorder="1" applyAlignment="1">
      <alignment horizontal="center" vertical="center" wrapText="1"/>
    </xf>
    <xf numFmtId="0" fontId="161" fillId="2" borderId="4" xfId="0" applyFont="1" applyFill="1" applyBorder="1" applyAlignment="1">
      <alignment horizontal="center" vertical="center" wrapText="1"/>
    </xf>
    <xf numFmtId="0" fontId="162" fillId="2" borderId="13" xfId="0" applyFont="1" applyFill="1" applyBorder="1" applyAlignment="1">
      <alignment horizontal="center" vertical="center" wrapText="1"/>
    </xf>
    <xf numFmtId="0" fontId="163" fillId="2" borderId="4" xfId="0" applyFont="1" applyFill="1" applyBorder="1" applyAlignment="1">
      <alignment horizontal="center" vertical="center" wrapText="1"/>
    </xf>
    <xf numFmtId="0" fontId="164" fillId="2" borderId="13" xfId="0" applyFont="1" applyFill="1" applyBorder="1" applyAlignment="1">
      <alignment horizontal="center" vertical="center" wrapText="1"/>
    </xf>
    <xf numFmtId="0" fontId="165" fillId="2" borderId="4" xfId="0" applyFont="1" applyFill="1" applyBorder="1" applyAlignment="1">
      <alignment horizontal="center" vertical="center" wrapText="1"/>
    </xf>
    <xf numFmtId="0" fontId="166" fillId="2" borderId="13" xfId="0" applyFont="1" applyFill="1" applyBorder="1" applyAlignment="1">
      <alignment horizontal="center" vertical="center" wrapText="1"/>
    </xf>
    <xf numFmtId="0" fontId="167" fillId="2" borderId="4" xfId="0" applyFont="1" applyFill="1" applyBorder="1" applyAlignment="1">
      <alignment horizontal="center" vertical="center" wrapText="1"/>
    </xf>
    <xf numFmtId="0" fontId="168" fillId="2" borderId="14" xfId="0" applyFont="1" applyFill="1" applyBorder="1" applyAlignment="1">
      <alignment horizontal="center" vertical="center" wrapText="1"/>
    </xf>
    <xf numFmtId="0" fontId="169" fillId="2" borderId="7" xfId="0" applyFont="1" applyFill="1" applyBorder="1" applyAlignment="1">
      <alignment horizontal="center" vertical="center" wrapText="1"/>
    </xf>
    <xf numFmtId="0" fontId="2" fillId="0" borderId="15" xfId="0" applyNumberFormat="1" applyFont="1" applyFill="1" applyBorder="1" applyAlignment="1">
      <alignment horizontal="center" vertical="center" wrapText="1"/>
    </xf>
    <xf numFmtId="0" fontId="173" fillId="2" borderId="15" xfId="0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78" fillId="0" borderId="7" xfId="0" applyFont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79" fillId="0" borderId="12" xfId="0" applyFont="1" applyBorder="1" applyAlignment="1">
      <alignment horizontal="center" vertical="center" wrapText="1"/>
    </xf>
    <xf numFmtId="0" fontId="180" fillId="0" borderId="6" xfId="0" applyFont="1" applyBorder="1" applyAlignment="1">
      <alignment horizontal="center" vertical="center" wrapText="1"/>
    </xf>
    <xf numFmtId="0" fontId="181" fillId="0" borderId="12" xfId="0" applyFont="1" applyBorder="1" applyAlignment="1">
      <alignment horizontal="center" vertical="center" wrapText="1"/>
    </xf>
    <xf numFmtId="0" fontId="182" fillId="0" borderId="6" xfId="0" applyFont="1" applyBorder="1" applyAlignment="1">
      <alignment horizontal="center" vertical="center" wrapText="1"/>
    </xf>
    <xf numFmtId="0" fontId="183" fillId="0" borderId="12" xfId="0" applyFont="1" applyBorder="1" applyAlignment="1">
      <alignment horizontal="center" vertical="center" wrapText="1"/>
    </xf>
    <xf numFmtId="0" fontId="184" fillId="0" borderId="6" xfId="0" applyFont="1" applyBorder="1" applyAlignment="1">
      <alignment horizontal="center" vertical="center" wrapText="1"/>
    </xf>
    <xf numFmtId="0" fontId="185" fillId="0" borderId="12" xfId="0" applyFont="1" applyBorder="1" applyAlignment="1">
      <alignment horizontal="center" vertical="center" wrapText="1"/>
    </xf>
    <xf numFmtId="0" fontId="186" fillId="0" borderId="6" xfId="0" applyFont="1" applyBorder="1" applyAlignment="1">
      <alignment horizontal="center" vertical="center" wrapText="1"/>
    </xf>
    <xf numFmtId="0" fontId="187" fillId="0" borderId="12" xfId="0" applyFont="1" applyBorder="1" applyAlignment="1">
      <alignment horizontal="center" vertical="center" wrapText="1"/>
    </xf>
    <xf numFmtId="0" fontId="188" fillId="0" borderId="6" xfId="0" applyFont="1" applyBorder="1" applyAlignment="1">
      <alignment horizontal="center" vertical="center" wrapText="1"/>
    </xf>
    <xf numFmtId="0" fontId="189" fillId="2" borderId="15" xfId="0" applyFont="1" applyFill="1" applyBorder="1" applyAlignment="1">
      <alignment horizontal="center" vertical="center" wrapText="1"/>
    </xf>
    <xf numFmtId="0" fontId="190" fillId="2" borderId="15" xfId="0" applyFont="1" applyFill="1" applyBorder="1" applyAlignment="1">
      <alignment horizontal="center" vertical="center" wrapText="1"/>
    </xf>
    <xf numFmtId="0" fontId="191" fillId="0" borderId="7" xfId="0" applyFont="1" applyBorder="1" applyAlignment="1">
      <alignment horizontal="center" vertical="center" wrapText="1"/>
    </xf>
    <xf numFmtId="0" fontId="192" fillId="0" borderId="12" xfId="0" applyFont="1" applyBorder="1" applyAlignment="1">
      <alignment horizontal="center" vertical="center" wrapText="1"/>
    </xf>
    <xf numFmtId="0" fontId="193" fillId="0" borderId="6" xfId="0" applyFont="1" applyBorder="1" applyAlignment="1">
      <alignment horizontal="center" vertical="center" wrapText="1"/>
    </xf>
    <xf numFmtId="0" fontId="194" fillId="0" borderId="12" xfId="0" applyFont="1" applyBorder="1" applyAlignment="1">
      <alignment horizontal="center" vertical="center" wrapText="1"/>
    </xf>
    <xf numFmtId="0" fontId="195" fillId="0" borderId="6" xfId="0" applyFont="1" applyBorder="1" applyAlignment="1">
      <alignment horizontal="center" vertical="center" wrapText="1"/>
    </xf>
    <xf numFmtId="0" fontId="196" fillId="0" borderId="12" xfId="0" applyFont="1" applyBorder="1" applyAlignment="1">
      <alignment horizontal="center" vertical="center" wrapText="1"/>
    </xf>
    <xf numFmtId="0" fontId="197" fillId="0" borderId="6" xfId="0" applyFont="1" applyBorder="1" applyAlignment="1">
      <alignment horizontal="center" vertical="center" wrapText="1"/>
    </xf>
    <xf numFmtId="0" fontId="198" fillId="0" borderId="12" xfId="0" applyFont="1" applyBorder="1" applyAlignment="1">
      <alignment horizontal="center" vertical="center" wrapText="1"/>
    </xf>
    <xf numFmtId="0" fontId="199" fillId="0" borderId="6" xfId="0" applyFont="1" applyBorder="1" applyAlignment="1">
      <alignment horizontal="center" vertical="center" wrapText="1"/>
    </xf>
    <xf numFmtId="0" fontId="200" fillId="0" borderId="12" xfId="0" applyFont="1" applyBorder="1" applyAlignment="1">
      <alignment horizontal="center" vertical="center" wrapText="1"/>
    </xf>
    <xf numFmtId="0" fontId="201" fillId="0" borderId="6" xfId="0" applyFont="1" applyBorder="1" applyAlignment="1">
      <alignment horizontal="center" vertical="center" wrapText="1"/>
    </xf>
    <xf numFmtId="0" fontId="202" fillId="0" borderId="12" xfId="0" applyFont="1" applyBorder="1" applyAlignment="1">
      <alignment horizontal="center" vertical="center" wrapText="1"/>
    </xf>
    <xf numFmtId="0" fontId="203" fillId="0" borderId="6" xfId="0" applyFont="1" applyBorder="1" applyAlignment="1">
      <alignment horizontal="center" vertical="center" wrapText="1"/>
    </xf>
    <xf numFmtId="0" fontId="204" fillId="2" borderId="15" xfId="0" applyFont="1" applyFill="1" applyBorder="1" applyAlignment="1">
      <alignment horizontal="center" vertical="center" wrapText="1"/>
    </xf>
    <xf numFmtId="0" fontId="205" fillId="2" borderId="15" xfId="0" applyFont="1" applyFill="1" applyBorder="1" applyAlignment="1">
      <alignment horizontal="center" vertical="center" wrapText="1"/>
    </xf>
    <xf numFmtId="0" fontId="219" fillId="0" borderId="12" xfId="0" applyFont="1" applyBorder="1" applyAlignment="1">
      <alignment horizontal="center" vertical="center" wrapText="1"/>
    </xf>
    <xf numFmtId="0" fontId="220" fillId="0" borderId="5" xfId="0" applyFont="1" applyBorder="1" applyAlignment="1">
      <alignment horizontal="left" vertical="center" wrapText="1"/>
    </xf>
    <xf numFmtId="0" fontId="221" fillId="0" borderId="12" xfId="0" applyFont="1" applyBorder="1" applyAlignment="1">
      <alignment horizontal="center" vertical="center" wrapText="1"/>
    </xf>
    <xf numFmtId="0" fontId="222" fillId="0" borderId="5" xfId="0" applyFont="1" applyBorder="1" applyAlignment="1">
      <alignment horizontal="left" vertical="center" wrapText="1"/>
    </xf>
    <xf numFmtId="0" fontId="223" fillId="0" borderId="12" xfId="0" applyFont="1" applyBorder="1" applyAlignment="1">
      <alignment horizontal="center" vertical="center" wrapText="1"/>
    </xf>
    <xf numFmtId="0" fontId="224" fillId="0" borderId="5" xfId="0" applyFont="1" applyBorder="1" applyAlignment="1">
      <alignment horizontal="left" vertical="center" wrapText="1"/>
    </xf>
    <xf numFmtId="0" fontId="225" fillId="0" borderId="12" xfId="0" applyFont="1" applyBorder="1" applyAlignment="1">
      <alignment horizontal="center" vertical="center" wrapText="1"/>
    </xf>
    <xf numFmtId="0" fontId="226" fillId="0" borderId="5" xfId="0" applyFont="1" applyBorder="1" applyAlignment="1">
      <alignment horizontal="left" vertical="center" wrapText="1"/>
    </xf>
    <xf numFmtId="0" fontId="227" fillId="0" borderId="12" xfId="0" applyFont="1" applyBorder="1" applyAlignment="1">
      <alignment horizontal="center" vertical="center" wrapText="1"/>
    </xf>
    <xf numFmtId="0" fontId="228" fillId="0" borderId="5" xfId="0" applyFont="1" applyBorder="1" applyAlignment="1">
      <alignment horizontal="left" vertical="center" wrapText="1"/>
    </xf>
    <xf numFmtId="0" fontId="229" fillId="0" borderId="3" xfId="0" applyFont="1" applyBorder="1" applyAlignment="1">
      <alignment horizontal="center" vertical="center" wrapText="1"/>
    </xf>
    <xf numFmtId="0" fontId="230" fillId="0" borderId="4" xfId="0" applyFont="1" applyBorder="1" applyAlignment="1">
      <alignment horizontal="left" vertical="center" wrapText="1"/>
    </xf>
    <xf numFmtId="17" fontId="1" fillId="0" borderId="5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right" vertical="center"/>
    </xf>
    <xf numFmtId="0" fontId="1" fillId="0" borderId="0" xfId="0" applyNumberFormat="1" applyFont="1" applyFill="1" applyBorder="1" applyAlignment="1">
      <alignment horizontal="left" vertical="center"/>
    </xf>
    <xf numFmtId="0" fontId="6" fillId="0" borderId="30" xfId="0" applyFont="1" applyBorder="1" applyAlignment="1">
      <alignment horizontal="center" vertical="center" textRotation="90" wrapText="1"/>
    </xf>
    <xf numFmtId="0" fontId="6" fillId="0" borderId="19" xfId="0" applyFont="1" applyBorder="1" applyAlignment="1">
      <alignment horizontal="center" vertical="center" textRotation="90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left" vertical="center" wrapText="1"/>
    </xf>
    <xf numFmtId="0" fontId="30" fillId="0" borderId="21" xfId="0" applyFont="1" applyBorder="1" applyAlignment="1">
      <alignment horizontal="left" vertical="center" wrapText="1"/>
    </xf>
    <xf numFmtId="0" fontId="31" fillId="0" borderId="22" xfId="0" applyFont="1" applyBorder="1" applyAlignment="1">
      <alignment horizontal="left" vertical="center" wrapText="1"/>
    </xf>
    <xf numFmtId="0" fontId="31" fillId="0" borderId="23" xfId="0" applyFont="1" applyBorder="1" applyAlignment="1">
      <alignment horizontal="left" vertical="center" wrapText="1"/>
    </xf>
    <xf numFmtId="0" fontId="31" fillId="0" borderId="24" xfId="0" applyFont="1" applyBorder="1" applyAlignment="1">
      <alignment horizontal="left" vertical="center" wrapText="1"/>
    </xf>
    <xf numFmtId="0" fontId="32" fillId="0" borderId="25" xfId="0" applyFont="1" applyBorder="1" applyAlignment="1">
      <alignment horizontal="left" vertical="center" wrapText="1"/>
    </xf>
    <xf numFmtId="0" fontId="32" fillId="0" borderId="26" xfId="0" applyFont="1" applyBorder="1" applyAlignment="1">
      <alignment horizontal="left" vertical="center" wrapText="1"/>
    </xf>
    <xf numFmtId="0" fontId="32" fillId="0" borderId="27" xfId="0" applyFont="1" applyBorder="1" applyAlignment="1">
      <alignment horizontal="left" vertical="center" wrapText="1"/>
    </xf>
    <xf numFmtId="0" fontId="71" fillId="0" borderId="28" xfId="0" applyFont="1" applyBorder="1" applyAlignment="1">
      <alignment horizontal="center" vertical="center" wrapText="1"/>
    </xf>
    <xf numFmtId="0" fontId="90" fillId="0" borderId="20" xfId="0" applyFont="1" applyBorder="1" applyAlignment="1">
      <alignment horizontal="left" vertical="center" wrapText="1"/>
    </xf>
    <xf numFmtId="0" fontId="90" fillId="0" borderId="21" xfId="0" applyFont="1" applyBorder="1" applyAlignment="1">
      <alignment horizontal="left" vertical="center" wrapText="1"/>
    </xf>
    <xf numFmtId="0" fontId="91" fillId="0" borderId="22" xfId="0" applyFont="1" applyBorder="1" applyAlignment="1">
      <alignment horizontal="left" vertical="center" wrapText="1"/>
    </xf>
    <xf numFmtId="0" fontId="91" fillId="0" borderId="23" xfId="0" applyFont="1" applyBorder="1" applyAlignment="1">
      <alignment horizontal="left" vertical="center" wrapText="1"/>
    </xf>
    <xf numFmtId="0" fontId="91" fillId="0" borderId="24" xfId="0" applyFont="1" applyBorder="1" applyAlignment="1">
      <alignment horizontal="left" vertical="center" wrapText="1"/>
    </xf>
    <xf numFmtId="0" fontId="92" fillId="0" borderId="25" xfId="0" applyFont="1" applyBorder="1" applyAlignment="1">
      <alignment horizontal="left" vertical="center" wrapText="1"/>
    </xf>
    <xf numFmtId="0" fontId="92" fillId="0" borderId="26" xfId="0" applyFont="1" applyBorder="1" applyAlignment="1">
      <alignment horizontal="left" vertical="center" wrapText="1"/>
    </xf>
    <xf numFmtId="0" fontId="92" fillId="0" borderId="27" xfId="0" applyFont="1" applyBorder="1" applyAlignment="1">
      <alignment horizontal="left" vertical="center" wrapText="1"/>
    </xf>
    <xf numFmtId="0" fontId="113" fillId="0" borderId="28" xfId="0" applyFont="1" applyBorder="1" applyAlignment="1">
      <alignment horizontal="center" vertical="center" wrapText="1"/>
    </xf>
    <xf numFmtId="0" fontId="114" fillId="0" borderId="49" xfId="0" applyFont="1" applyBorder="1" applyAlignment="1">
      <alignment horizontal="left" vertical="center" wrapText="1"/>
    </xf>
    <xf numFmtId="0" fontId="114" fillId="0" borderId="46" xfId="0" applyFont="1" applyBorder="1" applyAlignment="1">
      <alignment horizontal="left" vertical="center" wrapText="1"/>
    </xf>
    <xf numFmtId="0" fontId="114" fillId="0" borderId="50" xfId="0" applyFont="1" applyBorder="1" applyAlignment="1">
      <alignment horizontal="left" vertical="center" wrapText="1"/>
    </xf>
    <xf numFmtId="0" fontId="114" fillId="0" borderId="2" xfId="0" applyFont="1" applyBorder="1" applyAlignment="1">
      <alignment horizontal="left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129" fillId="0" borderId="40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129" fillId="0" borderId="43" xfId="0" applyFont="1" applyBorder="1" applyAlignment="1">
      <alignment horizontal="left" vertical="center" wrapText="1"/>
    </xf>
    <xf numFmtId="0" fontId="130" fillId="0" borderId="22" xfId="0" applyFont="1" applyBorder="1" applyAlignment="1">
      <alignment horizontal="left" vertical="center" wrapText="1"/>
    </xf>
    <xf numFmtId="0" fontId="130" fillId="0" borderId="23" xfId="0" applyFont="1" applyBorder="1" applyAlignment="1">
      <alignment horizontal="left" vertical="center" wrapText="1"/>
    </xf>
    <xf numFmtId="0" fontId="130" fillId="0" borderId="24" xfId="0" applyFont="1" applyBorder="1" applyAlignment="1">
      <alignment horizontal="left" vertical="center" wrapText="1"/>
    </xf>
    <xf numFmtId="0" fontId="131" fillId="0" borderId="25" xfId="0" applyFont="1" applyBorder="1" applyAlignment="1">
      <alignment horizontal="left" vertical="center" wrapText="1"/>
    </xf>
    <xf numFmtId="0" fontId="131" fillId="0" borderId="26" xfId="0" applyFont="1" applyBorder="1" applyAlignment="1">
      <alignment horizontal="left" vertical="center" wrapText="1"/>
    </xf>
    <xf numFmtId="0" fontId="131" fillId="0" borderId="27" xfId="0" applyFont="1" applyBorder="1" applyAlignment="1">
      <alignment horizontal="left" vertical="center" wrapText="1"/>
    </xf>
    <xf numFmtId="0" fontId="170" fillId="0" borderId="44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14" fontId="8" fillId="0" borderId="35" xfId="0" applyNumberFormat="1" applyFont="1" applyBorder="1" applyAlignment="1">
      <alignment horizontal="center" vertical="center" wrapText="1"/>
    </xf>
    <xf numFmtId="0" fontId="171" fillId="0" borderId="38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172" fillId="0" borderId="31" xfId="0" applyFont="1" applyBorder="1" applyAlignment="1">
      <alignment horizontal="left" vertical="center" wrapText="1"/>
    </xf>
    <xf numFmtId="0" fontId="172" fillId="0" borderId="32" xfId="0" applyFont="1" applyBorder="1" applyAlignment="1">
      <alignment horizontal="left" vertical="center" wrapText="1"/>
    </xf>
    <xf numFmtId="0" fontId="172" fillId="0" borderId="33" xfId="0" applyFont="1" applyBorder="1" applyAlignment="1">
      <alignment horizontal="left" vertical="center" wrapText="1"/>
    </xf>
    <xf numFmtId="0" fontId="174" fillId="2" borderId="31" xfId="0" applyFont="1" applyFill="1" applyBorder="1" applyAlignment="1">
      <alignment horizontal="center" vertical="center" wrapText="1"/>
    </xf>
    <xf numFmtId="0" fontId="174" fillId="2" borderId="34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center" vertical="center"/>
    </xf>
    <xf numFmtId="0" fontId="176" fillId="0" borderId="16" xfId="0" applyFont="1" applyBorder="1" applyAlignment="1">
      <alignment horizontal="center" vertical="center" wrapText="1"/>
    </xf>
    <xf numFmtId="0" fontId="176" fillId="0" borderId="2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177" fillId="0" borderId="38" xfId="0" applyFont="1" applyBorder="1" applyAlignment="1">
      <alignment horizontal="center" vertical="center" wrapText="1"/>
    </xf>
    <xf numFmtId="0" fontId="206" fillId="0" borderId="52" xfId="0" applyFont="1" applyBorder="1" applyAlignment="1">
      <alignment horizontal="center" vertical="center" wrapText="1"/>
    </xf>
    <xf numFmtId="0" fontId="206" fillId="0" borderId="27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07" fillId="0" borderId="39" xfId="0" applyFont="1" applyBorder="1" applyAlignment="1">
      <alignment horizontal="center" vertical="center" wrapText="1"/>
    </xf>
    <xf numFmtId="0" fontId="208" fillId="0" borderId="53" xfId="0" applyFont="1" applyBorder="1" applyAlignment="1">
      <alignment horizontal="center" vertical="center" wrapText="1"/>
    </xf>
    <xf numFmtId="0" fontId="208" fillId="0" borderId="36" xfId="0" applyFont="1" applyBorder="1" applyAlignment="1">
      <alignment horizontal="center" vertical="center" wrapText="1"/>
    </xf>
    <xf numFmtId="0" fontId="209" fillId="2" borderId="35" xfId="0" applyFont="1" applyFill="1" applyBorder="1" applyAlignment="1">
      <alignment horizontal="center" vertical="center" wrapText="1"/>
    </xf>
    <xf numFmtId="0" fontId="209" fillId="2" borderId="36" xfId="0" applyFont="1" applyFill="1" applyBorder="1" applyAlignment="1">
      <alignment horizontal="center" vertical="center" wrapText="1"/>
    </xf>
    <xf numFmtId="0" fontId="210" fillId="2" borderId="35" xfId="0" applyFont="1" applyFill="1" applyBorder="1" applyAlignment="1">
      <alignment horizontal="center" vertical="center" wrapText="1"/>
    </xf>
    <xf numFmtId="0" fontId="210" fillId="2" borderId="38" xfId="0" applyFont="1" applyFill="1" applyBorder="1" applyAlignment="1">
      <alignment horizontal="center" vertical="center" wrapText="1"/>
    </xf>
    <xf numFmtId="0" fontId="211" fillId="2" borderId="31" xfId="0" applyFont="1" applyFill="1" applyBorder="1" applyAlignment="1">
      <alignment horizontal="center" vertical="center" wrapText="1"/>
    </xf>
    <xf numFmtId="0" fontId="211" fillId="2" borderId="34" xfId="0" applyFont="1" applyFill="1" applyBorder="1" applyAlignment="1">
      <alignment horizontal="center" vertical="center" wrapText="1"/>
    </xf>
    <xf numFmtId="0" fontId="212" fillId="0" borderId="0" xfId="0" applyFont="1" applyAlignment="1">
      <alignment horizontal="left" vertical="center"/>
    </xf>
    <xf numFmtId="0" fontId="213" fillId="0" borderId="16" xfId="0" applyFont="1" applyBorder="1" applyAlignment="1">
      <alignment horizontal="center" vertical="center" wrapText="1"/>
    </xf>
    <xf numFmtId="0" fontId="213" fillId="0" borderId="57" xfId="0" applyFont="1" applyBorder="1" applyAlignment="1">
      <alignment horizontal="center" vertical="center" wrapText="1"/>
    </xf>
    <xf numFmtId="0" fontId="213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5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214" fillId="0" borderId="48" xfId="0" applyFont="1" applyBorder="1" applyAlignment="1">
      <alignment horizontal="center" vertical="center"/>
    </xf>
    <xf numFmtId="0" fontId="214" fillId="0" borderId="59" xfId="0" applyFont="1" applyBorder="1" applyAlignment="1">
      <alignment horizontal="center" vertical="center"/>
    </xf>
    <xf numFmtId="0" fontId="215" fillId="0" borderId="60" xfId="0" applyFont="1" applyBorder="1" applyAlignment="1">
      <alignment horizontal="center" vertical="center"/>
    </xf>
    <xf numFmtId="0" fontId="215" fillId="0" borderId="61" xfId="0" applyFont="1" applyBorder="1" applyAlignment="1">
      <alignment horizontal="center" vertical="center"/>
    </xf>
    <xf numFmtId="0" fontId="216" fillId="0" borderId="1" xfId="0" applyFont="1" applyBorder="1" applyAlignment="1">
      <alignment horizontal="center" vertical="center"/>
    </xf>
    <xf numFmtId="0" fontId="216" fillId="0" borderId="55" xfId="0" applyFont="1" applyBorder="1" applyAlignment="1">
      <alignment horizontal="center" vertical="center"/>
    </xf>
    <xf numFmtId="0" fontId="231" fillId="0" borderId="44" xfId="0" applyFont="1" applyBorder="1" applyAlignment="1">
      <alignment horizontal="center" vertical="center"/>
    </xf>
    <xf numFmtId="0" fontId="231" fillId="0" borderId="56" xfId="0" applyFont="1" applyBorder="1" applyAlignment="1">
      <alignment horizontal="center" vertical="center"/>
    </xf>
    <xf numFmtId="0" fontId="217" fillId="0" borderId="0" xfId="0" applyFont="1" applyBorder="1" applyAlignment="1">
      <alignment horizontal="center" vertical="center"/>
    </xf>
    <xf numFmtId="0" fontId="217" fillId="0" borderId="62" xfId="0" applyFont="1" applyBorder="1" applyAlignment="1">
      <alignment horizontal="center" vertical="center"/>
    </xf>
    <xf numFmtId="0" fontId="218" fillId="0" borderId="63" xfId="0" applyFont="1" applyBorder="1" applyAlignment="1">
      <alignment horizontal="center" vertical="center"/>
    </xf>
    <xf numFmtId="0" fontId="218" fillId="0" borderId="6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CCCCFF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"/>
  <sheetViews>
    <sheetView topLeftCell="A13" zoomScaleNormal="100" workbookViewId="0">
      <selection activeCell="DX13" sqref="DX13"/>
    </sheetView>
  </sheetViews>
  <sheetFormatPr defaultRowHeight="12.75" x14ac:dyDescent="0.2"/>
  <cols>
    <col min="1" max="170" width="0.85546875" bestFit="1" customWidth="1"/>
  </cols>
  <sheetData>
    <row r="1" spans="1:170" ht="15.75" customHeight="1" x14ac:dyDescent="0.2">
      <c r="A1" s="206" t="s">
        <v>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  <c r="BI1" s="207"/>
      <c r="BJ1" s="207"/>
      <c r="BK1" s="207"/>
      <c r="BL1" s="207"/>
      <c r="BM1" s="207"/>
      <c r="BN1" s="207"/>
      <c r="BO1" s="207"/>
      <c r="BP1" s="207"/>
      <c r="BQ1" s="207"/>
      <c r="BR1" s="207"/>
      <c r="BS1" s="207"/>
      <c r="BT1" s="207"/>
      <c r="BU1" s="207"/>
      <c r="BV1" s="207"/>
      <c r="BW1" s="207"/>
      <c r="BX1" s="207"/>
      <c r="BY1" s="207"/>
      <c r="BZ1" s="207"/>
      <c r="CA1" s="207"/>
      <c r="CB1" s="207"/>
      <c r="CC1" s="207"/>
      <c r="CD1" s="207"/>
      <c r="CE1" s="207"/>
      <c r="CF1" s="207"/>
      <c r="CG1" s="207"/>
      <c r="CH1" s="207"/>
      <c r="CI1" s="207"/>
      <c r="CJ1" s="207"/>
      <c r="CK1" s="207"/>
      <c r="CL1" s="207"/>
      <c r="CM1" s="207"/>
      <c r="CN1" s="207"/>
      <c r="CO1" s="207"/>
      <c r="CP1" s="207"/>
      <c r="CQ1" s="207"/>
      <c r="CR1" s="207"/>
      <c r="CS1" s="207"/>
      <c r="CT1" s="207"/>
      <c r="CU1" s="207"/>
      <c r="CV1" s="207"/>
      <c r="CW1" s="207"/>
      <c r="CX1" s="207"/>
      <c r="CY1" s="207"/>
      <c r="CZ1" s="207"/>
      <c r="DA1" s="207"/>
      <c r="DB1" s="207"/>
      <c r="DC1" s="207"/>
      <c r="DD1" s="207"/>
      <c r="DE1" s="207"/>
      <c r="DF1" s="207"/>
      <c r="DG1" s="207"/>
      <c r="DH1" s="207"/>
      <c r="DI1" s="207"/>
      <c r="DJ1" s="207"/>
      <c r="DK1" s="207"/>
      <c r="DL1" s="207"/>
      <c r="DM1" s="207"/>
      <c r="DN1" s="207"/>
      <c r="DO1" s="207"/>
      <c r="DP1" s="207"/>
      <c r="DQ1" s="207"/>
      <c r="DR1" s="207"/>
      <c r="DS1" s="207"/>
      <c r="DT1" s="207"/>
      <c r="DU1" s="207"/>
      <c r="DV1" s="207"/>
      <c r="DW1" s="207"/>
      <c r="DX1" s="207"/>
      <c r="DY1" s="207"/>
      <c r="DZ1" s="207"/>
      <c r="EA1" s="207"/>
      <c r="EB1" s="207"/>
      <c r="EC1" s="207"/>
      <c r="ED1" s="207"/>
      <c r="EE1" s="207"/>
      <c r="EF1" s="207"/>
      <c r="EG1" s="207"/>
      <c r="EH1" s="207"/>
      <c r="EI1" s="207"/>
      <c r="EJ1" s="207"/>
      <c r="EK1" s="207"/>
      <c r="EL1" s="207"/>
      <c r="EM1" s="207"/>
      <c r="EN1" s="207"/>
      <c r="EO1" s="207"/>
      <c r="EP1" s="207"/>
      <c r="EQ1" s="207"/>
      <c r="ER1" s="207"/>
      <c r="ES1" s="207"/>
      <c r="ET1" s="207"/>
      <c r="EU1" s="207"/>
      <c r="EV1" s="207"/>
      <c r="EW1" s="207"/>
      <c r="EX1" s="207"/>
      <c r="EY1" s="207"/>
      <c r="EZ1" s="207"/>
      <c r="FA1" s="207"/>
      <c r="FB1" s="207"/>
      <c r="FC1" s="207"/>
      <c r="FD1" s="207"/>
      <c r="FE1" s="207"/>
      <c r="FF1" s="207"/>
      <c r="FG1" s="207"/>
      <c r="FH1" s="207"/>
      <c r="FI1" s="207"/>
      <c r="FJ1" s="207"/>
      <c r="FK1" s="207"/>
      <c r="FL1" s="207"/>
      <c r="FM1" s="207"/>
      <c r="FN1" s="207"/>
    </row>
    <row r="2" spans="1:170" ht="15.75" customHeight="1" x14ac:dyDescent="0.2">
      <c r="A2" s="206" t="s">
        <v>1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7"/>
      <c r="AL2" s="207"/>
      <c r="AM2" s="207"/>
      <c r="AN2" s="207"/>
      <c r="AO2" s="207"/>
      <c r="AP2" s="207"/>
      <c r="AQ2" s="207"/>
      <c r="AR2" s="207"/>
      <c r="AS2" s="207"/>
      <c r="AT2" s="207"/>
      <c r="AU2" s="207"/>
      <c r="AV2" s="207"/>
      <c r="AW2" s="207"/>
      <c r="AX2" s="207"/>
      <c r="AY2" s="207"/>
      <c r="AZ2" s="207"/>
      <c r="BA2" s="207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207"/>
      <c r="BN2" s="207"/>
      <c r="BO2" s="207"/>
      <c r="BP2" s="207"/>
      <c r="BQ2" s="207"/>
      <c r="BR2" s="207"/>
      <c r="BS2" s="207"/>
      <c r="BT2" s="207"/>
      <c r="BU2" s="207"/>
      <c r="BV2" s="207"/>
      <c r="BW2" s="207"/>
      <c r="BX2" s="207"/>
      <c r="BY2" s="207"/>
      <c r="BZ2" s="207"/>
      <c r="CA2" s="207"/>
      <c r="CB2" s="207"/>
      <c r="CC2" s="207"/>
      <c r="CD2" s="207"/>
      <c r="CE2" s="207"/>
      <c r="CF2" s="207"/>
      <c r="CG2" s="207"/>
      <c r="CH2" s="207"/>
      <c r="CI2" s="207"/>
      <c r="CJ2" s="207"/>
      <c r="CK2" s="207"/>
      <c r="CL2" s="207"/>
      <c r="CM2" s="207"/>
      <c r="CN2" s="207"/>
      <c r="CO2" s="207"/>
      <c r="CP2" s="207"/>
      <c r="CQ2" s="207"/>
      <c r="CR2" s="207"/>
      <c r="CS2" s="207"/>
      <c r="CT2" s="207"/>
      <c r="CU2" s="207"/>
      <c r="CV2" s="207"/>
      <c r="CW2" s="207"/>
      <c r="CX2" s="207"/>
      <c r="CY2" s="207"/>
      <c r="CZ2" s="207"/>
      <c r="DA2" s="207"/>
      <c r="DB2" s="207"/>
      <c r="DC2" s="207"/>
      <c r="DD2" s="207"/>
      <c r="DE2" s="207"/>
      <c r="DF2" s="207"/>
      <c r="DG2" s="207"/>
      <c r="DH2" s="207"/>
      <c r="DI2" s="207"/>
      <c r="DJ2" s="207"/>
      <c r="DK2" s="207"/>
      <c r="DL2" s="207"/>
      <c r="DM2" s="207"/>
      <c r="DN2" s="207"/>
      <c r="DO2" s="207"/>
      <c r="DP2" s="207"/>
      <c r="DQ2" s="207"/>
      <c r="DR2" s="207"/>
      <c r="DS2" s="207"/>
      <c r="DT2" s="207"/>
      <c r="DU2" s="207"/>
      <c r="DV2" s="207"/>
      <c r="DW2" s="207"/>
      <c r="DX2" s="207"/>
      <c r="DY2" s="207"/>
      <c r="DZ2" s="207"/>
      <c r="EA2" s="207"/>
      <c r="EB2" s="207"/>
      <c r="EC2" s="207"/>
      <c r="ED2" s="207"/>
      <c r="EE2" s="207"/>
      <c r="EF2" s="207"/>
      <c r="EG2" s="207"/>
      <c r="EH2" s="207"/>
      <c r="EI2" s="207"/>
      <c r="EJ2" s="207"/>
      <c r="EK2" s="207"/>
      <c r="EL2" s="207"/>
      <c r="EM2" s="207"/>
      <c r="EN2" s="207"/>
      <c r="EO2" s="207"/>
      <c r="EP2" s="207"/>
      <c r="EQ2" s="207"/>
      <c r="ER2" s="207"/>
      <c r="ES2" s="207"/>
      <c r="ET2" s="207"/>
      <c r="EU2" s="207"/>
      <c r="EV2" s="207"/>
      <c r="EW2" s="207"/>
      <c r="EX2" s="207"/>
      <c r="EY2" s="207"/>
      <c r="EZ2" s="207"/>
      <c r="FA2" s="207"/>
      <c r="FB2" s="207"/>
      <c r="FC2" s="207"/>
      <c r="FD2" s="207"/>
      <c r="FE2" s="207"/>
      <c r="FF2" s="207"/>
      <c r="FG2" s="207"/>
      <c r="FH2" s="207"/>
      <c r="FI2" s="207"/>
      <c r="FJ2" s="207"/>
      <c r="FK2" s="207"/>
      <c r="FL2" s="207"/>
      <c r="FM2" s="207"/>
      <c r="FN2" s="207"/>
    </row>
    <row r="3" spans="1:170" ht="15.75" customHeight="1" x14ac:dyDescent="0.2">
      <c r="A3" s="208" t="s">
        <v>2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  <c r="AU3" s="207"/>
      <c r="AV3" s="207"/>
      <c r="AW3" s="207"/>
      <c r="AX3" s="207"/>
      <c r="AY3" s="207"/>
      <c r="AZ3" s="207"/>
      <c r="BA3" s="207"/>
      <c r="BB3" s="207"/>
      <c r="BC3" s="207"/>
      <c r="BD3" s="207"/>
      <c r="BE3" s="207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7"/>
      <c r="BS3" s="207"/>
      <c r="BT3" s="207"/>
      <c r="BU3" s="207"/>
      <c r="BV3" s="207"/>
      <c r="BW3" s="207"/>
      <c r="BX3" s="207"/>
      <c r="BY3" s="207"/>
      <c r="BZ3" s="207"/>
      <c r="CA3" s="207"/>
      <c r="CB3" s="207"/>
      <c r="CC3" s="207"/>
      <c r="CD3" s="207"/>
      <c r="CE3" s="207"/>
      <c r="CF3" s="207"/>
      <c r="CG3" s="207"/>
      <c r="CH3" s="207"/>
      <c r="CI3" s="207"/>
      <c r="CJ3" s="207"/>
      <c r="CK3" s="207"/>
      <c r="CL3" s="207"/>
      <c r="CM3" s="207"/>
      <c r="CN3" s="207"/>
      <c r="CO3" s="207"/>
      <c r="CP3" s="207"/>
      <c r="CQ3" s="207"/>
      <c r="CR3" s="207"/>
      <c r="CS3" s="207"/>
      <c r="CT3" s="207"/>
      <c r="CU3" s="207"/>
      <c r="CV3" s="207"/>
      <c r="CW3" s="207"/>
      <c r="CX3" s="207"/>
      <c r="CY3" s="207"/>
      <c r="CZ3" s="207"/>
      <c r="DA3" s="207"/>
      <c r="DB3" s="207"/>
      <c r="DC3" s="207"/>
      <c r="DD3" s="207"/>
      <c r="DE3" s="207"/>
      <c r="DF3" s="207"/>
      <c r="DG3" s="207"/>
      <c r="DH3" s="207"/>
      <c r="DI3" s="207"/>
      <c r="DJ3" s="207"/>
      <c r="DK3" s="207"/>
      <c r="DL3" s="207"/>
      <c r="DM3" s="207"/>
      <c r="DN3" s="207"/>
      <c r="DO3" s="207"/>
      <c r="DP3" s="207"/>
      <c r="DQ3" s="207"/>
      <c r="DR3" s="207"/>
      <c r="DS3" s="207"/>
      <c r="DT3" s="207"/>
      <c r="DU3" s="207"/>
      <c r="DV3" s="207"/>
      <c r="DW3" s="207"/>
      <c r="DX3" s="207"/>
      <c r="DY3" s="207"/>
      <c r="DZ3" s="207"/>
      <c r="EA3" s="207"/>
      <c r="EB3" s="207"/>
      <c r="EC3" s="207"/>
      <c r="ED3" s="207"/>
      <c r="EE3" s="207"/>
      <c r="EF3" s="207"/>
      <c r="EG3" s="207"/>
      <c r="EH3" s="207"/>
      <c r="EI3" s="207"/>
      <c r="EJ3" s="207"/>
      <c r="EK3" s="207"/>
      <c r="EL3" s="207"/>
      <c r="EM3" s="207"/>
      <c r="EN3" s="207"/>
      <c r="EO3" s="207"/>
      <c r="EP3" s="207"/>
      <c r="EQ3" s="207"/>
      <c r="ER3" s="207"/>
      <c r="ES3" s="207"/>
      <c r="ET3" s="207"/>
      <c r="EU3" s="207"/>
      <c r="EV3" s="207"/>
      <c r="EW3" s="207"/>
      <c r="EX3" s="207"/>
      <c r="EY3" s="207"/>
      <c r="EZ3" s="207"/>
      <c r="FA3" s="207"/>
      <c r="FB3" s="207"/>
      <c r="FC3" s="207"/>
      <c r="FD3" s="207"/>
      <c r="FE3" s="207"/>
      <c r="FF3" s="207"/>
      <c r="FG3" s="207"/>
      <c r="FH3" s="207"/>
      <c r="FI3" s="207"/>
      <c r="FJ3" s="207"/>
      <c r="FK3" s="207"/>
      <c r="FL3" s="207"/>
      <c r="FM3" s="207"/>
      <c r="FN3" s="207"/>
    </row>
    <row r="4" spans="1:170" ht="20.100000000000001" customHeight="1" x14ac:dyDescent="0.2">
      <c r="A4" s="209" t="s">
        <v>3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  <c r="AV4" s="207"/>
      <c r="AW4" s="207"/>
      <c r="AX4" s="207"/>
      <c r="AY4" s="207"/>
      <c r="AZ4" s="207"/>
      <c r="BA4" s="207"/>
      <c r="BB4" s="207"/>
      <c r="BC4" s="207"/>
      <c r="BD4" s="207"/>
      <c r="BE4" s="207"/>
      <c r="BF4" s="207"/>
      <c r="BG4" s="207"/>
      <c r="BH4" s="207"/>
      <c r="BI4" s="207"/>
      <c r="BJ4" s="207"/>
      <c r="BK4" s="207"/>
      <c r="BL4" s="207"/>
      <c r="BM4" s="207"/>
      <c r="BN4" s="207"/>
      <c r="BO4" s="207"/>
      <c r="BP4" s="207"/>
      <c r="BQ4" s="207"/>
      <c r="BR4" s="207"/>
      <c r="BS4" s="207"/>
      <c r="BT4" s="207"/>
      <c r="BU4" s="207"/>
      <c r="BV4" s="207"/>
      <c r="BW4" s="207"/>
      <c r="BX4" s="207"/>
      <c r="BY4" s="207"/>
      <c r="BZ4" s="207"/>
      <c r="CA4" s="207"/>
      <c r="CB4" s="207"/>
      <c r="CC4" s="207"/>
      <c r="CD4" s="207"/>
      <c r="CE4" s="207"/>
      <c r="CF4" s="207"/>
      <c r="CG4" s="207"/>
      <c r="CH4" s="207"/>
      <c r="CI4" s="207"/>
      <c r="CJ4" s="207"/>
      <c r="CK4" s="207"/>
      <c r="CL4" s="207"/>
      <c r="CM4" s="207"/>
      <c r="CN4" s="207"/>
      <c r="CO4" s="207"/>
      <c r="CP4" s="207"/>
      <c r="CQ4" s="207"/>
      <c r="CR4" s="207"/>
      <c r="CS4" s="207"/>
      <c r="CT4" s="207"/>
      <c r="CU4" s="207"/>
      <c r="CV4" s="207"/>
      <c r="CW4" s="207"/>
      <c r="CX4" s="207"/>
      <c r="CY4" s="207"/>
      <c r="CZ4" s="207"/>
      <c r="DA4" s="207"/>
      <c r="DB4" s="207"/>
      <c r="DC4" s="207"/>
      <c r="DD4" s="207"/>
      <c r="DE4" s="207"/>
      <c r="DF4" s="207"/>
      <c r="DG4" s="207"/>
      <c r="DH4" s="207"/>
      <c r="DI4" s="207"/>
      <c r="DJ4" s="207"/>
      <c r="DK4" s="207"/>
      <c r="DL4" s="207"/>
      <c r="DM4" s="207"/>
      <c r="DN4" s="207"/>
      <c r="DO4" s="207"/>
      <c r="DP4" s="207"/>
      <c r="DQ4" s="207"/>
      <c r="DR4" s="207"/>
      <c r="DS4" s="207"/>
      <c r="DT4" s="207"/>
      <c r="DU4" s="207"/>
      <c r="DV4" s="207"/>
      <c r="DW4" s="207"/>
      <c r="DX4" s="207"/>
      <c r="DY4" s="207"/>
      <c r="DZ4" s="207"/>
      <c r="EA4" s="207"/>
      <c r="EB4" s="207"/>
      <c r="EC4" s="207"/>
      <c r="ED4" s="207"/>
      <c r="EE4" s="207"/>
      <c r="EF4" s="207"/>
      <c r="EG4" s="207"/>
      <c r="EH4" s="207"/>
      <c r="EI4" s="207"/>
      <c r="EJ4" s="207"/>
      <c r="EK4" s="207"/>
      <c r="EL4" s="207"/>
      <c r="EM4" s="207"/>
      <c r="EN4" s="207"/>
      <c r="EO4" s="207"/>
      <c r="EP4" s="207"/>
      <c r="EQ4" s="207"/>
      <c r="ER4" s="207"/>
      <c r="ES4" s="207"/>
      <c r="ET4" s="207"/>
      <c r="EU4" s="207"/>
      <c r="EV4" s="207"/>
      <c r="EW4" s="207"/>
      <c r="EX4" s="207"/>
      <c r="EY4" s="207"/>
      <c r="EZ4" s="207"/>
      <c r="FA4" s="207"/>
      <c r="FB4" s="207"/>
      <c r="FC4" s="207"/>
      <c r="FD4" s="207"/>
      <c r="FE4" s="207"/>
      <c r="FF4" s="207"/>
      <c r="FG4" s="207"/>
      <c r="FH4" s="207"/>
      <c r="FI4" s="207"/>
      <c r="FJ4" s="207"/>
      <c r="FK4" s="207"/>
      <c r="FL4" s="207"/>
      <c r="FM4" s="207"/>
      <c r="FN4" s="207"/>
    </row>
    <row r="5" spans="1:170" ht="15.75" customHeight="1" x14ac:dyDescent="0.2"/>
    <row r="6" spans="1:170" ht="15.75" customHeight="1" x14ac:dyDescent="0.2"/>
    <row r="7" spans="1:170" ht="15.75" customHeight="1" x14ac:dyDescent="0.2"/>
    <row r="8" spans="1:170" ht="15.75" customHeight="1" x14ac:dyDescent="0.2"/>
    <row r="9" spans="1:170" ht="15.75" customHeight="1" x14ac:dyDescent="0.2"/>
    <row r="10" spans="1:170" ht="20.100000000000001" customHeight="1" x14ac:dyDescent="0.2">
      <c r="AW10" s="210" t="s">
        <v>4</v>
      </c>
      <c r="AX10" s="207"/>
      <c r="AY10" s="207"/>
      <c r="AZ10" s="207"/>
      <c r="BA10" s="207"/>
      <c r="BB10" s="207"/>
      <c r="BC10" s="207"/>
      <c r="BD10" s="207"/>
      <c r="BE10" s="207"/>
      <c r="BF10" s="207"/>
      <c r="BG10" s="207"/>
      <c r="BH10" s="207"/>
      <c r="BI10" s="207"/>
      <c r="BJ10" s="207"/>
      <c r="BK10" s="207"/>
      <c r="BL10" s="207"/>
      <c r="BM10" s="207"/>
      <c r="BN10" s="207"/>
      <c r="BO10" s="207"/>
      <c r="BP10" s="207"/>
      <c r="BQ10" s="207"/>
      <c r="BR10" s="207"/>
      <c r="BS10" s="207"/>
      <c r="BT10" s="207"/>
      <c r="BU10" s="207"/>
      <c r="BV10" s="207"/>
      <c r="BW10" s="207"/>
      <c r="BX10" s="207"/>
      <c r="BY10" s="207"/>
      <c r="BZ10" s="207"/>
      <c r="CA10" s="207"/>
      <c r="CB10" s="207"/>
      <c r="CC10" s="207"/>
      <c r="CD10" s="207"/>
      <c r="CE10" s="207"/>
      <c r="CF10" s="207"/>
      <c r="CI10" s="3" t="s">
        <v>8</v>
      </c>
      <c r="EE10" s="210" t="s">
        <v>4</v>
      </c>
      <c r="EF10" s="207"/>
      <c r="EG10" s="207"/>
      <c r="EH10" s="207"/>
      <c r="EI10" s="207"/>
      <c r="EJ10" s="207"/>
      <c r="EK10" s="207"/>
      <c r="EL10" s="207"/>
      <c r="EM10" s="207"/>
      <c r="EN10" s="207"/>
      <c r="EO10" s="207"/>
      <c r="EP10" s="207"/>
      <c r="EQ10" s="207"/>
      <c r="ER10" s="207"/>
      <c r="ES10" s="207"/>
      <c r="ET10" s="207"/>
      <c r="EU10" s="207"/>
      <c r="EV10" s="207"/>
      <c r="EW10" s="207"/>
      <c r="EX10" s="207"/>
      <c r="EY10" s="207"/>
      <c r="EZ10" s="207"/>
      <c r="FA10" s="207"/>
      <c r="FB10" s="207"/>
      <c r="FC10" s="207"/>
      <c r="FD10" s="207"/>
      <c r="FE10" s="207"/>
      <c r="FF10" s="207"/>
      <c r="FG10" s="207"/>
      <c r="FH10" s="207"/>
      <c r="FI10" s="207"/>
      <c r="FJ10" s="207"/>
      <c r="FK10" s="207"/>
      <c r="FL10" s="207"/>
      <c r="FM10" s="207"/>
      <c r="FN10" s="207"/>
    </row>
    <row r="11" spans="1:170" ht="20.100000000000001" customHeight="1" x14ac:dyDescent="0.2">
      <c r="AO11" s="206" t="s">
        <v>5</v>
      </c>
      <c r="AP11" s="207"/>
      <c r="AQ11" s="207"/>
      <c r="AR11" s="207"/>
      <c r="AS11" s="207"/>
      <c r="AT11" s="207"/>
      <c r="AU11" s="207"/>
      <c r="AV11" s="207"/>
      <c r="AW11" s="207"/>
      <c r="AX11" s="207"/>
      <c r="AY11" s="207"/>
      <c r="AZ11" s="207"/>
      <c r="BA11" s="211" t="s">
        <v>6</v>
      </c>
      <c r="BB11" s="211"/>
      <c r="BC11" s="211"/>
      <c r="BD11" s="211"/>
      <c r="BE11" s="211"/>
      <c r="BF11" s="211"/>
      <c r="BG11" s="211"/>
      <c r="BH11" s="211"/>
      <c r="BI11" s="211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I11" s="3" t="s">
        <v>8</v>
      </c>
      <c r="DW11" s="206" t="s">
        <v>5</v>
      </c>
      <c r="DX11" s="207"/>
      <c r="DY11" s="207"/>
      <c r="DZ11" s="207"/>
      <c r="EA11" s="207"/>
      <c r="EB11" s="207"/>
      <c r="EC11" s="207"/>
      <c r="ED11" s="207"/>
      <c r="EE11" s="207"/>
      <c r="EF11" s="207"/>
      <c r="EG11" s="207"/>
      <c r="EH11" s="207"/>
      <c r="EI11" s="211" t="s">
        <v>6</v>
      </c>
      <c r="EJ11" s="211"/>
      <c r="EK11" s="211"/>
      <c r="EL11" s="211"/>
      <c r="EM11" s="211"/>
      <c r="EN11" s="211"/>
      <c r="EO11" s="211"/>
      <c r="EP11" s="211"/>
      <c r="EQ11" s="211"/>
      <c r="ER11" s="211"/>
      <c r="ES11" s="211"/>
      <c r="ET11" s="211"/>
      <c r="EU11" s="211"/>
      <c r="EV11" s="211"/>
      <c r="EW11" s="211"/>
      <c r="EX11" s="211"/>
      <c r="EY11" s="211"/>
      <c r="EZ11" s="211"/>
      <c r="FA11" s="211"/>
      <c r="FB11" s="211"/>
      <c r="FC11" s="211"/>
      <c r="FD11" s="211"/>
      <c r="FE11" s="211"/>
      <c r="FF11" s="211"/>
      <c r="FG11" s="211"/>
      <c r="FH11" s="211"/>
      <c r="FI11" s="211"/>
      <c r="FJ11" s="211"/>
      <c r="FK11" s="211"/>
      <c r="FL11" s="211"/>
      <c r="FM11" s="211"/>
      <c r="FN11" s="211"/>
    </row>
    <row r="12" spans="1:170" ht="20.100000000000001" customHeight="1" x14ac:dyDescent="0.2">
      <c r="BB12" s="206" t="s">
        <v>7</v>
      </c>
      <c r="BC12" s="207"/>
      <c r="BD12" s="212" t="s">
        <v>8</v>
      </c>
      <c r="BE12" s="212"/>
      <c r="BF12" s="212"/>
      <c r="BG12" s="212"/>
      <c r="BH12" s="206" t="s">
        <v>9</v>
      </c>
      <c r="BI12" s="207"/>
      <c r="BJ12" s="212" t="s">
        <v>8</v>
      </c>
      <c r="BK12" s="212"/>
      <c r="BL12" s="212"/>
      <c r="BM12" s="212"/>
      <c r="BN12" s="212"/>
      <c r="BO12" s="212"/>
      <c r="BP12" s="212"/>
      <c r="BQ12" s="212"/>
      <c r="BR12" s="212"/>
      <c r="BS12" s="212"/>
      <c r="BT12" s="212"/>
      <c r="BU12" s="212"/>
      <c r="BV12" s="212"/>
      <c r="BW12" s="206" t="s">
        <v>10</v>
      </c>
      <c r="BX12" s="207"/>
      <c r="BY12" s="207"/>
      <c r="BZ12" s="207"/>
      <c r="CA12" s="212">
        <v>19</v>
      </c>
      <c r="CB12" s="212"/>
      <c r="CC12" s="212"/>
      <c r="CD12" s="212"/>
      <c r="CE12" s="206" t="s">
        <v>11</v>
      </c>
      <c r="CF12" s="207"/>
      <c r="CI12" s="3" t="s">
        <v>8</v>
      </c>
      <c r="EJ12" s="206" t="s">
        <v>7</v>
      </c>
      <c r="EK12" s="207"/>
      <c r="EL12" s="212" t="s">
        <v>8</v>
      </c>
      <c r="EM12" s="212"/>
      <c r="EN12" s="212"/>
      <c r="EO12" s="212"/>
      <c r="EP12" s="206" t="s">
        <v>9</v>
      </c>
      <c r="EQ12" s="207"/>
      <c r="ER12" s="212" t="s">
        <v>8</v>
      </c>
      <c r="ES12" s="212"/>
      <c r="ET12" s="212"/>
      <c r="EU12" s="212"/>
      <c r="EV12" s="212"/>
      <c r="EW12" s="212"/>
      <c r="EX12" s="212"/>
      <c r="EY12" s="212"/>
      <c r="EZ12" s="212"/>
      <c r="FA12" s="212"/>
      <c r="FB12" s="212"/>
      <c r="FC12" s="212"/>
      <c r="FD12" s="212"/>
      <c r="FE12" s="206" t="s">
        <v>10</v>
      </c>
      <c r="FF12" s="207"/>
      <c r="FG12" s="207"/>
      <c r="FH12" s="207"/>
      <c r="FI12" s="212">
        <v>20</v>
      </c>
      <c r="FJ12" s="212"/>
      <c r="FK12" s="212"/>
      <c r="FL12" s="212"/>
      <c r="FM12" s="206" t="s">
        <v>11</v>
      </c>
      <c r="FN12" s="207"/>
    </row>
    <row r="13" spans="1:170" ht="15.75" customHeight="1" x14ac:dyDescent="0.2">
      <c r="CI13" s="3" t="s">
        <v>8</v>
      </c>
    </row>
    <row r="14" spans="1:170" ht="15.75" customHeight="1" x14ac:dyDescent="0.2">
      <c r="CI14" s="3" t="s">
        <v>8</v>
      </c>
    </row>
    <row r="15" spans="1:170" ht="15.75" customHeight="1" x14ac:dyDescent="0.2">
      <c r="CI15" s="3" t="s">
        <v>8</v>
      </c>
    </row>
    <row r="16" spans="1:170" ht="20.25" customHeight="1" x14ac:dyDescent="0.2">
      <c r="A16" s="209" t="s">
        <v>12</v>
      </c>
      <c r="B16" s="207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207"/>
      <c r="AJ16" s="207"/>
      <c r="AK16" s="207"/>
      <c r="AL16" s="207"/>
      <c r="AM16" s="207"/>
      <c r="AN16" s="207"/>
      <c r="AO16" s="207"/>
      <c r="AP16" s="207"/>
      <c r="AQ16" s="207"/>
      <c r="AR16" s="207"/>
      <c r="AS16" s="207"/>
      <c r="AT16" s="207"/>
      <c r="AU16" s="207"/>
      <c r="AV16" s="207"/>
      <c r="AW16" s="207"/>
      <c r="AX16" s="207"/>
      <c r="AY16" s="207"/>
      <c r="AZ16" s="207"/>
      <c r="BA16" s="207"/>
      <c r="BB16" s="207"/>
      <c r="BC16" s="207"/>
      <c r="BD16" s="207"/>
      <c r="BE16" s="207"/>
      <c r="BF16" s="207"/>
      <c r="BG16" s="207"/>
      <c r="BH16" s="207"/>
      <c r="BI16" s="207"/>
      <c r="BJ16" s="207"/>
      <c r="BK16" s="207"/>
      <c r="BL16" s="207"/>
      <c r="BM16" s="207"/>
      <c r="BN16" s="207"/>
      <c r="BO16" s="207"/>
      <c r="BP16" s="207"/>
      <c r="BQ16" s="207"/>
      <c r="BR16" s="207"/>
      <c r="BS16" s="207"/>
      <c r="BT16" s="207"/>
      <c r="BU16" s="207"/>
      <c r="BV16" s="207"/>
      <c r="BW16" s="207"/>
      <c r="BX16" s="207"/>
      <c r="BY16" s="207"/>
      <c r="BZ16" s="207"/>
      <c r="CA16" s="207"/>
      <c r="CB16" s="207"/>
      <c r="CC16" s="207"/>
      <c r="CD16" s="207"/>
      <c r="CE16" s="207"/>
      <c r="CF16" s="207"/>
      <c r="CG16" s="207"/>
      <c r="CH16" s="207"/>
      <c r="CI16" s="3" t="s">
        <v>8</v>
      </c>
      <c r="CJ16" s="209" t="s">
        <v>13</v>
      </c>
      <c r="CK16" s="207"/>
      <c r="CL16" s="207"/>
      <c r="CM16" s="207"/>
      <c r="CN16" s="207"/>
      <c r="CO16" s="207"/>
      <c r="CP16" s="207"/>
      <c r="CQ16" s="207"/>
      <c r="CR16" s="207"/>
      <c r="CS16" s="207"/>
      <c r="CT16" s="207"/>
      <c r="CU16" s="207"/>
      <c r="CV16" s="207"/>
      <c r="CW16" s="207"/>
      <c r="CX16" s="207"/>
      <c r="CY16" s="207"/>
      <c r="CZ16" s="207"/>
      <c r="DA16" s="207"/>
      <c r="DB16" s="207"/>
      <c r="DC16" s="207"/>
      <c r="DD16" s="207"/>
      <c r="DE16" s="207"/>
      <c r="DF16" s="207"/>
      <c r="DG16" s="207"/>
      <c r="DH16" s="207"/>
      <c r="DI16" s="207"/>
      <c r="DJ16" s="207"/>
      <c r="DK16" s="207"/>
      <c r="DL16" s="207"/>
      <c r="DM16" s="207"/>
      <c r="DN16" s="207"/>
      <c r="DO16" s="207"/>
      <c r="DP16" s="207"/>
      <c r="DQ16" s="207"/>
      <c r="DR16" s="207"/>
      <c r="DS16" s="207"/>
      <c r="DT16" s="207"/>
      <c r="DU16" s="207"/>
      <c r="DV16" s="207"/>
      <c r="DW16" s="207"/>
      <c r="DX16" s="207"/>
      <c r="DY16" s="207"/>
      <c r="DZ16" s="207"/>
      <c r="EA16" s="207"/>
      <c r="EB16" s="207"/>
      <c r="EC16" s="207"/>
      <c r="ED16" s="207"/>
      <c r="EE16" s="207"/>
      <c r="EF16" s="207"/>
      <c r="EG16" s="207"/>
      <c r="EH16" s="207"/>
      <c r="EI16" s="207"/>
      <c r="EJ16" s="207"/>
      <c r="EK16" s="207"/>
      <c r="EL16" s="207"/>
      <c r="EM16" s="207"/>
      <c r="EN16" s="207"/>
      <c r="EO16" s="207"/>
      <c r="EP16" s="207"/>
      <c r="EQ16" s="207"/>
      <c r="ER16" s="207"/>
      <c r="ES16" s="207"/>
      <c r="ET16" s="207"/>
      <c r="EU16" s="207"/>
      <c r="EV16" s="207"/>
      <c r="EW16" s="207"/>
      <c r="EX16" s="207"/>
      <c r="EY16" s="207"/>
      <c r="EZ16" s="207"/>
      <c r="FA16" s="207"/>
      <c r="FB16" s="207"/>
      <c r="FC16" s="207"/>
      <c r="FD16" s="207"/>
      <c r="FE16" s="207"/>
      <c r="FF16" s="207"/>
      <c r="FG16" s="207"/>
      <c r="FH16" s="207"/>
      <c r="FI16" s="207"/>
      <c r="FJ16" s="207"/>
      <c r="FK16" s="207"/>
      <c r="FL16" s="207"/>
      <c r="FM16" s="207"/>
      <c r="FN16" s="207"/>
    </row>
    <row r="17" spans="1:170" ht="20.100000000000001" customHeight="1" x14ac:dyDescent="0.2">
      <c r="G17" s="213" t="s">
        <v>14</v>
      </c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U17" s="214" t="s">
        <v>15</v>
      </c>
      <c r="AV17" s="214"/>
      <c r="AW17" s="214"/>
      <c r="AX17" s="214"/>
      <c r="AY17" s="213" t="s">
        <v>16</v>
      </c>
      <c r="AZ17" s="207"/>
      <c r="BA17" s="207"/>
      <c r="BB17" s="214" t="s">
        <v>10</v>
      </c>
      <c r="BC17" s="214"/>
      <c r="BD17" s="214"/>
      <c r="BE17" s="214"/>
      <c r="BF17" s="213" t="s">
        <v>17</v>
      </c>
      <c r="BG17" s="207"/>
      <c r="BH17" s="207"/>
      <c r="BI17" s="207"/>
      <c r="BJ17" s="207"/>
      <c r="BK17" s="207"/>
      <c r="BL17" s="207"/>
      <c r="BM17" s="207"/>
      <c r="BN17" s="207"/>
      <c r="BO17" s="207"/>
      <c r="BP17" s="207"/>
      <c r="BQ17" s="207"/>
      <c r="BR17" s="207"/>
      <c r="BS17" s="207"/>
      <c r="BT17" s="207"/>
      <c r="BU17" s="207"/>
      <c r="BV17" s="207"/>
      <c r="BW17" s="207"/>
      <c r="BX17" s="207"/>
      <c r="BY17" s="207"/>
      <c r="CI17" s="3" t="s">
        <v>8</v>
      </c>
      <c r="CV17" s="213" t="s">
        <v>14</v>
      </c>
      <c r="CW17" s="207"/>
      <c r="CX17" s="207"/>
      <c r="CY17" s="207"/>
      <c r="CZ17" s="207"/>
      <c r="DA17" s="207"/>
      <c r="DB17" s="207"/>
      <c r="DC17" s="207"/>
      <c r="DD17" s="207"/>
      <c r="DE17" s="207"/>
      <c r="DF17" s="207"/>
      <c r="DG17" s="207"/>
      <c r="DH17" s="207"/>
      <c r="DI17" s="207"/>
      <c r="DJ17" s="207"/>
      <c r="DK17" s="207"/>
      <c r="DL17" s="207"/>
      <c r="DM17" s="207"/>
      <c r="DN17" s="207"/>
      <c r="DO17" s="207"/>
      <c r="DP17" s="207"/>
      <c r="DQ17" s="207"/>
      <c r="DR17" s="207"/>
      <c r="DS17" s="207"/>
      <c r="DT17" s="207"/>
      <c r="DU17" s="207"/>
      <c r="DV17" s="207"/>
      <c r="DW17" s="207"/>
      <c r="DX17" s="207"/>
      <c r="DY17" s="207"/>
      <c r="DZ17" s="207"/>
      <c r="EA17" s="207"/>
      <c r="EB17" s="207"/>
      <c r="EC17" s="207"/>
      <c r="ED17" s="207"/>
      <c r="EE17" s="207"/>
      <c r="EF17" s="207"/>
      <c r="EG17" s="207"/>
      <c r="EH17" s="207"/>
      <c r="EI17" s="207"/>
      <c r="EJ17" s="214" t="s">
        <v>15</v>
      </c>
      <c r="EK17" s="214"/>
      <c r="EL17" s="214"/>
      <c r="EM17" s="214"/>
      <c r="EN17" s="213" t="s">
        <v>16</v>
      </c>
      <c r="EO17" s="207"/>
      <c r="EP17" s="207"/>
      <c r="EQ17" s="214" t="s">
        <v>10</v>
      </c>
      <c r="ER17" s="214"/>
      <c r="ES17" s="214"/>
      <c r="ET17" s="214"/>
      <c r="EU17" s="213" t="s">
        <v>17</v>
      </c>
      <c r="EV17" s="207"/>
      <c r="EW17" s="207"/>
      <c r="EX17" s="207"/>
      <c r="EY17" s="207"/>
      <c r="EZ17" s="207"/>
      <c r="FA17" s="207"/>
      <c r="FB17" s="207"/>
      <c r="FC17" s="207"/>
      <c r="FD17" s="207"/>
      <c r="FE17" s="207"/>
      <c r="FF17" s="207"/>
      <c r="FG17" s="207"/>
      <c r="FH17" s="207"/>
      <c r="FI17" s="207"/>
      <c r="FJ17" s="207"/>
      <c r="FK17" s="207"/>
      <c r="FL17" s="207"/>
      <c r="FM17" s="207"/>
      <c r="FN17" s="207"/>
    </row>
    <row r="18" spans="1:170" ht="15.75" customHeight="1" x14ac:dyDescent="0.2">
      <c r="CI18" s="3" t="s">
        <v>8</v>
      </c>
    </row>
    <row r="19" spans="1:170" ht="15.75" customHeight="1" x14ac:dyDescent="0.2">
      <c r="CI19" s="3" t="s">
        <v>8</v>
      </c>
    </row>
    <row r="20" spans="1:170" ht="15.75" customHeight="1" x14ac:dyDescent="0.2">
      <c r="CI20" s="3" t="s">
        <v>8</v>
      </c>
    </row>
    <row r="21" spans="1:170" ht="20.100000000000001" customHeight="1" x14ac:dyDescent="0.2">
      <c r="E21" s="215" t="s">
        <v>18</v>
      </c>
      <c r="F21" s="207"/>
      <c r="G21" s="207"/>
      <c r="H21" s="207"/>
      <c r="I21" s="207"/>
      <c r="J21" s="207"/>
      <c r="K21" s="207"/>
      <c r="L21" s="207"/>
      <c r="M21" s="216" t="s">
        <v>19</v>
      </c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  <c r="BA21" s="206" t="s">
        <v>7</v>
      </c>
      <c r="BB21" s="207"/>
      <c r="BC21" s="212">
        <v>28</v>
      </c>
      <c r="BD21" s="212"/>
      <c r="BE21" s="212"/>
      <c r="BF21" s="212"/>
      <c r="BG21" s="206" t="s">
        <v>9</v>
      </c>
      <c r="BH21" s="207"/>
      <c r="BI21" s="212" t="s">
        <v>156</v>
      </c>
      <c r="BJ21" s="212"/>
      <c r="BK21" s="212"/>
      <c r="BL21" s="212"/>
      <c r="BM21" s="212"/>
      <c r="BN21" s="212"/>
      <c r="BO21" s="212"/>
      <c r="BP21" s="212"/>
      <c r="BQ21" s="212"/>
      <c r="BR21" s="212"/>
      <c r="BS21" s="212"/>
      <c r="BT21" s="212"/>
      <c r="BU21" s="212"/>
      <c r="BV21" s="206" t="s">
        <v>10</v>
      </c>
      <c r="BW21" s="207"/>
      <c r="BX21" s="207"/>
      <c r="BY21" s="207"/>
      <c r="BZ21" s="212">
        <v>19</v>
      </c>
      <c r="CA21" s="212"/>
      <c r="CB21" s="212"/>
      <c r="CC21" s="212"/>
      <c r="CD21" s="206" t="s">
        <v>11</v>
      </c>
      <c r="CE21" s="207"/>
      <c r="CI21" s="3" t="s">
        <v>8</v>
      </c>
      <c r="CN21" s="215" t="s">
        <v>20</v>
      </c>
      <c r="CO21" s="207"/>
      <c r="CP21" s="207"/>
      <c r="CQ21" s="207"/>
      <c r="CR21" s="207"/>
      <c r="CS21" s="207"/>
      <c r="CT21" s="207"/>
      <c r="CU21" s="207"/>
      <c r="CV21" s="216" t="s">
        <v>21</v>
      </c>
      <c r="CW21" s="207"/>
      <c r="CX21" s="207"/>
      <c r="CY21" s="207"/>
      <c r="CZ21" s="207"/>
      <c r="DA21" s="207"/>
      <c r="DB21" s="207"/>
      <c r="DC21" s="207"/>
      <c r="DD21" s="207"/>
      <c r="DE21" s="207"/>
      <c r="DF21" s="207"/>
      <c r="DG21" s="207"/>
      <c r="DH21" s="207"/>
      <c r="DI21" s="207"/>
      <c r="DJ21" s="207"/>
      <c r="DK21" s="207"/>
      <c r="DL21" s="207"/>
      <c r="DM21" s="207"/>
      <c r="DN21" s="207"/>
      <c r="DO21" s="207"/>
      <c r="DP21" s="207"/>
      <c r="DQ21" s="207"/>
      <c r="DR21" s="207"/>
      <c r="DS21" s="207"/>
      <c r="DT21" s="207"/>
      <c r="DU21" s="207"/>
      <c r="DV21" s="207"/>
      <c r="DW21" s="207"/>
      <c r="DX21" s="207"/>
      <c r="DY21" s="207"/>
      <c r="DZ21" s="207"/>
      <c r="EA21" s="207"/>
      <c r="EB21" s="207"/>
      <c r="EC21" s="207"/>
      <c r="ED21" s="207"/>
      <c r="EE21" s="207"/>
      <c r="EF21" s="207"/>
      <c r="EG21" s="207"/>
      <c r="EH21" s="207"/>
      <c r="EI21" s="207"/>
      <c r="EJ21" s="206" t="s">
        <v>7</v>
      </c>
      <c r="EK21" s="207"/>
      <c r="EL21" s="212" t="s">
        <v>8</v>
      </c>
      <c r="EM21" s="212"/>
      <c r="EN21" s="212"/>
      <c r="EO21" s="212"/>
      <c r="EP21" s="206" t="s">
        <v>9</v>
      </c>
      <c r="EQ21" s="207"/>
      <c r="ER21" s="212" t="s">
        <v>8</v>
      </c>
      <c r="ES21" s="212"/>
      <c r="ET21" s="212"/>
      <c r="EU21" s="212"/>
      <c r="EV21" s="212"/>
      <c r="EW21" s="212"/>
      <c r="EX21" s="212"/>
      <c r="EY21" s="212"/>
      <c r="EZ21" s="212"/>
      <c r="FA21" s="212"/>
      <c r="FB21" s="212"/>
      <c r="FC21" s="212"/>
      <c r="FD21" s="212"/>
      <c r="FE21" s="206" t="s">
        <v>10</v>
      </c>
      <c r="FF21" s="207"/>
      <c r="FG21" s="207"/>
      <c r="FH21" s="207"/>
      <c r="FI21" s="212">
        <v>20</v>
      </c>
      <c r="FJ21" s="212"/>
      <c r="FK21" s="212"/>
      <c r="FL21" s="212"/>
      <c r="FM21" s="206" t="s">
        <v>11</v>
      </c>
      <c r="FN21" s="207"/>
    </row>
    <row r="22" spans="1:170" ht="20.100000000000001" customHeight="1" x14ac:dyDescent="0.2">
      <c r="BD22" s="210" t="s">
        <v>22</v>
      </c>
      <c r="BE22" s="207"/>
      <c r="BF22" s="207"/>
      <c r="BG22" s="207"/>
      <c r="BH22" s="207"/>
      <c r="BI22" s="207"/>
      <c r="BJ22" s="207"/>
      <c r="BK22" s="207"/>
      <c r="BL22" s="207"/>
      <c r="BM22" s="207"/>
      <c r="BN22" s="207"/>
      <c r="BO22" s="207"/>
      <c r="BP22" s="207"/>
      <c r="BQ22" s="207"/>
      <c r="BR22" s="207"/>
      <c r="BS22" s="207"/>
      <c r="BT22" s="207"/>
      <c r="BU22" s="212">
        <v>1</v>
      </c>
      <c r="BV22" s="212"/>
      <c r="BW22" s="212"/>
      <c r="BX22" s="212"/>
      <c r="BY22" s="212"/>
      <c r="BZ22" s="212"/>
      <c r="CA22" s="212"/>
      <c r="CB22" s="212"/>
      <c r="CC22" s="212"/>
      <c r="CD22" s="212"/>
      <c r="CE22" s="210" t="s">
        <v>23</v>
      </c>
      <c r="CF22" s="207"/>
      <c r="CI22" s="3" t="s">
        <v>8</v>
      </c>
      <c r="EL22" s="210" t="s">
        <v>22</v>
      </c>
      <c r="EM22" s="207"/>
      <c r="EN22" s="207"/>
      <c r="EO22" s="207"/>
      <c r="EP22" s="207"/>
      <c r="EQ22" s="207"/>
      <c r="ER22" s="207"/>
      <c r="ES22" s="207"/>
      <c r="ET22" s="207"/>
      <c r="EU22" s="207"/>
      <c r="EV22" s="207"/>
      <c r="EW22" s="207"/>
      <c r="EX22" s="207"/>
      <c r="EY22" s="207"/>
      <c r="EZ22" s="207"/>
      <c r="FA22" s="207"/>
      <c r="FB22" s="207"/>
      <c r="FC22" s="212" t="s">
        <v>8</v>
      </c>
      <c r="FD22" s="212"/>
      <c r="FE22" s="212"/>
      <c r="FF22" s="212"/>
      <c r="FG22" s="212"/>
      <c r="FH22" s="212"/>
      <c r="FI22" s="212"/>
      <c r="FJ22" s="212"/>
      <c r="FK22" s="212"/>
      <c r="FL22" s="212"/>
      <c r="FM22" s="210" t="s">
        <v>23</v>
      </c>
      <c r="FN22" s="207"/>
    </row>
    <row r="23" spans="1:170" ht="15.75" customHeight="1" x14ac:dyDescent="0.2">
      <c r="CI23" s="3" t="s">
        <v>8</v>
      </c>
    </row>
    <row r="24" spans="1:170" ht="20.100000000000001" customHeight="1" x14ac:dyDescent="0.2">
      <c r="Y24" s="216" t="s">
        <v>24</v>
      </c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11" t="s">
        <v>25</v>
      </c>
      <c r="BA24" s="211"/>
      <c r="BB24" s="211"/>
      <c r="BC24" s="211"/>
      <c r="BD24" s="211"/>
      <c r="BE24" s="211"/>
      <c r="BF24" s="211"/>
      <c r="BG24" s="211"/>
      <c r="BH24" s="211"/>
      <c r="BI24" s="211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I24" s="3" t="s">
        <v>8</v>
      </c>
      <c r="DG24" s="216" t="s">
        <v>24</v>
      </c>
      <c r="DH24" s="207"/>
      <c r="DI24" s="207"/>
      <c r="DJ24" s="207"/>
      <c r="DK24" s="207"/>
      <c r="DL24" s="207"/>
      <c r="DM24" s="207"/>
      <c r="DN24" s="207"/>
      <c r="DO24" s="207"/>
      <c r="DP24" s="207"/>
      <c r="DQ24" s="207"/>
      <c r="DR24" s="207"/>
      <c r="DS24" s="207"/>
      <c r="DT24" s="207"/>
      <c r="DU24" s="207"/>
      <c r="DV24" s="207"/>
      <c r="DW24" s="207"/>
      <c r="DX24" s="207"/>
      <c r="DY24" s="207"/>
      <c r="DZ24" s="207"/>
      <c r="EA24" s="207"/>
      <c r="EB24" s="207"/>
      <c r="EC24" s="207"/>
      <c r="ED24" s="207"/>
      <c r="EE24" s="207"/>
      <c r="EF24" s="207"/>
      <c r="EG24" s="207"/>
      <c r="EH24" s="211" t="s">
        <v>25</v>
      </c>
      <c r="EI24" s="211"/>
      <c r="EJ24" s="211"/>
      <c r="EK24" s="211"/>
      <c r="EL24" s="211"/>
      <c r="EM24" s="211"/>
      <c r="EN24" s="211"/>
      <c r="EO24" s="211"/>
      <c r="EP24" s="211"/>
      <c r="EQ24" s="211"/>
      <c r="ER24" s="211"/>
      <c r="ES24" s="211"/>
      <c r="ET24" s="211"/>
      <c r="EU24" s="211"/>
      <c r="EV24" s="211"/>
      <c r="EW24" s="211"/>
      <c r="EX24" s="211"/>
      <c r="EY24" s="211"/>
      <c r="EZ24" s="211"/>
      <c r="FA24" s="211"/>
      <c r="FB24" s="211"/>
      <c r="FC24" s="211"/>
      <c r="FD24" s="211"/>
      <c r="FE24" s="211"/>
      <c r="FF24" s="211"/>
      <c r="FG24" s="211"/>
      <c r="FH24" s="211"/>
      <c r="FI24" s="211"/>
      <c r="FJ24" s="211"/>
      <c r="FK24" s="211"/>
      <c r="FL24" s="211"/>
      <c r="FM24" s="211"/>
      <c r="FN24" s="211"/>
    </row>
    <row r="25" spans="1:170" ht="15.75" customHeight="1" x14ac:dyDescent="0.2"/>
    <row r="26" spans="1:170" ht="20.100000000000001" customHeight="1" x14ac:dyDescent="0.2">
      <c r="A26" s="212" t="s">
        <v>26</v>
      </c>
      <c r="B26" s="212"/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2"/>
      <c r="W26" s="212"/>
      <c r="X26" s="212"/>
      <c r="Y26" s="212"/>
      <c r="Z26" s="212"/>
      <c r="AA26" s="212"/>
      <c r="AB26" s="212"/>
      <c r="AC26" s="212"/>
      <c r="AD26" s="212"/>
      <c r="AE26" s="212"/>
      <c r="AF26" s="212"/>
      <c r="AG26" s="212"/>
      <c r="AH26" s="212"/>
      <c r="AI26" s="212"/>
      <c r="AJ26" s="212"/>
      <c r="AK26" s="212"/>
      <c r="AL26" s="212"/>
      <c r="AM26" s="212"/>
      <c r="AN26" s="212"/>
      <c r="AO26" s="212"/>
      <c r="AP26" s="212"/>
      <c r="AQ26" s="212"/>
      <c r="AR26" s="212"/>
      <c r="AS26" s="212"/>
      <c r="AT26" s="212"/>
      <c r="AU26" s="212"/>
      <c r="AV26" s="212"/>
      <c r="AW26" s="212"/>
      <c r="AX26" s="212"/>
      <c r="AY26" s="212"/>
      <c r="AZ26" s="212"/>
      <c r="BA26" s="212"/>
      <c r="BB26" s="212"/>
      <c r="BC26" s="212"/>
      <c r="BD26" s="212"/>
      <c r="BE26" s="212"/>
      <c r="BF26" s="212"/>
      <c r="BG26" s="212"/>
      <c r="BH26" s="212"/>
      <c r="BI26" s="212"/>
      <c r="BJ26" s="212"/>
      <c r="BK26" s="212"/>
      <c r="BL26" s="212"/>
      <c r="BM26" s="212"/>
      <c r="BN26" s="212"/>
      <c r="BO26" s="212"/>
      <c r="BP26" s="212"/>
      <c r="BQ26" s="212"/>
      <c r="BR26" s="212"/>
      <c r="BS26" s="212"/>
      <c r="BT26" s="212"/>
      <c r="BU26" s="212"/>
      <c r="BV26" s="212"/>
      <c r="BW26" s="212"/>
      <c r="BX26" s="212"/>
      <c r="BY26" s="212"/>
      <c r="BZ26" s="212"/>
      <c r="CA26" s="212"/>
      <c r="CB26" s="212"/>
      <c r="CC26" s="212"/>
      <c r="CD26" s="212"/>
      <c r="CE26" s="212"/>
      <c r="CF26" s="212"/>
      <c r="CG26" s="212"/>
      <c r="CH26" s="212"/>
      <c r="CI26" s="212"/>
      <c r="CJ26" s="212" t="s">
        <v>27</v>
      </c>
      <c r="CK26" s="212"/>
      <c r="CL26" s="212"/>
      <c r="CM26" s="212"/>
      <c r="CN26" s="212"/>
      <c r="CO26" s="212"/>
      <c r="CP26" s="212"/>
      <c r="CQ26" s="212"/>
      <c r="CR26" s="212"/>
      <c r="CS26" s="212"/>
      <c r="CT26" s="212"/>
      <c r="CU26" s="212"/>
      <c r="CV26" s="212"/>
      <c r="CW26" s="212"/>
      <c r="CX26" s="212"/>
      <c r="CY26" s="212"/>
      <c r="CZ26" s="212"/>
      <c r="DA26" s="212"/>
      <c r="DB26" s="212"/>
      <c r="DC26" s="212"/>
      <c r="DD26" s="212"/>
      <c r="DE26" s="212"/>
      <c r="DF26" s="212"/>
      <c r="DG26" s="212"/>
      <c r="DH26" s="212"/>
      <c r="DI26" s="212"/>
      <c r="DJ26" s="212"/>
      <c r="DK26" s="212"/>
      <c r="DL26" s="212"/>
      <c r="DM26" s="212"/>
      <c r="DN26" s="212"/>
      <c r="DO26" s="212"/>
      <c r="DP26" s="212"/>
      <c r="DQ26" s="212"/>
      <c r="DR26" s="212"/>
      <c r="DS26" s="212"/>
      <c r="DT26" s="212"/>
      <c r="DU26" s="212"/>
      <c r="DV26" s="212"/>
      <c r="DW26" s="212"/>
      <c r="DX26" s="212"/>
      <c r="DY26" s="212"/>
      <c r="DZ26" s="212"/>
      <c r="EA26" s="212"/>
      <c r="EB26" s="212"/>
      <c r="EC26" s="212"/>
      <c r="ED26" s="212"/>
      <c r="EE26" s="212"/>
      <c r="EF26" s="212"/>
      <c r="EG26" s="212"/>
      <c r="EH26" s="212"/>
      <c r="EI26" s="212"/>
      <c r="EJ26" s="212"/>
      <c r="EK26" s="212"/>
      <c r="EL26" s="212"/>
      <c r="EM26" s="212"/>
      <c r="EN26" s="212"/>
      <c r="EO26" s="212"/>
      <c r="EP26" s="212"/>
      <c r="EQ26" s="212"/>
      <c r="ER26" s="212"/>
      <c r="ES26" s="212"/>
      <c r="ET26" s="212"/>
      <c r="EU26" s="212"/>
      <c r="EV26" s="212"/>
      <c r="EW26" s="212"/>
      <c r="EX26" s="212"/>
      <c r="EY26" s="212"/>
      <c r="EZ26" s="212"/>
      <c r="FA26" s="212"/>
      <c r="FB26" s="212"/>
      <c r="FC26" s="212"/>
      <c r="FD26" s="212"/>
      <c r="FE26" s="212"/>
      <c r="FF26" s="212"/>
      <c r="FG26" s="212"/>
      <c r="FH26" s="212"/>
      <c r="FI26" s="212"/>
      <c r="FJ26" s="212"/>
      <c r="FK26" s="212"/>
      <c r="FL26" s="212"/>
      <c r="FM26" s="212"/>
      <c r="FN26" s="212"/>
    </row>
    <row r="27" spans="1:170" ht="20.100000000000001" customHeight="1" x14ac:dyDescent="0.2">
      <c r="A27" s="216" t="s">
        <v>28</v>
      </c>
      <c r="B27" s="207"/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12" t="s">
        <v>29</v>
      </c>
      <c r="R27" s="212"/>
      <c r="S27" s="212"/>
      <c r="T27" s="212"/>
      <c r="U27" s="212"/>
      <c r="V27" s="212"/>
      <c r="W27" s="212"/>
      <c r="X27" s="212"/>
      <c r="Y27" s="212"/>
      <c r="Z27" s="212"/>
      <c r="AA27" s="212"/>
      <c r="AB27" s="212"/>
      <c r="AC27" s="212"/>
      <c r="AD27" s="212"/>
      <c r="AE27" s="212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212"/>
      <c r="AQ27" s="212"/>
      <c r="AR27" s="212"/>
      <c r="AS27" s="212"/>
      <c r="AT27" s="212"/>
      <c r="AU27" s="212"/>
      <c r="AV27" s="212"/>
      <c r="AW27" s="212"/>
      <c r="AX27" s="212"/>
      <c r="AY27" s="212"/>
      <c r="AZ27" s="212"/>
      <c r="BA27" s="212"/>
      <c r="BB27" s="212"/>
      <c r="BC27" s="212"/>
      <c r="BD27" s="212"/>
      <c r="BE27" s="212"/>
      <c r="BF27" s="212"/>
      <c r="BG27" s="212"/>
      <c r="BH27" s="212"/>
      <c r="BI27" s="212"/>
      <c r="BJ27" s="212"/>
      <c r="BK27" s="212"/>
      <c r="BL27" s="212"/>
      <c r="BM27" s="212"/>
      <c r="BN27" s="212"/>
      <c r="BO27" s="212"/>
      <c r="BP27" s="212"/>
      <c r="BQ27" s="212"/>
      <c r="BR27" s="212"/>
      <c r="BS27" s="212"/>
      <c r="BT27" s="212"/>
      <c r="BU27" s="212"/>
      <c r="BV27" s="212"/>
      <c r="BW27" s="212"/>
      <c r="BX27" s="212"/>
      <c r="BY27" s="212"/>
      <c r="BZ27" s="212"/>
      <c r="CA27" s="212"/>
      <c r="CB27" s="212"/>
      <c r="CC27" s="212"/>
      <c r="CD27" s="212"/>
      <c r="CE27" s="212"/>
      <c r="CF27" s="212"/>
      <c r="CG27" s="212"/>
      <c r="CH27" s="212"/>
      <c r="CI27" s="212"/>
      <c r="CJ27" s="212"/>
      <c r="CK27" s="212"/>
      <c r="CL27" s="212"/>
      <c r="CM27" s="212"/>
      <c r="CN27" s="212"/>
      <c r="CO27" s="212"/>
      <c r="CP27" s="212"/>
      <c r="CQ27" s="212"/>
      <c r="CR27" s="212"/>
      <c r="CS27" s="212"/>
      <c r="CT27" s="212"/>
      <c r="CU27" s="212"/>
      <c r="CV27" s="212"/>
      <c r="CW27" s="212"/>
      <c r="CX27" s="212"/>
      <c r="CY27" s="212"/>
      <c r="CZ27" s="212"/>
      <c r="DA27" s="212"/>
      <c r="DB27" s="212"/>
      <c r="DC27" s="212"/>
      <c r="DD27" s="212"/>
      <c r="DE27" s="212"/>
      <c r="DF27" s="212"/>
      <c r="DG27" s="212"/>
      <c r="DH27" s="212"/>
      <c r="DI27" s="212"/>
      <c r="DJ27" s="212"/>
      <c r="DK27" s="212"/>
      <c r="DL27" s="212"/>
      <c r="DM27" s="212"/>
      <c r="DN27" s="212"/>
      <c r="DO27" s="212"/>
      <c r="DP27" s="212"/>
      <c r="DQ27" s="212"/>
      <c r="DR27" s="212"/>
      <c r="DS27" s="212"/>
      <c r="DT27" s="212"/>
      <c r="DU27" s="212"/>
      <c r="DV27" s="212"/>
      <c r="DW27" s="212"/>
      <c r="DX27" s="212"/>
      <c r="DY27" s="212"/>
      <c r="DZ27" s="212"/>
      <c r="EA27" s="212"/>
      <c r="EB27" s="212"/>
      <c r="EC27" s="212"/>
      <c r="ED27" s="212"/>
      <c r="EE27" s="212"/>
      <c r="EF27" s="212"/>
      <c r="EG27" s="212"/>
      <c r="EH27" s="212"/>
      <c r="EI27" s="212"/>
      <c r="EJ27" s="212"/>
      <c r="EK27" s="212"/>
      <c r="EL27" s="212"/>
      <c r="EM27" s="212"/>
      <c r="EN27" s="212"/>
      <c r="EO27" s="212"/>
      <c r="EP27" s="212"/>
      <c r="EQ27" s="212"/>
      <c r="ER27" s="212"/>
      <c r="ES27" s="212"/>
      <c r="ET27" s="212"/>
      <c r="EU27" s="212"/>
      <c r="EV27" s="212"/>
      <c r="EW27" s="212"/>
      <c r="EX27" s="212"/>
      <c r="EY27" s="212"/>
      <c r="EZ27" s="212"/>
      <c r="FA27" s="212"/>
      <c r="FB27" s="212"/>
      <c r="FC27" s="212"/>
      <c r="FD27" s="212"/>
      <c r="FE27" s="212"/>
      <c r="FF27" s="212"/>
      <c r="FG27" s="212"/>
      <c r="FH27" s="212"/>
      <c r="FI27" s="212"/>
      <c r="FJ27" s="212"/>
      <c r="FK27" s="212"/>
      <c r="FL27" s="212"/>
      <c r="FM27" s="212"/>
      <c r="FN27" s="212"/>
    </row>
    <row r="28" spans="1:170" ht="20.100000000000001" customHeight="1" x14ac:dyDescent="0.2">
      <c r="A28" s="216" t="s">
        <v>30</v>
      </c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  <c r="AB28" s="207"/>
      <c r="AC28" s="207"/>
      <c r="AD28" s="207"/>
      <c r="AE28" s="207"/>
      <c r="AF28" s="207"/>
      <c r="AG28" s="207"/>
      <c r="AH28" s="212" t="s">
        <v>31</v>
      </c>
      <c r="AI28" s="212"/>
      <c r="AJ28" s="212"/>
      <c r="AK28" s="212"/>
      <c r="AL28" s="212"/>
      <c r="AM28" s="212"/>
      <c r="AN28" s="212"/>
      <c r="AO28" s="212"/>
      <c r="AP28" s="212"/>
      <c r="AQ28" s="212"/>
      <c r="AR28" s="212"/>
      <c r="AS28" s="212"/>
      <c r="AT28" s="212"/>
      <c r="AU28" s="212"/>
      <c r="AV28" s="212"/>
      <c r="AW28" s="212"/>
      <c r="AX28" s="212"/>
      <c r="AY28" s="212"/>
      <c r="AZ28" s="212"/>
      <c r="BA28" s="212"/>
      <c r="BB28" s="212"/>
      <c r="BC28" s="212"/>
      <c r="BD28" s="212"/>
      <c r="BE28" s="212"/>
      <c r="BF28" s="212"/>
      <c r="BG28" s="212"/>
      <c r="BH28" s="212"/>
      <c r="BI28" s="212"/>
      <c r="BJ28" s="212"/>
      <c r="BK28" s="212"/>
      <c r="BL28" s="212"/>
      <c r="BM28" s="212"/>
      <c r="BN28" s="212"/>
      <c r="BO28" s="212"/>
      <c r="BP28" s="212"/>
      <c r="BQ28" s="212"/>
      <c r="BR28" s="212"/>
      <c r="BS28" s="212"/>
      <c r="BT28" s="212"/>
      <c r="BU28" s="212"/>
      <c r="BV28" s="212"/>
      <c r="BW28" s="212"/>
      <c r="BX28" s="212"/>
      <c r="BY28" s="212"/>
      <c r="BZ28" s="212"/>
      <c r="CA28" s="212"/>
      <c r="CB28" s="212"/>
      <c r="CC28" s="212"/>
      <c r="CD28" s="212"/>
      <c r="CE28" s="212"/>
      <c r="CF28" s="212"/>
      <c r="CG28" s="212"/>
      <c r="CH28" s="212"/>
      <c r="CI28" s="212"/>
      <c r="CJ28" s="212"/>
      <c r="CK28" s="212"/>
      <c r="CL28" s="212"/>
      <c r="CM28" s="212"/>
      <c r="CN28" s="212"/>
      <c r="CO28" s="212"/>
      <c r="CP28" s="212"/>
      <c r="CQ28" s="212"/>
      <c r="CR28" s="212"/>
      <c r="CS28" s="212"/>
      <c r="CT28" s="212"/>
      <c r="CU28" s="212"/>
      <c r="CV28" s="212"/>
      <c r="CW28" s="212"/>
      <c r="CX28" s="212"/>
      <c r="CY28" s="212"/>
      <c r="CZ28" s="212"/>
      <c r="DA28" s="212"/>
      <c r="DB28" s="212"/>
      <c r="DC28" s="212"/>
      <c r="DD28" s="212"/>
      <c r="DE28" s="212"/>
      <c r="DF28" s="212"/>
      <c r="DG28" s="212"/>
      <c r="DH28" s="212"/>
      <c r="DI28" s="212"/>
      <c r="DJ28" s="212"/>
      <c r="DK28" s="212"/>
      <c r="DL28" s="212"/>
      <c r="DM28" s="212"/>
      <c r="DN28" s="212"/>
      <c r="DO28" s="212"/>
      <c r="DP28" s="212"/>
      <c r="DQ28" s="212"/>
      <c r="DR28" s="212"/>
      <c r="DS28" s="212"/>
      <c r="DT28" s="212"/>
      <c r="DU28" s="212"/>
      <c r="DV28" s="212"/>
      <c r="DW28" s="212"/>
      <c r="DX28" s="212"/>
      <c r="DY28" s="212"/>
      <c r="DZ28" s="212"/>
      <c r="EA28" s="212"/>
      <c r="EB28" s="212"/>
      <c r="EC28" s="212"/>
      <c r="ED28" s="212"/>
      <c r="EE28" s="212"/>
      <c r="EF28" s="212"/>
      <c r="EG28" s="212"/>
      <c r="EH28" s="212"/>
      <c r="EI28" s="212"/>
      <c r="EJ28" s="212"/>
      <c r="EK28" s="212"/>
      <c r="EL28" s="212"/>
      <c r="EM28" s="212"/>
      <c r="EN28" s="212"/>
      <c r="EO28" s="212"/>
      <c r="EP28" s="212"/>
      <c r="EQ28" s="212"/>
      <c r="ER28" s="212"/>
      <c r="ES28" s="212"/>
      <c r="ET28" s="212"/>
      <c r="EU28" s="212"/>
      <c r="EV28" s="212"/>
      <c r="EW28" s="212"/>
      <c r="EX28" s="212"/>
      <c r="EY28" s="212"/>
      <c r="EZ28" s="212"/>
      <c r="FA28" s="212"/>
      <c r="FB28" s="212"/>
      <c r="FC28" s="212"/>
      <c r="FD28" s="212"/>
      <c r="FE28" s="212"/>
      <c r="FF28" s="212"/>
      <c r="FG28" s="212"/>
      <c r="FH28" s="212"/>
      <c r="FI28" s="212"/>
      <c r="FJ28" s="212"/>
      <c r="FK28" s="212"/>
      <c r="FL28" s="212"/>
      <c r="FM28" s="212"/>
      <c r="FN28" s="212"/>
    </row>
    <row r="29" spans="1:170" ht="20.100000000000001" customHeight="1" x14ac:dyDescent="0.2">
      <c r="A29" s="212" t="s">
        <v>32</v>
      </c>
      <c r="B29" s="212"/>
      <c r="C29" s="212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  <c r="O29" s="212"/>
      <c r="P29" s="212"/>
      <c r="Q29" s="212"/>
      <c r="R29" s="212"/>
      <c r="S29" s="212"/>
      <c r="T29" s="212"/>
      <c r="U29" s="212"/>
      <c r="V29" s="212"/>
      <c r="W29" s="212"/>
      <c r="X29" s="212"/>
      <c r="Y29" s="212"/>
      <c r="Z29" s="212"/>
      <c r="AA29" s="212"/>
      <c r="AB29" s="212"/>
      <c r="AC29" s="212"/>
      <c r="AD29" s="212"/>
      <c r="AE29" s="212"/>
      <c r="AF29" s="212"/>
      <c r="AG29" s="212"/>
      <c r="AH29" s="212"/>
      <c r="AI29" s="212"/>
      <c r="AJ29" s="212"/>
      <c r="AK29" s="212"/>
      <c r="AL29" s="212"/>
      <c r="AM29" s="212"/>
      <c r="AN29" s="212"/>
      <c r="AO29" s="212"/>
      <c r="AP29" s="212"/>
      <c r="AQ29" s="212"/>
      <c r="AR29" s="212"/>
      <c r="AS29" s="212"/>
      <c r="AT29" s="212"/>
      <c r="AU29" s="212"/>
      <c r="AV29" s="212"/>
      <c r="AW29" s="212"/>
      <c r="AX29" s="212"/>
      <c r="AY29" s="212"/>
      <c r="AZ29" s="212"/>
      <c r="BA29" s="212"/>
      <c r="BB29" s="212"/>
      <c r="BC29" s="212"/>
      <c r="BD29" s="212"/>
      <c r="BE29" s="212"/>
      <c r="BF29" s="212"/>
      <c r="BG29" s="212"/>
      <c r="BH29" s="212"/>
      <c r="BI29" s="212"/>
      <c r="BJ29" s="212"/>
      <c r="BK29" s="212"/>
      <c r="BL29" s="212"/>
      <c r="BM29" s="212"/>
      <c r="BN29" s="212"/>
      <c r="BO29" s="212"/>
      <c r="BP29" s="212"/>
      <c r="BQ29" s="212"/>
      <c r="BR29" s="212"/>
      <c r="BS29" s="212"/>
      <c r="BT29" s="212"/>
      <c r="BU29" s="212"/>
      <c r="BV29" s="212"/>
      <c r="BW29" s="212"/>
      <c r="BX29" s="212"/>
      <c r="BY29" s="212"/>
      <c r="BZ29" s="212"/>
      <c r="CA29" s="212"/>
      <c r="CB29" s="212"/>
      <c r="CC29" s="212"/>
      <c r="CD29" s="212"/>
      <c r="CE29" s="212"/>
      <c r="CF29" s="212"/>
      <c r="CG29" s="212"/>
      <c r="CH29" s="212"/>
      <c r="CI29" s="212"/>
      <c r="CJ29" s="212"/>
      <c r="CK29" s="212"/>
      <c r="CL29" s="212"/>
      <c r="CM29" s="212"/>
      <c r="CN29" s="212"/>
      <c r="CO29" s="212"/>
      <c r="CP29" s="212"/>
      <c r="CQ29" s="212"/>
      <c r="CR29" s="212"/>
      <c r="CS29" s="212"/>
      <c r="CT29" s="212"/>
      <c r="CU29" s="212"/>
      <c r="CV29" s="212"/>
      <c r="CW29" s="212"/>
      <c r="CX29" s="212"/>
      <c r="CY29" s="212"/>
      <c r="CZ29" s="212"/>
      <c r="DA29" s="212"/>
      <c r="DB29" s="212"/>
      <c r="DC29" s="212"/>
      <c r="DD29" s="212"/>
      <c r="DE29" s="212"/>
      <c r="DF29" s="212"/>
      <c r="DG29" s="212"/>
      <c r="DH29" s="212"/>
      <c r="DI29" s="212"/>
      <c r="DJ29" s="212"/>
      <c r="DK29" s="212"/>
      <c r="DL29" s="212"/>
      <c r="DM29" s="212"/>
      <c r="DN29" s="212"/>
      <c r="DO29" s="212"/>
      <c r="DP29" s="212"/>
      <c r="DQ29" s="212"/>
      <c r="DR29" s="212"/>
      <c r="DS29" s="212"/>
      <c r="DT29" s="212"/>
      <c r="DU29" s="212"/>
      <c r="DV29" s="212"/>
      <c r="DW29" s="212"/>
      <c r="DX29" s="212"/>
      <c r="DY29" s="212"/>
      <c r="DZ29" s="212"/>
      <c r="EA29" s="212"/>
      <c r="EB29" s="212"/>
      <c r="EC29" s="212"/>
      <c r="ED29" s="212"/>
      <c r="EE29" s="212"/>
      <c r="EF29" s="212"/>
      <c r="EG29" s="212"/>
      <c r="EH29" s="212"/>
      <c r="EI29" s="212"/>
      <c r="EJ29" s="212"/>
      <c r="EK29" s="212"/>
      <c r="EL29" s="212"/>
      <c r="EM29" s="212"/>
      <c r="EN29" s="212"/>
      <c r="EO29" s="212"/>
      <c r="EP29" s="212"/>
      <c r="EQ29" s="212"/>
      <c r="ER29" s="212"/>
      <c r="ES29" s="212"/>
      <c r="ET29" s="212"/>
      <c r="EU29" s="212"/>
      <c r="EV29" s="212"/>
      <c r="EW29" s="212"/>
      <c r="EX29" s="212"/>
      <c r="EY29" s="212"/>
      <c r="EZ29" s="212"/>
      <c r="FA29" s="212"/>
      <c r="FB29" s="212"/>
      <c r="FC29" s="212"/>
      <c r="FD29" s="212"/>
      <c r="FE29" s="212"/>
      <c r="FF29" s="212"/>
      <c r="FG29" s="212"/>
      <c r="FH29" s="212"/>
      <c r="FI29" s="212"/>
      <c r="FJ29" s="212"/>
      <c r="FK29" s="212"/>
      <c r="FL29" s="212"/>
      <c r="FM29" s="212"/>
      <c r="FN29" s="212"/>
    </row>
    <row r="30" spans="1:170" ht="15.75" customHeight="1" x14ac:dyDescent="0.2">
      <c r="A30" s="206" t="s">
        <v>33</v>
      </c>
      <c r="B30" s="207"/>
      <c r="C30" s="207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  <c r="AA30" s="207"/>
      <c r="AB30" s="207"/>
      <c r="AC30" s="207"/>
      <c r="AD30" s="207"/>
      <c r="AE30" s="207"/>
      <c r="AF30" s="207"/>
      <c r="AG30" s="207"/>
      <c r="AH30" s="207"/>
      <c r="AI30" s="207"/>
      <c r="AJ30" s="207"/>
      <c r="AK30" s="207"/>
      <c r="AL30" s="207"/>
      <c r="AM30" s="207"/>
      <c r="AN30" s="207"/>
      <c r="AO30" s="207"/>
      <c r="AP30" s="207"/>
      <c r="AQ30" s="207"/>
      <c r="AR30" s="207"/>
      <c r="AS30" s="207"/>
      <c r="AT30" s="207"/>
      <c r="AU30" s="207"/>
      <c r="AV30" s="207"/>
      <c r="AW30" s="207"/>
      <c r="AX30" s="207"/>
      <c r="AY30" s="207"/>
      <c r="AZ30" s="207"/>
      <c r="BA30" s="207"/>
      <c r="BB30" s="207"/>
      <c r="BC30" s="207"/>
      <c r="BD30" s="207"/>
      <c r="BE30" s="207"/>
      <c r="BF30" s="207"/>
      <c r="BG30" s="207"/>
      <c r="BH30" s="207"/>
      <c r="BI30" s="207"/>
      <c r="BJ30" s="207"/>
      <c r="BK30" s="207"/>
      <c r="BL30" s="207"/>
      <c r="BM30" s="207"/>
      <c r="BN30" s="207"/>
      <c r="BO30" s="207"/>
      <c r="BP30" s="207"/>
      <c r="BQ30" s="207"/>
      <c r="BR30" s="207"/>
      <c r="BS30" s="207"/>
      <c r="BT30" s="207"/>
      <c r="BU30" s="207"/>
      <c r="BV30" s="207"/>
      <c r="BW30" s="207"/>
      <c r="BX30" s="207"/>
      <c r="BY30" s="207"/>
      <c r="BZ30" s="207"/>
      <c r="CA30" s="207"/>
      <c r="CB30" s="207"/>
      <c r="CC30" s="207"/>
      <c r="CD30" s="207"/>
      <c r="CE30" s="207"/>
      <c r="CF30" s="207"/>
      <c r="CG30" s="207"/>
      <c r="CH30" s="207"/>
      <c r="CI30" s="207"/>
      <c r="CJ30" s="207"/>
      <c r="CK30" s="207"/>
      <c r="CL30" s="207"/>
      <c r="CM30" s="207"/>
      <c r="CN30" s="207"/>
      <c r="CO30" s="207"/>
      <c r="CP30" s="207"/>
      <c r="CQ30" s="207"/>
      <c r="CR30" s="207"/>
      <c r="CS30" s="207"/>
      <c r="CT30" s="207"/>
      <c r="CU30" s="207"/>
      <c r="CV30" s="207"/>
      <c r="CW30" s="207"/>
      <c r="CX30" s="207"/>
      <c r="CY30" s="207"/>
      <c r="CZ30" s="207"/>
      <c r="DA30" s="207"/>
      <c r="DB30" s="207"/>
      <c r="DC30" s="207"/>
      <c r="DD30" s="207"/>
      <c r="DE30" s="207"/>
      <c r="DF30" s="207"/>
      <c r="DG30" s="207"/>
      <c r="DH30" s="207"/>
      <c r="DI30" s="207"/>
      <c r="DJ30" s="207"/>
      <c r="DK30" s="207"/>
      <c r="DL30" s="207"/>
      <c r="DM30" s="207"/>
      <c r="DN30" s="207"/>
      <c r="DO30" s="207"/>
      <c r="DP30" s="207"/>
      <c r="DQ30" s="207"/>
      <c r="DR30" s="207"/>
      <c r="DS30" s="207"/>
      <c r="DT30" s="207"/>
      <c r="DU30" s="207"/>
      <c r="DV30" s="207"/>
      <c r="DW30" s="207"/>
      <c r="DX30" s="207"/>
      <c r="DY30" s="207"/>
      <c r="DZ30" s="207"/>
      <c r="EA30" s="207"/>
      <c r="EB30" s="207"/>
      <c r="EC30" s="207"/>
      <c r="ED30" s="207"/>
      <c r="EE30" s="207"/>
      <c r="EF30" s="207"/>
      <c r="EG30" s="207"/>
      <c r="EH30" s="207"/>
      <c r="EI30" s="207"/>
      <c r="EJ30" s="207"/>
      <c r="EK30" s="207"/>
      <c r="EL30" s="207"/>
      <c r="EM30" s="207"/>
      <c r="EN30" s="207"/>
      <c r="EO30" s="207"/>
      <c r="EP30" s="207"/>
      <c r="EQ30" s="207"/>
      <c r="ER30" s="207"/>
      <c r="ES30" s="207"/>
      <c r="ET30" s="207"/>
      <c r="EU30" s="207"/>
      <c r="EV30" s="207"/>
      <c r="EW30" s="207"/>
      <c r="EX30" s="207"/>
      <c r="EY30" s="207"/>
      <c r="EZ30" s="207"/>
      <c r="FA30" s="207"/>
      <c r="FB30" s="207"/>
      <c r="FC30" s="207"/>
      <c r="FD30" s="207"/>
      <c r="FE30" s="207"/>
      <c r="FF30" s="207"/>
      <c r="FG30" s="207"/>
      <c r="FH30" s="207"/>
      <c r="FI30" s="207"/>
      <c r="FJ30" s="207"/>
      <c r="FK30" s="207"/>
      <c r="FL30" s="207"/>
      <c r="FM30" s="207"/>
      <c r="FN30" s="207"/>
    </row>
  </sheetData>
  <mergeCells count="72">
    <mergeCell ref="A30:FN30"/>
    <mergeCell ref="Y24:AY24"/>
    <mergeCell ref="AZ24:CF24"/>
    <mergeCell ref="DG24:EG24"/>
    <mergeCell ref="EH24:FN24"/>
    <mergeCell ref="A26:CI26"/>
    <mergeCell ref="CJ26:FN26"/>
    <mergeCell ref="A27:P27"/>
    <mergeCell ref="Q27:FN27"/>
    <mergeCell ref="A28:AG28"/>
    <mergeCell ref="AH28:FN28"/>
    <mergeCell ref="A29:FN29"/>
    <mergeCell ref="BD22:BT22"/>
    <mergeCell ref="BU22:CD22"/>
    <mergeCell ref="CE22:CF22"/>
    <mergeCell ref="EL22:FB22"/>
    <mergeCell ref="FC22:FL22"/>
    <mergeCell ref="FM22:FN22"/>
    <mergeCell ref="EL21:EO21"/>
    <mergeCell ref="EP21:EQ21"/>
    <mergeCell ref="ER21:FD21"/>
    <mergeCell ref="FE21:FH21"/>
    <mergeCell ref="FI21:FL21"/>
    <mergeCell ref="FM21:FN21"/>
    <mergeCell ref="BV21:BY21"/>
    <mergeCell ref="BZ21:CC21"/>
    <mergeCell ref="CD21:CE21"/>
    <mergeCell ref="CN21:CU21"/>
    <mergeCell ref="CV21:EI21"/>
    <mergeCell ref="EJ21:EK21"/>
    <mergeCell ref="EJ17:EM17"/>
    <mergeCell ref="EN17:EP17"/>
    <mergeCell ref="EQ17:ET17"/>
    <mergeCell ref="EU17:FN17"/>
    <mergeCell ref="E21:L21"/>
    <mergeCell ref="M21:AZ21"/>
    <mergeCell ref="BA21:BB21"/>
    <mergeCell ref="BC21:BF21"/>
    <mergeCell ref="BG21:BH21"/>
    <mergeCell ref="BI21:BU21"/>
    <mergeCell ref="FI12:FL12"/>
    <mergeCell ref="FM12:FN12"/>
    <mergeCell ref="A16:CH16"/>
    <mergeCell ref="CJ16:FN16"/>
    <mergeCell ref="G17:AT17"/>
    <mergeCell ref="AU17:AX17"/>
    <mergeCell ref="AY17:BA17"/>
    <mergeCell ref="BB17:BE17"/>
    <mergeCell ref="BF17:BY17"/>
    <mergeCell ref="CV17:EI17"/>
    <mergeCell ref="CE12:CF12"/>
    <mergeCell ref="EJ12:EK12"/>
    <mergeCell ref="EL12:EO12"/>
    <mergeCell ref="EP12:EQ12"/>
    <mergeCell ref="ER12:FD12"/>
    <mergeCell ref="FE12:FH12"/>
    <mergeCell ref="AO11:AZ11"/>
    <mergeCell ref="BA11:CF11"/>
    <mergeCell ref="DW11:EH11"/>
    <mergeCell ref="EI11:FN11"/>
    <mergeCell ref="BB12:BC12"/>
    <mergeCell ref="BD12:BG12"/>
    <mergeCell ref="BH12:BI12"/>
    <mergeCell ref="BJ12:BV12"/>
    <mergeCell ref="BW12:BZ12"/>
    <mergeCell ref="CA12:CD12"/>
    <mergeCell ref="A1:FN1"/>
    <mergeCell ref="A2:FN2"/>
    <mergeCell ref="A3:FN3"/>
    <mergeCell ref="A4:FN4"/>
    <mergeCell ref="AW10:CF10"/>
    <mergeCell ref="EE10:FN10"/>
  </mergeCells>
  <pageMargins left="0.39370078739999997" right="0.39370078739999997" top="0.78740157479999995" bottom="0.39370078739999997" header="0.299212598424" footer="0.18897637795199998"/>
  <pageSetup paperSize="9" scale="96" firstPageNumber="0" fitToWidth="0" fitToHeight="0" pageOrder="overThenDown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opLeftCell="A4" zoomScaleNormal="100" workbookViewId="0">
      <selection sqref="A1:X1"/>
    </sheetView>
  </sheetViews>
  <sheetFormatPr defaultRowHeight="12.75" x14ac:dyDescent="0.2"/>
  <cols>
    <col min="1" max="1" width="70" bestFit="1" customWidth="1"/>
    <col min="2" max="2" width="7" bestFit="1" customWidth="1"/>
    <col min="3" max="3" width="9" bestFit="1" customWidth="1"/>
    <col min="4" max="4" width="8" bestFit="1" customWidth="1"/>
    <col min="5" max="5" width="6" bestFit="1" customWidth="1"/>
    <col min="6" max="23" width="4.42578125" bestFit="1" customWidth="1"/>
    <col min="24" max="24" width="7" bestFit="1" customWidth="1"/>
  </cols>
  <sheetData>
    <row r="1" spans="1:24" ht="15.2" customHeight="1" x14ac:dyDescent="0.2">
      <c r="A1" s="222" t="s">
        <v>76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</row>
    <row r="2" spans="1:24" ht="15" customHeight="1" x14ac:dyDescent="0.2">
      <c r="A2" s="230" t="s">
        <v>77</v>
      </c>
      <c r="B2" s="217" t="s">
        <v>78</v>
      </c>
      <c r="C2" s="217" t="s">
        <v>79</v>
      </c>
      <c r="D2" s="217" t="s">
        <v>80</v>
      </c>
      <c r="E2" s="217" t="s">
        <v>8</v>
      </c>
      <c r="F2" s="219" t="s">
        <v>39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1"/>
    </row>
    <row r="3" spans="1:24" ht="200.1" customHeight="1" x14ac:dyDescent="0.2">
      <c r="A3" s="231"/>
      <c r="B3" s="218"/>
      <c r="C3" s="218"/>
      <c r="D3" s="218"/>
      <c r="E3" s="218"/>
      <c r="F3" s="6" t="s">
        <v>40</v>
      </c>
      <c r="G3" s="6" t="s">
        <v>42</v>
      </c>
      <c r="H3" s="6" t="s">
        <v>44</v>
      </c>
      <c r="I3" s="6" t="s">
        <v>46</v>
      </c>
      <c r="J3" s="6" t="s">
        <v>48</v>
      </c>
      <c r="K3" s="6" t="s">
        <v>50</v>
      </c>
      <c r="L3" s="6" t="s">
        <v>52</v>
      </c>
      <c r="M3" s="6" t="s">
        <v>54</v>
      </c>
      <c r="N3" s="6" t="s">
        <v>56</v>
      </c>
      <c r="O3" s="6" t="s">
        <v>58</v>
      </c>
      <c r="P3" s="6" t="s">
        <v>60</v>
      </c>
      <c r="Q3" s="6" t="s">
        <v>62</v>
      </c>
      <c r="R3" s="6" t="s">
        <v>64</v>
      </c>
      <c r="S3" s="6" t="s">
        <v>66</v>
      </c>
      <c r="T3" s="6" t="s">
        <v>67</v>
      </c>
      <c r="U3" s="6" t="s">
        <v>68</v>
      </c>
      <c r="V3" s="6" t="s">
        <v>70</v>
      </c>
      <c r="W3" s="6" t="s">
        <v>72</v>
      </c>
      <c r="X3" s="7" t="s">
        <v>74</v>
      </c>
    </row>
    <row r="4" spans="1:24" ht="15.2" customHeight="1" x14ac:dyDescent="0.2">
      <c r="A4" s="4" t="s">
        <v>34</v>
      </c>
      <c r="B4" s="5" t="s">
        <v>35</v>
      </c>
      <c r="C4" s="5" t="s">
        <v>36</v>
      </c>
      <c r="D4" s="5" t="s">
        <v>37</v>
      </c>
      <c r="E4" s="5" t="s">
        <v>38</v>
      </c>
      <c r="F4" s="5" t="s">
        <v>41</v>
      </c>
      <c r="G4" s="5" t="s">
        <v>43</v>
      </c>
      <c r="H4" s="5" t="s">
        <v>45</v>
      </c>
      <c r="I4" s="5" t="s">
        <v>47</v>
      </c>
      <c r="J4" s="5" t="s">
        <v>49</v>
      </c>
      <c r="K4" s="5" t="s">
        <v>51</v>
      </c>
      <c r="L4" s="5" t="s">
        <v>53</v>
      </c>
      <c r="M4" s="5" t="s">
        <v>55</v>
      </c>
      <c r="N4" s="5" t="s">
        <v>57</v>
      </c>
      <c r="O4" s="5" t="s">
        <v>59</v>
      </c>
      <c r="P4" s="5" t="s">
        <v>61</v>
      </c>
      <c r="Q4" s="5" t="s">
        <v>63</v>
      </c>
      <c r="R4" s="5" t="s">
        <v>65</v>
      </c>
      <c r="S4" s="5" t="s">
        <v>15</v>
      </c>
      <c r="T4" s="5" t="s">
        <v>10</v>
      </c>
      <c r="U4" s="5" t="s">
        <v>69</v>
      </c>
      <c r="V4" s="5" t="s">
        <v>71</v>
      </c>
      <c r="W4" s="5" t="s">
        <v>73</v>
      </c>
      <c r="X4" s="8" t="s">
        <v>75</v>
      </c>
    </row>
    <row r="5" spans="1:24" ht="14.25" x14ac:dyDescent="0.2">
      <c r="A5" s="223" t="s">
        <v>81</v>
      </c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1"/>
    </row>
    <row r="6" spans="1:24" ht="15" x14ac:dyDescent="0.2">
      <c r="A6" s="224" t="s">
        <v>82</v>
      </c>
      <c r="B6" s="226" t="s">
        <v>83</v>
      </c>
      <c r="C6" s="226" t="s">
        <v>84</v>
      </c>
      <c r="D6" s="228" t="s">
        <v>85</v>
      </c>
      <c r="E6" s="10" t="s">
        <v>86</v>
      </c>
      <c r="F6" s="10">
        <v>16</v>
      </c>
      <c r="G6" s="10">
        <v>128</v>
      </c>
      <c r="H6" s="10"/>
      <c r="I6" s="10">
        <v>32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2">
        <f t="shared" ref="X6:X25" si="0">SUM(F6:W6)</f>
        <v>176</v>
      </c>
    </row>
    <row r="7" spans="1:24" ht="15" x14ac:dyDescent="0.2">
      <c r="A7" s="225"/>
      <c r="B7" s="227"/>
      <c r="C7" s="227"/>
      <c r="D7" s="229"/>
      <c r="E7" s="11" t="s">
        <v>87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</row>
    <row r="8" spans="1:24" ht="15" x14ac:dyDescent="0.2">
      <c r="A8" s="224"/>
      <c r="B8" s="226"/>
      <c r="C8" s="226"/>
      <c r="D8" s="228"/>
      <c r="E8" s="10" t="s">
        <v>86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4">
        <f t="shared" si="0"/>
        <v>0</v>
      </c>
    </row>
    <row r="9" spans="1:24" ht="15" x14ac:dyDescent="0.2">
      <c r="A9" s="225"/>
      <c r="B9" s="227"/>
      <c r="C9" s="227"/>
      <c r="D9" s="229"/>
      <c r="E9" s="11" t="s">
        <v>87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5">
        <f t="shared" si="0"/>
        <v>0</v>
      </c>
    </row>
    <row r="10" spans="1:24" ht="15" x14ac:dyDescent="0.2">
      <c r="A10" s="224"/>
      <c r="B10" s="226"/>
      <c r="C10" s="226"/>
      <c r="D10" s="228"/>
      <c r="E10" s="10" t="s">
        <v>86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6">
        <f t="shared" si="0"/>
        <v>0</v>
      </c>
    </row>
    <row r="11" spans="1:24" ht="15" x14ac:dyDescent="0.2">
      <c r="A11" s="225"/>
      <c r="B11" s="227"/>
      <c r="C11" s="227"/>
      <c r="D11" s="229"/>
      <c r="E11" s="11" t="s">
        <v>87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7">
        <f t="shared" si="0"/>
        <v>0</v>
      </c>
    </row>
    <row r="12" spans="1:24" ht="15" x14ac:dyDescent="0.2">
      <c r="A12" s="224"/>
      <c r="B12" s="226"/>
      <c r="C12" s="226"/>
      <c r="D12" s="228"/>
      <c r="E12" s="10" t="s">
        <v>86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8">
        <f t="shared" si="0"/>
        <v>0</v>
      </c>
    </row>
    <row r="13" spans="1:24" ht="15" x14ac:dyDescent="0.2">
      <c r="A13" s="225"/>
      <c r="B13" s="227"/>
      <c r="C13" s="227"/>
      <c r="D13" s="229"/>
      <c r="E13" s="11" t="s">
        <v>87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9">
        <f t="shared" si="0"/>
        <v>0</v>
      </c>
    </row>
    <row r="14" spans="1:24" ht="15" x14ac:dyDescent="0.2">
      <c r="A14" s="224"/>
      <c r="B14" s="226"/>
      <c r="C14" s="226"/>
      <c r="D14" s="228"/>
      <c r="E14" s="10" t="s">
        <v>86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20">
        <f t="shared" si="0"/>
        <v>0</v>
      </c>
    </row>
    <row r="15" spans="1:24" ht="15" x14ac:dyDescent="0.2">
      <c r="A15" s="225"/>
      <c r="B15" s="227"/>
      <c r="C15" s="227"/>
      <c r="D15" s="229"/>
      <c r="E15" s="11" t="s">
        <v>87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21">
        <f t="shared" si="0"/>
        <v>0</v>
      </c>
    </row>
    <row r="16" spans="1:24" ht="15" x14ac:dyDescent="0.2">
      <c r="A16" s="224"/>
      <c r="B16" s="226"/>
      <c r="C16" s="226"/>
      <c r="D16" s="228"/>
      <c r="E16" s="10" t="s">
        <v>86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22">
        <f t="shared" si="0"/>
        <v>0</v>
      </c>
    </row>
    <row r="17" spans="1:24" ht="15" x14ac:dyDescent="0.2">
      <c r="A17" s="225"/>
      <c r="B17" s="227"/>
      <c r="C17" s="227"/>
      <c r="D17" s="229"/>
      <c r="E17" s="11" t="s">
        <v>87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23">
        <f t="shared" si="0"/>
        <v>0</v>
      </c>
    </row>
    <row r="18" spans="1:24" ht="15" x14ac:dyDescent="0.2">
      <c r="A18" s="224"/>
      <c r="B18" s="226"/>
      <c r="C18" s="226"/>
      <c r="D18" s="228"/>
      <c r="E18" s="10" t="s">
        <v>86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24">
        <f t="shared" si="0"/>
        <v>0</v>
      </c>
    </row>
    <row r="19" spans="1:24" ht="15" x14ac:dyDescent="0.2">
      <c r="A19" s="225"/>
      <c r="B19" s="227"/>
      <c r="C19" s="227"/>
      <c r="D19" s="229"/>
      <c r="E19" s="11" t="s">
        <v>87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25">
        <f t="shared" si="0"/>
        <v>0</v>
      </c>
    </row>
    <row r="20" spans="1:24" ht="15" x14ac:dyDescent="0.2">
      <c r="A20" s="224"/>
      <c r="B20" s="226"/>
      <c r="C20" s="226"/>
      <c r="D20" s="228"/>
      <c r="E20" s="10" t="s">
        <v>86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26">
        <f t="shared" si="0"/>
        <v>0</v>
      </c>
    </row>
    <row r="21" spans="1:24" ht="15" x14ac:dyDescent="0.2">
      <c r="A21" s="225"/>
      <c r="B21" s="227"/>
      <c r="C21" s="227"/>
      <c r="D21" s="229"/>
      <c r="E21" s="11" t="s">
        <v>87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27">
        <f t="shared" si="0"/>
        <v>0</v>
      </c>
    </row>
    <row r="22" spans="1:24" ht="15" x14ac:dyDescent="0.2">
      <c r="A22" s="224"/>
      <c r="B22" s="226"/>
      <c r="C22" s="226"/>
      <c r="D22" s="228"/>
      <c r="E22" s="10" t="s">
        <v>86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28">
        <f t="shared" si="0"/>
        <v>0</v>
      </c>
    </row>
    <row r="23" spans="1:24" ht="15" x14ac:dyDescent="0.2">
      <c r="A23" s="225"/>
      <c r="B23" s="227"/>
      <c r="C23" s="227"/>
      <c r="D23" s="229"/>
      <c r="E23" s="11" t="s">
        <v>87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29">
        <f t="shared" si="0"/>
        <v>0</v>
      </c>
    </row>
    <row r="24" spans="1:24" ht="15" x14ac:dyDescent="0.2">
      <c r="A24" s="224"/>
      <c r="B24" s="226"/>
      <c r="C24" s="226"/>
      <c r="D24" s="228"/>
      <c r="E24" s="10" t="s">
        <v>86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30">
        <f t="shared" si="0"/>
        <v>0</v>
      </c>
    </row>
    <row r="25" spans="1:24" ht="15" x14ac:dyDescent="0.2">
      <c r="A25" s="225"/>
      <c r="B25" s="227"/>
      <c r="C25" s="227"/>
      <c r="D25" s="229"/>
      <c r="E25" s="11" t="s">
        <v>87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31">
        <f t="shared" si="0"/>
        <v>0</v>
      </c>
    </row>
    <row r="26" spans="1:24" ht="15.75" customHeight="1" x14ac:dyDescent="0.2">
      <c r="A26" s="232" t="s">
        <v>88</v>
      </c>
      <c r="B26" s="234" t="s">
        <v>18</v>
      </c>
      <c r="C26" s="235"/>
      <c r="D26" s="235"/>
      <c r="E26" s="236"/>
      <c r="F26" s="33">
        <f t="shared" ref="F26:X26" si="1">F24+F22+F20+F18+F16+F14+F12+F10+F8+F6</f>
        <v>16</v>
      </c>
      <c r="G26" s="35">
        <f t="shared" si="1"/>
        <v>128</v>
      </c>
      <c r="H26" s="37">
        <f t="shared" si="1"/>
        <v>0</v>
      </c>
      <c r="I26" s="39">
        <f t="shared" si="1"/>
        <v>32</v>
      </c>
      <c r="J26" s="41">
        <f t="shared" si="1"/>
        <v>0</v>
      </c>
      <c r="K26" s="43">
        <f t="shared" si="1"/>
        <v>0</v>
      </c>
      <c r="L26" s="45">
        <f t="shared" si="1"/>
        <v>0</v>
      </c>
      <c r="M26" s="47">
        <f t="shared" si="1"/>
        <v>0</v>
      </c>
      <c r="N26" s="49">
        <f t="shared" si="1"/>
        <v>0</v>
      </c>
      <c r="O26" s="51">
        <f t="shared" si="1"/>
        <v>0</v>
      </c>
      <c r="P26" s="53">
        <f t="shared" si="1"/>
        <v>0</v>
      </c>
      <c r="Q26" s="55">
        <f t="shared" si="1"/>
        <v>0</v>
      </c>
      <c r="R26" s="57">
        <f t="shared" si="1"/>
        <v>0</v>
      </c>
      <c r="S26" s="59">
        <f t="shared" si="1"/>
        <v>0</v>
      </c>
      <c r="T26" s="61">
        <f t="shared" si="1"/>
        <v>0</v>
      </c>
      <c r="U26" s="63">
        <f t="shared" si="1"/>
        <v>0</v>
      </c>
      <c r="V26" s="65">
        <f t="shared" si="1"/>
        <v>0</v>
      </c>
      <c r="W26" s="67">
        <f t="shared" si="1"/>
        <v>0</v>
      </c>
      <c r="X26" s="69">
        <f t="shared" si="1"/>
        <v>176</v>
      </c>
    </row>
    <row r="27" spans="1:24" ht="15.75" customHeight="1" x14ac:dyDescent="0.2">
      <c r="A27" s="233"/>
      <c r="B27" s="237" t="s">
        <v>89</v>
      </c>
      <c r="C27" s="238"/>
      <c r="D27" s="238"/>
      <c r="E27" s="239"/>
      <c r="F27" s="34">
        <f t="shared" ref="F27:X27" si="2">F25+F23+F21+F19+F17+F15+F13+F11+F9+F7</f>
        <v>0</v>
      </c>
      <c r="G27" s="36">
        <f t="shared" si="2"/>
        <v>0</v>
      </c>
      <c r="H27" s="38">
        <f t="shared" si="2"/>
        <v>0</v>
      </c>
      <c r="I27" s="40">
        <f t="shared" si="2"/>
        <v>0</v>
      </c>
      <c r="J27" s="42">
        <f t="shared" si="2"/>
        <v>0</v>
      </c>
      <c r="K27" s="44">
        <f t="shared" si="2"/>
        <v>0</v>
      </c>
      <c r="L27" s="46">
        <f t="shared" si="2"/>
        <v>0</v>
      </c>
      <c r="M27" s="48">
        <f t="shared" si="2"/>
        <v>0</v>
      </c>
      <c r="N27" s="50">
        <f t="shared" si="2"/>
        <v>0</v>
      </c>
      <c r="O27" s="52">
        <f t="shared" si="2"/>
        <v>0</v>
      </c>
      <c r="P27" s="54">
        <f t="shared" si="2"/>
        <v>0</v>
      </c>
      <c r="Q27" s="56">
        <f t="shared" si="2"/>
        <v>0</v>
      </c>
      <c r="R27" s="58">
        <f t="shared" si="2"/>
        <v>0</v>
      </c>
      <c r="S27" s="60">
        <f t="shared" si="2"/>
        <v>0</v>
      </c>
      <c r="T27" s="62">
        <f t="shared" si="2"/>
        <v>0</v>
      </c>
      <c r="U27" s="64">
        <f t="shared" si="2"/>
        <v>0</v>
      </c>
      <c r="V27" s="66">
        <f t="shared" si="2"/>
        <v>0</v>
      </c>
      <c r="W27" s="68">
        <f t="shared" si="2"/>
        <v>0</v>
      </c>
      <c r="X27" s="70">
        <f t="shared" si="2"/>
        <v>0</v>
      </c>
    </row>
  </sheetData>
  <mergeCells count="51">
    <mergeCell ref="A20:A21"/>
    <mergeCell ref="B20:B21"/>
    <mergeCell ref="C20:C21"/>
    <mergeCell ref="D20:D21"/>
    <mergeCell ref="A26:A27"/>
    <mergeCell ref="B26:E26"/>
    <mergeCell ref="B27:E27"/>
    <mergeCell ref="A22:A23"/>
    <mergeCell ref="B22:B23"/>
    <mergeCell ref="C22:C23"/>
    <mergeCell ref="D22:D23"/>
    <mergeCell ref="A24:A25"/>
    <mergeCell ref="B24:B25"/>
    <mergeCell ref="C24:C25"/>
    <mergeCell ref="D24:D25"/>
    <mergeCell ref="A16:A17"/>
    <mergeCell ref="B16:B17"/>
    <mergeCell ref="C16:C17"/>
    <mergeCell ref="D16:D17"/>
    <mergeCell ref="A18:A19"/>
    <mergeCell ref="B18:B19"/>
    <mergeCell ref="C18:C19"/>
    <mergeCell ref="D18:D19"/>
    <mergeCell ref="A12:A13"/>
    <mergeCell ref="B12:B13"/>
    <mergeCell ref="C12:C13"/>
    <mergeCell ref="D12:D13"/>
    <mergeCell ref="A14:A15"/>
    <mergeCell ref="B14:B15"/>
    <mergeCell ref="C14:C15"/>
    <mergeCell ref="D14:D15"/>
    <mergeCell ref="A8:A9"/>
    <mergeCell ref="B8:B9"/>
    <mergeCell ref="C8:C9"/>
    <mergeCell ref="D8:D9"/>
    <mergeCell ref="A10:A11"/>
    <mergeCell ref="B10:B11"/>
    <mergeCell ref="C10:C11"/>
    <mergeCell ref="D10:D11"/>
    <mergeCell ref="E2:E3"/>
    <mergeCell ref="F2:X2"/>
    <mergeCell ref="A1:X1"/>
    <mergeCell ref="A5:X5"/>
    <mergeCell ref="A6:A7"/>
    <mergeCell ref="B6:B7"/>
    <mergeCell ref="C6:C7"/>
    <mergeCell ref="D6:D7"/>
    <mergeCell ref="A2:A3"/>
    <mergeCell ref="B2:B3"/>
    <mergeCell ref="C2:C3"/>
    <mergeCell ref="D2:D3"/>
  </mergeCells>
  <pageMargins left="0.39370078739999997" right="0.39370078739999997" top="0.78740157479999995" bottom="0.39370078739999997" header="0.299212598424" footer="0.18897637795199998"/>
  <pageSetup paperSize="9" scale="80" firstPageNumber="0" fitToWidth="0" fitToHeight="0" pageOrder="overThenDown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opLeftCell="A3" zoomScaleNormal="100" workbookViewId="0">
      <selection activeCell="W27" sqref="W27"/>
    </sheetView>
  </sheetViews>
  <sheetFormatPr defaultRowHeight="12.75" x14ac:dyDescent="0.2"/>
  <cols>
    <col min="1" max="1" width="70" bestFit="1" customWidth="1"/>
    <col min="2" max="2" width="7" bestFit="1" customWidth="1"/>
    <col min="3" max="3" width="9" bestFit="1" customWidth="1"/>
    <col min="4" max="4" width="8" bestFit="1" customWidth="1"/>
    <col min="5" max="5" width="6" bestFit="1" customWidth="1"/>
    <col min="6" max="23" width="4.42578125" bestFit="1" customWidth="1"/>
    <col min="24" max="24" width="7" bestFit="1" customWidth="1"/>
  </cols>
  <sheetData>
    <row r="1" spans="1:24" ht="15" customHeight="1" x14ac:dyDescent="0.2">
      <c r="A1" s="230" t="s">
        <v>77</v>
      </c>
      <c r="B1" s="217" t="s">
        <v>78</v>
      </c>
      <c r="C1" s="217" t="s">
        <v>79</v>
      </c>
      <c r="D1" s="217" t="s">
        <v>80</v>
      </c>
      <c r="E1" s="217" t="s">
        <v>8</v>
      </c>
      <c r="F1" s="219" t="s">
        <v>39</v>
      </c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1"/>
    </row>
    <row r="2" spans="1:24" ht="200.1" customHeight="1" x14ac:dyDescent="0.2">
      <c r="A2" s="231"/>
      <c r="B2" s="218"/>
      <c r="C2" s="218"/>
      <c r="D2" s="218"/>
      <c r="E2" s="218"/>
      <c r="F2" s="6" t="s">
        <v>40</v>
      </c>
      <c r="G2" s="6" t="s">
        <v>42</v>
      </c>
      <c r="H2" s="6" t="s">
        <v>44</v>
      </c>
      <c r="I2" s="6" t="s">
        <v>46</v>
      </c>
      <c r="J2" s="6" t="s">
        <v>48</v>
      </c>
      <c r="K2" s="6" t="s">
        <v>50</v>
      </c>
      <c r="L2" s="6" t="s">
        <v>52</v>
      </c>
      <c r="M2" s="6" t="s">
        <v>54</v>
      </c>
      <c r="N2" s="6" t="s">
        <v>56</v>
      </c>
      <c r="O2" s="6" t="s">
        <v>58</v>
      </c>
      <c r="P2" s="6" t="s">
        <v>60</v>
      </c>
      <c r="Q2" s="6" t="s">
        <v>62</v>
      </c>
      <c r="R2" s="6" t="s">
        <v>64</v>
      </c>
      <c r="S2" s="6" t="s">
        <v>66</v>
      </c>
      <c r="T2" s="6" t="s">
        <v>67</v>
      </c>
      <c r="U2" s="6" t="s">
        <v>68</v>
      </c>
      <c r="V2" s="6" t="s">
        <v>70</v>
      </c>
      <c r="W2" s="6" t="s">
        <v>72</v>
      </c>
      <c r="X2" s="7" t="s">
        <v>74</v>
      </c>
    </row>
    <row r="3" spans="1:24" ht="15.2" customHeight="1" x14ac:dyDescent="0.2">
      <c r="A3" s="4" t="s">
        <v>34</v>
      </c>
      <c r="B3" s="5" t="s">
        <v>35</v>
      </c>
      <c r="C3" s="5" t="s">
        <v>36</v>
      </c>
      <c r="D3" s="5" t="s">
        <v>37</v>
      </c>
      <c r="E3" s="5" t="s">
        <v>38</v>
      </c>
      <c r="F3" s="5" t="s">
        <v>41</v>
      </c>
      <c r="G3" s="5" t="s">
        <v>43</v>
      </c>
      <c r="H3" s="5" t="s">
        <v>45</v>
      </c>
      <c r="I3" s="5" t="s">
        <v>47</v>
      </c>
      <c r="J3" s="5" t="s">
        <v>49</v>
      </c>
      <c r="K3" s="5" t="s">
        <v>51</v>
      </c>
      <c r="L3" s="5" t="s">
        <v>53</v>
      </c>
      <c r="M3" s="5" t="s">
        <v>55</v>
      </c>
      <c r="N3" s="5" t="s">
        <v>57</v>
      </c>
      <c r="O3" s="5" t="s">
        <v>59</v>
      </c>
      <c r="P3" s="5" t="s">
        <v>61</v>
      </c>
      <c r="Q3" s="5" t="s">
        <v>63</v>
      </c>
      <c r="R3" s="5" t="s">
        <v>65</v>
      </c>
      <c r="S3" s="5" t="s">
        <v>15</v>
      </c>
      <c r="T3" s="5" t="s">
        <v>10</v>
      </c>
      <c r="U3" s="5" t="s">
        <v>69</v>
      </c>
      <c r="V3" s="5" t="s">
        <v>71</v>
      </c>
      <c r="W3" s="5" t="s">
        <v>73</v>
      </c>
      <c r="X3" s="8" t="s">
        <v>75</v>
      </c>
    </row>
    <row r="4" spans="1:24" ht="14.25" x14ac:dyDescent="0.2">
      <c r="A4" s="240" t="s">
        <v>90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1"/>
    </row>
    <row r="5" spans="1:24" ht="15" x14ac:dyDescent="0.2">
      <c r="A5" s="224"/>
      <c r="B5" s="226"/>
      <c r="C5" s="226"/>
      <c r="D5" s="228"/>
      <c r="E5" s="10" t="s">
        <v>86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71">
        <f t="shared" ref="X5:X22" si="0">SUM(F5:W5)</f>
        <v>0</v>
      </c>
    </row>
    <row r="6" spans="1:24" ht="15" x14ac:dyDescent="0.2">
      <c r="A6" s="225"/>
      <c r="B6" s="227"/>
      <c r="C6" s="227"/>
      <c r="D6" s="229"/>
      <c r="E6" s="11" t="s">
        <v>87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72">
        <f t="shared" si="0"/>
        <v>0</v>
      </c>
    </row>
    <row r="7" spans="1:24" ht="15" x14ac:dyDescent="0.2">
      <c r="A7" s="224"/>
      <c r="B7" s="226"/>
      <c r="C7" s="226"/>
      <c r="D7" s="228"/>
      <c r="E7" s="10" t="s">
        <v>86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73">
        <f t="shared" si="0"/>
        <v>0</v>
      </c>
    </row>
    <row r="8" spans="1:24" ht="15" x14ac:dyDescent="0.2">
      <c r="A8" s="225"/>
      <c r="B8" s="227"/>
      <c r="C8" s="227"/>
      <c r="D8" s="229"/>
      <c r="E8" s="11" t="s">
        <v>87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74">
        <f t="shared" si="0"/>
        <v>0</v>
      </c>
    </row>
    <row r="9" spans="1:24" ht="15" x14ac:dyDescent="0.2">
      <c r="A9" s="224"/>
      <c r="B9" s="226"/>
      <c r="C9" s="226"/>
      <c r="D9" s="228"/>
      <c r="E9" s="10" t="s">
        <v>86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75">
        <f t="shared" si="0"/>
        <v>0</v>
      </c>
    </row>
    <row r="10" spans="1:24" ht="15" x14ac:dyDescent="0.2">
      <c r="A10" s="225"/>
      <c r="B10" s="227"/>
      <c r="C10" s="227"/>
      <c r="D10" s="229"/>
      <c r="E10" s="11" t="s">
        <v>87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76">
        <f t="shared" si="0"/>
        <v>0</v>
      </c>
    </row>
    <row r="11" spans="1:24" ht="15" x14ac:dyDescent="0.2">
      <c r="A11" s="224"/>
      <c r="B11" s="226"/>
      <c r="C11" s="226"/>
      <c r="D11" s="228"/>
      <c r="E11" s="10" t="s">
        <v>86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77">
        <f t="shared" si="0"/>
        <v>0</v>
      </c>
    </row>
    <row r="12" spans="1:24" ht="15" x14ac:dyDescent="0.2">
      <c r="A12" s="225"/>
      <c r="B12" s="227"/>
      <c r="C12" s="227"/>
      <c r="D12" s="229"/>
      <c r="E12" s="11" t="s">
        <v>87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78">
        <f t="shared" si="0"/>
        <v>0</v>
      </c>
    </row>
    <row r="13" spans="1:24" ht="15" x14ac:dyDescent="0.2">
      <c r="A13" s="224"/>
      <c r="B13" s="226"/>
      <c r="C13" s="226"/>
      <c r="D13" s="228"/>
      <c r="E13" s="10" t="s">
        <v>86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79">
        <f t="shared" si="0"/>
        <v>0</v>
      </c>
    </row>
    <row r="14" spans="1:24" ht="15" x14ac:dyDescent="0.2">
      <c r="A14" s="225"/>
      <c r="B14" s="227"/>
      <c r="C14" s="227"/>
      <c r="D14" s="229"/>
      <c r="E14" s="11" t="s">
        <v>87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80">
        <f t="shared" si="0"/>
        <v>0</v>
      </c>
    </row>
    <row r="15" spans="1:24" ht="15" x14ac:dyDescent="0.2">
      <c r="A15" s="224"/>
      <c r="B15" s="226"/>
      <c r="C15" s="226"/>
      <c r="D15" s="228"/>
      <c r="E15" s="10" t="s">
        <v>86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81">
        <f t="shared" si="0"/>
        <v>0</v>
      </c>
    </row>
    <row r="16" spans="1:24" ht="15" x14ac:dyDescent="0.2">
      <c r="A16" s="225"/>
      <c r="B16" s="227"/>
      <c r="C16" s="227"/>
      <c r="D16" s="229"/>
      <c r="E16" s="11" t="s">
        <v>87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82">
        <f t="shared" si="0"/>
        <v>0</v>
      </c>
    </row>
    <row r="17" spans="1:24" ht="15" x14ac:dyDescent="0.2">
      <c r="A17" s="224"/>
      <c r="B17" s="226"/>
      <c r="C17" s="226"/>
      <c r="D17" s="228"/>
      <c r="E17" s="10" t="s">
        <v>86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83">
        <f t="shared" si="0"/>
        <v>0</v>
      </c>
    </row>
    <row r="18" spans="1:24" ht="15" x14ac:dyDescent="0.2">
      <c r="A18" s="225"/>
      <c r="B18" s="227"/>
      <c r="C18" s="227"/>
      <c r="D18" s="229"/>
      <c r="E18" s="11" t="s">
        <v>87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84">
        <f t="shared" si="0"/>
        <v>0</v>
      </c>
    </row>
    <row r="19" spans="1:24" ht="15" x14ac:dyDescent="0.2">
      <c r="A19" s="224"/>
      <c r="B19" s="226"/>
      <c r="C19" s="226"/>
      <c r="D19" s="228"/>
      <c r="E19" s="10" t="s">
        <v>86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85">
        <f t="shared" si="0"/>
        <v>0</v>
      </c>
    </row>
    <row r="20" spans="1:24" ht="15" x14ac:dyDescent="0.2">
      <c r="A20" s="225"/>
      <c r="B20" s="227"/>
      <c r="C20" s="227"/>
      <c r="D20" s="229"/>
      <c r="E20" s="11" t="s">
        <v>87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86">
        <f t="shared" si="0"/>
        <v>0</v>
      </c>
    </row>
    <row r="21" spans="1:24" ht="15" x14ac:dyDescent="0.2">
      <c r="A21" s="224"/>
      <c r="B21" s="226"/>
      <c r="C21" s="226"/>
      <c r="D21" s="228"/>
      <c r="E21" s="10" t="s">
        <v>86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87">
        <f t="shared" si="0"/>
        <v>0</v>
      </c>
    </row>
    <row r="22" spans="1:24" ht="15" x14ac:dyDescent="0.2">
      <c r="A22" s="225"/>
      <c r="B22" s="227"/>
      <c r="C22" s="227"/>
      <c r="D22" s="229"/>
      <c r="E22" s="11" t="s">
        <v>87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88">
        <f t="shared" si="0"/>
        <v>0</v>
      </c>
    </row>
    <row r="23" spans="1:24" ht="15.75" customHeight="1" x14ac:dyDescent="0.2">
      <c r="A23" s="241" t="s">
        <v>91</v>
      </c>
      <c r="B23" s="243" t="s">
        <v>18</v>
      </c>
      <c r="C23" s="244"/>
      <c r="D23" s="244"/>
      <c r="E23" s="245"/>
      <c r="F23" s="89">
        <f>F21+F19+F17+F15+F13+F11+F9+F7+F5</f>
        <v>0</v>
      </c>
      <c r="G23" s="89">
        <f t="shared" ref="G23:X23" si="1">G21+G19+G17+G15+G13+G11+G9+G7+G5</f>
        <v>0</v>
      </c>
      <c r="H23" s="89">
        <f t="shared" si="1"/>
        <v>0</v>
      </c>
      <c r="I23" s="89">
        <f t="shared" si="1"/>
        <v>0</v>
      </c>
      <c r="J23" s="89">
        <f t="shared" si="1"/>
        <v>0</v>
      </c>
      <c r="K23" s="89">
        <f t="shared" si="1"/>
        <v>0</v>
      </c>
      <c r="L23" s="89">
        <f t="shared" si="1"/>
        <v>0</v>
      </c>
      <c r="M23" s="89">
        <f t="shared" si="1"/>
        <v>0</v>
      </c>
      <c r="N23" s="89">
        <f t="shared" si="1"/>
        <v>0</v>
      </c>
      <c r="O23" s="89">
        <f t="shared" si="1"/>
        <v>0</v>
      </c>
      <c r="P23" s="89">
        <f t="shared" si="1"/>
        <v>0</v>
      </c>
      <c r="Q23" s="89">
        <f t="shared" si="1"/>
        <v>0</v>
      </c>
      <c r="R23" s="89">
        <f t="shared" si="1"/>
        <v>0</v>
      </c>
      <c r="S23" s="89">
        <f t="shared" si="1"/>
        <v>0</v>
      </c>
      <c r="T23" s="89">
        <f t="shared" si="1"/>
        <v>0</v>
      </c>
      <c r="U23" s="89">
        <f t="shared" si="1"/>
        <v>0</v>
      </c>
      <c r="V23" s="89">
        <f t="shared" si="1"/>
        <v>0</v>
      </c>
      <c r="W23" s="89">
        <f t="shared" si="1"/>
        <v>0</v>
      </c>
      <c r="X23" s="89">
        <f t="shared" si="1"/>
        <v>0</v>
      </c>
    </row>
    <row r="24" spans="1:24" ht="15.75" customHeight="1" x14ac:dyDescent="0.2">
      <c r="A24" s="242"/>
      <c r="B24" s="246" t="s">
        <v>89</v>
      </c>
      <c r="C24" s="247"/>
      <c r="D24" s="247"/>
      <c r="E24" s="248"/>
      <c r="F24" s="90">
        <f t="shared" ref="F24:X24" si="2">F22+F20+F18+F16+F14+F12+F10+F8+F6+F4</f>
        <v>0</v>
      </c>
      <c r="G24" s="91">
        <f t="shared" si="2"/>
        <v>0</v>
      </c>
      <c r="H24" s="92">
        <f t="shared" si="2"/>
        <v>0</v>
      </c>
      <c r="I24" s="93">
        <f t="shared" si="2"/>
        <v>0</v>
      </c>
      <c r="J24" s="94">
        <f t="shared" si="2"/>
        <v>0</v>
      </c>
      <c r="K24" s="95">
        <f t="shared" si="2"/>
        <v>0</v>
      </c>
      <c r="L24" s="96">
        <f t="shared" si="2"/>
        <v>0</v>
      </c>
      <c r="M24" s="97">
        <f t="shared" si="2"/>
        <v>0</v>
      </c>
      <c r="N24" s="98">
        <f t="shared" si="2"/>
        <v>0</v>
      </c>
      <c r="O24" s="99">
        <f t="shared" si="2"/>
        <v>0</v>
      </c>
      <c r="P24" s="100">
        <f t="shared" si="2"/>
        <v>0</v>
      </c>
      <c r="Q24" s="101">
        <f t="shared" si="2"/>
        <v>0</v>
      </c>
      <c r="R24" s="102">
        <f t="shared" si="2"/>
        <v>0</v>
      </c>
      <c r="S24" s="103">
        <f t="shared" si="2"/>
        <v>0</v>
      </c>
      <c r="T24" s="104">
        <f t="shared" si="2"/>
        <v>0</v>
      </c>
      <c r="U24" s="105">
        <f t="shared" si="2"/>
        <v>0</v>
      </c>
      <c r="V24" s="106">
        <f t="shared" si="2"/>
        <v>0</v>
      </c>
      <c r="W24" s="107">
        <f t="shared" si="2"/>
        <v>0</v>
      </c>
      <c r="X24" s="108">
        <f t="shared" si="2"/>
        <v>0</v>
      </c>
    </row>
  </sheetData>
  <mergeCells count="46">
    <mergeCell ref="A21:A22"/>
    <mergeCell ref="B21:B22"/>
    <mergeCell ref="C21:C22"/>
    <mergeCell ref="D21:D22"/>
    <mergeCell ref="A23:A24"/>
    <mergeCell ref="B23:E23"/>
    <mergeCell ref="B24:E24"/>
    <mergeCell ref="A17:A18"/>
    <mergeCell ref="B17:B18"/>
    <mergeCell ref="C17:C18"/>
    <mergeCell ref="D17:D18"/>
    <mergeCell ref="A19:A20"/>
    <mergeCell ref="B19:B20"/>
    <mergeCell ref="C19:C20"/>
    <mergeCell ref="D19:D20"/>
    <mergeCell ref="A13:A14"/>
    <mergeCell ref="B13:B14"/>
    <mergeCell ref="C13:C14"/>
    <mergeCell ref="D13:D14"/>
    <mergeCell ref="A15:A16"/>
    <mergeCell ref="B15:B16"/>
    <mergeCell ref="C15:C16"/>
    <mergeCell ref="D15:D16"/>
    <mergeCell ref="A9:A10"/>
    <mergeCell ref="B9:B10"/>
    <mergeCell ref="C9:C10"/>
    <mergeCell ref="D9:D10"/>
    <mergeCell ref="A11:A12"/>
    <mergeCell ref="B11:B12"/>
    <mergeCell ref="C11:C12"/>
    <mergeCell ref="D11:D12"/>
    <mergeCell ref="E1:E2"/>
    <mergeCell ref="F1:X1"/>
    <mergeCell ref="A7:A8"/>
    <mergeCell ref="B7:B8"/>
    <mergeCell ref="C7:C8"/>
    <mergeCell ref="D7:D8"/>
    <mergeCell ref="A1:A2"/>
    <mergeCell ref="B1:B2"/>
    <mergeCell ref="C1:C2"/>
    <mergeCell ref="D1:D2"/>
    <mergeCell ref="A4:X4"/>
    <mergeCell ref="A5:A6"/>
    <mergeCell ref="B5:B6"/>
    <mergeCell ref="C5:C6"/>
    <mergeCell ref="D5:D6"/>
  </mergeCells>
  <pageMargins left="0.39370078739999997" right="0.39370078739999997" top="0.78740157479999995" bottom="0.39370078739999997" header="0.299212598424" footer="0.18897637795199998"/>
  <pageSetup paperSize="9" scale="80" firstPageNumber="0" fitToWidth="0" fitToHeight="0" pageOrder="overThenDown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topLeftCell="A4" zoomScaleNormal="100" workbookViewId="0">
      <selection activeCell="B25" sqref="B25:C25"/>
    </sheetView>
  </sheetViews>
  <sheetFormatPr defaultRowHeight="12.75" x14ac:dyDescent="0.2"/>
  <cols>
    <col min="2" max="2" width="70" bestFit="1" customWidth="1"/>
    <col min="3" max="3" width="7" bestFit="1" customWidth="1"/>
    <col min="4" max="4" width="9" bestFit="1" customWidth="1"/>
    <col min="5" max="5" width="8" bestFit="1" customWidth="1"/>
    <col min="6" max="6" width="6" bestFit="1" customWidth="1"/>
    <col min="7" max="24" width="4.42578125" bestFit="1" customWidth="1"/>
    <col min="25" max="25" width="7" bestFit="1" customWidth="1"/>
  </cols>
  <sheetData>
    <row r="1" spans="1:25" ht="15" customHeight="1" x14ac:dyDescent="0.2">
      <c r="A1" s="254" t="s">
        <v>77</v>
      </c>
      <c r="B1" s="255"/>
      <c r="C1" s="217" t="s">
        <v>78</v>
      </c>
      <c r="D1" s="217" t="s">
        <v>79</v>
      </c>
      <c r="E1" s="217" t="s">
        <v>80</v>
      </c>
      <c r="F1" s="217" t="s">
        <v>8</v>
      </c>
      <c r="G1" s="219" t="s">
        <v>39</v>
      </c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1"/>
    </row>
    <row r="2" spans="1:25" ht="200.1" customHeight="1" x14ac:dyDescent="0.2">
      <c r="A2" s="256"/>
      <c r="B2" s="257"/>
      <c r="C2" s="218"/>
      <c r="D2" s="218"/>
      <c r="E2" s="218"/>
      <c r="F2" s="218"/>
      <c r="G2" s="6" t="s">
        <v>40</v>
      </c>
      <c r="H2" s="6" t="s">
        <v>42</v>
      </c>
      <c r="I2" s="6" t="s">
        <v>44</v>
      </c>
      <c r="J2" s="6" t="s">
        <v>46</v>
      </c>
      <c r="K2" s="6" t="s">
        <v>48</v>
      </c>
      <c r="L2" s="6" t="s">
        <v>50</v>
      </c>
      <c r="M2" s="6" t="s">
        <v>52</v>
      </c>
      <c r="N2" s="6" t="s">
        <v>54</v>
      </c>
      <c r="O2" s="6" t="s">
        <v>56</v>
      </c>
      <c r="P2" s="6" t="s">
        <v>58</v>
      </c>
      <c r="Q2" s="6" t="s">
        <v>60</v>
      </c>
      <c r="R2" s="6" t="s">
        <v>62</v>
      </c>
      <c r="S2" s="6" t="s">
        <v>64</v>
      </c>
      <c r="T2" s="6" t="s">
        <v>66</v>
      </c>
      <c r="U2" s="6" t="s">
        <v>67</v>
      </c>
      <c r="V2" s="6" t="s">
        <v>68</v>
      </c>
      <c r="W2" s="6" t="s">
        <v>70</v>
      </c>
      <c r="X2" s="6" t="s">
        <v>72</v>
      </c>
      <c r="Y2" s="7" t="s">
        <v>74</v>
      </c>
    </row>
    <row r="3" spans="1:25" ht="15.2" customHeight="1" x14ac:dyDescent="0.2">
      <c r="A3" s="258" t="s">
        <v>34</v>
      </c>
      <c r="B3" s="259"/>
      <c r="C3" s="5" t="s">
        <v>35</v>
      </c>
      <c r="D3" s="5" t="s">
        <v>36</v>
      </c>
      <c r="E3" s="5" t="s">
        <v>37</v>
      </c>
      <c r="F3" s="5" t="s">
        <v>38</v>
      </c>
      <c r="G3" s="5" t="s">
        <v>41</v>
      </c>
      <c r="H3" s="5" t="s">
        <v>43</v>
      </c>
      <c r="I3" s="5" t="s">
        <v>45</v>
      </c>
      <c r="J3" s="5" t="s">
        <v>47</v>
      </c>
      <c r="K3" s="5" t="s">
        <v>49</v>
      </c>
      <c r="L3" s="5" t="s">
        <v>51</v>
      </c>
      <c r="M3" s="5" t="s">
        <v>53</v>
      </c>
      <c r="N3" s="5" t="s">
        <v>55</v>
      </c>
      <c r="O3" s="5" t="s">
        <v>57</v>
      </c>
      <c r="P3" s="5" t="s">
        <v>59</v>
      </c>
      <c r="Q3" s="5" t="s">
        <v>61</v>
      </c>
      <c r="R3" s="5" t="s">
        <v>63</v>
      </c>
      <c r="S3" s="5" t="s">
        <v>65</v>
      </c>
      <c r="T3" s="5" t="s">
        <v>15</v>
      </c>
      <c r="U3" s="5" t="s">
        <v>10</v>
      </c>
      <c r="V3" s="5" t="s">
        <v>69</v>
      </c>
      <c r="W3" s="5" t="s">
        <v>71</v>
      </c>
      <c r="X3" s="5" t="s">
        <v>73</v>
      </c>
      <c r="Y3" s="8" t="s">
        <v>75</v>
      </c>
    </row>
    <row r="4" spans="1:25" ht="14.25" x14ac:dyDescent="0.2">
      <c r="A4" s="249" t="s">
        <v>92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1"/>
    </row>
    <row r="5" spans="1:25" ht="15" x14ac:dyDescent="0.2">
      <c r="A5" s="250" t="s">
        <v>31</v>
      </c>
      <c r="B5" s="251"/>
      <c r="C5" s="228" t="s">
        <v>31</v>
      </c>
      <c r="D5" s="228" t="s">
        <v>31</v>
      </c>
      <c r="E5" s="228" t="s">
        <v>31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9">
        <f t="shared" ref="Y5:Y18" si="0">SUM(G5:X5)</f>
        <v>0</v>
      </c>
    </row>
    <row r="6" spans="1:25" ht="15" x14ac:dyDescent="0.2">
      <c r="A6" s="252"/>
      <c r="B6" s="253"/>
      <c r="C6" s="229"/>
      <c r="D6" s="229"/>
      <c r="E6" s="229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0">
        <f t="shared" si="0"/>
        <v>0</v>
      </c>
    </row>
    <row r="7" spans="1:25" ht="15" x14ac:dyDescent="0.2">
      <c r="A7" s="250" t="s">
        <v>93</v>
      </c>
      <c r="B7" s="251"/>
      <c r="C7" s="228" t="s">
        <v>31</v>
      </c>
      <c r="D7" s="228" t="s">
        <v>31</v>
      </c>
      <c r="E7" s="228" t="s">
        <v>31</v>
      </c>
      <c r="F7" s="10" t="s">
        <v>86</v>
      </c>
      <c r="G7" s="10">
        <v>16</v>
      </c>
      <c r="H7" s="10">
        <v>128</v>
      </c>
      <c r="I7" s="10"/>
      <c r="J7" s="10">
        <v>32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1">
        <f t="shared" si="0"/>
        <v>176</v>
      </c>
    </row>
    <row r="8" spans="1:25" ht="15" x14ac:dyDescent="0.2">
      <c r="A8" s="252"/>
      <c r="B8" s="253"/>
      <c r="C8" s="229"/>
      <c r="D8" s="229"/>
      <c r="E8" s="229"/>
      <c r="F8" s="11" t="s">
        <v>87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2">
        <f t="shared" si="0"/>
        <v>0</v>
      </c>
    </row>
    <row r="9" spans="1:25" ht="15" x14ac:dyDescent="0.2">
      <c r="A9" s="250" t="s">
        <v>31</v>
      </c>
      <c r="B9" s="251"/>
      <c r="C9" s="228" t="s">
        <v>31</v>
      </c>
      <c r="D9" s="228" t="s">
        <v>31</v>
      </c>
      <c r="E9" s="228" t="s">
        <v>31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3">
        <f t="shared" si="0"/>
        <v>0</v>
      </c>
    </row>
    <row r="10" spans="1:25" ht="15" x14ac:dyDescent="0.2">
      <c r="A10" s="252"/>
      <c r="B10" s="253"/>
      <c r="C10" s="229"/>
      <c r="D10" s="229"/>
      <c r="E10" s="229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4">
        <f t="shared" si="0"/>
        <v>0</v>
      </c>
    </row>
    <row r="11" spans="1:25" ht="15" x14ac:dyDescent="0.2">
      <c r="A11" s="250" t="s">
        <v>94</v>
      </c>
      <c r="B11" s="251"/>
      <c r="C11" s="228" t="s">
        <v>31</v>
      </c>
      <c r="D11" s="228" t="s">
        <v>31</v>
      </c>
      <c r="E11" s="228" t="s">
        <v>31</v>
      </c>
      <c r="F11" s="10" t="s">
        <v>86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5">
        <f t="shared" si="0"/>
        <v>0</v>
      </c>
    </row>
    <row r="12" spans="1:25" ht="15" x14ac:dyDescent="0.2">
      <c r="A12" s="252"/>
      <c r="B12" s="253"/>
      <c r="C12" s="229"/>
      <c r="D12" s="229"/>
      <c r="E12" s="229"/>
      <c r="F12" s="11" t="s">
        <v>87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6">
        <f t="shared" si="0"/>
        <v>0</v>
      </c>
    </row>
    <row r="13" spans="1:25" ht="15" x14ac:dyDescent="0.2">
      <c r="A13" s="250" t="s">
        <v>31</v>
      </c>
      <c r="B13" s="251"/>
      <c r="C13" s="228" t="s">
        <v>31</v>
      </c>
      <c r="D13" s="228" t="s">
        <v>31</v>
      </c>
      <c r="E13" s="228" t="s">
        <v>31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17">
        <f t="shared" si="0"/>
        <v>0</v>
      </c>
    </row>
    <row r="14" spans="1:25" ht="15" x14ac:dyDescent="0.2">
      <c r="A14" s="252"/>
      <c r="B14" s="253"/>
      <c r="C14" s="229"/>
      <c r="D14" s="229"/>
      <c r="E14" s="229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8">
        <f t="shared" si="0"/>
        <v>0</v>
      </c>
    </row>
    <row r="15" spans="1:25" ht="15" x14ac:dyDescent="0.2">
      <c r="A15" s="250" t="s">
        <v>95</v>
      </c>
      <c r="B15" s="251"/>
      <c r="C15" s="228" t="s">
        <v>31</v>
      </c>
      <c r="D15" s="228" t="s">
        <v>31</v>
      </c>
      <c r="E15" s="228" t="s">
        <v>31</v>
      </c>
      <c r="F15" s="10" t="s">
        <v>86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19">
        <f t="shared" si="0"/>
        <v>0</v>
      </c>
    </row>
    <row r="16" spans="1:25" ht="15" x14ac:dyDescent="0.2">
      <c r="A16" s="252"/>
      <c r="B16" s="253"/>
      <c r="C16" s="229"/>
      <c r="D16" s="229"/>
      <c r="E16" s="229"/>
      <c r="F16" s="11" t="s">
        <v>87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20">
        <f t="shared" si="0"/>
        <v>0</v>
      </c>
    </row>
    <row r="17" spans="1:25" ht="15" x14ac:dyDescent="0.2">
      <c r="A17" s="250" t="s">
        <v>31</v>
      </c>
      <c r="B17" s="251"/>
      <c r="C17" s="228" t="s">
        <v>31</v>
      </c>
      <c r="D17" s="228" t="s">
        <v>31</v>
      </c>
      <c r="E17" s="228" t="s">
        <v>31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21">
        <f t="shared" si="0"/>
        <v>0</v>
      </c>
    </row>
    <row r="18" spans="1:25" ht="15" x14ac:dyDescent="0.2">
      <c r="A18" s="252"/>
      <c r="B18" s="253"/>
      <c r="C18" s="229"/>
      <c r="D18" s="229"/>
      <c r="E18" s="229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22">
        <f t="shared" si="0"/>
        <v>0</v>
      </c>
    </row>
    <row r="19" spans="1:25" ht="15.75" customHeight="1" x14ac:dyDescent="0.2">
      <c r="A19" s="268" t="s">
        <v>92</v>
      </c>
      <c r="B19" s="269"/>
      <c r="C19" s="272" t="s">
        <v>18</v>
      </c>
      <c r="D19" s="273"/>
      <c r="E19" s="273"/>
      <c r="F19" s="274"/>
      <c r="G19" s="123">
        <f t="shared" ref="G19:X19" si="1">G17+G15+G13+G11+G9+G7+G5+0</f>
        <v>16</v>
      </c>
      <c r="H19" s="125">
        <f t="shared" si="1"/>
        <v>128</v>
      </c>
      <c r="I19" s="127">
        <f t="shared" si="1"/>
        <v>0</v>
      </c>
      <c r="J19" s="129">
        <f t="shared" si="1"/>
        <v>32</v>
      </c>
      <c r="K19" s="131">
        <f t="shared" si="1"/>
        <v>0</v>
      </c>
      <c r="L19" s="133">
        <f t="shared" si="1"/>
        <v>0</v>
      </c>
      <c r="M19" s="135">
        <f t="shared" si="1"/>
        <v>0</v>
      </c>
      <c r="N19" s="137">
        <f t="shared" si="1"/>
        <v>0</v>
      </c>
      <c r="O19" s="139">
        <f t="shared" si="1"/>
        <v>0</v>
      </c>
      <c r="P19" s="141">
        <f t="shared" si="1"/>
        <v>0</v>
      </c>
      <c r="Q19" s="143">
        <f t="shared" si="1"/>
        <v>0</v>
      </c>
      <c r="R19" s="145">
        <f t="shared" si="1"/>
        <v>0</v>
      </c>
      <c r="S19" s="147">
        <f t="shared" si="1"/>
        <v>0</v>
      </c>
      <c r="T19" s="149">
        <f t="shared" si="1"/>
        <v>0</v>
      </c>
      <c r="U19" s="151">
        <f t="shared" si="1"/>
        <v>0</v>
      </c>
      <c r="V19" s="153">
        <f t="shared" si="1"/>
        <v>0</v>
      </c>
      <c r="W19" s="155">
        <f t="shared" si="1"/>
        <v>0</v>
      </c>
      <c r="X19" s="157">
        <f t="shared" si="1"/>
        <v>0</v>
      </c>
      <c r="Y19" s="159">
        <f>SUM(G19:X19)+0</f>
        <v>176</v>
      </c>
    </row>
    <row r="20" spans="1:25" ht="15.75" customHeight="1" x14ac:dyDescent="0.2">
      <c r="A20" s="270"/>
      <c r="B20" s="271"/>
      <c r="C20" s="275" t="s">
        <v>89</v>
      </c>
      <c r="D20" s="276"/>
      <c r="E20" s="276"/>
      <c r="F20" s="277"/>
      <c r="G20" s="124">
        <f t="shared" ref="G20:X20" si="2">G18+G16+G14+G12+G10+G8+G6+0</f>
        <v>0</v>
      </c>
      <c r="H20" s="126">
        <f t="shared" si="2"/>
        <v>0</v>
      </c>
      <c r="I20" s="128">
        <f t="shared" si="2"/>
        <v>0</v>
      </c>
      <c r="J20" s="130">
        <f t="shared" si="2"/>
        <v>0</v>
      </c>
      <c r="K20" s="132">
        <f t="shared" si="2"/>
        <v>0</v>
      </c>
      <c r="L20" s="134">
        <f t="shared" si="2"/>
        <v>0</v>
      </c>
      <c r="M20" s="136">
        <f t="shared" si="2"/>
        <v>0</v>
      </c>
      <c r="N20" s="138">
        <f t="shared" si="2"/>
        <v>0</v>
      </c>
      <c r="O20" s="140">
        <f t="shared" si="2"/>
        <v>0</v>
      </c>
      <c r="P20" s="142">
        <f t="shared" si="2"/>
        <v>0</v>
      </c>
      <c r="Q20" s="144">
        <f t="shared" si="2"/>
        <v>0</v>
      </c>
      <c r="R20" s="146">
        <f t="shared" si="2"/>
        <v>0</v>
      </c>
      <c r="S20" s="148">
        <f t="shared" si="2"/>
        <v>0</v>
      </c>
      <c r="T20" s="150">
        <f t="shared" si="2"/>
        <v>0</v>
      </c>
      <c r="U20" s="152">
        <f t="shared" si="2"/>
        <v>0</v>
      </c>
      <c r="V20" s="154">
        <f t="shared" si="2"/>
        <v>0</v>
      </c>
      <c r="W20" s="156">
        <f t="shared" si="2"/>
        <v>0</v>
      </c>
      <c r="X20" s="158">
        <f t="shared" si="2"/>
        <v>0</v>
      </c>
      <c r="Y20" s="160">
        <f>SUM(G20:X20)</f>
        <v>0</v>
      </c>
    </row>
    <row r="21" spans="1:25" ht="16.149999999999999" customHeight="1" x14ac:dyDescent="0.2">
      <c r="A21" s="278" t="s">
        <v>96</v>
      </c>
      <c r="B21" s="278"/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</row>
    <row r="22" spans="1:25" ht="15.75" customHeight="1" x14ac:dyDescent="0.2">
      <c r="A22" s="280" t="s">
        <v>97</v>
      </c>
      <c r="B22" s="260" t="s">
        <v>98</v>
      </c>
      <c r="C22" s="262"/>
      <c r="D22" s="282" t="s">
        <v>99</v>
      </c>
      <c r="E22" s="283"/>
      <c r="F22" s="284"/>
      <c r="G22" s="260" t="s">
        <v>102</v>
      </c>
      <c r="H22" s="261"/>
      <c r="I22" s="261"/>
      <c r="J22" s="261"/>
      <c r="K22" s="261"/>
      <c r="L22" s="261"/>
      <c r="M22" s="262"/>
      <c r="N22" s="219" t="s">
        <v>103</v>
      </c>
      <c r="O22" s="220"/>
      <c r="P22" s="220"/>
      <c r="Q22" s="220"/>
      <c r="R22" s="220"/>
      <c r="S22" s="220"/>
      <c r="T22" s="220"/>
      <c r="U22" s="220"/>
      <c r="V22" s="220"/>
      <c r="W22" s="220"/>
      <c r="X22" s="220"/>
      <c r="Y22" s="221"/>
    </row>
    <row r="23" spans="1:25" ht="15.75" customHeight="1" x14ac:dyDescent="0.2">
      <c r="A23" s="281"/>
      <c r="B23" s="263"/>
      <c r="C23" s="265"/>
      <c r="D23" s="5" t="s">
        <v>100</v>
      </c>
      <c r="E23" s="285" t="s">
        <v>101</v>
      </c>
      <c r="F23" s="259"/>
      <c r="G23" s="263"/>
      <c r="H23" s="264"/>
      <c r="I23" s="264"/>
      <c r="J23" s="264"/>
      <c r="K23" s="264"/>
      <c r="L23" s="264"/>
      <c r="M23" s="265"/>
      <c r="N23" s="285" t="s">
        <v>104</v>
      </c>
      <c r="O23" s="288"/>
      <c r="P23" s="288"/>
      <c r="Q23" s="288"/>
      <c r="R23" s="288"/>
      <c r="S23" s="259"/>
      <c r="T23" s="285" t="s">
        <v>105</v>
      </c>
      <c r="U23" s="288"/>
      <c r="V23" s="288"/>
      <c r="W23" s="288"/>
      <c r="X23" s="288"/>
      <c r="Y23" s="289"/>
    </row>
    <row r="24" spans="1:25" ht="30" customHeight="1" x14ac:dyDescent="0.2">
      <c r="A24" s="32">
        <v>1</v>
      </c>
      <c r="B24" s="266" t="s">
        <v>145</v>
      </c>
      <c r="C24" s="267"/>
      <c r="D24" s="9">
        <v>12</v>
      </c>
      <c r="E24" s="266"/>
      <c r="F24" s="267"/>
      <c r="G24" s="266" t="s">
        <v>146</v>
      </c>
      <c r="H24" s="279"/>
      <c r="I24" s="279"/>
      <c r="J24" s="279"/>
      <c r="K24" s="279"/>
      <c r="L24" s="279"/>
      <c r="M24" s="267"/>
      <c r="N24" s="266" t="s">
        <v>147</v>
      </c>
      <c r="O24" s="279"/>
      <c r="P24" s="279"/>
      <c r="Q24" s="279"/>
      <c r="R24" s="279"/>
      <c r="S24" s="267"/>
      <c r="T24" s="266"/>
      <c r="U24" s="279"/>
      <c r="V24" s="279"/>
      <c r="W24" s="279"/>
      <c r="X24" s="279"/>
      <c r="Y24" s="287"/>
    </row>
    <row r="25" spans="1:25" ht="27" customHeight="1" x14ac:dyDescent="0.2">
      <c r="A25" s="32">
        <v>2</v>
      </c>
      <c r="B25" s="266" t="s">
        <v>148</v>
      </c>
      <c r="C25" s="267"/>
      <c r="D25" s="9">
        <v>5</v>
      </c>
      <c r="E25" s="266"/>
      <c r="F25" s="267"/>
      <c r="G25" s="266" t="s">
        <v>149</v>
      </c>
      <c r="H25" s="279"/>
      <c r="I25" s="279"/>
      <c r="J25" s="279"/>
      <c r="K25" s="279"/>
      <c r="L25" s="279"/>
      <c r="M25" s="267"/>
      <c r="N25" s="286">
        <v>43770</v>
      </c>
      <c r="O25" s="279"/>
      <c r="P25" s="279"/>
      <c r="Q25" s="279"/>
      <c r="R25" s="279"/>
      <c r="S25" s="267"/>
      <c r="T25" s="266"/>
      <c r="U25" s="279"/>
      <c r="V25" s="279"/>
      <c r="W25" s="279"/>
      <c r="X25" s="279"/>
      <c r="Y25" s="287"/>
    </row>
    <row r="26" spans="1:25" ht="33.75" customHeight="1" x14ac:dyDescent="0.2">
      <c r="A26" s="32">
        <v>3</v>
      </c>
      <c r="B26" s="266" t="s">
        <v>150</v>
      </c>
      <c r="C26" s="267"/>
      <c r="D26" s="9">
        <v>40</v>
      </c>
      <c r="E26" s="266"/>
      <c r="F26" s="267"/>
      <c r="G26" s="266" t="s">
        <v>151</v>
      </c>
      <c r="H26" s="279"/>
      <c r="I26" s="279"/>
      <c r="J26" s="279"/>
      <c r="K26" s="279"/>
      <c r="L26" s="279"/>
      <c r="M26" s="267"/>
      <c r="N26" s="286">
        <v>43753</v>
      </c>
      <c r="O26" s="279"/>
      <c r="P26" s="279"/>
      <c r="Q26" s="279"/>
      <c r="R26" s="279"/>
      <c r="S26" s="267"/>
      <c r="T26" s="266"/>
      <c r="U26" s="279"/>
      <c r="V26" s="279"/>
      <c r="W26" s="279"/>
      <c r="X26" s="279"/>
      <c r="Y26" s="287"/>
    </row>
    <row r="27" spans="1:25" ht="15.75" customHeight="1" x14ac:dyDescent="0.2">
      <c r="A27" s="32">
        <v>4</v>
      </c>
      <c r="B27" s="266"/>
      <c r="C27" s="267"/>
      <c r="D27" s="9"/>
      <c r="E27" s="266"/>
      <c r="F27" s="267"/>
      <c r="G27" s="266"/>
      <c r="H27" s="279"/>
      <c r="I27" s="279"/>
      <c r="J27" s="279"/>
      <c r="K27" s="279"/>
      <c r="L27" s="279"/>
      <c r="M27" s="267"/>
      <c r="N27" s="266"/>
      <c r="O27" s="279"/>
      <c r="P27" s="279"/>
      <c r="Q27" s="279"/>
      <c r="R27" s="279"/>
      <c r="S27" s="267"/>
      <c r="T27" s="266"/>
      <c r="U27" s="279"/>
      <c r="V27" s="279"/>
      <c r="W27" s="279"/>
      <c r="X27" s="279"/>
      <c r="Y27" s="287"/>
    </row>
    <row r="28" spans="1:25" ht="15.75" customHeight="1" x14ac:dyDescent="0.2">
      <c r="A28" s="32">
        <v>5</v>
      </c>
      <c r="B28" s="266"/>
      <c r="C28" s="267"/>
      <c r="D28" s="9"/>
      <c r="E28" s="266"/>
      <c r="F28" s="267"/>
      <c r="G28" s="266"/>
      <c r="H28" s="279"/>
      <c r="I28" s="279"/>
      <c r="J28" s="279"/>
      <c r="K28" s="279"/>
      <c r="L28" s="279"/>
      <c r="M28" s="267"/>
      <c r="N28" s="266"/>
      <c r="O28" s="279"/>
      <c r="P28" s="279"/>
      <c r="Q28" s="279"/>
      <c r="R28" s="279"/>
      <c r="S28" s="267"/>
      <c r="T28" s="266"/>
      <c r="U28" s="279"/>
      <c r="V28" s="279"/>
      <c r="W28" s="279"/>
      <c r="X28" s="279"/>
      <c r="Y28" s="287"/>
    </row>
    <row r="29" spans="1:25" ht="15.75" customHeight="1" x14ac:dyDescent="0.2">
      <c r="A29" s="290" t="s">
        <v>106</v>
      </c>
      <c r="B29" s="291"/>
      <c r="C29" s="292"/>
      <c r="D29" s="162">
        <f>SUM(D24:D28)</f>
        <v>57</v>
      </c>
      <c r="E29" s="293"/>
      <c r="F29" s="294"/>
      <c r="G29" s="295"/>
      <c r="H29" s="296"/>
      <c r="I29" s="296"/>
      <c r="J29" s="296"/>
      <c r="K29" s="296"/>
      <c r="L29" s="296"/>
      <c r="M29" s="297"/>
      <c r="N29" s="295"/>
      <c r="O29" s="296"/>
      <c r="P29" s="296"/>
      <c r="Q29" s="296"/>
      <c r="R29" s="296"/>
      <c r="S29" s="297"/>
      <c r="T29" s="295"/>
      <c r="U29" s="296"/>
      <c r="V29" s="296"/>
      <c r="W29" s="296"/>
      <c r="X29" s="296"/>
      <c r="Y29" s="297"/>
    </row>
  </sheetData>
  <mergeCells count="78">
    <mergeCell ref="A29:C29"/>
    <mergeCell ref="E29:F29"/>
    <mergeCell ref="G29:M29"/>
    <mergeCell ref="N29:S29"/>
    <mergeCell ref="T29:Y29"/>
    <mergeCell ref="B27:C27"/>
    <mergeCell ref="E27:F27"/>
    <mergeCell ref="G27:M27"/>
    <mergeCell ref="N27:S27"/>
    <mergeCell ref="T27:Y27"/>
    <mergeCell ref="B28:C28"/>
    <mergeCell ref="E28:F28"/>
    <mergeCell ref="G28:M28"/>
    <mergeCell ref="N28:S28"/>
    <mergeCell ref="T28:Y28"/>
    <mergeCell ref="B25:C25"/>
    <mergeCell ref="E25:F25"/>
    <mergeCell ref="G25:M25"/>
    <mergeCell ref="N25:S25"/>
    <mergeCell ref="T25:Y25"/>
    <mergeCell ref="G26:M26"/>
    <mergeCell ref="N26:S26"/>
    <mergeCell ref="T26:Y26"/>
    <mergeCell ref="N23:S23"/>
    <mergeCell ref="T23:Y23"/>
    <mergeCell ref="N24:S24"/>
    <mergeCell ref="T24:Y24"/>
    <mergeCell ref="B26:C26"/>
    <mergeCell ref="E26:F26"/>
    <mergeCell ref="A17:B18"/>
    <mergeCell ref="C17:C18"/>
    <mergeCell ref="D17:D18"/>
    <mergeCell ref="E17:E18"/>
    <mergeCell ref="A19:B20"/>
    <mergeCell ref="C19:F19"/>
    <mergeCell ref="C20:F20"/>
    <mergeCell ref="A21:Y21"/>
    <mergeCell ref="N22:Y22"/>
    <mergeCell ref="B24:C24"/>
    <mergeCell ref="E24:F24"/>
    <mergeCell ref="G24:M24"/>
    <mergeCell ref="A22:A23"/>
    <mergeCell ref="B22:C23"/>
    <mergeCell ref="A13:B14"/>
    <mergeCell ref="C13:C14"/>
    <mergeCell ref="D13:D14"/>
    <mergeCell ref="E13:E14"/>
    <mergeCell ref="G22:M23"/>
    <mergeCell ref="A15:B16"/>
    <mergeCell ref="C15:C16"/>
    <mergeCell ref="D15:D16"/>
    <mergeCell ref="E15:E16"/>
    <mergeCell ref="D22:F22"/>
    <mergeCell ref="E23:F23"/>
    <mergeCell ref="A9:B10"/>
    <mergeCell ref="C9:C10"/>
    <mergeCell ref="D9:D10"/>
    <mergeCell ref="E9:E10"/>
    <mergeCell ref="A11:B12"/>
    <mergeCell ref="C11:C12"/>
    <mergeCell ref="D11:D12"/>
    <mergeCell ref="E11:E12"/>
    <mergeCell ref="E7:E8"/>
    <mergeCell ref="E1:E2"/>
    <mergeCell ref="F1:F2"/>
    <mergeCell ref="G1:Y1"/>
    <mergeCell ref="A4:Y4"/>
    <mergeCell ref="A5:B6"/>
    <mergeCell ref="C5:C6"/>
    <mergeCell ref="D5:D6"/>
    <mergeCell ref="E5:E6"/>
    <mergeCell ref="A1:B2"/>
    <mergeCell ref="A3:B3"/>
    <mergeCell ref="C1:C2"/>
    <mergeCell ref="D1:D2"/>
    <mergeCell ref="A7:B8"/>
    <mergeCell ref="C7:C8"/>
    <mergeCell ref="D7:D8"/>
  </mergeCells>
  <pageMargins left="0.39370078739999997" right="0.39370078739999997" top="0.78740157479999995" bottom="0.39370078739999997" header="0.299212598424" footer="0.18897637795199998"/>
  <pageSetup paperSize="9" scale="82" firstPageNumber="0" fitToWidth="0" fitToHeight="0" pageOrder="overThenDown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5" zoomScaleNormal="100" workbookViewId="0">
      <selection activeCell="C31" sqref="C30:F31"/>
    </sheetView>
  </sheetViews>
  <sheetFormatPr defaultRowHeight="12.75" x14ac:dyDescent="0.2"/>
  <cols>
    <col min="1" max="1" width="6" bestFit="1" customWidth="1"/>
    <col min="2" max="2" width="68" bestFit="1" customWidth="1"/>
    <col min="3" max="6" width="16" bestFit="1" customWidth="1"/>
  </cols>
  <sheetData>
    <row r="1" spans="1:6" ht="20.100000000000001" customHeight="1" x14ac:dyDescent="0.2">
      <c r="A1" s="300" t="s">
        <v>107</v>
      </c>
      <c r="B1" s="300"/>
      <c r="C1" s="300"/>
      <c r="D1" s="300"/>
      <c r="E1" s="300"/>
      <c r="F1" s="300"/>
    </row>
    <row r="2" spans="1:6" ht="15.75" customHeight="1" x14ac:dyDescent="0.2">
      <c r="A2" s="301" t="s">
        <v>97</v>
      </c>
      <c r="B2" s="303" t="s">
        <v>108</v>
      </c>
      <c r="C2" s="305" t="s">
        <v>99</v>
      </c>
      <c r="D2" s="306"/>
      <c r="E2" s="305" t="s">
        <v>103</v>
      </c>
      <c r="F2" s="307"/>
    </row>
    <row r="3" spans="1:6" ht="15.75" x14ac:dyDescent="0.2">
      <c r="A3" s="302"/>
      <c r="B3" s="304"/>
      <c r="C3" s="163" t="s">
        <v>109</v>
      </c>
      <c r="D3" s="163" t="s">
        <v>110</v>
      </c>
      <c r="E3" s="163" t="s">
        <v>111</v>
      </c>
      <c r="F3" s="164" t="s">
        <v>112</v>
      </c>
    </row>
    <row r="4" spans="1:6" ht="15.75" customHeight="1" x14ac:dyDescent="0.2">
      <c r="A4" s="166" t="s">
        <v>34</v>
      </c>
      <c r="B4" s="165" t="s">
        <v>152</v>
      </c>
      <c r="C4" s="165">
        <v>10</v>
      </c>
      <c r="D4" s="165"/>
      <c r="E4" s="205">
        <v>43922</v>
      </c>
      <c r="F4" s="167"/>
    </row>
    <row r="5" spans="1:6" ht="15.75" customHeight="1" x14ac:dyDescent="0.2">
      <c r="A5" s="168" t="s">
        <v>35</v>
      </c>
      <c r="B5" s="165"/>
      <c r="C5" s="165"/>
      <c r="D5" s="165"/>
      <c r="E5" s="165"/>
      <c r="F5" s="169"/>
    </row>
    <row r="6" spans="1:6" ht="15.75" customHeight="1" x14ac:dyDescent="0.2">
      <c r="A6" s="170" t="s">
        <v>36</v>
      </c>
      <c r="B6" s="165"/>
      <c r="C6" s="165"/>
      <c r="D6" s="165"/>
      <c r="E6" s="165"/>
      <c r="F6" s="171"/>
    </row>
    <row r="7" spans="1:6" ht="15.75" customHeight="1" x14ac:dyDescent="0.2">
      <c r="A7" s="172" t="s">
        <v>37</v>
      </c>
      <c r="B7" s="165"/>
      <c r="C7" s="165"/>
      <c r="D7" s="165"/>
      <c r="E7" s="165"/>
      <c r="F7" s="173"/>
    </row>
    <row r="8" spans="1:6" ht="15.75" customHeight="1" x14ac:dyDescent="0.2">
      <c r="A8" s="174" t="s">
        <v>38</v>
      </c>
      <c r="B8" s="165"/>
      <c r="C8" s="165"/>
      <c r="D8" s="165"/>
      <c r="E8" s="165"/>
      <c r="F8" s="175"/>
    </row>
    <row r="9" spans="1:6" ht="16.7" customHeight="1" x14ac:dyDescent="0.2">
      <c r="A9" s="298" t="s">
        <v>113</v>
      </c>
      <c r="B9" s="299"/>
      <c r="C9" s="176">
        <f>SUM(C4:C8)</f>
        <v>10</v>
      </c>
      <c r="D9" s="177"/>
      <c r="E9" s="161"/>
      <c r="F9" s="161"/>
    </row>
    <row r="10" spans="1:6" ht="15.75" customHeight="1" x14ac:dyDescent="0.2"/>
    <row r="11" spans="1:6" ht="20.100000000000001" customHeight="1" x14ac:dyDescent="0.2">
      <c r="A11" s="300" t="s">
        <v>114</v>
      </c>
      <c r="B11" s="300"/>
      <c r="C11" s="300"/>
      <c r="D11" s="300"/>
      <c r="E11" s="300"/>
      <c r="F11" s="300"/>
    </row>
    <row r="12" spans="1:6" ht="15.75" customHeight="1" x14ac:dyDescent="0.2">
      <c r="A12" s="301" t="s">
        <v>97</v>
      </c>
      <c r="B12" s="303" t="s">
        <v>108</v>
      </c>
      <c r="C12" s="305" t="s">
        <v>99</v>
      </c>
      <c r="D12" s="306"/>
      <c r="E12" s="305" t="s">
        <v>103</v>
      </c>
      <c r="F12" s="307"/>
    </row>
    <row r="13" spans="1:6" ht="15.75" x14ac:dyDescent="0.2">
      <c r="A13" s="302"/>
      <c r="B13" s="304"/>
      <c r="C13" s="163" t="s">
        <v>109</v>
      </c>
      <c r="D13" s="163" t="s">
        <v>110</v>
      </c>
      <c r="E13" s="163" t="s">
        <v>111</v>
      </c>
      <c r="F13" s="178" t="s">
        <v>112</v>
      </c>
    </row>
    <row r="14" spans="1:6" ht="15.75" customHeight="1" x14ac:dyDescent="0.2">
      <c r="A14" s="179" t="s">
        <v>34</v>
      </c>
      <c r="B14" s="165" t="s">
        <v>153</v>
      </c>
      <c r="C14" s="165">
        <v>40</v>
      </c>
      <c r="D14" s="165"/>
      <c r="E14" s="165" t="s">
        <v>154</v>
      </c>
      <c r="F14" s="180"/>
    </row>
    <row r="15" spans="1:6" ht="15.75" customHeight="1" x14ac:dyDescent="0.2">
      <c r="A15" s="181" t="s">
        <v>35</v>
      </c>
      <c r="B15" s="165" t="s">
        <v>155</v>
      </c>
      <c r="C15" s="165">
        <v>11</v>
      </c>
      <c r="D15" s="165"/>
      <c r="E15" s="165" t="s">
        <v>154</v>
      </c>
      <c r="F15" s="182"/>
    </row>
    <row r="16" spans="1:6" ht="15.75" customHeight="1" x14ac:dyDescent="0.2">
      <c r="A16" s="183" t="s">
        <v>36</v>
      </c>
      <c r="B16" s="165"/>
      <c r="C16" s="165"/>
      <c r="D16" s="165"/>
      <c r="E16" s="165"/>
      <c r="F16" s="184"/>
    </row>
    <row r="17" spans="1:6" ht="15.75" customHeight="1" x14ac:dyDescent="0.2">
      <c r="A17" s="185" t="s">
        <v>37</v>
      </c>
      <c r="B17" s="165"/>
      <c r="C17" s="165"/>
      <c r="D17" s="165"/>
      <c r="E17" s="165"/>
      <c r="F17" s="186"/>
    </row>
    <row r="18" spans="1:6" ht="15.75" customHeight="1" x14ac:dyDescent="0.2">
      <c r="A18" s="187" t="s">
        <v>38</v>
      </c>
      <c r="B18" s="165"/>
      <c r="C18" s="165"/>
      <c r="D18" s="165"/>
      <c r="E18" s="165"/>
      <c r="F18" s="188"/>
    </row>
    <row r="19" spans="1:6" ht="15.75" customHeight="1" x14ac:dyDescent="0.2">
      <c r="A19" s="189" t="s">
        <v>41</v>
      </c>
      <c r="B19" s="165"/>
      <c r="C19" s="165"/>
      <c r="D19" s="165"/>
      <c r="E19" s="165"/>
      <c r="F19" s="190"/>
    </row>
    <row r="20" spans="1:6" ht="16.7" customHeight="1" x14ac:dyDescent="0.2">
      <c r="A20" s="298" t="s">
        <v>113</v>
      </c>
      <c r="B20" s="299"/>
      <c r="C20" s="191">
        <f>SUM(C14:C19)</f>
        <v>51</v>
      </c>
      <c r="D20" s="192"/>
      <c r="E20" s="161"/>
      <c r="F20" s="161"/>
    </row>
    <row r="21" spans="1:6" ht="15.75" customHeight="1" x14ac:dyDescent="0.2"/>
    <row r="22" spans="1:6" ht="20.100000000000001" customHeight="1" x14ac:dyDescent="0.2">
      <c r="A22" s="300" t="s">
        <v>115</v>
      </c>
      <c r="B22" s="300"/>
      <c r="C22" s="300"/>
      <c r="D22" s="300"/>
      <c r="E22" s="300"/>
      <c r="F22" s="300"/>
    </row>
    <row r="23" spans="1:6" ht="15.75" x14ac:dyDescent="0.2">
      <c r="A23" s="308" t="s">
        <v>116</v>
      </c>
      <c r="B23" s="309"/>
      <c r="C23" s="310" t="s">
        <v>117</v>
      </c>
      <c r="D23" s="309"/>
      <c r="E23" s="310" t="s">
        <v>118</v>
      </c>
      <c r="F23" s="311"/>
    </row>
    <row r="24" spans="1:6" ht="15.75" x14ac:dyDescent="0.2">
      <c r="A24" s="312" t="s">
        <v>119</v>
      </c>
      <c r="B24" s="313"/>
      <c r="C24" s="314">
        <f>'Лист 4 - УР - всего'!Y19</f>
        <v>176</v>
      </c>
      <c r="D24" s="315"/>
      <c r="E24" s="316"/>
      <c r="F24" s="317"/>
    </row>
    <row r="25" spans="1:6" ht="15.75" x14ac:dyDescent="0.2">
      <c r="A25" s="312" t="s">
        <v>120</v>
      </c>
      <c r="B25" s="313"/>
      <c r="C25" s="314">
        <f>'Лист 4 - УР - всего'!D29</f>
        <v>57</v>
      </c>
      <c r="D25" s="315"/>
      <c r="E25" s="316"/>
      <c r="F25" s="317"/>
    </row>
    <row r="26" spans="1:6" ht="15.75" x14ac:dyDescent="0.2">
      <c r="A26" s="312" t="s">
        <v>121</v>
      </c>
      <c r="B26" s="313"/>
      <c r="C26" s="314">
        <f>C9</f>
        <v>10</v>
      </c>
      <c r="D26" s="315"/>
      <c r="E26" s="316"/>
      <c r="F26" s="317"/>
    </row>
    <row r="27" spans="1:6" ht="15.75" x14ac:dyDescent="0.2">
      <c r="A27" s="312" t="s">
        <v>122</v>
      </c>
      <c r="B27" s="313"/>
      <c r="C27" s="314">
        <f>C20</f>
        <v>51</v>
      </c>
      <c r="D27" s="315"/>
      <c r="E27" s="316"/>
      <c r="F27" s="317"/>
    </row>
    <row r="28" spans="1:6" ht="16.7" customHeight="1" x14ac:dyDescent="0.2">
      <c r="A28" s="298" t="s">
        <v>113</v>
      </c>
      <c r="B28" s="299"/>
      <c r="C28" s="318">
        <f>SUM(C24:C27)</f>
        <v>294</v>
      </c>
      <c r="D28" s="319"/>
      <c r="E28" s="318"/>
      <c r="F28" s="319"/>
    </row>
    <row r="29" spans="1:6" ht="15.75" customHeight="1" x14ac:dyDescent="0.2"/>
    <row r="30" spans="1:6" ht="24.95" customHeight="1" x14ac:dyDescent="0.2">
      <c r="A30" s="216" t="s">
        <v>123</v>
      </c>
      <c r="B30" s="207"/>
      <c r="C30" s="210" t="s">
        <v>125</v>
      </c>
      <c r="D30" s="207"/>
      <c r="E30" s="207"/>
      <c r="F30" s="207"/>
    </row>
    <row r="31" spans="1:6" ht="24.95" customHeight="1" x14ac:dyDescent="0.2">
      <c r="A31" s="216" t="s">
        <v>124</v>
      </c>
      <c r="B31" s="207"/>
      <c r="C31" s="210" t="s">
        <v>124</v>
      </c>
      <c r="D31" s="207"/>
      <c r="E31" s="207"/>
      <c r="F31" s="207"/>
    </row>
  </sheetData>
  <mergeCells count="35">
    <mergeCell ref="A30:B30"/>
    <mergeCell ref="A31:B31"/>
    <mergeCell ref="C30:F30"/>
    <mergeCell ref="C31:F31"/>
    <mergeCell ref="A27:B27"/>
    <mergeCell ref="C27:D27"/>
    <mergeCell ref="E27:F27"/>
    <mergeCell ref="A28:B28"/>
    <mergeCell ref="C28:D28"/>
    <mergeCell ref="E28:F28"/>
    <mergeCell ref="A25:B25"/>
    <mergeCell ref="C25:D25"/>
    <mergeCell ref="E25:F25"/>
    <mergeCell ref="A26:B26"/>
    <mergeCell ref="C26:D26"/>
    <mergeCell ref="E26:F26"/>
    <mergeCell ref="A22:F22"/>
    <mergeCell ref="A23:B23"/>
    <mergeCell ref="C23:D23"/>
    <mergeCell ref="E23:F23"/>
    <mergeCell ref="A24:B24"/>
    <mergeCell ref="C24:D24"/>
    <mergeCell ref="E24:F24"/>
    <mergeCell ref="A20:B20"/>
    <mergeCell ref="A1:F1"/>
    <mergeCell ref="A2:A3"/>
    <mergeCell ref="B2:B3"/>
    <mergeCell ref="C2:D2"/>
    <mergeCell ref="E2:F2"/>
    <mergeCell ref="A9:B9"/>
    <mergeCell ref="A11:F11"/>
    <mergeCell ref="A12:A13"/>
    <mergeCell ref="B12:B13"/>
    <mergeCell ref="C12:D12"/>
    <mergeCell ref="E12:F12"/>
  </mergeCells>
  <pageMargins left="0.39370078739999997" right="0.39370078739999997" top="0.78740157479999995" bottom="0.39370078739999997" header="0.299212598424" footer="0.18897637795199998"/>
  <pageSetup paperSize="9" scale="98" firstPageNumber="0" fitToWidth="0" fitToHeight="0" pageOrder="overThenDown" orientation="landscape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/>
  </sheetViews>
  <sheetFormatPr defaultRowHeight="12.75" x14ac:dyDescent="0.2"/>
  <cols>
    <col min="1" max="1" width="5.140625" bestFit="1" customWidth="1"/>
    <col min="2" max="2" width="50.140625" bestFit="1" customWidth="1"/>
    <col min="3" max="3" width="9.140625" bestFit="1" customWidth="1"/>
    <col min="4" max="4" width="48.140625" bestFit="1" customWidth="1"/>
    <col min="5" max="5" width="1.140625" bestFit="1" customWidth="1"/>
    <col min="6" max="6" width="3" bestFit="1" customWidth="1"/>
    <col min="7" max="7" width="1.140625" bestFit="1" customWidth="1"/>
    <col min="8" max="9" width="3" bestFit="1" customWidth="1"/>
    <col min="10" max="10" width="1.140625" bestFit="1" customWidth="1"/>
    <col min="11" max="11" width="3" bestFit="1" customWidth="1"/>
    <col min="12" max="12" width="1.140625" bestFit="1" customWidth="1"/>
    <col min="13" max="13" width="19.42578125" bestFit="1" customWidth="1"/>
  </cols>
  <sheetData>
    <row r="1" spans="1:13" ht="32.1" customHeight="1" x14ac:dyDescent="0.2">
      <c r="A1" s="320" t="s">
        <v>126</v>
      </c>
      <c r="B1" s="207"/>
      <c r="C1" s="207"/>
      <c r="D1" s="2" t="s">
        <v>127</v>
      </c>
      <c r="F1" s="1" t="s">
        <v>128</v>
      </c>
      <c r="H1" s="1" t="s">
        <v>10</v>
      </c>
      <c r="I1" s="2" t="s">
        <v>15</v>
      </c>
      <c r="J1" s="1" t="s">
        <v>16</v>
      </c>
      <c r="K1" s="2" t="s">
        <v>10</v>
      </c>
      <c r="M1" s="1" t="s">
        <v>129</v>
      </c>
    </row>
    <row r="2" spans="1:13" ht="15.95" customHeight="1" x14ac:dyDescent="0.2"/>
    <row r="3" spans="1:13" ht="32.1" customHeight="1" x14ac:dyDescent="0.2">
      <c r="A3" s="161" t="s">
        <v>130</v>
      </c>
      <c r="B3" s="161" t="s">
        <v>131</v>
      </c>
      <c r="C3" s="295" t="s">
        <v>132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13" ht="15.75" customHeight="1" x14ac:dyDescent="0.2">
      <c r="A4" s="321" t="s">
        <v>34</v>
      </c>
      <c r="B4" s="324" t="s">
        <v>133</v>
      </c>
      <c r="C4" s="327" t="s">
        <v>31</v>
      </c>
      <c r="D4" s="327"/>
      <c r="E4" s="327"/>
      <c r="F4" s="327"/>
      <c r="G4" s="327"/>
      <c r="H4" s="327"/>
      <c r="I4" s="327"/>
      <c r="J4" s="327"/>
      <c r="K4" s="327"/>
      <c r="L4" s="327"/>
      <c r="M4" s="328"/>
    </row>
    <row r="5" spans="1:13" ht="15.75" customHeight="1" x14ac:dyDescent="0.2">
      <c r="A5" s="322"/>
      <c r="B5" s="325"/>
      <c r="C5" s="329" t="s">
        <v>31</v>
      </c>
      <c r="D5" s="329"/>
      <c r="E5" s="329"/>
      <c r="F5" s="329"/>
      <c r="G5" s="329"/>
      <c r="H5" s="329"/>
      <c r="I5" s="329"/>
      <c r="J5" s="329"/>
      <c r="K5" s="329"/>
      <c r="L5" s="329"/>
      <c r="M5" s="330"/>
    </row>
    <row r="6" spans="1:13" ht="15.75" customHeight="1" x14ac:dyDescent="0.2">
      <c r="A6" s="323"/>
      <c r="B6" s="326"/>
      <c r="C6" s="331" t="s">
        <v>31</v>
      </c>
      <c r="D6" s="331"/>
      <c r="E6" s="331"/>
      <c r="F6" s="331"/>
      <c r="G6" s="331"/>
      <c r="H6" s="331"/>
      <c r="I6" s="331"/>
      <c r="J6" s="331"/>
      <c r="K6" s="331"/>
      <c r="L6" s="331"/>
      <c r="M6" s="332"/>
    </row>
    <row r="7" spans="1:13" ht="15.75" customHeight="1" x14ac:dyDescent="0.2">
      <c r="A7" s="321" t="s">
        <v>35</v>
      </c>
      <c r="B7" s="324" t="s">
        <v>134</v>
      </c>
      <c r="C7" s="327" t="s">
        <v>31</v>
      </c>
      <c r="D7" s="327"/>
      <c r="E7" s="327"/>
      <c r="F7" s="327"/>
      <c r="G7" s="327"/>
      <c r="H7" s="327"/>
      <c r="I7" s="327"/>
      <c r="J7" s="327"/>
      <c r="K7" s="327"/>
      <c r="L7" s="327"/>
      <c r="M7" s="328"/>
    </row>
    <row r="8" spans="1:13" ht="15.75" customHeight="1" x14ac:dyDescent="0.2">
      <c r="A8" s="322"/>
      <c r="B8" s="325"/>
      <c r="C8" s="329" t="s">
        <v>31</v>
      </c>
      <c r="D8" s="329"/>
      <c r="E8" s="329"/>
      <c r="F8" s="329"/>
      <c r="G8" s="329"/>
      <c r="H8" s="329"/>
      <c r="I8" s="329"/>
      <c r="J8" s="329"/>
      <c r="K8" s="329"/>
      <c r="L8" s="329"/>
      <c r="M8" s="330"/>
    </row>
    <row r="9" spans="1:13" ht="15.75" customHeight="1" x14ac:dyDescent="0.2">
      <c r="A9" s="323"/>
      <c r="B9" s="326"/>
      <c r="C9" s="331" t="s">
        <v>31</v>
      </c>
      <c r="D9" s="331"/>
      <c r="E9" s="331"/>
      <c r="F9" s="331"/>
      <c r="G9" s="331"/>
      <c r="H9" s="331"/>
      <c r="I9" s="331"/>
      <c r="J9" s="331"/>
      <c r="K9" s="331"/>
      <c r="L9" s="331"/>
      <c r="M9" s="332"/>
    </row>
    <row r="10" spans="1:13" ht="15.75" customHeight="1" x14ac:dyDescent="0.2">
      <c r="A10" s="321" t="s">
        <v>36</v>
      </c>
      <c r="B10" s="324" t="s">
        <v>135</v>
      </c>
      <c r="C10" s="327" t="s">
        <v>31</v>
      </c>
      <c r="D10" s="327"/>
      <c r="E10" s="327"/>
      <c r="F10" s="327"/>
      <c r="G10" s="327"/>
      <c r="H10" s="327"/>
      <c r="I10" s="327"/>
      <c r="J10" s="327"/>
      <c r="K10" s="327"/>
      <c r="L10" s="327"/>
      <c r="M10" s="328"/>
    </row>
    <row r="11" spans="1:13" ht="15.75" customHeight="1" x14ac:dyDescent="0.2">
      <c r="A11" s="322"/>
      <c r="B11" s="325"/>
      <c r="C11" s="329" t="s">
        <v>31</v>
      </c>
      <c r="D11" s="329"/>
      <c r="E11" s="329"/>
      <c r="F11" s="329"/>
      <c r="G11" s="329"/>
      <c r="H11" s="329"/>
      <c r="I11" s="329"/>
      <c r="J11" s="329"/>
      <c r="K11" s="329"/>
      <c r="L11" s="329"/>
      <c r="M11" s="330"/>
    </row>
    <row r="12" spans="1:13" ht="15.75" customHeight="1" x14ac:dyDescent="0.2">
      <c r="A12" s="323"/>
      <c r="B12" s="326"/>
      <c r="C12" s="331" t="s">
        <v>31</v>
      </c>
      <c r="D12" s="331"/>
      <c r="E12" s="331"/>
      <c r="F12" s="331"/>
      <c r="G12" s="331"/>
      <c r="H12" s="331"/>
      <c r="I12" s="331"/>
      <c r="J12" s="331"/>
      <c r="K12" s="331"/>
      <c r="L12" s="331"/>
      <c r="M12" s="332"/>
    </row>
    <row r="13" spans="1:13" ht="15.75" customHeight="1" x14ac:dyDescent="0.2">
      <c r="A13" s="321" t="s">
        <v>37</v>
      </c>
      <c r="B13" s="324" t="s">
        <v>136</v>
      </c>
      <c r="C13" s="327" t="s">
        <v>31</v>
      </c>
      <c r="D13" s="327"/>
      <c r="E13" s="327"/>
      <c r="F13" s="327"/>
      <c r="G13" s="327"/>
      <c r="H13" s="327"/>
      <c r="I13" s="327"/>
      <c r="J13" s="327"/>
      <c r="K13" s="327"/>
      <c r="L13" s="327"/>
      <c r="M13" s="328"/>
    </row>
    <row r="14" spans="1:13" ht="15.75" customHeight="1" x14ac:dyDescent="0.2">
      <c r="A14" s="322"/>
      <c r="B14" s="325"/>
      <c r="C14" s="329" t="s">
        <v>31</v>
      </c>
      <c r="D14" s="329"/>
      <c r="E14" s="329"/>
      <c r="F14" s="329"/>
      <c r="G14" s="329"/>
      <c r="H14" s="329"/>
      <c r="I14" s="329"/>
      <c r="J14" s="329"/>
      <c r="K14" s="329"/>
      <c r="L14" s="329"/>
      <c r="M14" s="330"/>
    </row>
    <row r="15" spans="1:13" ht="15.75" customHeight="1" x14ac:dyDescent="0.2">
      <c r="A15" s="323"/>
      <c r="B15" s="326"/>
      <c r="C15" s="331" t="s">
        <v>31</v>
      </c>
      <c r="D15" s="331"/>
      <c r="E15" s="331"/>
      <c r="F15" s="331"/>
      <c r="G15" s="331"/>
      <c r="H15" s="331"/>
      <c r="I15" s="331"/>
      <c r="J15" s="331"/>
      <c r="K15" s="331"/>
      <c r="L15" s="331"/>
      <c r="M15" s="332"/>
    </row>
    <row r="16" spans="1:13" ht="15.75" customHeight="1" x14ac:dyDescent="0.2">
      <c r="A16" s="321" t="s">
        <v>38</v>
      </c>
      <c r="B16" s="324" t="s">
        <v>137</v>
      </c>
      <c r="C16" s="327" t="s">
        <v>31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8"/>
    </row>
    <row r="17" spans="1:13" ht="15.75" customHeight="1" x14ac:dyDescent="0.2">
      <c r="A17" s="322"/>
      <c r="B17" s="325"/>
      <c r="C17" s="329" t="s">
        <v>31</v>
      </c>
      <c r="D17" s="329"/>
      <c r="E17" s="329"/>
      <c r="F17" s="329"/>
      <c r="G17" s="329"/>
      <c r="H17" s="329"/>
      <c r="I17" s="329"/>
      <c r="J17" s="329"/>
      <c r="K17" s="329"/>
      <c r="L17" s="329"/>
      <c r="M17" s="330"/>
    </row>
    <row r="18" spans="1:13" ht="15.75" customHeight="1" x14ac:dyDescent="0.2">
      <c r="A18" s="323"/>
      <c r="B18" s="326"/>
      <c r="C18" s="331" t="s">
        <v>31</v>
      </c>
      <c r="D18" s="331"/>
      <c r="E18" s="331"/>
      <c r="F18" s="331"/>
      <c r="G18" s="331"/>
      <c r="H18" s="331"/>
      <c r="I18" s="331"/>
      <c r="J18" s="331"/>
      <c r="K18" s="331"/>
      <c r="L18" s="331"/>
      <c r="M18" s="332"/>
    </row>
    <row r="19" spans="1:13" ht="15.75" customHeight="1" x14ac:dyDescent="0.2">
      <c r="A19" s="321" t="s">
        <v>41</v>
      </c>
      <c r="B19" s="324" t="s">
        <v>138</v>
      </c>
      <c r="C19" s="327" t="s">
        <v>31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8"/>
    </row>
    <row r="20" spans="1:13" ht="15.75" customHeight="1" x14ac:dyDescent="0.2">
      <c r="A20" s="322"/>
      <c r="B20" s="325"/>
      <c r="C20" s="329" t="s">
        <v>31</v>
      </c>
      <c r="D20" s="329"/>
      <c r="E20" s="329"/>
      <c r="F20" s="329"/>
      <c r="G20" s="329"/>
      <c r="H20" s="329"/>
      <c r="I20" s="329"/>
      <c r="J20" s="329"/>
      <c r="K20" s="329"/>
      <c r="L20" s="329"/>
      <c r="M20" s="330"/>
    </row>
    <row r="21" spans="1:13" ht="15.75" customHeight="1" x14ac:dyDescent="0.2">
      <c r="A21" s="323"/>
      <c r="B21" s="326"/>
      <c r="C21" s="331" t="s">
        <v>31</v>
      </c>
      <c r="D21" s="331"/>
      <c r="E21" s="331"/>
      <c r="F21" s="331"/>
      <c r="G21" s="331"/>
      <c r="H21" s="331"/>
      <c r="I21" s="331"/>
      <c r="J21" s="331"/>
      <c r="K21" s="331"/>
      <c r="L21" s="331"/>
      <c r="M21" s="332"/>
    </row>
    <row r="22" spans="1:13" ht="15.75" customHeight="1" x14ac:dyDescent="0.2">
      <c r="A22" s="321" t="s">
        <v>43</v>
      </c>
      <c r="B22" s="324" t="s">
        <v>139</v>
      </c>
      <c r="C22" s="327" t="s">
        <v>31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8"/>
    </row>
    <row r="23" spans="1:13" ht="15.75" customHeight="1" x14ac:dyDescent="0.2">
      <c r="A23" s="322"/>
      <c r="B23" s="325"/>
      <c r="C23" s="329" t="s">
        <v>31</v>
      </c>
      <c r="D23" s="329"/>
      <c r="E23" s="329"/>
      <c r="F23" s="329"/>
      <c r="G23" s="329"/>
      <c r="H23" s="329"/>
      <c r="I23" s="329"/>
      <c r="J23" s="329"/>
      <c r="K23" s="329"/>
      <c r="L23" s="329"/>
      <c r="M23" s="330"/>
    </row>
    <row r="24" spans="1:13" ht="15.75" customHeight="1" x14ac:dyDescent="0.2">
      <c r="A24" s="323"/>
      <c r="B24" s="326"/>
      <c r="C24" s="331" t="s">
        <v>31</v>
      </c>
      <c r="D24" s="331"/>
      <c r="E24" s="331"/>
      <c r="F24" s="331"/>
      <c r="G24" s="331"/>
      <c r="H24" s="331"/>
      <c r="I24" s="331"/>
      <c r="J24" s="331"/>
      <c r="K24" s="331"/>
      <c r="L24" s="331"/>
      <c r="M24" s="332"/>
    </row>
    <row r="25" spans="1:13" ht="15.75" customHeight="1" x14ac:dyDescent="0.2">
      <c r="A25" s="321" t="s">
        <v>45</v>
      </c>
      <c r="B25" s="324" t="s">
        <v>140</v>
      </c>
      <c r="C25" s="327" t="s">
        <v>31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8"/>
    </row>
    <row r="26" spans="1:13" ht="15.75" customHeight="1" x14ac:dyDescent="0.2">
      <c r="A26" s="322"/>
      <c r="B26" s="325"/>
      <c r="C26" s="329" t="s">
        <v>31</v>
      </c>
      <c r="D26" s="329"/>
      <c r="E26" s="329"/>
      <c r="F26" s="329"/>
      <c r="G26" s="329"/>
      <c r="H26" s="329"/>
      <c r="I26" s="329"/>
      <c r="J26" s="329"/>
      <c r="K26" s="329"/>
      <c r="L26" s="329"/>
      <c r="M26" s="330"/>
    </row>
    <row r="27" spans="1:13" ht="15.75" customHeight="1" x14ac:dyDescent="0.2">
      <c r="A27" s="323"/>
      <c r="B27" s="326"/>
      <c r="C27" s="331" t="s">
        <v>31</v>
      </c>
      <c r="D27" s="331"/>
      <c r="E27" s="331"/>
      <c r="F27" s="331"/>
      <c r="G27" s="331"/>
      <c r="H27" s="331"/>
      <c r="I27" s="331"/>
      <c r="J27" s="331"/>
      <c r="K27" s="331"/>
      <c r="L27" s="331"/>
      <c r="M27" s="332"/>
    </row>
    <row r="28" spans="1:13" ht="15.75" customHeight="1" x14ac:dyDescent="0.2">
      <c r="A28" s="321" t="s">
        <v>47</v>
      </c>
      <c r="B28" s="324" t="s">
        <v>141</v>
      </c>
      <c r="C28" s="335" t="s">
        <v>31</v>
      </c>
      <c r="D28" s="335"/>
      <c r="E28" s="335"/>
      <c r="F28" s="335"/>
      <c r="G28" s="335"/>
      <c r="H28" s="335"/>
      <c r="I28" s="335"/>
      <c r="J28" s="335"/>
      <c r="K28" s="335"/>
      <c r="L28" s="335"/>
      <c r="M28" s="336"/>
    </row>
    <row r="29" spans="1:13" ht="15.75" customHeight="1" x14ac:dyDescent="0.2">
      <c r="A29" s="323"/>
      <c r="B29" s="326"/>
      <c r="C29" s="337" t="s">
        <v>31</v>
      </c>
      <c r="D29" s="337"/>
      <c r="E29" s="337"/>
      <c r="F29" s="337"/>
      <c r="G29" s="337"/>
      <c r="H29" s="337"/>
      <c r="I29" s="337"/>
      <c r="J29" s="337"/>
      <c r="K29" s="337"/>
      <c r="L29" s="337"/>
      <c r="M29" s="338"/>
    </row>
    <row r="30" spans="1:13" ht="15.75" customHeight="1" x14ac:dyDescent="0.2">
      <c r="A30" s="193" t="s">
        <v>49</v>
      </c>
      <c r="B30" s="194" t="s">
        <v>142</v>
      </c>
      <c r="C30" s="331" t="s">
        <v>31</v>
      </c>
      <c r="D30" s="331"/>
      <c r="E30" s="331"/>
      <c r="F30" s="331"/>
      <c r="G30" s="331"/>
      <c r="H30" s="331"/>
      <c r="I30" s="331"/>
      <c r="J30" s="331"/>
      <c r="K30" s="331"/>
      <c r="L30" s="331"/>
      <c r="M30" s="332"/>
    </row>
    <row r="31" spans="1:13" ht="15.75" customHeight="1" x14ac:dyDescent="0.2">
      <c r="A31" s="195" t="s">
        <v>51</v>
      </c>
      <c r="B31" s="196" t="s">
        <v>143</v>
      </c>
      <c r="C31" s="331" t="s">
        <v>31</v>
      </c>
      <c r="D31" s="331"/>
      <c r="E31" s="331"/>
      <c r="F31" s="331"/>
      <c r="G31" s="331"/>
      <c r="H31" s="331"/>
      <c r="I31" s="331"/>
      <c r="J31" s="331"/>
      <c r="K31" s="331"/>
      <c r="L31" s="331"/>
      <c r="M31" s="332"/>
    </row>
    <row r="32" spans="1:13" ht="15.75" customHeight="1" x14ac:dyDescent="0.2">
      <c r="A32" s="197" t="s">
        <v>53</v>
      </c>
      <c r="B32" s="198" t="s">
        <v>144</v>
      </c>
      <c r="C32" s="331" t="s">
        <v>31</v>
      </c>
      <c r="D32" s="331"/>
      <c r="E32" s="331"/>
      <c r="F32" s="331"/>
      <c r="G32" s="331"/>
      <c r="H32" s="331"/>
      <c r="I32" s="331"/>
      <c r="J32" s="331"/>
      <c r="K32" s="331"/>
      <c r="L32" s="331"/>
      <c r="M32" s="332"/>
    </row>
    <row r="33" spans="1:13" ht="15.75" customHeight="1" x14ac:dyDescent="0.2">
      <c r="A33" s="199" t="s">
        <v>55</v>
      </c>
      <c r="B33" s="200" t="s">
        <v>31</v>
      </c>
      <c r="C33" s="331" t="s">
        <v>31</v>
      </c>
      <c r="D33" s="331"/>
      <c r="E33" s="331"/>
      <c r="F33" s="331"/>
      <c r="G33" s="331"/>
      <c r="H33" s="331"/>
      <c r="I33" s="331"/>
      <c r="J33" s="331"/>
      <c r="K33" s="331"/>
      <c r="L33" s="331"/>
      <c r="M33" s="332"/>
    </row>
    <row r="34" spans="1:13" ht="15.75" customHeight="1" x14ac:dyDescent="0.2">
      <c r="A34" s="201" t="s">
        <v>57</v>
      </c>
      <c r="B34" s="202" t="s">
        <v>31</v>
      </c>
      <c r="C34" s="331" t="s">
        <v>31</v>
      </c>
      <c r="D34" s="331"/>
      <c r="E34" s="331"/>
      <c r="F34" s="331"/>
      <c r="G34" s="331"/>
      <c r="H34" s="331"/>
      <c r="I34" s="331"/>
      <c r="J34" s="331"/>
      <c r="K34" s="331"/>
      <c r="L34" s="331"/>
      <c r="M34" s="332"/>
    </row>
    <row r="35" spans="1:13" ht="15.75" customHeight="1" x14ac:dyDescent="0.2">
      <c r="A35" s="203" t="s">
        <v>59</v>
      </c>
      <c r="B35" s="204" t="s">
        <v>31</v>
      </c>
      <c r="C35" s="333" t="s">
        <v>31</v>
      </c>
      <c r="D35" s="333"/>
      <c r="E35" s="333"/>
      <c r="F35" s="333"/>
      <c r="G35" s="333"/>
      <c r="H35" s="333"/>
      <c r="I35" s="333"/>
      <c r="J35" s="333"/>
      <c r="K35" s="333"/>
      <c r="L35" s="333"/>
      <c r="M35" s="334"/>
    </row>
  </sheetData>
  <mergeCells count="52">
    <mergeCell ref="C35:M35"/>
    <mergeCell ref="A25:A27"/>
    <mergeCell ref="B25:B27"/>
    <mergeCell ref="C25:M25"/>
    <mergeCell ref="C26:M26"/>
    <mergeCell ref="C27:M27"/>
    <mergeCell ref="A28:A29"/>
    <mergeCell ref="B28:B29"/>
    <mergeCell ref="C28:M28"/>
    <mergeCell ref="C29:M29"/>
    <mergeCell ref="C30:M30"/>
    <mergeCell ref="C31:M31"/>
    <mergeCell ref="C32:M32"/>
    <mergeCell ref="C33:M33"/>
    <mergeCell ref="C34:M34"/>
    <mergeCell ref="A19:A21"/>
    <mergeCell ref="B19:B21"/>
    <mergeCell ref="C19:M19"/>
    <mergeCell ref="C20:M20"/>
    <mergeCell ref="C21:M21"/>
    <mergeCell ref="A22:A24"/>
    <mergeCell ref="B22:B24"/>
    <mergeCell ref="C22:M22"/>
    <mergeCell ref="C23:M23"/>
    <mergeCell ref="C24:M24"/>
    <mergeCell ref="A13:A15"/>
    <mergeCell ref="B13:B15"/>
    <mergeCell ref="C13:M13"/>
    <mergeCell ref="C14:M14"/>
    <mergeCell ref="C15:M15"/>
    <mergeCell ref="A16:A18"/>
    <mergeCell ref="B16:B18"/>
    <mergeCell ref="C16:M16"/>
    <mergeCell ref="C17:M17"/>
    <mergeCell ref="C18:M18"/>
    <mergeCell ref="A7:A9"/>
    <mergeCell ref="B7:B9"/>
    <mergeCell ref="C7:M7"/>
    <mergeCell ref="C8:M8"/>
    <mergeCell ref="C9:M9"/>
    <mergeCell ref="A10:A12"/>
    <mergeCell ref="B10:B12"/>
    <mergeCell ref="C10:M10"/>
    <mergeCell ref="C11:M11"/>
    <mergeCell ref="C12:M12"/>
    <mergeCell ref="A1:C1"/>
    <mergeCell ref="C3:M3"/>
    <mergeCell ref="A4:A6"/>
    <mergeCell ref="B4:B6"/>
    <mergeCell ref="C4:M4"/>
    <mergeCell ref="C5:M5"/>
    <mergeCell ref="C6:M6"/>
  </mergeCells>
  <pageMargins left="0.39370078739999997" right="0.39370078739999997" top="0.78740157479999995" bottom="0.39370078739999997" header="0.299212598424" footer="0.18897637795199998"/>
  <pageSetup paperSize="9" scale="90" firstPageNumber="0" fitToWidth="0" fitToHeight="0" pageOrder="overThenDown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 1 - Титул</vt:lpstr>
      <vt:lpstr>Лист 2 - УР - осень</vt:lpstr>
      <vt:lpstr>Лист 2 - УР - весна</vt:lpstr>
      <vt:lpstr>Лист 4 - УР - всего</vt:lpstr>
      <vt:lpstr>Лист 4 - УР - всего (доп)</vt:lpstr>
      <vt:lpstr>Лист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Basyrov</dc:creator>
  <cp:lastModifiedBy>Sergey Basyrov</cp:lastModifiedBy>
  <dcterms:created xsi:type="dcterms:W3CDTF">2020-05-12T18:46:32Z</dcterms:created>
  <dcterms:modified xsi:type="dcterms:W3CDTF">2020-05-14T19:24:31Z</dcterms:modified>
</cp:coreProperties>
</file>