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OSPanel\domains\MDD\sandbox\"/>
    </mc:Choice>
  </mc:AlternateContent>
  <bookViews>
    <workbookView xWindow="0" yWindow="450" windowWidth="28800" windowHeight="11130" activeTab="3"/>
  </bookViews>
  <sheets>
    <sheet name="Лист 1 - Титул" sheetId="1" r:id="rId1"/>
    <sheet name="Лист 2 - УР - осень" sheetId="2" r:id="rId2"/>
    <sheet name="Лист 2 - УР - весна" sheetId="3" r:id="rId3"/>
    <sheet name="Лист 4 - УР - всего" sheetId="4" r:id="rId4"/>
    <sheet name="Лист 4 - УР - всего (доп)" sheetId="5" r:id="rId5"/>
    <sheet name="Лист 5" sheetId="6" r:id="rId6"/>
  </sheets>
  <calcPr calcId="152511"/>
</workbook>
</file>

<file path=xl/calcChain.xml><?xml version="1.0" encoding="utf-8"?>
<calcChain xmlns="http://schemas.openxmlformats.org/spreadsheetml/2006/main">
  <c r="C27" i="5" l="1"/>
  <c r="C20" i="5"/>
  <c r="C26" i="5"/>
  <c r="C9" i="5"/>
  <c r="D29" i="4" l="1"/>
  <c r="C25" i="5" l="1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X24" i="3"/>
  <c r="X26" i="3" s="1"/>
  <c r="X23" i="3"/>
  <c r="X25" i="3" s="1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X25" i="2"/>
  <c r="X27" i="2" s="1"/>
  <c r="X24" i="2"/>
  <c r="X26" i="2" s="1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Y19" i="4" l="1"/>
  <c r="C24" i="5" s="1"/>
  <c r="C28" i="5" s="1"/>
  <c r="Y20" i="4"/>
</calcChain>
</file>

<file path=xl/sharedStrings.xml><?xml version="1.0" encoding="utf-8"?>
<sst xmlns="http://schemas.openxmlformats.org/spreadsheetml/2006/main" count="462" uniqueCount="157">
  <si>
    <t>МИНОБРНАУКИ РОССИИ</t>
  </si>
  <si>
    <t>Федеральное государственное бюджетное образовательное учреждение высшего образования</t>
  </si>
  <si>
    <t>«МИРЭА - Российский технологий университет»</t>
  </si>
  <si>
    <t>РТУ МИРЭА</t>
  </si>
  <si>
    <t>УТВЕРЖДАЮ</t>
  </si>
  <si>
    <t xml:space="preserve"> </t>
  </si>
  <si>
    <t>Директор</t>
  </si>
  <si>
    <t>А.С. Зуев</t>
  </si>
  <si>
    <t>«</t>
  </si>
  <si>
    <t>»</t>
  </si>
  <si>
    <t>20</t>
  </si>
  <si>
    <t>г.</t>
  </si>
  <si>
    <t>ИНДИВИДУАЛЬНЫЙ ПЛАН</t>
  </si>
  <si>
    <t>ОТЧЕТ</t>
  </si>
  <si>
    <t>работы преподавателя на 20</t>
  </si>
  <si>
    <t>19</t>
  </si>
  <si>
    <t>/</t>
  </si>
  <si>
    <t>учебный год</t>
  </si>
  <si>
    <t>План</t>
  </si>
  <si>
    <t xml:space="preserve"> рассмотрен на заседании кафедры </t>
  </si>
  <si>
    <t>Отчет</t>
  </si>
  <si>
    <t xml:space="preserve"> заслушан на заседании кафедры </t>
  </si>
  <si>
    <t xml:space="preserve">(протокол № </t>
  </si>
  <si>
    <t>)</t>
  </si>
  <si>
    <t>Заведующий кафедрой</t>
  </si>
  <si>
    <t>С.А. Головин</t>
  </si>
  <si>
    <t>Институт информационных технологий</t>
  </si>
  <si>
    <t>Кафедра математического обеспечения и стандартизации информационных технологий</t>
  </si>
  <si>
    <t>Должность</t>
  </si>
  <si>
    <t>Ученая степень и звание</t>
  </si>
  <si>
    <t/>
  </si>
  <si>
    <t>Аввакумов Георгий Евгеньевич</t>
  </si>
  <si>
    <t>(Фамилия, имя, отчество)</t>
  </si>
  <si>
    <t>Раздел I. УЧЕБНАЯ РАБОТА</t>
  </si>
  <si>
    <t>Наименование дисциплины (вид нагрузки)</t>
  </si>
  <si>
    <t>Курс, институт</t>
  </si>
  <si>
    <t>Шифр потока или группы</t>
  </si>
  <si>
    <t>Кол-во студентов и аспирантов</t>
  </si>
  <si>
    <t>Виды учебной работы</t>
  </si>
  <si>
    <t>Лекции</t>
  </si>
  <si>
    <t>Практические и семинарские занятия</t>
  </si>
  <si>
    <t>Лабораторные занятия</t>
  </si>
  <si>
    <t>Зачеты</t>
  </si>
  <si>
    <t>Консультации</t>
  </si>
  <si>
    <t>Экзамены</t>
  </si>
  <si>
    <t>Практика</t>
  </si>
  <si>
    <t>Курсовые работы и проекты</t>
  </si>
  <si>
    <t>Рефераты</t>
  </si>
  <si>
    <t>Руководство и консультирование по основной части ВКР</t>
  </si>
  <si>
    <t>Консультирование по экономической части ВКР</t>
  </si>
  <si>
    <t>Консультирование по экологической безопасности и безопасности жизнедеятельности в ВКР</t>
  </si>
  <si>
    <t>Допуск к защите ВКР</t>
  </si>
  <si>
    <t>Рецензирование ВКР</t>
  </si>
  <si>
    <t>Государственная экзаменационная комиссия</t>
  </si>
  <si>
    <t>Аспирантура, докторантура, магистратура</t>
  </si>
  <si>
    <t>Руководство магистерскими программами</t>
  </si>
  <si>
    <t>Руководство магистрантами, аспирантами</t>
  </si>
  <si>
    <t>Всего часов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</si>
  <si>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</si>
  <si>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</si>
  <si>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</si>
  <si>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</si>
  <si>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</si>
  <si>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</si>
  <si>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</si>
  <si>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</si>
  <si>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</si>
  <si>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</si>
  <si>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</si>
  <si>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</si>
  <si>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</si>
  <si>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</si>
  <si>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</si>
  <si>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</si>
  <si>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</si>
  <si>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</si>
  <si>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21</t>
  </si>
  <si>
    <t>22</t>
  </si>
  <si>
    <t>23</t>
  </si>
  <si>
    <t>24</t>
  </si>
  <si>
    <t>ОСЕННИЙ СЕМЕСТР</t>
  </si>
  <si>
    <t>Функциональное и логическое программирование</t>
  </si>
  <si>
    <t>3
ИИТ</t>
  </si>
  <si>
    <t>ИКБО-06-17
ИКБО-07-17
ИКБО-11-17
ИКБО-12-17</t>
  </si>
  <si>
    <t>193
(79/114)</t>
  </si>
  <si>
    <t>ПЛ</t>
  </si>
  <si>
    <t>ВЫП</t>
  </si>
  <si>
    <t>ИТОГО ЗА ОСЕННИЙ СЕМЕСТР</t>
  </si>
  <si>
    <t>Факт. выполн.</t>
  </si>
  <si>
    <t>ВЕСЕННИЙ СЕМЕСТР</t>
  </si>
  <si>
    <t>Объектно-ориентированный анализ и проектирование программного обеспечения</t>
  </si>
  <si>
    <t>ИВБО-05-17
ИВБО-06-17</t>
  </si>
  <si>
    <t>83
(83/0)</t>
  </si>
  <si>
    <t>ИВБО-05-17</t>
  </si>
  <si>
    <t>28
(28/0)</t>
  </si>
  <si>
    <t>ИТОГО ЗА ВЕСЕННИЙ СЕМЕСТР</t>
  </si>
  <si>
    <t>ВСЕГО ПО УЧЕБНОЙ РАБОТЕ за учебный год</t>
  </si>
  <si>
    <t>Всего по дневному отделению</t>
  </si>
  <si>
    <t>Всего по вечернему отделению</t>
  </si>
  <si>
    <t>Всего по заочному отделению</t>
  </si>
  <si>
    <t>Раздел II. УЧЕБНО-МЕТОДИЧЕСКАЯ РАБОТА</t>
  </si>
  <si>
    <t>№ 
 п/п</t>
  </si>
  <si>
    <t>Наименование работ</t>
  </si>
  <si>
    <t>Трудоемкость (час)</t>
  </si>
  <si>
    <t>Форма завершения работы</t>
  </si>
  <si>
    <t>Срок выполнения (даты)</t>
  </si>
  <si>
    <t>планир</t>
  </si>
  <si>
    <t>фактич</t>
  </si>
  <si>
    <t>планируемый</t>
  </si>
  <si>
    <t>фактический</t>
  </si>
  <si>
    <t>Разработка и постановка новых лабораторных работ по курсу "Функциональное и логическое программирование"</t>
  </si>
  <si>
    <t>Разработанные лабораторные работы по курсу "Функциональное и логическое программирование"</t>
  </si>
  <si>
    <t>ИТОГО</t>
  </si>
  <si>
    <t>Раздел III. НАУЧНО-ИССЛЕДОВАТЕЛЬСКАЯ РАБОТА</t>
  </si>
  <si>
    <t>Наименование и вид работ</t>
  </si>
  <si>
    <t>Планируемая</t>
  </si>
  <si>
    <t>Фактическая</t>
  </si>
  <si>
    <t>Планируемый</t>
  </si>
  <si>
    <t>Фактический</t>
  </si>
  <si>
    <t>ИТОГО:</t>
  </si>
  <si>
    <t>Раздел IV. ОРГАНИЗАЦИОННО-МЕТОДИЧЕСКАЯ И ВОСПИТАТЕЛЬНАЯ РАБОТА</t>
  </si>
  <si>
    <t>Раздел V. ОБЩАЯ ГОДОВАЯ НАГРУЗКА</t>
  </si>
  <si>
    <t>Виды работ</t>
  </si>
  <si>
    <t>Планируемая (час)</t>
  </si>
  <si>
    <t>Фактическая (час)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</si>
  <si>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</si>
  <si>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</si>
  <si>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</si>
  <si>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</si>
  <si>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 "____" ________________ 20__ г.</t>
  </si>
  <si>
    <t>Отчет составлен "____" ________________ 20__ г.</t>
  </si>
  <si>
    <t>Подпись преподавателя ______________________</t>
  </si>
  <si>
    <t>ПРИЛОЖЕНИЕ К ОТЧЕТУ О РАБОТЕ ПРЕПОДАВАТЕЛЯ</t>
  </si>
  <si>
    <t>Аввакумов Г.Е.</t>
  </si>
  <si>
    <t>ЗА</t>
  </si>
  <si>
    <t>УЧЕБНЫЙ ГОД</t>
  </si>
  <si>
    <t>№
п/п</t>
  </si>
  <si>
    <t>Показатель</t>
  </si>
  <si>
    <t>Сведения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</si>
  <si>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</si>
  <si>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</si>
  <si>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</si>
  <si>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</si>
  <si>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журналах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</si>
  <si>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</si>
  <si>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</si>
  <si>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</si>
  <si>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</si>
  <si>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Повышение квалификации (срок, форма)</t>
  </si>
  <si>
    <t>Отпуск</t>
  </si>
  <si>
    <t>Болезнь</t>
  </si>
  <si>
    <t>Ассистент (0,25 ст., внешний совместитель)</t>
  </si>
  <si>
    <t xml:space="preserve"> августа</t>
  </si>
  <si>
    <t>Подготовка к изданию научной статьи в индексируемых изданиях РИНЦ</t>
  </si>
  <si>
    <t>Участие в заседаниях кафедры</t>
  </si>
  <si>
    <t>в течение года</t>
  </si>
  <si>
    <t>Дежурство на кафедре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</si>
</sst>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2"/>
      <name val="Times New Roman"/>
    </font>
    <font>
      <b/>
      <sz val="12"/>
      <name val="Times New Roman"/>
    </font>
    <font>
      <b/>
      <sz val="16"/>
      <name val="Times New Roman"/>
    </font>
    <font>
      <sz val="10"/>
      <name val="Arial"/>
    </font>
    <font>
      <sz val="14"/>
      <name val="Times New Roman"/>
    </font>
    <font>
      <b/>
      <sz val="14"/>
      <name val="Times New Roman"/>
    </font>
    <font>
      <b/>
      <sz val="11"/>
      <name val="Times New Roman"/>
    </font>
    <font>
      <sz val="11"/>
      <name val="Times New Roman"/>
    </font>
    <font>
      <sz val="7"/>
      <name val="Times New Roman"/>
    </font>
    <font>
      <b/>
      <i/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</fills>
  <borders count="67">
    <border>
      <left/>
      <right/>
      <top/>
      <bottom/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 style="medium">
        <color rgb="FF010000"/>
      </top>
      <bottom/>
      <diagonal/>
    </border>
    <border>
      <left style="thin">
        <color rgb="FF010000"/>
      </left>
      <right style="thin">
        <color rgb="FF010000"/>
      </right>
      <top style="medium">
        <color rgb="FF010000"/>
      </top>
      <bottom/>
      <diagonal/>
    </border>
    <border>
      <left style="thin">
        <color rgb="FF010000"/>
      </left>
      <right/>
      <top style="medium">
        <color rgb="FF010000"/>
      </top>
      <bottom style="thin">
        <color rgb="FF010000"/>
      </bottom>
      <diagonal/>
    </border>
    <border>
      <left/>
      <right/>
      <top style="medium">
        <color rgb="FF010000"/>
      </top>
      <bottom style="thin">
        <color rgb="FF010000"/>
      </bottom>
      <diagonal/>
    </border>
    <border>
      <left/>
      <right style="medium">
        <color rgb="FF010000"/>
      </right>
      <top style="medium">
        <color rgb="FF010000"/>
      </top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/>
      <bottom style="thin">
        <color rgb="FF010000"/>
      </bottom>
      <diagonal/>
    </border>
    <border>
      <left style="thin">
        <color rgb="FF010000"/>
      </left>
      <right style="thin">
        <color rgb="FF010000"/>
      </right>
      <top/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medium">
        <color rgb="FF010000"/>
      </right>
      <top style="thin">
        <color rgb="FF010000"/>
      </top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 style="thin">
        <color rgb="FF010000"/>
      </top>
      <bottom style="medium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medium">
        <color rgb="FF010000"/>
      </bottom>
      <diagonal/>
    </border>
    <border>
      <left style="thin">
        <color rgb="FF010000"/>
      </left>
      <right style="medium">
        <color rgb="FF010000"/>
      </right>
      <top style="thin">
        <color rgb="FF010000"/>
      </top>
      <bottom style="medium">
        <color rgb="FF010000"/>
      </bottom>
      <diagonal/>
    </border>
    <border>
      <left style="medium">
        <color rgb="FF010000"/>
      </left>
      <right/>
      <top style="medium">
        <color rgb="FF010000"/>
      </top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 style="thin">
        <color rgb="FF010000"/>
      </top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dotted">
        <color rgb="FF010000"/>
      </bottom>
      <diagonal/>
    </border>
    <border>
      <left style="thin">
        <color rgb="FF010000"/>
      </left>
      <right style="medium">
        <color rgb="FF010000"/>
      </right>
      <top style="thin">
        <color rgb="FF010000"/>
      </top>
      <bottom style="dotted">
        <color rgb="FF010000"/>
      </bottom>
      <diagonal/>
    </border>
    <border>
      <left style="thin">
        <color rgb="FF010000"/>
      </left>
      <right style="thin">
        <color rgb="FF010000"/>
      </right>
      <top style="dotted">
        <color rgb="FF010000"/>
      </top>
      <bottom style="thin">
        <color rgb="FF010000"/>
      </bottom>
      <diagonal/>
    </border>
    <border>
      <left style="thin">
        <color rgb="FF010000"/>
      </left>
      <right style="medium">
        <color rgb="FF010000"/>
      </right>
      <top style="dotted">
        <color rgb="FF010000"/>
      </top>
      <bottom style="thin">
        <color rgb="FF010000"/>
      </bottom>
      <diagonal/>
    </border>
    <border>
      <left/>
      <right style="thin">
        <color rgb="FF010000"/>
      </right>
      <top style="medium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medium">
        <color rgb="FF010000"/>
      </top>
      <bottom style="thin">
        <color rgb="FF010000"/>
      </bottom>
      <diagonal/>
    </border>
    <border>
      <left style="thin">
        <color rgb="FF010000"/>
      </left>
      <right style="medium">
        <color rgb="FF010000"/>
      </right>
      <top style="medium">
        <color rgb="FF010000"/>
      </top>
      <bottom style="thin">
        <color rgb="FF010000"/>
      </bottom>
      <diagonal/>
    </border>
    <border>
      <left style="medium">
        <color rgb="FF010000"/>
      </left>
      <right style="thin">
        <color rgb="FF010000"/>
      </right>
      <top/>
      <bottom style="medium">
        <color rgb="FF010000"/>
      </bottom>
      <diagonal/>
    </border>
    <border>
      <left style="thin">
        <color rgb="FF010000"/>
      </left>
      <right/>
      <top style="thin">
        <color rgb="FF010000"/>
      </top>
      <bottom style="medium">
        <color rgb="FF010000"/>
      </bottom>
      <diagonal/>
    </border>
    <border>
      <left/>
      <right/>
      <top style="thin">
        <color rgb="FF010000"/>
      </top>
      <bottom style="medium">
        <color rgb="FF010000"/>
      </bottom>
      <diagonal/>
    </border>
    <border>
      <left/>
      <right style="thin">
        <color rgb="FF010000"/>
      </right>
      <top style="thin">
        <color rgb="FF010000"/>
      </top>
      <bottom style="medium">
        <color rgb="FF010000"/>
      </bottom>
      <diagonal/>
    </border>
    <border>
      <left style="medium">
        <color rgb="FF010000"/>
      </left>
      <right/>
      <top style="medium">
        <color rgb="FF010000"/>
      </top>
      <bottom/>
      <diagonal/>
    </border>
    <border>
      <left/>
      <right style="thin">
        <color rgb="FF010000"/>
      </right>
      <top style="medium">
        <color rgb="FF010000"/>
      </top>
      <bottom/>
      <diagonal/>
    </border>
    <border>
      <left style="medium">
        <color rgb="FF010000"/>
      </left>
      <right/>
      <top/>
      <bottom style="thin">
        <color rgb="FF010000"/>
      </bottom>
      <diagonal/>
    </border>
    <border>
      <left/>
      <right style="thin">
        <color rgb="FF010000"/>
      </right>
      <top/>
      <bottom style="thin">
        <color rgb="FF010000"/>
      </bottom>
      <diagonal/>
    </border>
    <border>
      <left style="medium">
        <color rgb="FF010000"/>
      </left>
      <right/>
      <top style="thin">
        <color rgb="FF010000"/>
      </top>
      <bottom style="medium">
        <color rgb="FF010000"/>
      </bottom>
      <diagonal/>
    </border>
    <border>
      <left style="medium">
        <color rgb="FF010000"/>
      </left>
      <right/>
      <top style="thin">
        <color rgb="FF010000"/>
      </top>
      <bottom/>
      <diagonal/>
    </border>
    <border>
      <left/>
      <right style="thin">
        <color rgb="FF010000"/>
      </right>
      <top style="thin">
        <color rgb="FF010000"/>
      </top>
      <bottom/>
      <diagonal/>
    </border>
    <border>
      <left style="medium">
        <color rgb="FF010000"/>
      </left>
      <right/>
      <top/>
      <bottom/>
      <diagonal/>
    </border>
    <border>
      <left style="medium">
        <color rgb="FF010000"/>
      </left>
      <right/>
      <top/>
      <bottom style="medium">
        <color rgb="FF010000"/>
      </bottom>
      <diagonal/>
    </border>
    <border>
      <left/>
      <right style="thin">
        <color rgb="FF010000"/>
      </right>
      <top/>
      <bottom style="medium">
        <color rgb="FF010000"/>
      </bottom>
      <diagonal/>
    </border>
    <border>
      <left/>
      <right/>
      <top/>
      <bottom style="medium">
        <color rgb="FF010000"/>
      </bottom>
      <diagonal/>
    </border>
    <border>
      <left style="thin">
        <color rgb="FF010000"/>
      </left>
      <right/>
      <top style="thin">
        <color rgb="FF01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/>
      <bottom style="medium">
        <color rgb="FF010000"/>
      </bottom>
      <diagonal/>
    </border>
    <border>
      <left/>
      <right style="medium">
        <color rgb="FF010000"/>
      </right>
      <top style="thin">
        <color rgb="FF010000"/>
      </top>
      <bottom style="medium">
        <color rgb="FF010000"/>
      </bottom>
      <diagonal/>
    </border>
    <border>
      <left style="medium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 style="medium">
        <color rgb="FF010000"/>
      </right>
      <top style="thin">
        <color rgb="FF010000"/>
      </top>
      <bottom style="thin">
        <color rgb="FF010000"/>
      </bottom>
      <diagonal/>
    </border>
    <border>
      <left style="medium">
        <color rgb="FF010000"/>
      </left>
      <right/>
      <top style="medium">
        <color rgb="FF010000"/>
      </top>
      <bottom style="medium">
        <color rgb="FF010000"/>
      </bottom>
      <diagonal/>
    </border>
    <border>
      <left/>
      <right/>
      <top style="medium">
        <color rgb="FF010000"/>
      </top>
      <bottom style="medium">
        <color rgb="FF010000"/>
      </bottom>
      <diagonal/>
    </border>
    <border>
      <left/>
      <right style="thin">
        <color rgb="FF010000"/>
      </right>
      <top style="medium">
        <color rgb="FF010000"/>
      </top>
      <bottom style="medium">
        <color rgb="FF010000"/>
      </bottom>
      <diagonal/>
    </border>
    <border>
      <left style="medium">
        <color rgb="FF010000"/>
      </left>
      <right style="medium">
        <color rgb="FF010000"/>
      </right>
      <top style="medium">
        <color rgb="FF010000"/>
      </top>
      <bottom style="medium">
        <color rgb="FF010000"/>
      </bottom>
      <diagonal/>
    </border>
    <border>
      <left/>
      <right style="medium">
        <color rgb="FF010000"/>
      </right>
      <top style="medium">
        <color rgb="FF010000"/>
      </top>
      <bottom style="medium">
        <color rgb="FF010000"/>
      </bottom>
      <diagonal/>
    </border>
    <border>
      <left style="thin">
        <color rgb="FF010000"/>
      </left>
      <right style="thin">
        <color rgb="FF010000"/>
      </right>
      <top/>
      <bottom style="medium">
        <color rgb="FF010000"/>
      </bottom>
      <diagonal/>
    </border>
    <border>
      <left style="medium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medium">
        <color rgb="FF010000"/>
      </right>
      <top style="thin">
        <color rgb="FF010000"/>
      </top>
      <bottom/>
      <diagonal/>
    </border>
    <border>
      <left style="medium">
        <color rgb="FF010000"/>
      </left>
      <right style="thin">
        <color rgb="FF010000"/>
      </right>
      <top/>
      <bottom/>
      <diagonal/>
    </border>
    <border>
      <left style="thin">
        <color rgb="FF010000"/>
      </left>
      <right style="thin">
        <color rgb="FF010000"/>
      </right>
      <top/>
      <bottom/>
      <diagonal/>
    </border>
    <border>
      <left/>
      <right/>
      <top style="dotted">
        <color rgb="FF010000"/>
      </top>
      <bottom style="dotted">
        <color rgb="FF010000"/>
      </bottom>
      <diagonal/>
    </border>
    <border>
      <left/>
      <right style="medium">
        <color rgb="FF010000"/>
      </right>
      <top style="dotted">
        <color rgb="FF010000"/>
      </top>
      <bottom style="dotted">
        <color rgb="FF010000"/>
      </bottom>
      <diagonal/>
    </border>
    <border>
      <left/>
      <right style="medium">
        <color rgb="FF010000"/>
      </right>
      <top/>
      <bottom style="thin">
        <color rgb="FF010000"/>
      </bottom>
      <diagonal/>
    </border>
    <border>
      <left/>
      <right style="medium">
        <color rgb="FF010000"/>
      </right>
      <top/>
      <bottom/>
      <diagonal/>
    </border>
    <border>
      <left/>
      <right/>
      <top style="dotted">
        <color rgb="FF010000"/>
      </top>
      <bottom style="thin">
        <color rgb="FF010000"/>
      </bottom>
      <diagonal/>
    </border>
    <border>
      <left/>
      <right style="medium">
        <color rgb="FF010000"/>
      </right>
      <top style="dotted">
        <color rgb="FF010000"/>
      </top>
      <bottom style="thin">
        <color rgb="FF010000"/>
      </bottom>
      <diagonal/>
    </border>
    <border>
      <left/>
      <right style="medium">
        <color rgb="FF010000"/>
      </right>
      <top/>
      <bottom style="medium">
        <color rgb="FF01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66" xfId="0" applyNumberFormat="1" applyFont="1" applyFill="1" applyBorder="1" applyAlignment="1">
      <alignment horizontal="center" vertical="center" wrapText="1"/>
    </xf>
    <xf numFmtId="14" fontId="1" fillId="0" borderId="66" xfId="0" applyNumberFormat="1" applyFont="1" applyFill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4" fillId="0" borderId="8" xfId="0" applyFont="1" applyBorder="1"/>
    <xf numFmtId="0" fontId="9" fillId="0" borderId="17" xfId="0" applyFont="1" applyBorder="1" applyAlignment="1">
      <alignment horizontal="center" vertical="center" wrapText="1"/>
    </xf>
    <xf numFmtId="0" fontId="4" fillId="0" borderId="9" xfId="0" applyFont="1" applyBorder="1"/>
    <xf numFmtId="0" fontId="8" fillId="0" borderId="1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4" fillId="0" borderId="25" xfId="0" applyFont="1" applyBorder="1"/>
    <xf numFmtId="0" fontId="7" fillId="0" borderId="5" xfId="0" applyFont="1" applyBorder="1" applyAlignment="1">
      <alignment horizontal="left" vertical="center" wrapText="1"/>
    </xf>
    <xf numFmtId="0" fontId="4" fillId="0" borderId="6" xfId="0" applyFont="1" applyBorder="1"/>
    <xf numFmtId="0" fontId="4" fillId="0" borderId="22" xfId="0" applyFont="1" applyBorder="1"/>
    <xf numFmtId="0" fontId="7" fillId="0" borderId="26" xfId="0" applyFont="1" applyBorder="1" applyAlignment="1">
      <alignment horizontal="left" vertical="center" wrapText="1"/>
    </xf>
    <xf numFmtId="0" fontId="4" fillId="0" borderId="27" xfId="0" applyFont="1" applyBorder="1"/>
    <xf numFmtId="0" fontId="4" fillId="0" borderId="28" xfId="0" applyFont="1" applyBorder="1"/>
    <xf numFmtId="0" fontId="7" fillId="0" borderId="4" xfId="0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4" fillId="0" borderId="7" xfId="0" applyFont="1" applyBorder="1"/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4" fillId="0" borderId="43" xfId="0" applyFont="1" applyBorder="1"/>
    <xf numFmtId="0" fontId="4" fillId="0" borderId="42" xfId="0" applyFont="1" applyBorder="1"/>
    <xf numFmtId="0" fontId="4" fillId="0" borderId="48" xfId="0" applyFont="1" applyBorder="1"/>
    <xf numFmtId="0" fontId="7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4" fillId="0" borderId="51" xfId="0" applyFont="1" applyBorder="1"/>
    <xf numFmtId="0" fontId="2" fillId="2" borderId="49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2" fillId="0" borderId="4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left" vertical="center" wrapText="1"/>
    </xf>
    <xf numFmtId="0" fontId="4" fillId="0" borderId="35" xfId="0" applyFont="1" applyBorder="1"/>
    <xf numFmtId="0" fontId="4" fillId="0" borderId="36" xfId="0" applyFont="1" applyBorder="1"/>
    <xf numFmtId="0" fontId="4" fillId="0" borderId="1" xfId="0" applyFont="1" applyBorder="1"/>
    <xf numFmtId="0" fontId="7" fillId="0" borderId="29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7" fillId="0" borderId="3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 wrapText="1"/>
    </xf>
    <xf numFmtId="0" fontId="4" fillId="0" borderId="37" xfId="0" applyFont="1" applyBorder="1"/>
    <xf numFmtId="0" fontId="4" fillId="0" borderId="38" xfId="0" applyFont="1" applyBorder="1"/>
    <xf numFmtId="0" fontId="7" fillId="0" borderId="2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4" fillId="0" borderId="39" xfId="0" applyFont="1" applyBorder="1"/>
    <xf numFmtId="0" fontId="7" fillId="0" borderId="1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4" fillId="0" borderId="44" xfId="0" applyFont="1" applyBorder="1"/>
    <xf numFmtId="0" fontId="4" fillId="0" borderId="45" xfId="0" applyFont="1" applyBorder="1"/>
    <xf numFmtId="0" fontId="7" fillId="0" borderId="41" xfId="0" applyFont="1" applyBorder="1" applyAlignment="1">
      <alignment horizontal="center" vertical="center" wrapText="1"/>
    </xf>
    <xf numFmtId="0" fontId="4" fillId="0" borderId="46" xfId="0" applyFont="1" applyBorder="1"/>
    <xf numFmtId="14" fontId="8" fillId="0" borderId="41" xfId="0" applyNumberFormat="1" applyFont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4" fillId="0" borderId="54" xfId="0" applyFont="1" applyBorder="1"/>
    <xf numFmtId="0" fontId="2" fillId="0" borderId="41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/>
    </xf>
    <xf numFmtId="0" fontId="4" fillId="0" borderId="56" xfId="0" applyFont="1" applyBorder="1"/>
    <xf numFmtId="0" fontId="1" fillId="0" borderId="59" xfId="0" applyFont="1" applyBorder="1" applyAlignment="1">
      <alignment horizontal="center" vertical="center"/>
    </xf>
    <xf numFmtId="0" fontId="4" fillId="0" borderId="59" xfId="0" applyFont="1" applyBorder="1"/>
    <xf numFmtId="0" fontId="4" fillId="0" borderId="60" xfId="0" applyFont="1" applyBorder="1"/>
    <xf numFmtId="0" fontId="1" fillId="0" borderId="2" xfId="0" applyFont="1" applyBorder="1" applyAlignment="1">
      <alignment horizontal="center" vertical="center"/>
    </xf>
    <xf numFmtId="0" fontId="4" fillId="0" borderId="61" xfId="0" applyFont="1" applyBorder="1"/>
    <xf numFmtId="0" fontId="1" fillId="0" borderId="17" xfId="0" applyFont="1" applyBorder="1" applyAlignment="1">
      <alignment horizontal="left" vertical="center" wrapText="1"/>
    </xf>
    <xf numFmtId="0" fontId="4" fillId="0" borderId="58" xfId="0" applyFont="1" applyBorder="1"/>
    <xf numFmtId="0" fontId="1" fillId="0" borderId="16" xfId="0" applyFont="1" applyBorder="1" applyAlignment="1">
      <alignment horizontal="center" vertical="center" wrapText="1"/>
    </xf>
    <xf numFmtId="0" fontId="4" fillId="0" borderId="57" xfId="0" applyFont="1" applyBorder="1"/>
    <xf numFmtId="0" fontId="1" fillId="0" borderId="39" xfId="0" applyFont="1" applyBorder="1" applyAlignment="1">
      <alignment horizontal="center" vertical="center"/>
    </xf>
    <xf numFmtId="0" fontId="4" fillId="0" borderId="65" xfId="0" applyFont="1" applyBorder="1"/>
    <xf numFmtId="0" fontId="4" fillId="0" borderId="62" xfId="0" applyFont="1" applyBorder="1"/>
    <xf numFmtId="0" fontId="1" fillId="0" borderId="63" xfId="0" applyFont="1" applyBorder="1" applyAlignment="1">
      <alignment horizontal="center" vertical="center"/>
    </xf>
    <xf numFmtId="0" fontId="4" fillId="0" borderId="63" xfId="0" applyFont="1" applyBorder="1"/>
    <xf numFmtId="0" fontId="4" fillId="0" borderId="64" xfId="0" applyFont="1" applyBorder="1"/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00"/>
  <sheetViews>
    <sheetView topLeftCell="A10" workbookViewId="0">
      <selection activeCell="DA25" sqref="DA25"/>
    </sheetView>
  </sheetViews>
  <sheetFormatPr defaultColWidth="14.42578125" defaultRowHeight="15" customHeight="1" x14ac:dyDescent="0.2"/>
  <cols>
    <col min="1" max="170" width="0.85546875" customWidth="1"/>
  </cols>
  <sheetData>
    <row r="1" spans="1:170" ht="15.75" customHeight="1" x14ac:dyDescent="0.2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</row>
    <row r="2" spans="1:170" ht="15.75" customHeight="1" x14ac:dyDescent="0.2">
      <c r="A2" s="39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</row>
    <row r="3" spans="1:170" ht="15.75" customHeight="1" x14ac:dyDescent="0.2">
      <c r="A3" s="4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</row>
    <row r="4" spans="1:170" ht="19.5" customHeight="1" x14ac:dyDescent="0.2">
      <c r="A4" s="41" t="s">
        <v>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</row>
    <row r="5" spans="1:170" ht="15.75" customHeight="1" x14ac:dyDescent="0.2"/>
    <row r="6" spans="1:170" ht="15.75" customHeight="1" x14ac:dyDescent="0.2"/>
    <row r="7" spans="1:170" ht="15.75" customHeight="1" x14ac:dyDescent="0.2"/>
    <row r="8" spans="1:170" ht="15.75" customHeight="1" x14ac:dyDescent="0.2"/>
    <row r="9" spans="1:170" ht="15.75" customHeight="1" x14ac:dyDescent="0.2"/>
    <row r="10" spans="1:170" ht="19.5" customHeight="1" x14ac:dyDescent="0.2">
      <c r="AW10" s="44" t="s">
        <v>4</v>
      </c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I10" s="2" t="s">
        <v>5</v>
      </c>
      <c r="EE10" s="44" t="s">
        <v>4</v>
      </c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</row>
    <row r="11" spans="1:170" ht="19.5" customHeight="1" x14ac:dyDescent="0.2">
      <c r="AO11" s="39" t="s">
        <v>6</v>
      </c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45" t="s">
        <v>7</v>
      </c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I11" s="2" t="s">
        <v>5</v>
      </c>
      <c r="DW11" s="39" t="s">
        <v>6</v>
      </c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45" t="s">
        <v>7</v>
      </c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</row>
    <row r="12" spans="1:170" ht="19.5" customHeight="1" x14ac:dyDescent="0.2">
      <c r="BB12" s="39" t="s">
        <v>8</v>
      </c>
      <c r="BC12" s="36"/>
      <c r="BD12" s="37" t="s">
        <v>5</v>
      </c>
      <c r="BE12" s="38"/>
      <c r="BF12" s="38"/>
      <c r="BG12" s="38"/>
      <c r="BH12" s="39" t="s">
        <v>9</v>
      </c>
      <c r="BI12" s="36"/>
      <c r="BJ12" s="37" t="s">
        <v>5</v>
      </c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9" t="s">
        <v>10</v>
      </c>
      <c r="BX12" s="36"/>
      <c r="BY12" s="36"/>
      <c r="BZ12" s="36"/>
      <c r="CA12" s="37">
        <v>19</v>
      </c>
      <c r="CB12" s="38"/>
      <c r="CC12" s="38"/>
      <c r="CD12" s="38"/>
      <c r="CE12" s="39" t="s">
        <v>11</v>
      </c>
      <c r="CF12" s="36"/>
      <c r="CI12" s="2" t="s">
        <v>5</v>
      </c>
      <c r="EJ12" s="39" t="s">
        <v>8</v>
      </c>
      <c r="EK12" s="36"/>
      <c r="EL12" s="37" t="s">
        <v>5</v>
      </c>
      <c r="EM12" s="38"/>
      <c r="EN12" s="38"/>
      <c r="EO12" s="38"/>
      <c r="EP12" s="39" t="s">
        <v>9</v>
      </c>
      <c r="EQ12" s="36"/>
      <c r="ER12" s="37" t="s">
        <v>5</v>
      </c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9" t="s">
        <v>10</v>
      </c>
      <c r="FF12" s="36"/>
      <c r="FG12" s="36"/>
      <c r="FH12" s="36"/>
      <c r="FI12" s="37">
        <v>20</v>
      </c>
      <c r="FJ12" s="38"/>
      <c r="FK12" s="38"/>
      <c r="FL12" s="38"/>
      <c r="FM12" s="39" t="s">
        <v>11</v>
      </c>
      <c r="FN12" s="36"/>
    </row>
    <row r="13" spans="1:170" ht="15.75" customHeight="1" x14ac:dyDescent="0.2">
      <c r="CI13" s="2" t="s">
        <v>5</v>
      </c>
    </row>
    <row r="14" spans="1:170" ht="15.75" customHeight="1" x14ac:dyDescent="0.2">
      <c r="CI14" s="2" t="s">
        <v>5</v>
      </c>
    </row>
    <row r="15" spans="1:170" ht="15.75" customHeight="1" x14ac:dyDescent="0.2">
      <c r="CI15" s="2" t="s">
        <v>5</v>
      </c>
    </row>
    <row r="16" spans="1:170" ht="20.25" customHeight="1" x14ac:dyDescent="0.2">
      <c r="A16" s="41" t="s">
        <v>12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2" t="s">
        <v>5</v>
      </c>
      <c r="CJ16" s="41" t="s">
        <v>13</v>
      </c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</row>
    <row r="17" spans="1:170" ht="19.5" customHeight="1" x14ac:dyDescent="0.2">
      <c r="G17" s="42" t="s">
        <v>14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43" t="s">
        <v>15</v>
      </c>
      <c r="AV17" s="38"/>
      <c r="AW17" s="38"/>
      <c r="AX17" s="38"/>
      <c r="AY17" s="42" t="s">
        <v>16</v>
      </c>
      <c r="AZ17" s="36"/>
      <c r="BA17" s="36"/>
      <c r="BB17" s="43" t="s">
        <v>10</v>
      </c>
      <c r="BC17" s="38"/>
      <c r="BD17" s="38"/>
      <c r="BE17" s="38"/>
      <c r="BF17" s="42" t="s">
        <v>17</v>
      </c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CI17" s="2" t="s">
        <v>5</v>
      </c>
      <c r="CV17" s="42" t="s">
        <v>14</v>
      </c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43" t="s">
        <v>15</v>
      </c>
      <c r="EK17" s="38"/>
      <c r="EL17" s="38"/>
      <c r="EM17" s="38"/>
      <c r="EN17" s="42" t="s">
        <v>16</v>
      </c>
      <c r="EO17" s="36"/>
      <c r="EP17" s="36"/>
      <c r="EQ17" s="43" t="s">
        <v>10</v>
      </c>
      <c r="ER17" s="38"/>
      <c r="ES17" s="38"/>
      <c r="ET17" s="38"/>
      <c r="EU17" s="42" t="s">
        <v>17</v>
      </c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</row>
    <row r="18" spans="1:170" ht="15.75" customHeight="1" x14ac:dyDescent="0.2">
      <c r="CI18" s="2" t="s">
        <v>5</v>
      </c>
    </row>
    <row r="19" spans="1:170" ht="15.75" customHeight="1" x14ac:dyDescent="0.2">
      <c r="CI19" s="2" t="s">
        <v>5</v>
      </c>
    </row>
    <row r="20" spans="1:170" ht="15.75" customHeight="1" x14ac:dyDescent="0.2">
      <c r="CI20" s="2" t="s">
        <v>5</v>
      </c>
    </row>
    <row r="21" spans="1:170" ht="19.5" customHeight="1" x14ac:dyDescent="0.2">
      <c r="E21" s="35" t="s">
        <v>18</v>
      </c>
      <c r="F21" s="36"/>
      <c r="G21" s="36"/>
      <c r="H21" s="36"/>
      <c r="I21" s="36"/>
      <c r="J21" s="36"/>
      <c r="K21" s="36"/>
      <c r="L21" s="36"/>
      <c r="M21" s="40" t="s">
        <v>19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9" t="s">
        <v>8</v>
      </c>
      <c r="BB21" s="36"/>
      <c r="BC21" s="37">
        <v>28</v>
      </c>
      <c r="BD21" s="38"/>
      <c r="BE21" s="38"/>
      <c r="BF21" s="38"/>
      <c r="BG21" s="39" t="s">
        <v>9</v>
      </c>
      <c r="BH21" s="36"/>
      <c r="BI21" s="37" t="s">
        <v>152</v>
      </c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9" t="s">
        <v>10</v>
      </c>
      <c r="BW21" s="36"/>
      <c r="BX21" s="36"/>
      <c r="BY21" s="36"/>
      <c r="BZ21" s="37">
        <v>19</v>
      </c>
      <c r="CA21" s="38"/>
      <c r="CB21" s="38"/>
      <c r="CC21" s="38"/>
      <c r="CD21" s="39" t="s">
        <v>11</v>
      </c>
      <c r="CE21" s="36"/>
      <c r="CI21" s="2" t="s">
        <v>5</v>
      </c>
      <c r="CN21" s="35" t="s">
        <v>20</v>
      </c>
      <c r="CO21" s="36"/>
      <c r="CP21" s="36"/>
      <c r="CQ21" s="36"/>
      <c r="CR21" s="36"/>
      <c r="CS21" s="36"/>
      <c r="CT21" s="36"/>
      <c r="CU21" s="36"/>
      <c r="CV21" s="40" t="s">
        <v>21</v>
      </c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9" t="s">
        <v>8</v>
      </c>
      <c r="EK21" s="36"/>
      <c r="EL21" s="37" t="s">
        <v>5</v>
      </c>
      <c r="EM21" s="38"/>
      <c r="EN21" s="38"/>
      <c r="EO21" s="38"/>
      <c r="EP21" s="39" t="s">
        <v>9</v>
      </c>
      <c r="EQ21" s="36"/>
      <c r="ER21" s="37" t="s">
        <v>5</v>
      </c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9" t="s">
        <v>10</v>
      </c>
      <c r="FF21" s="36"/>
      <c r="FG21" s="36"/>
      <c r="FH21" s="36"/>
      <c r="FI21" s="37">
        <v>20</v>
      </c>
      <c r="FJ21" s="38"/>
      <c r="FK21" s="38"/>
      <c r="FL21" s="38"/>
      <c r="FM21" s="39" t="s">
        <v>11</v>
      </c>
      <c r="FN21" s="36"/>
    </row>
    <row r="22" spans="1:170" ht="19.5" customHeight="1" x14ac:dyDescent="0.2">
      <c r="BD22" s="44" t="s">
        <v>22</v>
      </c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7">
        <v>1</v>
      </c>
      <c r="BV22" s="38"/>
      <c r="BW22" s="38"/>
      <c r="BX22" s="38"/>
      <c r="BY22" s="38"/>
      <c r="BZ22" s="38"/>
      <c r="CA22" s="38"/>
      <c r="CB22" s="38"/>
      <c r="CC22" s="38"/>
      <c r="CD22" s="38"/>
      <c r="CE22" s="44" t="s">
        <v>23</v>
      </c>
      <c r="CF22" s="36"/>
      <c r="CI22" s="2" t="s">
        <v>5</v>
      </c>
      <c r="EL22" s="44" t="s">
        <v>22</v>
      </c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7" t="s">
        <v>5</v>
      </c>
      <c r="FD22" s="38"/>
      <c r="FE22" s="38"/>
      <c r="FF22" s="38"/>
      <c r="FG22" s="38"/>
      <c r="FH22" s="38"/>
      <c r="FI22" s="38"/>
      <c r="FJ22" s="38"/>
      <c r="FK22" s="38"/>
      <c r="FL22" s="38"/>
      <c r="FM22" s="44" t="s">
        <v>23</v>
      </c>
      <c r="FN22" s="36"/>
    </row>
    <row r="23" spans="1:170" ht="15.75" customHeight="1" x14ac:dyDescent="0.2">
      <c r="CI23" s="2" t="s">
        <v>5</v>
      </c>
    </row>
    <row r="24" spans="1:170" ht="19.5" customHeight="1" x14ac:dyDescent="0.2">
      <c r="Y24" s="40" t="s">
        <v>24</v>
      </c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45" t="s">
        <v>25</v>
      </c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I24" s="2" t="s">
        <v>5</v>
      </c>
      <c r="DG24" s="40" t="s">
        <v>24</v>
      </c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45" t="s">
        <v>25</v>
      </c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</row>
    <row r="25" spans="1:170" ht="15.75" customHeight="1" x14ac:dyDescent="0.2"/>
    <row r="26" spans="1:170" ht="19.5" customHeight="1" x14ac:dyDescent="0.2">
      <c r="A26" s="37" t="s">
        <v>26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7" t="s">
        <v>27</v>
      </c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</row>
    <row r="27" spans="1:170" ht="19.5" customHeight="1" x14ac:dyDescent="0.2">
      <c r="A27" s="40" t="s">
        <v>28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7" t="s">
        <v>151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</row>
    <row r="28" spans="1:170" ht="19.5" customHeight="1" x14ac:dyDescent="0.2">
      <c r="A28" s="40" t="s">
        <v>29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7" t="s">
        <v>30</v>
      </c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</row>
    <row r="29" spans="1:170" ht="19.5" customHeight="1" x14ac:dyDescent="0.2">
      <c r="A29" s="37" t="s">
        <v>31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</row>
    <row r="30" spans="1:170" ht="15.75" customHeight="1" x14ac:dyDescent="0.2">
      <c r="A30" s="39" t="s">
        <v>32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</row>
    <row r="31" spans="1:170" ht="12.75" customHeight="1" x14ac:dyDescent="0.2"/>
    <row r="32" spans="1:17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72">
    <mergeCell ref="EJ17:EM17"/>
    <mergeCell ref="EN17:EP17"/>
    <mergeCell ref="EQ17:ET17"/>
    <mergeCell ref="EU17:FN17"/>
    <mergeCell ref="FM12:FN12"/>
    <mergeCell ref="CJ16:FN16"/>
    <mergeCell ref="CV17:EI17"/>
    <mergeCell ref="FI12:FL12"/>
    <mergeCell ref="FE12:FH12"/>
    <mergeCell ref="EJ12:EK12"/>
    <mergeCell ref="EL12:EO12"/>
    <mergeCell ref="EP12:EQ12"/>
    <mergeCell ref="ER12:FD12"/>
    <mergeCell ref="CA12:CD12"/>
    <mergeCell ref="BA11:CF11"/>
    <mergeCell ref="AW10:CF10"/>
    <mergeCell ref="AO11:AZ11"/>
    <mergeCell ref="DW11:EH11"/>
    <mergeCell ref="CE12:CF12"/>
    <mergeCell ref="BB12:BC12"/>
    <mergeCell ref="BD12:BG12"/>
    <mergeCell ref="BH12:BI12"/>
    <mergeCell ref="BJ12:BV12"/>
    <mergeCell ref="BW12:BZ12"/>
    <mergeCell ref="EI11:FN11"/>
    <mergeCell ref="A1:FN1"/>
    <mergeCell ref="A2:FN2"/>
    <mergeCell ref="A3:FN3"/>
    <mergeCell ref="A4:FN4"/>
    <mergeCell ref="EE10:FN10"/>
    <mergeCell ref="FM22:FN22"/>
    <mergeCell ref="EL22:FB22"/>
    <mergeCell ref="A29:FN29"/>
    <mergeCell ref="A30:FN30"/>
    <mergeCell ref="Y24:AY24"/>
    <mergeCell ref="EH24:FN24"/>
    <mergeCell ref="CJ26:FN26"/>
    <mergeCell ref="AZ24:CF24"/>
    <mergeCell ref="DG24:EG24"/>
    <mergeCell ref="A27:P27"/>
    <mergeCell ref="A26:CI26"/>
    <mergeCell ref="Q27:FN27"/>
    <mergeCell ref="A28:AG28"/>
    <mergeCell ref="AH28:FN28"/>
    <mergeCell ref="FI21:FL21"/>
    <mergeCell ref="BD22:BT22"/>
    <mergeCell ref="BU22:CD22"/>
    <mergeCell ref="CE22:CF22"/>
    <mergeCell ref="FC22:FL22"/>
    <mergeCell ref="EJ21:EK21"/>
    <mergeCell ref="A16:CH16"/>
    <mergeCell ref="G17:AT17"/>
    <mergeCell ref="AU17:AX17"/>
    <mergeCell ref="AY17:BA17"/>
    <mergeCell ref="BB17:BE17"/>
    <mergeCell ref="BF17:BY17"/>
    <mergeCell ref="E21:L21"/>
    <mergeCell ref="BI21:BU21"/>
    <mergeCell ref="FM21:FN21"/>
    <mergeCell ref="M21:AZ21"/>
    <mergeCell ref="BA21:BB21"/>
    <mergeCell ref="BC21:BF21"/>
    <mergeCell ref="BG21:BH21"/>
    <mergeCell ref="BV21:BY21"/>
    <mergeCell ref="BZ21:CC21"/>
    <mergeCell ref="CD21:CE21"/>
    <mergeCell ref="CN21:CU21"/>
    <mergeCell ref="CV21:EI21"/>
    <mergeCell ref="EL21:EO21"/>
    <mergeCell ref="EP21:EQ21"/>
    <mergeCell ref="ER21:FD21"/>
    <mergeCell ref="FE21:FH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opLeftCell="A11" workbookViewId="0">
      <selection activeCell="A24" sqref="A24:A25"/>
    </sheetView>
  </sheetViews>
  <sheetFormatPr defaultColWidth="14.42578125" defaultRowHeight="15" customHeight="1" x14ac:dyDescent="0.2"/>
  <cols>
    <col min="1" max="1" width="70" customWidth="1"/>
    <col min="2" max="2" width="7" customWidth="1"/>
    <col min="3" max="3" width="9" customWidth="1"/>
    <col min="4" max="4" width="8" customWidth="1"/>
    <col min="5" max="5" width="6" customWidth="1"/>
    <col min="6" max="23" width="4.42578125" customWidth="1"/>
    <col min="24" max="24" width="7" customWidth="1"/>
  </cols>
  <sheetData>
    <row r="1" spans="1:24" ht="14.25" x14ac:dyDescent="0.2">
      <c r="A1" s="61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12.75" x14ac:dyDescent="0.2">
      <c r="A2" s="65" t="s">
        <v>34</v>
      </c>
      <c r="B2" s="60" t="s">
        <v>35</v>
      </c>
      <c r="C2" s="60" t="s">
        <v>36</v>
      </c>
      <c r="D2" s="60" t="s">
        <v>37</v>
      </c>
      <c r="E2" s="60" t="s">
        <v>5</v>
      </c>
      <c r="F2" s="64" t="s">
        <v>38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63"/>
    </row>
    <row r="3" spans="1:24" ht="199.5" customHeight="1" x14ac:dyDescent="0.2">
      <c r="A3" s="48"/>
      <c r="B3" s="50"/>
      <c r="C3" s="50"/>
      <c r="D3" s="50"/>
      <c r="E3" s="50"/>
      <c r="F3" s="4" t="s">
        <v>39</v>
      </c>
      <c r="G3" s="4" t="s">
        <v>40</v>
      </c>
      <c r="H3" s="4" t="s">
        <v>41</v>
      </c>
      <c r="I3" s="4" t="s">
        <v>42</v>
      </c>
      <c r="J3" s="4" t="s">
        <v>43</v>
      </c>
      <c r="K3" s="4" t="s">
        <v>44</v>
      </c>
      <c r="L3" s="4" t="s">
        <v>45</v>
      </c>
      <c r="M3" s="4" t="s">
        <v>46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T3" s="4" t="s">
        <v>53</v>
      </c>
      <c r="U3" s="4" t="s">
        <v>54</v>
      </c>
      <c r="V3" s="4" t="s">
        <v>55</v>
      </c>
      <c r="W3" s="4" t="s">
        <v>56</v>
      </c>
      <c r="X3" s="5" t="s">
        <v>57</v>
      </c>
    </row>
    <row r="4" spans="1:24" ht="14.25" x14ac:dyDescent="0.2">
      <c r="A4" s="6" t="s">
        <v>58</v>
      </c>
      <c r="B4" s="7" t="s">
        <v>59</v>
      </c>
      <c r="C4" s="7" t="s">
        <v>60</v>
      </c>
      <c r="D4" s="7" t="s">
        <v>61</v>
      </c>
      <c r="E4" s="7" t="s">
        <v>62</v>
      </c>
      <c r="F4" s="7" t="s">
        <v>63</v>
      </c>
      <c r="G4" s="7" t="s">
        <v>64</v>
      </c>
      <c r="H4" s="7" t="s">
        <v>65</v>
      </c>
      <c r="I4" s="7" t="s">
        <v>66</v>
      </c>
      <c r="J4" s="7" t="s">
        <v>67</v>
      </c>
      <c r="K4" s="7" t="s">
        <v>68</v>
      </c>
      <c r="L4" s="7" t="s">
        <v>69</v>
      </c>
      <c r="M4" s="7" t="s">
        <v>70</v>
      </c>
      <c r="N4" s="7" t="s">
        <v>71</v>
      </c>
      <c r="O4" s="7" t="s">
        <v>72</v>
      </c>
      <c r="P4" s="7" t="s">
        <v>73</v>
      </c>
      <c r="Q4" s="7" t="s">
        <v>74</v>
      </c>
      <c r="R4" s="7" t="s">
        <v>75</v>
      </c>
      <c r="S4" s="7" t="s">
        <v>15</v>
      </c>
      <c r="T4" s="7" t="s">
        <v>10</v>
      </c>
      <c r="U4" s="7" t="s">
        <v>76</v>
      </c>
      <c r="V4" s="7" t="s">
        <v>77</v>
      </c>
      <c r="W4" s="7" t="s">
        <v>78</v>
      </c>
      <c r="X4" s="8" t="s">
        <v>79</v>
      </c>
    </row>
    <row r="5" spans="1:24" ht="14.25" customHeight="1" x14ac:dyDescent="0.2">
      <c r="A5" s="62" t="s">
        <v>80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63"/>
    </row>
    <row r="6" spans="1:24" x14ac:dyDescent="0.2">
      <c r="A6" s="47" t="s">
        <v>81</v>
      </c>
      <c r="B6" s="49" t="s">
        <v>82</v>
      </c>
      <c r="C6" s="49" t="s">
        <v>83</v>
      </c>
      <c r="D6" s="51" t="s">
        <v>84</v>
      </c>
      <c r="E6" s="9" t="s">
        <v>85</v>
      </c>
      <c r="F6" s="9"/>
      <c r="G6" s="9"/>
      <c r="H6" s="9">
        <v>64</v>
      </c>
      <c r="I6" s="9"/>
      <c r="J6" s="9"/>
      <c r="K6" s="9">
        <v>20</v>
      </c>
      <c r="L6" s="9"/>
      <c r="M6" s="9">
        <v>88</v>
      </c>
      <c r="N6" s="9"/>
      <c r="O6" s="9"/>
      <c r="P6" s="9"/>
      <c r="Q6" s="9"/>
      <c r="R6" s="9"/>
      <c r="S6" s="9"/>
      <c r="T6" s="9"/>
      <c r="U6" s="9"/>
      <c r="V6" s="9"/>
      <c r="W6" s="9"/>
      <c r="X6" s="10">
        <f t="shared" ref="X6:X25" si="0">SUM(F6:W6)</f>
        <v>172</v>
      </c>
    </row>
    <row r="7" spans="1:24" x14ac:dyDescent="0.2">
      <c r="A7" s="48"/>
      <c r="B7" s="50"/>
      <c r="C7" s="50"/>
      <c r="D7" s="50"/>
      <c r="E7" s="11" t="s">
        <v>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f t="shared" si="0"/>
        <v>0</v>
      </c>
    </row>
    <row r="8" spans="1:24" x14ac:dyDescent="0.2">
      <c r="A8" s="47"/>
      <c r="B8" s="49"/>
      <c r="C8" s="49"/>
      <c r="D8" s="51"/>
      <c r="E8" s="9" t="s">
        <v>85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>
        <f t="shared" si="0"/>
        <v>0</v>
      </c>
    </row>
    <row r="9" spans="1:24" x14ac:dyDescent="0.2">
      <c r="A9" s="48"/>
      <c r="B9" s="50"/>
      <c r="C9" s="50"/>
      <c r="D9" s="50"/>
      <c r="E9" s="11" t="s">
        <v>86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f t="shared" si="0"/>
        <v>0</v>
      </c>
    </row>
    <row r="10" spans="1:24" x14ac:dyDescent="0.2">
      <c r="A10" s="47"/>
      <c r="B10" s="49"/>
      <c r="C10" s="49"/>
      <c r="D10" s="51"/>
      <c r="E10" s="9" t="s">
        <v>85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f t="shared" si="0"/>
        <v>0</v>
      </c>
    </row>
    <row r="11" spans="1:24" x14ac:dyDescent="0.2">
      <c r="A11" s="48"/>
      <c r="B11" s="50"/>
      <c r="C11" s="50"/>
      <c r="D11" s="50"/>
      <c r="E11" s="11" t="s">
        <v>86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f t="shared" si="0"/>
        <v>0</v>
      </c>
    </row>
    <row r="12" spans="1:24" x14ac:dyDescent="0.2">
      <c r="A12" s="47"/>
      <c r="B12" s="49"/>
      <c r="C12" s="49"/>
      <c r="D12" s="51"/>
      <c r="E12" s="9" t="s">
        <v>85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>
        <f t="shared" si="0"/>
        <v>0</v>
      </c>
    </row>
    <row r="13" spans="1:24" x14ac:dyDescent="0.2">
      <c r="A13" s="48"/>
      <c r="B13" s="50"/>
      <c r="C13" s="50"/>
      <c r="D13" s="50"/>
      <c r="E13" s="11" t="s">
        <v>86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f t="shared" si="0"/>
        <v>0</v>
      </c>
    </row>
    <row r="14" spans="1:24" x14ac:dyDescent="0.2">
      <c r="A14" s="47"/>
      <c r="B14" s="49"/>
      <c r="C14" s="49"/>
      <c r="D14" s="51"/>
      <c r="E14" s="9" t="s">
        <v>85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>
        <f t="shared" si="0"/>
        <v>0</v>
      </c>
    </row>
    <row r="15" spans="1:24" x14ac:dyDescent="0.2">
      <c r="A15" s="48"/>
      <c r="B15" s="50"/>
      <c r="C15" s="50"/>
      <c r="D15" s="50"/>
      <c r="E15" s="11" t="s">
        <v>86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f t="shared" si="0"/>
        <v>0</v>
      </c>
    </row>
    <row r="16" spans="1:24" x14ac:dyDescent="0.2">
      <c r="A16" s="47"/>
      <c r="B16" s="49"/>
      <c r="C16" s="49"/>
      <c r="D16" s="51"/>
      <c r="E16" s="9" t="s">
        <v>85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>
        <f t="shared" si="0"/>
        <v>0</v>
      </c>
    </row>
    <row r="17" spans="1:24" x14ac:dyDescent="0.2">
      <c r="A17" s="48"/>
      <c r="B17" s="50"/>
      <c r="C17" s="50"/>
      <c r="D17" s="50"/>
      <c r="E17" s="11" t="s">
        <v>86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f t="shared" si="0"/>
        <v>0</v>
      </c>
    </row>
    <row r="18" spans="1:24" x14ac:dyDescent="0.2">
      <c r="A18" s="47"/>
      <c r="B18" s="49"/>
      <c r="C18" s="49"/>
      <c r="D18" s="51"/>
      <c r="E18" s="9" t="s">
        <v>85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>
        <f t="shared" si="0"/>
        <v>0</v>
      </c>
    </row>
    <row r="19" spans="1:24" x14ac:dyDescent="0.2">
      <c r="A19" s="48"/>
      <c r="B19" s="50"/>
      <c r="C19" s="50"/>
      <c r="D19" s="50"/>
      <c r="E19" s="11" t="s">
        <v>86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f t="shared" si="0"/>
        <v>0</v>
      </c>
    </row>
    <row r="20" spans="1:24" x14ac:dyDescent="0.2">
      <c r="A20" s="47"/>
      <c r="B20" s="49"/>
      <c r="C20" s="49"/>
      <c r="D20" s="51"/>
      <c r="E20" s="9" t="s">
        <v>85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>
        <f t="shared" si="0"/>
        <v>0</v>
      </c>
    </row>
    <row r="21" spans="1:24" x14ac:dyDescent="0.2">
      <c r="A21" s="48"/>
      <c r="B21" s="50"/>
      <c r="C21" s="50"/>
      <c r="D21" s="50"/>
      <c r="E21" s="11" t="s">
        <v>86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f t="shared" si="0"/>
        <v>0</v>
      </c>
    </row>
    <row r="22" spans="1:24" x14ac:dyDescent="0.2">
      <c r="A22" s="47"/>
      <c r="B22" s="49"/>
      <c r="C22" s="49"/>
      <c r="D22" s="51"/>
      <c r="E22" s="9" t="s">
        <v>85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>
        <f t="shared" si="0"/>
        <v>0</v>
      </c>
    </row>
    <row r="23" spans="1:24" x14ac:dyDescent="0.2">
      <c r="A23" s="48"/>
      <c r="B23" s="50"/>
      <c r="C23" s="50"/>
      <c r="D23" s="50"/>
      <c r="E23" s="11" t="s">
        <v>86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f t="shared" si="0"/>
        <v>0</v>
      </c>
    </row>
    <row r="24" spans="1:24" x14ac:dyDescent="0.2">
      <c r="A24" s="47"/>
      <c r="B24" s="49"/>
      <c r="C24" s="49"/>
      <c r="D24" s="51"/>
      <c r="E24" s="9" t="s">
        <v>85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>
        <f t="shared" si="0"/>
        <v>0</v>
      </c>
    </row>
    <row r="25" spans="1:24" x14ac:dyDescent="0.2">
      <c r="A25" s="48"/>
      <c r="B25" s="50"/>
      <c r="C25" s="50"/>
      <c r="D25" s="50"/>
      <c r="E25" s="11" t="s">
        <v>86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f t="shared" si="0"/>
        <v>0</v>
      </c>
    </row>
    <row r="26" spans="1:24" ht="15.75" customHeight="1" x14ac:dyDescent="0.2">
      <c r="A26" s="52" t="s">
        <v>87</v>
      </c>
      <c r="B26" s="54" t="s">
        <v>18</v>
      </c>
      <c r="C26" s="55"/>
      <c r="D26" s="55"/>
      <c r="E26" s="56"/>
      <c r="F26" s="13">
        <f t="shared" ref="F26:X26" si="1">F24+F22+F20+F18+F16+F14+F12+F10+F8+F6</f>
        <v>0</v>
      </c>
      <c r="G26" s="13">
        <f t="shared" si="1"/>
        <v>0</v>
      </c>
      <c r="H26" s="13">
        <f t="shared" si="1"/>
        <v>64</v>
      </c>
      <c r="I26" s="13">
        <f t="shared" si="1"/>
        <v>0</v>
      </c>
      <c r="J26" s="13">
        <f t="shared" si="1"/>
        <v>0</v>
      </c>
      <c r="K26" s="13">
        <f t="shared" si="1"/>
        <v>20</v>
      </c>
      <c r="L26" s="13">
        <f t="shared" si="1"/>
        <v>0</v>
      </c>
      <c r="M26" s="13">
        <f t="shared" si="1"/>
        <v>88</v>
      </c>
      <c r="N26" s="13">
        <f t="shared" si="1"/>
        <v>0</v>
      </c>
      <c r="O26" s="13">
        <f t="shared" si="1"/>
        <v>0</v>
      </c>
      <c r="P26" s="13">
        <f t="shared" si="1"/>
        <v>0</v>
      </c>
      <c r="Q26" s="13">
        <f t="shared" si="1"/>
        <v>0</v>
      </c>
      <c r="R26" s="13">
        <f t="shared" si="1"/>
        <v>0</v>
      </c>
      <c r="S26" s="13">
        <f t="shared" si="1"/>
        <v>0</v>
      </c>
      <c r="T26" s="13">
        <f t="shared" si="1"/>
        <v>0</v>
      </c>
      <c r="U26" s="13">
        <f t="shared" si="1"/>
        <v>0</v>
      </c>
      <c r="V26" s="13">
        <f t="shared" si="1"/>
        <v>0</v>
      </c>
      <c r="W26" s="13">
        <f t="shared" si="1"/>
        <v>0</v>
      </c>
      <c r="X26" s="14">
        <f t="shared" si="1"/>
        <v>172</v>
      </c>
    </row>
    <row r="27" spans="1:24" ht="15.75" customHeight="1" x14ac:dyDescent="0.2">
      <c r="A27" s="53"/>
      <c r="B27" s="57" t="s">
        <v>88</v>
      </c>
      <c r="C27" s="58"/>
      <c r="D27" s="58"/>
      <c r="E27" s="59"/>
      <c r="F27" s="15">
        <f t="shared" ref="F27:X27" si="2">F25+F23+F21+F19+F17+F15+F13+F11+F9+F7</f>
        <v>0</v>
      </c>
      <c r="G27" s="15">
        <f t="shared" si="2"/>
        <v>0</v>
      </c>
      <c r="H27" s="15">
        <f t="shared" si="2"/>
        <v>0</v>
      </c>
      <c r="I27" s="15">
        <f t="shared" si="2"/>
        <v>0</v>
      </c>
      <c r="J27" s="15">
        <f t="shared" si="2"/>
        <v>0</v>
      </c>
      <c r="K27" s="15">
        <f t="shared" si="2"/>
        <v>0</v>
      </c>
      <c r="L27" s="15">
        <f t="shared" si="2"/>
        <v>0</v>
      </c>
      <c r="M27" s="15">
        <f t="shared" si="2"/>
        <v>0</v>
      </c>
      <c r="N27" s="15">
        <f t="shared" si="2"/>
        <v>0</v>
      </c>
      <c r="O27" s="15">
        <f t="shared" si="2"/>
        <v>0</v>
      </c>
      <c r="P27" s="15">
        <f t="shared" si="2"/>
        <v>0</v>
      </c>
      <c r="Q27" s="15">
        <f t="shared" si="2"/>
        <v>0</v>
      </c>
      <c r="R27" s="15">
        <f t="shared" si="2"/>
        <v>0</v>
      </c>
      <c r="S27" s="15">
        <f t="shared" si="2"/>
        <v>0</v>
      </c>
      <c r="T27" s="15">
        <f t="shared" si="2"/>
        <v>0</v>
      </c>
      <c r="U27" s="15">
        <f t="shared" si="2"/>
        <v>0</v>
      </c>
      <c r="V27" s="15">
        <f t="shared" si="2"/>
        <v>0</v>
      </c>
      <c r="W27" s="15">
        <f t="shared" si="2"/>
        <v>0</v>
      </c>
      <c r="X27" s="16">
        <f t="shared" si="2"/>
        <v>0</v>
      </c>
    </row>
    <row r="28" spans="1:24" ht="12.75" customHeight="1" x14ac:dyDescent="0.2"/>
    <row r="29" spans="1:24" ht="12.75" customHeight="1" x14ac:dyDescent="0.2"/>
    <row r="30" spans="1:24" ht="12.75" customHeight="1" x14ac:dyDescent="0.2"/>
    <row r="31" spans="1:24" ht="12.75" customHeight="1" x14ac:dyDescent="0.2"/>
    <row r="32" spans="1:2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51">
    <mergeCell ref="E2:E3"/>
    <mergeCell ref="B10:B11"/>
    <mergeCell ref="C10:C11"/>
    <mergeCell ref="A1:X1"/>
    <mergeCell ref="A5:X5"/>
    <mergeCell ref="B6:B7"/>
    <mergeCell ref="C6:C7"/>
    <mergeCell ref="D6:D7"/>
    <mergeCell ref="F2:X2"/>
    <mergeCell ref="A8:A9"/>
    <mergeCell ref="A10:A11"/>
    <mergeCell ref="A6:A7"/>
    <mergeCell ref="A2:A3"/>
    <mergeCell ref="B2:B3"/>
    <mergeCell ref="C2:C3"/>
    <mergeCell ref="D2:D3"/>
    <mergeCell ref="A24:A25"/>
    <mergeCell ref="B24:B25"/>
    <mergeCell ref="C24:C25"/>
    <mergeCell ref="D24:D25"/>
    <mergeCell ref="A26:A27"/>
    <mergeCell ref="B26:E26"/>
    <mergeCell ref="B27:E27"/>
    <mergeCell ref="B20:B21"/>
    <mergeCell ref="C20:C21"/>
    <mergeCell ref="D20:D21"/>
    <mergeCell ref="A22:A23"/>
    <mergeCell ref="B22:B23"/>
    <mergeCell ref="C22:C23"/>
    <mergeCell ref="D22:D23"/>
    <mergeCell ref="A20:A21"/>
    <mergeCell ref="C18:C19"/>
    <mergeCell ref="D18:D19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A12:A13"/>
    <mergeCell ref="B12:B13"/>
    <mergeCell ref="C12:C13"/>
    <mergeCell ref="D12:D13"/>
    <mergeCell ref="B8:B9"/>
    <mergeCell ref="C8:C9"/>
    <mergeCell ref="D8:D9"/>
    <mergeCell ref="D10:D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opLeftCell="A3" workbookViewId="0">
      <selection activeCell="A25" sqref="A25:A26"/>
    </sheetView>
  </sheetViews>
  <sheetFormatPr defaultColWidth="14.42578125" defaultRowHeight="15" customHeight="1" x14ac:dyDescent="0.2"/>
  <cols>
    <col min="1" max="1" width="70" customWidth="1"/>
    <col min="2" max="2" width="7" customWidth="1"/>
    <col min="3" max="3" width="9" customWidth="1"/>
    <col min="4" max="4" width="8" customWidth="1"/>
    <col min="5" max="5" width="6" customWidth="1"/>
    <col min="6" max="23" width="4.42578125" customWidth="1"/>
    <col min="24" max="24" width="7" customWidth="1"/>
  </cols>
  <sheetData>
    <row r="1" spans="1:24" ht="12.75" x14ac:dyDescent="0.2">
      <c r="A1" s="65" t="s">
        <v>34</v>
      </c>
      <c r="B1" s="60" t="s">
        <v>35</v>
      </c>
      <c r="C1" s="60" t="s">
        <v>36</v>
      </c>
      <c r="D1" s="60" t="s">
        <v>37</v>
      </c>
      <c r="E1" s="60" t="s">
        <v>5</v>
      </c>
      <c r="F1" s="64" t="s">
        <v>38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63"/>
    </row>
    <row r="2" spans="1:24" ht="199.5" customHeight="1" x14ac:dyDescent="0.2">
      <c r="A2" s="48"/>
      <c r="B2" s="50"/>
      <c r="C2" s="50"/>
      <c r="D2" s="50"/>
      <c r="E2" s="50"/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5" t="s">
        <v>57</v>
      </c>
    </row>
    <row r="3" spans="1:24" ht="14.25" x14ac:dyDescent="0.2">
      <c r="A3" s="6" t="s">
        <v>58</v>
      </c>
      <c r="B3" s="7" t="s">
        <v>59</v>
      </c>
      <c r="C3" s="7" t="s">
        <v>60</v>
      </c>
      <c r="D3" s="7" t="s">
        <v>61</v>
      </c>
      <c r="E3" s="7" t="s">
        <v>62</v>
      </c>
      <c r="F3" s="7" t="s">
        <v>63</v>
      </c>
      <c r="G3" s="7" t="s">
        <v>64</v>
      </c>
      <c r="H3" s="7" t="s">
        <v>65</v>
      </c>
      <c r="I3" s="7" t="s">
        <v>66</v>
      </c>
      <c r="J3" s="7" t="s">
        <v>67</v>
      </c>
      <c r="K3" s="7" t="s">
        <v>68</v>
      </c>
      <c r="L3" s="7" t="s">
        <v>69</v>
      </c>
      <c r="M3" s="7" t="s">
        <v>70</v>
      </c>
      <c r="N3" s="7" t="s">
        <v>71</v>
      </c>
      <c r="O3" s="7" t="s">
        <v>72</v>
      </c>
      <c r="P3" s="7" t="s">
        <v>73</v>
      </c>
      <c r="Q3" s="7" t="s">
        <v>74</v>
      </c>
      <c r="R3" s="7" t="s">
        <v>75</v>
      </c>
      <c r="S3" s="7" t="s">
        <v>15</v>
      </c>
      <c r="T3" s="7" t="s">
        <v>10</v>
      </c>
      <c r="U3" s="7" t="s">
        <v>76</v>
      </c>
      <c r="V3" s="7" t="s">
        <v>77</v>
      </c>
      <c r="W3" s="7" t="s">
        <v>78</v>
      </c>
      <c r="X3" s="8" t="s">
        <v>79</v>
      </c>
    </row>
    <row r="4" spans="1:24" ht="14.25" customHeight="1" x14ac:dyDescent="0.2">
      <c r="A4" s="62" t="s">
        <v>89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63"/>
    </row>
    <row r="5" spans="1:24" x14ac:dyDescent="0.2">
      <c r="A5" s="47" t="s">
        <v>90</v>
      </c>
      <c r="B5" s="49" t="s">
        <v>82</v>
      </c>
      <c r="C5" s="49" t="s">
        <v>91</v>
      </c>
      <c r="D5" s="51" t="s">
        <v>92</v>
      </c>
      <c r="E5" s="9" t="s">
        <v>85</v>
      </c>
      <c r="F5" s="9"/>
      <c r="G5" s="9">
        <v>16</v>
      </c>
      <c r="H5" s="9">
        <v>16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>
        <f t="shared" ref="X5:X24" si="0">SUM(F5:W5)</f>
        <v>32</v>
      </c>
    </row>
    <row r="6" spans="1:24" x14ac:dyDescent="0.2">
      <c r="A6" s="48"/>
      <c r="B6" s="50"/>
      <c r="C6" s="50"/>
      <c r="D6" s="50"/>
      <c r="E6" s="11" t="s">
        <v>86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>
        <f t="shared" si="0"/>
        <v>0</v>
      </c>
    </row>
    <row r="7" spans="1:24" x14ac:dyDescent="0.2">
      <c r="A7" s="47" t="s">
        <v>81</v>
      </c>
      <c r="B7" s="49" t="s">
        <v>82</v>
      </c>
      <c r="C7" s="49" t="s">
        <v>93</v>
      </c>
      <c r="D7" s="51" t="s">
        <v>94</v>
      </c>
      <c r="E7" s="9" t="s">
        <v>85</v>
      </c>
      <c r="F7" s="9"/>
      <c r="G7" s="9"/>
      <c r="H7" s="9">
        <v>16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>
        <f t="shared" si="0"/>
        <v>16</v>
      </c>
    </row>
    <row r="8" spans="1:24" x14ac:dyDescent="0.2">
      <c r="A8" s="48"/>
      <c r="B8" s="50"/>
      <c r="C8" s="50"/>
      <c r="D8" s="50"/>
      <c r="E8" s="11" t="s">
        <v>86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f t="shared" si="0"/>
        <v>0</v>
      </c>
    </row>
    <row r="9" spans="1:24" x14ac:dyDescent="0.2">
      <c r="A9" s="47"/>
      <c r="B9" s="49"/>
      <c r="C9" s="49"/>
      <c r="D9" s="51"/>
      <c r="E9" s="9" t="s">
        <v>85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>
        <f t="shared" si="0"/>
        <v>0</v>
      </c>
    </row>
    <row r="10" spans="1:24" x14ac:dyDescent="0.2">
      <c r="A10" s="48"/>
      <c r="B10" s="50"/>
      <c r="C10" s="50"/>
      <c r="D10" s="50"/>
      <c r="E10" s="11" t="s">
        <v>86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f t="shared" si="0"/>
        <v>0</v>
      </c>
    </row>
    <row r="11" spans="1:24" x14ac:dyDescent="0.2">
      <c r="A11" s="47"/>
      <c r="B11" s="49"/>
      <c r="C11" s="49"/>
      <c r="D11" s="51"/>
      <c r="E11" s="9" t="s">
        <v>85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>
        <f t="shared" si="0"/>
        <v>0</v>
      </c>
    </row>
    <row r="12" spans="1:24" x14ac:dyDescent="0.2">
      <c r="A12" s="48"/>
      <c r="B12" s="50"/>
      <c r="C12" s="50"/>
      <c r="D12" s="50"/>
      <c r="E12" s="11" t="s">
        <v>86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f t="shared" si="0"/>
        <v>0</v>
      </c>
    </row>
    <row r="13" spans="1:24" x14ac:dyDescent="0.2">
      <c r="A13" s="47"/>
      <c r="B13" s="49"/>
      <c r="C13" s="49"/>
      <c r="D13" s="51"/>
      <c r="E13" s="9" t="s">
        <v>85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>
        <f t="shared" si="0"/>
        <v>0</v>
      </c>
    </row>
    <row r="14" spans="1:24" x14ac:dyDescent="0.2">
      <c r="A14" s="48"/>
      <c r="B14" s="50"/>
      <c r="C14" s="50"/>
      <c r="D14" s="50"/>
      <c r="E14" s="11" t="s">
        <v>86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f t="shared" si="0"/>
        <v>0</v>
      </c>
    </row>
    <row r="15" spans="1:24" x14ac:dyDescent="0.2">
      <c r="A15" s="47"/>
      <c r="B15" s="49"/>
      <c r="C15" s="49"/>
      <c r="D15" s="51"/>
      <c r="E15" s="9" t="s">
        <v>85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>
        <f t="shared" si="0"/>
        <v>0</v>
      </c>
    </row>
    <row r="16" spans="1:24" x14ac:dyDescent="0.2">
      <c r="A16" s="48"/>
      <c r="B16" s="50"/>
      <c r="C16" s="50"/>
      <c r="D16" s="50"/>
      <c r="E16" s="11" t="s">
        <v>86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f t="shared" si="0"/>
        <v>0</v>
      </c>
    </row>
    <row r="17" spans="1:24" x14ac:dyDescent="0.2">
      <c r="A17" s="47"/>
      <c r="B17" s="49"/>
      <c r="C17" s="49"/>
      <c r="D17" s="51"/>
      <c r="E17" s="9" t="s">
        <v>85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>
        <f t="shared" si="0"/>
        <v>0</v>
      </c>
    </row>
    <row r="18" spans="1:24" x14ac:dyDescent="0.2">
      <c r="A18" s="48"/>
      <c r="B18" s="50"/>
      <c r="C18" s="50"/>
      <c r="D18" s="50"/>
      <c r="E18" s="11" t="s">
        <v>86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f t="shared" si="0"/>
        <v>0</v>
      </c>
    </row>
    <row r="19" spans="1:24" x14ac:dyDescent="0.2">
      <c r="A19" s="47"/>
      <c r="B19" s="49"/>
      <c r="C19" s="49"/>
      <c r="D19" s="51"/>
      <c r="E19" s="9" t="s">
        <v>85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>
        <f t="shared" si="0"/>
        <v>0</v>
      </c>
    </row>
    <row r="20" spans="1:24" x14ac:dyDescent="0.2">
      <c r="A20" s="48"/>
      <c r="B20" s="50"/>
      <c r="C20" s="50"/>
      <c r="D20" s="50"/>
      <c r="E20" s="11" t="s">
        <v>86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f t="shared" si="0"/>
        <v>0</v>
      </c>
    </row>
    <row r="21" spans="1:24" x14ac:dyDescent="0.2">
      <c r="A21" s="47"/>
      <c r="B21" s="49"/>
      <c r="C21" s="49"/>
      <c r="D21" s="51"/>
      <c r="E21" s="9" t="s">
        <v>85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>
        <f t="shared" si="0"/>
        <v>0</v>
      </c>
    </row>
    <row r="22" spans="1:24" x14ac:dyDescent="0.2">
      <c r="A22" s="48"/>
      <c r="B22" s="50"/>
      <c r="C22" s="50"/>
      <c r="D22" s="50"/>
      <c r="E22" s="11" t="s">
        <v>86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f t="shared" si="0"/>
        <v>0</v>
      </c>
    </row>
    <row r="23" spans="1:24" x14ac:dyDescent="0.2">
      <c r="A23" s="47"/>
      <c r="B23" s="49"/>
      <c r="C23" s="49"/>
      <c r="D23" s="51"/>
      <c r="E23" s="9" t="s">
        <v>85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>
        <f t="shared" si="0"/>
        <v>0</v>
      </c>
    </row>
    <row r="24" spans="1:24" x14ac:dyDescent="0.2">
      <c r="A24" s="48"/>
      <c r="B24" s="50"/>
      <c r="C24" s="50"/>
      <c r="D24" s="50"/>
      <c r="E24" s="11" t="s">
        <v>86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f t="shared" si="0"/>
        <v>0</v>
      </c>
    </row>
    <row r="25" spans="1:24" ht="15.75" customHeight="1" x14ac:dyDescent="0.2">
      <c r="A25" s="52" t="s">
        <v>95</v>
      </c>
      <c r="B25" s="54" t="s">
        <v>18</v>
      </c>
      <c r="C25" s="55"/>
      <c r="D25" s="55"/>
      <c r="E25" s="56"/>
      <c r="F25" s="13">
        <f t="shared" ref="F25:X25" si="1">F23+F21+F19+F17+F15+F13+F11+F9+F7+F5</f>
        <v>0</v>
      </c>
      <c r="G25" s="13">
        <f t="shared" si="1"/>
        <v>16</v>
      </c>
      <c r="H25" s="13">
        <f t="shared" si="1"/>
        <v>32</v>
      </c>
      <c r="I25" s="13">
        <f t="shared" si="1"/>
        <v>0</v>
      </c>
      <c r="J25" s="13">
        <f t="shared" si="1"/>
        <v>0</v>
      </c>
      <c r="K25" s="13">
        <f t="shared" si="1"/>
        <v>0</v>
      </c>
      <c r="L25" s="13">
        <f t="shared" si="1"/>
        <v>0</v>
      </c>
      <c r="M25" s="13">
        <f t="shared" si="1"/>
        <v>0</v>
      </c>
      <c r="N25" s="13">
        <f t="shared" si="1"/>
        <v>0</v>
      </c>
      <c r="O25" s="13">
        <f t="shared" si="1"/>
        <v>0</v>
      </c>
      <c r="P25" s="13">
        <f t="shared" si="1"/>
        <v>0</v>
      </c>
      <c r="Q25" s="13">
        <f t="shared" si="1"/>
        <v>0</v>
      </c>
      <c r="R25" s="13">
        <f t="shared" si="1"/>
        <v>0</v>
      </c>
      <c r="S25" s="13">
        <f t="shared" si="1"/>
        <v>0</v>
      </c>
      <c r="T25" s="13">
        <f t="shared" si="1"/>
        <v>0</v>
      </c>
      <c r="U25" s="13">
        <f t="shared" si="1"/>
        <v>0</v>
      </c>
      <c r="V25" s="13">
        <f t="shared" si="1"/>
        <v>0</v>
      </c>
      <c r="W25" s="13">
        <f t="shared" si="1"/>
        <v>0</v>
      </c>
      <c r="X25" s="14">
        <f t="shared" si="1"/>
        <v>48</v>
      </c>
    </row>
    <row r="26" spans="1:24" ht="15.75" customHeight="1" x14ac:dyDescent="0.2">
      <c r="A26" s="53"/>
      <c r="B26" s="57" t="s">
        <v>88</v>
      </c>
      <c r="C26" s="58"/>
      <c r="D26" s="58"/>
      <c r="E26" s="59"/>
      <c r="F26" s="15">
        <f t="shared" ref="F26:X26" si="2">F24+F22+F20+F18+F16+F14+F12+F10+F8+F6</f>
        <v>0</v>
      </c>
      <c r="G26" s="15">
        <f t="shared" si="2"/>
        <v>0</v>
      </c>
      <c r="H26" s="15">
        <f t="shared" si="2"/>
        <v>0</v>
      </c>
      <c r="I26" s="15">
        <f t="shared" si="2"/>
        <v>0</v>
      </c>
      <c r="J26" s="15">
        <f t="shared" si="2"/>
        <v>0</v>
      </c>
      <c r="K26" s="15">
        <f t="shared" si="2"/>
        <v>0</v>
      </c>
      <c r="L26" s="15">
        <f t="shared" si="2"/>
        <v>0</v>
      </c>
      <c r="M26" s="15">
        <f t="shared" si="2"/>
        <v>0</v>
      </c>
      <c r="N26" s="15">
        <f t="shared" si="2"/>
        <v>0</v>
      </c>
      <c r="O26" s="15">
        <f t="shared" si="2"/>
        <v>0</v>
      </c>
      <c r="P26" s="15">
        <f t="shared" si="2"/>
        <v>0</v>
      </c>
      <c r="Q26" s="15">
        <f t="shared" si="2"/>
        <v>0</v>
      </c>
      <c r="R26" s="15">
        <f t="shared" si="2"/>
        <v>0</v>
      </c>
      <c r="S26" s="15">
        <f t="shared" si="2"/>
        <v>0</v>
      </c>
      <c r="T26" s="15">
        <f t="shared" si="2"/>
        <v>0</v>
      </c>
      <c r="U26" s="15">
        <f t="shared" si="2"/>
        <v>0</v>
      </c>
      <c r="V26" s="15">
        <f t="shared" si="2"/>
        <v>0</v>
      </c>
      <c r="W26" s="15">
        <f t="shared" si="2"/>
        <v>0</v>
      </c>
      <c r="X26" s="16">
        <f t="shared" si="2"/>
        <v>0</v>
      </c>
    </row>
    <row r="27" spans="1:24" ht="12.75" customHeight="1" x14ac:dyDescent="0.2"/>
    <row r="28" spans="1:24" ht="12.75" customHeight="1" x14ac:dyDescent="0.2"/>
    <row r="29" spans="1:24" ht="12.75" customHeight="1" x14ac:dyDescent="0.2"/>
    <row r="30" spans="1:24" ht="12.75" customHeight="1" x14ac:dyDescent="0.2"/>
    <row r="31" spans="1:24" ht="12.75" customHeight="1" x14ac:dyDescent="0.2"/>
    <row r="32" spans="1:2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50">
    <mergeCell ref="C5:C6"/>
    <mergeCell ref="D5:D6"/>
    <mergeCell ref="A7:A8"/>
    <mergeCell ref="B7:B8"/>
    <mergeCell ref="C7:C8"/>
    <mergeCell ref="D7:D8"/>
    <mergeCell ref="F1:X1"/>
    <mergeCell ref="C23:C24"/>
    <mergeCell ref="D23:D24"/>
    <mergeCell ref="A25:A26"/>
    <mergeCell ref="B25:E25"/>
    <mergeCell ref="B26:E26"/>
    <mergeCell ref="A21:A22"/>
    <mergeCell ref="B21:B22"/>
    <mergeCell ref="C21:C22"/>
    <mergeCell ref="D21:D22"/>
    <mergeCell ref="B19:B20"/>
    <mergeCell ref="C19:C20"/>
    <mergeCell ref="A23:A24"/>
    <mergeCell ref="B23:B24"/>
    <mergeCell ref="B17:B18"/>
    <mergeCell ref="C17:C18"/>
    <mergeCell ref="D17:D18"/>
    <mergeCell ref="A19:A20"/>
    <mergeCell ref="D19:D20"/>
    <mergeCell ref="C15:C16"/>
    <mergeCell ref="D15:D16"/>
    <mergeCell ref="A17:A18"/>
    <mergeCell ref="A13:A14"/>
    <mergeCell ref="B13:B14"/>
    <mergeCell ref="C13:C14"/>
    <mergeCell ref="D13:D14"/>
    <mergeCell ref="A15:A16"/>
    <mergeCell ref="B15:B16"/>
    <mergeCell ref="D1:D2"/>
    <mergeCell ref="E1:E2"/>
    <mergeCell ref="A11:A12"/>
    <mergeCell ref="B11:B12"/>
    <mergeCell ref="C11:C12"/>
    <mergeCell ref="D11:D12"/>
    <mergeCell ref="A1:A2"/>
    <mergeCell ref="B1:B2"/>
    <mergeCell ref="C1:C2"/>
    <mergeCell ref="A9:A10"/>
    <mergeCell ref="B9:B10"/>
    <mergeCell ref="C9:C10"/>
    <mergeCell ref="D9:D10"/>
    <mergeCell ref="A4:X4"/>
    <mergeCell ref="A5:A6"/>
    <mergeCell ref="B5:B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topLeftCell="A13" workbookViewId="0">
      <selection activeCell="A25" sqref="A25"/>
    </sheetView>
  </sheetViews>
  <sheetFormatPr defaultColWidth="14.42578125" defaultRowHeight="15" customHeight="1" x14ac:dyDescent="0.2"/>
  <cols>
    <col min="1" max="1" width="8" customWidth="1"/>
    <col min="2" max="2" width="70" customWidth="1"/>
    <col min="3" max="3" width="7" customWidth="1"/>
    <col min="4" max="4" width="9" customWidth="1"/>
    <col min="5" max="5" width="8" customWidth="1"/>
    <col min="6" max="6" width="6" customWidth="1"/>
    <col min="7" max="24" width="4.42578125" customWidth="1"/>
    <col min="25" max="25" width="7" customWidth="1"/>
  </cols>
  <sheetData>
    <row r="1" spans="1:25" ht="12.75" x14ac:dyDescent="0.2">
      <c r="A1" s="80" t="s">
        <v>34</v>
      </c>
      <c r="B1" s="81"/>
      <c r="C1" s="60" t="s">
        <v>35</v>
      </c>
      <c r="D1" s="60" t="s">
        <v>36</v>
      </c>
      <c r="E1" s="60" t="s">
        <v>37</v>
      </c>
      <c r="F1" s="60" t="s">
        <v>5</v>
      </c>
      <c r="G1" s="64" t="s">
        <v>38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63"/>
    </row>
    <row r="2" spans="1:25" ht="199.5" customHeight="1" x14ac:dyDescent="0.2">
      <c r="A2" s="82"/>
      <c r="B2" s="83"/>
      <c r="C2" s="50"/>
      <c r="D2" s="50"/>
      <c r="E2" s="50"/>
      <c r="F2" s="50"/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5" t="s">
        <v>57</v>
      </c>
    </row>
    <row r="3" spans="1:25" ht="14.25" x14ac:dyDescent="0.2">
      <c r="A3" s="84" t="s">
        <v>58</v>
      </c>
      <c r="B3" s="59"/>
      <c r="C3" s="7" t="s">
        <v>59</v>
      </c>
      <c r="D3" s="7" t="s">
        <v>60</v>
      </c>
      <c r="E3" s="7" t="s">
        <v>61</v>
      </c>
      <c r="F3" s="7" t="s">
        <v>62</v>
      </c>
      <c r="G3" s="7" t="s">
        <v>63</v>
      </c>
      <c r="H3" s="7" t="s">
        <v>64</v>
      </c>
      <c r="I3" s="7" t="s">
        <v>65</v>
      </c>
      <c r="J3" s="7" t="s">
        <v>66</v>
      </c>
      <c r="K3" s="7" t="s">
        <v>67</v>
      </c>
      <c r="L3" s="7" t="s">
        <v>68</v>
      </c>
      <c r="M3" s="7" t="s">
        <v>69</v>
      </c>
      <c r="N3" s="7" t="s">
        <v>70</v>
      </c>
      <c r="O3" s="7" t="s">
        <v>71</v>
      </c>
      <c r="P3" s="7" t="s">
        <v>72</v>
      </c>
      <c r="Q3" s="7" t="s">
        <v>73</v>
      </c>
      <c r="R3" s="7" t="s">
        <v>74</v>
      </c>
      <c r="S3" s="7" t="s">
        <v>75</v>
      </c>
      <c r="T3" s="7" t="s">
        <v>15</v>
      </c>
      <c r="U3" s="7" t="s">
        <v>10</v>
      </c>
      <c r="V3" s="7" t="s">
        <v>76</v>
      </c>
      <c r="W3" s="7" t="s">
        <v>77</v>
      </c>
      <c r="X3" s="7" t="s">
        <v>78</v>
      </c>
      <c r="Y3" s="8" t="s">
        <v>79</v>
      </c>
    </row>
    <row r="4" spans="1:25" ht="14.25" customHeight="1" x14ac:dyDescent="0.2">
      <c r="A4" s="62" t="s">
        <v>96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63"/>
    </row>
    <row r="5" spans="1:25" x14ac:dyDescent="0.2">
      <c r="A5" s="76" t="s">
        <v>30</v>
      </c>
      <c r="B5" s="77"/>
      <c r="C5" s="51" t="s">
        <v>30</v>
      </c>
      <c r="D5" s="51" t="s">
        <v>30</v>
      </c>
      <c r="E5" s="51" t="s">
        <v>30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>
        <f t="shared" ref="Y5:Y18" si="0">SUM(G5:X5)</f>
        <v>0</v>
      </c>
    </row>
    <row r="6" spans="1:25" x14ac:dyDescent="0.2">
      <c r="A6" s="78"/>
      <c r="B6" s="79"/>
      <c r="C6" s="50"/>
      <c r="D6" s="50"/>
      <c r="E6" s="5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>
        <f t="shared" si="0"/>
        <v>0</v>
      </c>
    </row>
    <row r="7" spans="1:25" x14ac:dyDescent="0.2">
      <c r="A7" s="76" t="s">
        <v>97</v>
      </c>
      <c r="B7" s="77"/>
      <c r="C7" s="51" t="s">
        <v>30</v>
      </c>
      <c r="D7" s="51" t="s">
        <v>30</v>
      </c>
      <c r="E7" s="51" t="s">
        <v>30</v>
      </c>
      <c r="F7" s="9" t="s">
        <v>85</v>
      </c>
      <c r="G7" s="9"/>
      <c r="H7" s="9">
        <v>16</v>
      </c>
      <c r="I7" s="9">
        <v>96</v>
      </c>
      <c r="J7" s="9"/>
      <c r="K7" s="9"/>
      <c r="L7" s="9">
        <v>20</v>
      </c>
      <c r="M7" s="9"/>
      <c r="N7" s="9">
        <v>88</v>
      </c>
      <c r="O7" s="9"/>
      <c r="P7" s="9"/>
      <c r="Q7" s="9"/>
      <c r="R7" s="9"/>
      <c r="S7" s="9"/>
      <c r="T7" s="9"/>
      <c r="U7" s="9"/>
      <c r="V7" s="9"/>
      <c r="W7" s="9"/>
      <c r="X7" s="9"/>
      <c r="Y7" s="10">
        <f t="shared" si="0"/>
        <v>220</v>
      </c>
    </row>
    <row r="8" spans="1:25" x14ac:dyDescent="0.2">
      <c r="A8" s="78"/>
      <c r="B8" s="79"/>
      <c r="C8" s="50"/>
      <c r="D8" s="50"/>
      <c r="E8" s="50"/>
      <c r="F8" s="11" t="s">
        <v>86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>
        <f t="shared" si="0"/>
        <v>0</v>
      </c>
    </row>
    <row r="9" spans="1:25" x14ac:dyDescent="0.2">
      <c r="A9" s="76" t="s">
        <v>30</v>
      </c>
      <c r="B9" s="77"/>
      <c r="C9" s="51" t="s">
        <v>30</v>
      </c>
      <c r="D9" s="51" t="s">
        <v>30</v>
      </c>
      <c r="E9" s="51" t="s">
        <v>30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0">
        <f t="shared" si="0"/>
        <v>0</v>
      </c>
    </row>
    <row r="10" spans="1:25" x14ac:dyDescent="0.2">
      <c r="A10" s="78"/>
      <c r="B10" s="79"/>
      <c r="C10" s="50"/>
      <c r="D10" s="50"/>
      <c r="E10" s="5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>
        <f t="shared" si="0"/>
        <v>0</v>
      </c>
    </row>
    <row r="11" spans="1:25" x14ac:dyDescent="0.2">
      <c r="A11" s="76" t="s">
        <v>98</v>
      </c>
      <c r="B11" s="77"/>
      <c r="C11" s="51" t="s">
        <v>30</v>
      </c>
      <c r="D11" s="51" t="s">
        <v>30</v>
      </c>
      <c r="E11" s="51" t="s">
        <v>30</v>
      </c>
      <c r="F11" s="9" t="s">
        <v>85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>
        <f t="shared" si="0"/>
        <v>0</v>
      </c>
    </row>
    <row r="12" spans="1:25" x14ac:dyDescent="0.2">
      <c r="A12" s="78"/>
      <c r="B12" s="79"/>
      <c r="C12" s="50"/>
      <c r="D12" s="50"/>
      <c r="E12" s="50"/>
      <c r="F12" s="11" t="s">
        <v>86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>
        <f t="shared" si="0"/>
        <v>0</v>
      </c>
    </row>
    <row r="13" spans="1:25" x14ac:dyDescent="0.2">
      <c r="A13" s="76" t="s">
        <v>30</v>
      </c>
      <c r="B13" s="77"/>
      <c r="C13" s="51" t="s">
        <v>30</v>
      </c>
      <c r="D13" s="51" t="s">
        <v>30</v>
      </c>
      <c r="E13" s="51" t="s">
        <v>30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>
        <f t="shared" si="0"/>
        <v>0</v>
      </c>
    </row>
    <row r="14" spans="1:25" x14ac:dyDescent="0.2">
      <c r="A14" s="78"/>
      <c r="B14" s="79"/>
      <c r="C14" s="50"/>
      <c r="D14" s="50"/>
      <c r="E14" s="5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>
        <f t="shared" si="0"/>
        <v>0</v>
      </c>
    </row>
    <row r="15" spans="1:25" x14ac:dyDescent="0.2">
      <c r="A15" s="76" t="s">
        <v>99</v>
      </c>
      <c r="B15" s="77"/>
      <c r="C15" s="51" t="s">
        <v>30</v>
      </c>
      <c r="D15" s="51" t="s">
        <v>30</v>
      </c>
      <c r="E15" s="51" t="s">
        <v>30</v>
      </c>
      <c r="F15" s="9" t="s">
        <v>85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>
        <f t="shared" si="0"/>
        <v>0</v>
      </c>
    </row>
    <row r="16" spans="1:25" x14ac:dyDescent="0.2">
      <c r="A16" s="78"/>
      <c r="B16" s="79"/>
      <c r="C16" s="50"/>
      <c r="D16" s="50"/>
      <c r="E16" s="50"/>
      <c r="F16" s="11" t="s">
        <v>86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2">
        <f t="shared" si="0"/>
        <v>0</v>
      </c>
    </row>
    <row r="17" spans="1:25" x14ac:dyDescent="0.2">
      <c r="A17" s="76" t="s">
        <v>30</v>
      </c>
      <c r="B17" s="77"/>
      <c r="C17" s="51" t="s">
        <v>30</v>
      </c>
      <c r="D17" s="51" t="s">
        <v>30</v>
      </c>
      <c r="E17" s="51" t="s">
        <v>30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>
        <f t="shared" si="0"/>
        <v>0</v>
      </c>
    </row>
    <row r="18" spans="1:25" x14ac:dyDescent="0.2">
      <c r="A18" s="78"/>
      <c r="B18" s="79"/>
      <c r="C18" s="50"/>
      <c r="D18" s="50"/>
      <c r="E18" s="5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">
        <f t="shared" si="0"/>
        <v>0</v>
      </c>
    </row>
    <row r="19" spans="1:25" ht="15.75" customHeight="1" x14ac:dyDescent="0.2">
      <c r="A19" s="85" t="s">
        <v>96</v>
      </c>
      <c r="B19" s="81"/>
      <c r="C19" s="54" t="s">
        <v>18</v>
      </c>
      <c r="D19" s="55"/>
      <c r="E19" s="55"/>
      <c r="F19" s="56"/>
      <c r="G19" s="13">
        <f t="shared" ref="G19:X19" si="1">G17+G15+G13+G11+G9+G7+G5+0</f>
        <v>0</v>
      </c>
      <c r="H19" s="13">
        <f t="shared" si="1"/>
        <v>16</v>
      </c>
      <c r="I19" s="13">
        <f t="shared" si="1"/>
        <v>96</v>
      </c>
      <c r="J19" s="13">
        <f t="shared" si="1"/>
        <v>0</v>
      </c>
      <c r="K19" s="13">
        <f t="shared" si="1"/>
        <v>0</v>
      </c>
      <c r="L19" s="13">
        <f t="shared" si="1"/>
        <v>20</v>
      </c>
      <c r="M19" s="13">
        <f t="shared" si="1"/>
        <v>0</v>
      </c>
      <c r="N19" s="13">
        <f t="shared" si="1"/>
        <v>88</v>
      </c>
      <c r="O19" s="13">
        <f t="shared" si="1"/>
        <v>0</v>
      </c>
      <c r="P19" s="13">
        <f t="shared" si="1"/>
        <v>0</v>
      </c>
      <c r="Q19" s="13">
        <f t="shared" si="1"/>
        <v>0</v>
      </c>
      <c r="R19" s="13">
        <f t="shared" si="1"/>
        <v>0</v>
      </c>
      <c r="S19" s="13">
        <f t="shared" si="1"/>
        <v>0</v>
      </c>
      <c r="T19" s="13">
        <f t="shared" si="1"/>
        <v>0</v>
      </c>
      <c r="U19" s="13">
        <f t="shared" si="1"/>
        <v>0</v>
      </c>
      <c r="V19" s="13">
        <f t="shared" si="1"/>
        <v>0</v>
      </c>
      <c r="W19" s="13">
        <f t="shared" si="1"/>
        <v>0</v>
      </c>
      <c r="X19" s="13">
        <f t="shared" si="1"/>
        <v>0</v>
      </c>
      <c r="Y19" s="14">
        <f>SUM(G19:X19)+0</f>
        <v>220</v>
      </c>
    </row>
    <row r="20" spans="1:25" ht="15.75" customHeight="1" x14ac:dyDescent="0.2">
      <c r="A20" s="86"/>
      <c r="B20" s="87"/>
      <c r="C20" s="57" t="s">
        <v>88</v>
      </c>
      <c r="D20" s="58"/>
      <c r="E20" s="58"/>
      <c r="F20" s="59"/>
      <c r="G20" s="15">
        <f t="shared" ref="G20:X20" si="2">G18+G16+G14+G12+G10+G8+G6+0</f>
        <v>0</v>
      </c>
      <c r="H20" s="15">
        <f t="shared" si="2"/>
        <v>0</v>
      </c>
      <c r="I20" s="15">
        <f t="shared" si="2"/>
        <v>0</v>
      </c>
      <c r="J20" s="15">
        <f t="shared" si="2"/>
        <v>0</v>
      </c>
      <c r="K20" s="15">
        <f t="shared" si="2"/>
        <v>0</v>
      </c>
      <c r="L20" s="15">
        <f t="shared" si="2"/>
        <v>0</v>
      </c>
      <c r="M20" s="15">
        <f t="shared" si="2"/>
        <v>0</v>
      </c>
      <c r="N20" s="15">
        <f t="shared" si="2"/>
        <v>0</v>
      </c>
      <c r="O20" s="15">
        <f t="shared" si="2"/>
        <v>0</v>
      </c>
      <c r="P20" s="15">
        <f t="shared" si="2"/>
        <v>0</v>
      </c>
      <c r="Q20" s="15">
        <f t="shared" si="2"/>
        <v>0</v>
      </c>
      <c r="R20" s="15">
        <f t="shared" si="2"/>
        <v>0</v>
      </c>
      <c r="S20" s="15">
        <f t="shared" si="2"/>
        <v>0</v>
      </c>
      <c r="T20" s="15">
        <f t="shared" si="2"/>
        <v>0</v>
      </c>
      <c r="U20" s="15">
        <f t="shared" si="2"/>
        <v>0</v>
      </c>
      <c r="V20" s="15">
        <f t="shared" si="2"/>
        <v>0</v>
      </c>
      <c r="W20" s="15">
        <f t="shared" si="2"/>
        <v>0</v>
      </c>
      <c r="X20" s="15">
        <f t="shared" si="2"/>
        <v>0</v>
      </c>
      <c r="Y20" s="16">
        <f>SUM(G20:X20)</f>
        <v>0</v>
      </c>
    </row>
    <row r="21" spans="1:25" ht="15.75" customHeight="1" x14ac:dyDescent="0.2">
      <c r="A21" s="89" t="s">
        <v>100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</row>
    <row r="22" spans="1:25" ht="15.75" customHeight="1" x14ac:dyDescent="0.2">
      <c r="A22" s="91" t="s">
        <v>101</v>
      </c>
      <c r="B22" s="92" t="s">
        <v>102</v>
      </c>
      <c r="C22" s="77"/>
      <c r="D22" s="95" t="s">
        <v>103</v>
      </c>
      <c r="E22" s="68"/>
      <c r="F22" s="67"/>
      <c r="G22" s="92" t="s">
        <v>104</v>
      </c>
      <c r="H22" s="93"/>
      <c r="I22" s="93"/>
      <c r="J22" s="93"/>
      <c r="K22" s="93"/>
      <c r="L22" s="93"/>
      <c r="M22" s="77"/>
      <c r="N22" s="64" t="s">
        <v>105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63"/>
    </row>
    <row r="23" spans="1:25" ht="15.75" customHeight="1" x14ac:dyDescent="0.2">
      <c r="A23" s="53"/>
      <c r="B23" s="94"/>
      <c r="C23" s="87"/>
      <c r="D23" s="7" t="s">
        <v>106</v>
      </c>
      <c r="E23" s="88" t="s">
        <v>107</v>
      </c>
      <c r="F23" s="59"/>
      <c r="G23" s="94"/>
      <c r="H23" s="90"/>
      <c r="I23" s="90"/>
      <c r="J23" s="90"/>
      <c r="K23" s="90"/>
      <c r="L23" s="90"/>
      <c r="M23" s="87"/>
      <c r="N23" s="88" t="s">
        <v>108</v>
      </c>
      <c r="O23" s="58"/>
      <c r="P23" s="58"/>
      <c r="Q23" s="58"/>
      <c r="R23" s="58"/>
      <c r="S23" s="59"/>
      <c r="T23" s="88" t="s">
        <v>109</v>
      </c>
      <c r="U23" s="58"/>
      <c r="V23" s="58"/>
      <c r="W23" s="58"/>
      <c r="X23" s="58"/>
      <c r="Y23" s="96"/>
    </row>
    <row r="24" spans="1:25" ht="30" customHeight="1" x14ac:dyDescent="0.2">
      <c r="A24" s="17">
        <v>1</v>
      </c>
      <c r="B24" s="66" t="s">
        <v>110</v>
      </c>
      <c r="C24" s="67"/>
      <c r="D24" s="18">
        <v>100.5</v>
      </c>
      <c r="E24" s="66"/>
      <c r="F24" s="67"/>
      <c r="G24" s="66" t="s">
        <v>111</v>
      </c>
      <c r="H24" s="68"/>
      <c r="I24" s="68"/>
      <c r="J24" s="68"/>
      <c r="K24" s="68"/>
      <c r="L24" s="68"/>
      <c r="M24" s="67"/>
      <c r="N24" s="97">
        <v>43981</v>
      </c>
      <c r="O24" s="68"/>
      <c r="P24" s="68"/>
      <c r="Q24" s="68"/>
      <c r="R24" s="68"/>
      <c r="S24" s="67"/>
      <c r="T24" s="66"/>
      <c r="U24" s="68"/>
      <c r="V24" s="68"/>
      <c r="W24" s="68"/>
      <c r="X24" s="68"/>
      <c r="Y24" s="69"/>
    </row>
    <row r="25" spans="1:25" ht="15.75" customHeight="1" x14ac:dyDescent="0.2">
      <c r="A25" s="19">
        <v>2</v>
      </c>
      <c r="B25" s="66"/>
      <c r="C25" s="67"/>
      <c r="D25" s="20"/>
      <c r="E25" s="66"/>
      <c r="F25" s="67"/>
      <c r="G25" s="66"/>
      <c r="H25" s="68"/>
      <c r="I25" s="68"/>
      <c r="J25" s="68"/>
      <c r="K25" s="68"/>
      <c r="L25" s="68"/>
      <c r="M25" s="67"/>
      <c r="N25" s="66"/>
      <c r="O25" s="68"/>
      <c r="P25" s="68"/>
      <c r="Q25" s="68"/>
      <c r="R25" s="68"/>
      <c r="S25" s="67"/>
      <c r="T25" s="66"/>
      <c r="U25" s="68"/>
      <c r="V25" s="68"/>
      <c r="W25" s="68"/>
      <c r="X25" s="68"/>
      <c r="Y25" s="69"/>
    </row>
    <row r="26" spans="1:25" ht="15.75" customHeight="1" x14ac:dyDescent="0.2">
      <c r="A26" s="19">
        <v>3</v>
      </c>
      <c r="B26" s="66"/>
      <c r="C26" s="67"/>
      <c r="D26" s="20"/>
      <c r="E26" s="66"/>
      <c r="F26" s="67"/>
      <c r="G26" s="66"/>
      <c r="H26" s="68"/>
      <c r="I26" s="68"/>
      <c r="J26" s="68"/>
      <c r="K26" s="68"/>
      <c r="L26" s="68"/>
      <c r="M26" s="67"/>
      <c r="N26" s="66"/>
      <c r="O26" s="68"/>
      <c r="P26" s="68"/>
      <c r="Q26" s="68"/>
      <c r="R26" s="68"/>
      <c r="S26" s="67"/>
      <c r="T26" s="66"/>
      <c r="U26" s="68"/>
      <c r="V26" s="68"/>
      <c r="W26" s="68"/>
      <c r="X26" s="68"/>
      <c r="Y26" s="69"/>
    </row>
    <row r="27" spans="1:25" ht="15.75" customHeight="1" x14ac:dyDescent="0.2">
      <c r="A27" s="19">
        <v>4</v>
      </c>
      <c r="B27" s="66"/>
      <c r="C27" s="67"/>
      <c r="D27" s="20"/>
      <c r="E27" s="66"/>
      <c r="F27" s="67"/>
      <c r="G27" s="66"/>
      <c r="H27" s="68"/>
      <c r="I27" s="68"/>
      <c r="J27" s="68"/>
      <c r="K27" s="68"/>
      <c r="L27" s="68"/>
      <c r="M27" s="67"/>
      <c r="N27" s="66"/>
      <c r="O27" s="68"/>
      <c r="P27" s="68"/>
      <c r="Q27" s="68"/>
      <c r="R27" s="68"/>
      <c r="S27" s="67"/>
      <c r="T27" s="66"/>
      <c r="U27" s="68"/>
      <c r="V27" s="68"/>
      <c r="W27" s="68"/>
      <c r="X27" s="68"/>
      <c r="Y27" s="69"/>
    </row>
    <row r="28" spans="1:25" ht="15.75" customHeight="1" thickBot="1" x14ac:dyDescent="0.25">
      <c r="A28" s="19">
        <v>5</v>
      </c>
      <c r="B28" s="66"/>
      <c r="C28" s="67"/>
      <c r="D28" s="20"/>
      <c r="E28" s="66"/>
      <c r="F28" s="67"/>
      <c r="G28" s="66"/>
      <c r="H28" s="68"/>
      <c r="I28" s="68"/>
      <c r="J28" s="68"/>
      <c r="K28" s="68"/>
      <c r="L28" s="68"/>
      <c r="M28" s="67"/>
      <c r="N28" s="66"/>
      <c r="O28" s="68"/>
      <c r="P28" s="68"/>
      <c r="Q28" s="68"/>
      <c r="R28" s="68"/>
      <c r="S28" s="67"/>
      <c r="T28" s="66"/>
      <c r="U28" s="68"/>
      <c r="V28" s="68"/>
      <c r="W28" s="68"/>
      <c r="X28" s="68"/>
      <c r="Y28" s="69"/>
    </row>
    <row r="29" spans="1:25" ht="15.75" customHeight="1" thickBot="1" x14ac:dyDescent="0.25">
      <c r="A29" s="70" t="s">
        <v>112</v>
      </c>
      <c r="B29" s="71"/>
      <c r="C29" s="72"/>
      <c r="D29" s="21">
        <f>SUM(D24:D28)</f>
        <v>100.5</v>
      </c>
      <c r="E29" s="73"/>
      <c r="F29" s="74"/>
      <c r="G29" s="75"/>
      <c r="H29" s="71"/>
      <c r="I29" s="71"/>
      <c r="J29" s="71"/>
      <c r="K29" s="71"/>
      <c r="L29" s="71"/>
      <c r="M29" s="74"/>
      <c r="N29" s="75"/>
      <c r="O29" s="71"/>
      <c r="P29" s="71"/>
      <c r="Q29" s="71"/>
      <c r="R29" s="71"/>
      <c r="S29" s="74"/>
      <c r="T29" s="75"/>
      <c r="U29" s="71"/>
      <c r="V29" s="71"/>
      <c r="W29" s="71"/>
      <c r="X29" s="71"/>
      <c r="Y29" s="74"/>
    </row>
    <row r="30" spans="1:25" ht="12.75" customHeight="1" x14ac:dyDescent="0.2"/>
    <row r="31" spans="1:25" ht="12.75" customHeight="1" x14ac:dyDescent="0.2"/>
    <row r="32" spans="1:2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78">
    <mergeCell ref="T26:Y26"/>
    <mergeCell ref="N22:Y22"/>
    <mergeCell ref="G24:M24"/>
    <mergeCell ref="N25:S25"/>
    <mergeCell ref="N23:S23"/>
    <mergeCell ref="N24:S24"/>
    <mergeCell ref="T24:Y24"/>
    <mergeCell ref="G25:M25"/>
    <mergeCell ref="T25:Y25"/>
    <mergeCell ref="D17:D18"/>
    <mergeCell ref="E17:E18"/>
    <mergeCell ref="B24:C24"/>
    <mergeCell ref="A19:B20"/>
    <mergeCell ref="C19:F19"/>
    <mergeCell ref="C20:F20"/>
    <mergeCell ref="E23:F23"/>
    <mergeCell ref="E24:F24"/>
    <mergeCell ref="A17:B18"/>
    <mergeCell ref="C17:C18"/>
    <mergeCell ref="A21:Y21"/>
    <mergeCell ref="A22:A23"/>
    <mergeCell ref="G22:M23"/>
    <mergeCell ref="B22:C23"/>
    <mergeCell ref="D22:F22"/>
    <mergeCell ref="T23:Y23"/>
    <mergeCell ref="A15:B16"/>
    <mergeCell ref="C15:C16"/>
    <mergeCell ref="C11:C12"/>
    <mergeCell ref="D11:D12"/>
    <mergeCell ref="E11:E12"/>
    <mergeCell ref="A13:B14"/>
    <mergeCell ref="C13:C14"/>
    <mergeCell ref="D13:D14"/>
    <mergeCell ref="E13:E14"/>
    <mergeCell ref="D15:D16"/>
    <mergeCell ref="E15:E16"/>
    <mergeCell ref="D9:D10"/>
    <mergeCell ref="E9:E10"/>
    <mergeCell ref="A11:B12"/>
    <mergeCell ref="A7:B8"/>
    <mergeCell ref="C7:C8"/>
    <mergeCell ref="D7:D8"/>
    <mergeCell ref="E7:E8"/>
    <mergeCell ref="A9:B10"/>
    <mergeCell ref="C9:C10"/>
    <mergeCell ref="G1:Y1"/>
    <mergeCell ref="A4:Y4"/>
    <mergeCell ref="C5:C6"/>
    <mergeCell ref="D5:D6"/>
    <mergeCell ref="E5:E6"/>
    <mergeCell ref="C1:C2"/>
    <mergeCell ref="D1:D2"/>
    <mergeCell ref="A5:B6"/>
    <mergeCell ref="A1:B2"/>
    <mergeCell ref="A3:B3"/>
    <mergeCell ref="E1:E2"/>
    <mergeCell ref="F1:F2"/>
    <mergeCell ref="A29:C29"/>
    <mergeCell ref="E29:F29"/>
    <mergeCell ref="G29:M29"/>
    <mergeCell ref="N29:S29"/>
    <mergeCell ref="T29:Y29"/>
    <mergeCell ref="E27:F27"/>
    <mergeCell ref="T27:Y27"/>
    <mergeCell ref="B27:C27"/>
    <mergeCell ref="B28:C28"/>
    <mergeCell ref="B25:C25"/>
    <mergeCell ref="E25:F25"/>
    <mergeCell ref="B26:C26"/>
    <mergeCell ref="E26:F26"/>
    <mergeCell ref="E28:F28"/>
    <mergeCell ref="G28:M28"/>
    <mergeCell ref="N28:S28"/>
    <mergeCell ref="T28:Y28"/>
    <mergeCell ref="G27:M27"/>
    <mergeCell ref="N27:S27"/>
    <mergeCell ref="G26:M26"/>
    <mergeCell ref="N26:S2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10" workbookViewId="0">
      <selection activeCell="A4" sqref="A4"/>
    </sheetView>
  </sheetViews>
  <sheetFormatPr defaultColWidth="14.42578125" defaultRowHeight="15" customHeight="1" x14ac:dyDescent="0.2"/>
  <cols>
    <col min="1" max="1" width="6" customWidth="1"/>
    <col min="2" max="2" width="68" customWidth="1"/>
    <col min="3" max="6" width="16" customWidth="1"/>
    <col min="7" max="11" width="8" customWidth="1"/>
  </cols>
  <sheetData>
    <row r="1" spans="1:6" ht="19.5" customHeight="1" x14ac:dyDescent="0.2">
      <c r="A1" s="100" t="s">
        <v>113</v>
      </c>
      <c r="B1" s="90"/>
      <c r="C1" s="90"/>
      <c r="D1" s="90"/>
      <c r="E1" s="90"/>
      <c r="F1" s="90"/>
    </row>
    <row r="2" spans="1:6" ht="15.75" customHeight="1" x14ac:dyDescent="0.2">
      <c r="A2" s="105" t="s">
        <v>101</v>
      </c>
      <c r="B2" s="101" t="s">
        <v>114</v>
      </c>
      <c r="C2" s="103" t="s">
        <v>103</v>
      </c>
      <c r="D2" s="67"/>
      <c r="E2" s="103" t="s">
        <v>105</v>
      </c>
      <c r="F2" s="69"/>
    </row>
    <row r="3" spans="1:6" ht="15.75" customHeight="1" x14ac:dyDescent="0.2">
      <c r="A3" s="53"/>
      <c r="B3" s="102"/>
      <c r="C3" s="22" t="s">
        <v>115</v>
      </c>
      <c r="D3" s="22" t="s">
        <v>116</v>
      </c>
      <c r="E3" s="22" t="s">
        <v>117</v>
      </c>
      <c r="F3" s="23" t="s">
        <v>118</v>
      </c>
    </row>
    <row r="4" spans="1:6" ht="28.5" customHeight="1" x14ac:dyDescent="0.2">
      <c r="A4" s="24" t="s">
        <v>58</v>
      </c>
      <c r="B4" s="25" t="s">
        <v>153</v>
      </c>
      <c r="C4" s="25">
        <v>25</v>
      </c>
      <c r="D4" s="25"/>
      <c r="E4" s="34">
        <v>44012</v>
      </c>
      <c r="F4" s="26"/>
    </row>
    <row r="5" spans="1:6" ht="15.75" customHeight="1" x14ac:dyDescent="0.2">
      <c r="A5" s="24" t="s">
        <v>59</v>
      </c>
      <c r="B5" s="25"/>
      <c r="C5" s="25"/>
      <c r="D5" s="25"/>
      <c r="E5" s="25"/>
      <c r="F5" s="26"/>
    </row>
    <row r="6" spans="1:6" ht="15.75" customHeight="1" x14ac:dyDescent="0.2">
      <c r="A6" s="24" t="s">
        <v>60</v>
      </c>
      <c r="B6" s="25"/>
      <c r="C6" s="25"/>
      <c r="D6" s="25"/>
      <c r="E6" s="25"/>
      <c r="F6" s="26"/>
    </row>
    <row r="7" spans="1:6" ht="15.75" customHeight="1" x14ac:dyDescent="0.2">
      <c r="A7" s="24" t="s">
        <v>61</v>
      </c>
      <c r="B7" s="25"/>
      <c r="C7" s="25"/>
      <c r="D7" s="25"/>
      <c r="E7" s="25"/>
      <c r="F7" s="26"/>
    </row>
    <row r="8" spans="1:6" ht="15.75" customHeight="1" x14ac:dyDescent="0.2">
      <c r="A8" s="24" t="s">
        <v>62</v>
      </c>
      <c r="B8" s="25"/>
      <c r="C8" s="25"/>
      <c r="D8" s="25"/>
      <c r="E8" s="25"/>
      <c r="F8" s="26"/>
    </row>
    <row r="9" spans="1:6" ht="16.5" customHeight="1" x14ac:dyDescent="0.2">
      <c r="A9" s="104" t="s">
        <v>119</v>
      </c>
      <c r="B9" s="74"/>
      <c r="C9" s="27">
        <f>SUM(C4:C8)</f>
        <v>25</v>
      </c>
      <c r="D9" s="27"/>
      <c r="E9" s="28"/>
      <c r="F9" s="28"/>
    </row>
    <row r="10" spans="1:6" ht="15.75" customHeight="1" x14ac:dyDescent="0.2"/>
    <row r="11" spans="1:6" ht="19.5" customHeight="1" x14ac:dyDescent="0.2">
      <c r="A11" s="100" t="s">
        <v>120</v>
      </c>
      <c r="B11" s="90"/>
      <c r="C11" s="90"/>
      <c r="D11" s="90"/>
      <c r="E11" s="90"/>
      <c r="F11" s="90"/>
    </row>
    <row r="12" spans="1:6" ht="15.75" customHeight="1" x14ac:dyDescent="0.2">
      <c r="A12" s="105" t="s">
        <v>101</v>
      </c>
      <c r="B12" s="101" t="s">
        <v>114</v>
      </c>
      <c r="C12" s="103" t="s">
        <v>103</v>
      </c>
      <c r="D12" s="67"/>
      <c r="E12" s="103" t="s">
        <v>105</v>
      </c>
      <c r="F12" s="69"/>
    </row>
    <row r="13" spans="1:6" ht="15.75" customHeight="1" x14ac:dyDescent="0.2">
      <c r="A13" s="53"/>
      <c r="B13" s="102"/>
      <c r="C13" s="22" t="s">
        <v>115</v>
      </c>
      <c r="D13" s="22" t="s">
        <v>116</v>
      </c>
      <c r="E13" s="22" t="s">
        <v>117</v>
      </c>
      <c r="F13" s="23" t="s">
        <v>118</v>
      </c>
    </row>
    <row r="14" spans="1:6" ht="15.75" customHeight="1" x14ac:dyDescent="0.2">
      <c r="A14" s="24" t="s">
        <v>58</v>
      </c>
      <c r="B14" s="32" t="s">
        <v>154</v>
      </c>
      <c r="C14" s="32">
        <v>10</v>
      </c>
      <c r="D14" s="32"/>
      <c r="E14" s="33" t="s">
        <v>155</v>
      </c>
      <c r="F14" s="26"/>
    </row>
    <row r="15" spans="1:6" ht="15.75" customHeight="1" x14ac:dyDescent="0.2">
      <c r="A15" s="24" t="s">
        <v>59</v>
      </c>
      <c r="B15" s="32" t="s">
        <v>156</v>
      </c>
      <c r="C15" s="32">
        <v>12</v>
      </c>
      <c r="D15" s="32"/>
      <c r="E15" s="33" t="s">
        <v>155</v>
      </c>
      <c r="F15" s="26"/>
    </row>
    <row r="16" spans="1:6" ht="15.75" customHeight="1" x14ac:dyDescent="0.2">
      <c r="A16" s="24" t="s">
        <v>60</v>
      </c>
      <c r="B16" s="25"/>
      <c r="C16" s="25"/>
      <c r="D16" s="25"/>
      <c r="E16" s="25"/>
      <c r="F16" s="26"/>
    </row>
    <row r="17" spans="1:6" ht="15.75" customHeight="1" x14ac:dyDescent="0.2">
      <c r="A17" s="24" t="s">
        <v>61</v>
      </c>
      <c r="B17" s="25"/>
      <c r="C17" s="25"/>
      <c r="D17" s="25"/>
      <c r="E17" s="25"/>
      <c r="F17" s="26"/>
    </row>
    <row r="18" spans="1:6" ht="15.75" customHeight="1" x14ac:dyDescent="0.2">
      <c r="A18" s="24" t="s">
        <v>62</v>
      </c>
      <c r="B18" s="25"/>
      <c r="C18" s="25"/>
      <c r="D18" s="25"/>
      <c r="E18" s="25"/>
      <c r="F18" s="26"/>
    </row>
    <row r="19" spans="1:6" ht="15.75" customHeight="1" x14ac:dyDescent="0.2">
      <c r="A19" s="24" t="s">
        <v>63</v>
      </c>
      <c r="B19" s="25"/>
      <c r="C19" s="25"/>
      <c r="D19" s="25"/>
      <c r="E19" s="25"/>
      <c r="F19" s="26"/>
    </row>
    <row r="20" spans="1:6" ht="16.5" customHeight="1" x14ac:dyDescent="0.2">
      <c r="A20" s="104" t="s">
        <v>119</v>
      </c>
      <c r="B20" s="74"/>
      <c r="C20" s="27">
        <f>SUM(C14:C19)</f>
        <v>22</v>
      </c>
      <c r="D20" s="27"/>
      <c r="E20" s="28"/>
      <c r="F20" s="28"/>
    </row>
    <row r="21" spans="1:6" ht="15.75" customHeight="1" x14ac:dyDescent="0.2"/>
    <row r="22" spans="1:6" ht="19.5" customHeight="1" x14ac:dyDescent="0.2">
      <c r="A22" s="100" t="s">
        <v>121</v>
      </c>
      <c r="B22" s="90"/>
      <c r="C22" s="90"/>
      <c r="D22" s="90"/>
      <c r="E22" s="90"/>
      <c r="F22" s="90"/>
    </row>
    <row r="23" spans="1:6" ht="15.75" customHeight="1" x14ac:dyDescent="0.2">
      <c r="A23" s="107" t="s">
        <v>122</v>
      </c>
      <c r="B23" s="59"/>
      <c r="C23" s="108" t="s">
        <v>123</v>
      </c>
      <c r="D23" s="59"/>
      <c r="E23" s="108" t="s">
        <v>124</v>
      </c>
      <c r="F23" s="96"/>
    </row>
    <row r="24" spans="1:6" ht="15.75" customHeight="1" x14ac:dyDescent="0.2">
      <c r="A24" s="106" t="s">
        <v>125</v>
      </c>
      <c r="B24" s="67"/>
      <c r="C24" s="98">
        <f>'Лист 4 - УР - всего'!Y19</f>
        <v>220</v>
      </c>
      <c r="D24" s="67"/>
      <c r="E24" s="99"/>
      <c r="F24" s="69"/>
    </row>
    <row r="25" spans="1:6" ht="15.75" customHeight="1" x14ac:dyDescent="0.2">
      <c r="A25" s="106" t="s">
        <v>126</v>
      </c>
      <c r="B25" s="67"/>
      <c r="C25" s="98">
        <f>'Лист 4 - УР - всего'!D29</f>
        <v>100.5</v>
      </c>
      <c r="D25" s="67"/>
      <c r="E25" s="99"/>
      <c r="F25" s="69"/>
    </row>
    <row r="26" spans="1:6" ht="15.75" customHeight="1" x14ac:dyDescent="0.2">
      <c r="A26" s="106" t="s">
        <v>127</v>
      </c>
      <c r="B26" s="67"/>
      <c r="C26" s="98">
        <f>C9</f>
        <v>25</v>
      </c>
      <c r="D26" s="67"/>
      <c r="E26" s="99"/>
      <c r="F26" s="69"/>
    </row>
    <row r="27" spans="1:6" ht="15.75" customHeight="1" x14ac:dyDescent="0.2">
      <c r="A27" s="106" t="s">
        <v>128</v>
      </c>
      <c r="B27" s="67"/>
      <c r="C27" s="98">
        <f>C20</f>
        <v>22</v>
      </c>
      <c r="D27" s="67"/>
      <c r="E27" s="99"/>
      <c r="F27" s="69"/>
    </row>
    <row r="28" spans="1:6" ht="16.5" customHeight="1" x14ac:dyDescent="0.2">
      <c r="A28" s="104" t="s">
        <v>119</v>
      </c>
      <c r="B28" s="74"/>
      <c r="C28" s="73">
        <f>SUM(C24:C27)</f>
        <v>367.5</v>
      </c>
      <c r="D28" s="74"/>
      <c r="E28" s="73"/>
      <c r="F28" s="74"/>
    </row>
    <row r="29" spans="1:6" ht="15.75" customHeight="1" x14ac:dyDescent="0.2"/>
    <row r="30" spans="1:6" ht="24.75" customHeight="1" x14ac:dyDescent="0.2">
      <c r="A30" s="40" t="s">
        <v>129</v>
      </c>
      <c r="B30" s="36"/>
      <c r="C30" s="44" t="s">
        <v>130</v>
      </c>
      <c r="D30" s="36"/>
      <c r="E30" s="36"/>
      <c r="F30" s="36"/>
    </row>
    <row r="31" spans="1:6" ht="24.75" customHeight="1" x14ac:dyDescent="0.2">
      <c r="A31" s="40" t="s">
        <v>131</v>
      </c>
      <c r="B31" s="36"/>
      <c r="C31" s="44" t="s">
        <v>131</v>
      </c>
      <c r="D31" s="36"/>
      <c r="E31" s="36"/>
      <c r="F31" s="36"/>
    </row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35">
    <mergeCell ref="A1:F1"/>
    <mergeCell ref="A2:A3"/>
    <mergeCell ref="E2:F2"/>
    <mergeCell ref="A28:B28"/>
    <mergeCell ref="C28:D28"/>
    <mergeCell ref="A25:B25"/>
    <mergeCell ref="A23:B23"/>
    <mergeCell ref="A24:B24"/>
    <mergeCell ref="A20:B20"/>
    <mergeCell ref="C23:D23"/>
    <mergeCell ref="E23:F23"/>
    <mergeCell ref="C24:D24"/>
    <mergeCell ref="E24:F24"/>
    <mergeCell ref="C25:D25"/>
    <mergeCell ref="E25:F25"/>
    <mergeCell ref="A26:B26"/>
    <mergeCell ref="A30:B30"/>
    <mergeCell ref="A31:B31"/>
    <mergeCell ref="C30:F30"/>
    <mergeCell ref="C31:F31"/>
    <mergeCell ref="C27:D27"/>
    <mergeCell ref="E27:F27"/>
    <mergeCell ref="E28:F28"/>
    <mergeCell ref="A27:B27"/>
    <mergeCell ref="C26:D26"/>
    <mergeCell ref="E26:F26"/>
    <mergeCell ref="A22:F22"/>
    <mergeCell ref="B2:B3"/>
    <mergeCell ref="C2:D2"/>
    <mergeCell ref="B12:B13"/>
    <mergeCell ref="A9:B9"/>
    <mergeCell ref="A11:F11"/>
    <mergeCell ref="A12:A13"/>
    <mergeCell ref="C12:D12"/>
    <mergeCell ref="E12:F1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sqref="A1:C1"/>
    </sheetView>
  </sheetViews>
  <sheetFormatPr defaultColWidth="14.42578125" defaultRowHeight="15" customHeight="1" x14ac:dyDescent="0.2"/>
  <cols>
    <col min="1" max="1" width="5.140625" customWidth="1"/>
    <col min="2" max="2" width="50.140625" customWidth="1"/>
    <col min="3" max="3" width="9.140625" customWidth="1"/>
    <col min="4" max="4" width="48.140625" customWidth="1"/>
    <col min="5" max="5" width="1.140625" customWidth="1"/>
    <col min="6" max="6" width="3" customWidth="1"/>
    <col min="7" max="7" width="1.140625" customWidth="1"/>
    <col min="8" max="9" width="3" customWidth="1"/>
    <col min="10" max="10" width="1.140625" customWidth="1"/>
    <col min="11" max="11" width="3" customWidth="1"/>
    <col min="12" max="12" width="1.140625" customWidth="1"/>
    <col min="13" max="13" width="19.42578125" customWidth="1"/>
  </cols>
  <sheetData>
    <row r="1" spans="1:13" ht="31.5" customHeight="1" x14ac:dyDescent="0.2">
      <c r="A1" s="126" t="s">
        <v>132</v>
      </c>
      <c r="B1" s="36"/>
      <c r="C1" s="36"/>
      <c r="D1" s="3" t="s">
        <v>133</v>
      </c>
      <c r="F1" s="1" t="s">
        <v>134</v>
      </c>
      <c r="H1" s="1" t="s">
        <v>10</v>
      </c>
      <c r="I1" s="3" t="s">
        <v>15</v>
      </c>
      <c r="J1" s="1" t="s">
        <v>16</v>
      </c>
      <c r="K1" s="3" t="s">
        <v>10</v>
      </c>
      <c r="M1" s="1" t="s">
        <v>135</v>
      </c>
    </row>
    <row r="2" spans="1:13" ht="15.75" customHeight="1" x14ac:dyDescent="0.2"/>
    <row r="3" spans="1:13" ht="31.5" customHeight="1" x14ac:dyDescent="0.2">
      <c r="A3" s="28" t="s">
        <v>136</v>
      </c>
      <c r="B3" s="28" t="s">
        <v>137</v>
      </c>
      <c r="C3" s="75" t="s">
        <v>138</v>
      </c>
      <c r="D3" s="71"/>
      <c r="E3" s="71"/>
      <c r="F3" s="71"/>
      <c r="G3" s="71"/>
      <c r="H3" s="71"/>
      <c r="I3" s="71"/>
      <c r="J3" s="71"/>
      <c r="K3" s="71"/>
      <c r="L3" s="71"/>
      <c r="M3" s="74"/>
    </row>
    <row r="4" spans="1:13" ht="15.75" customHeight="1" x14ac:dyDescent="0.2">
      <c r="A4" s="118" t="s">
        <v>58</v>
      </c>
      <c r="B4" s="116" t="s">
        <v>139</v>
      </c>
      <c r="C4" s="109" t="s">
        <v>30</v>
      </c>
      <c r="D4" s="93"/>
      <c r="E4" s="93"/>
      <c r="F4" s="93"/>
      <c r="G4" s="93"/>
      <c r="H4" s="93"/>
      <c r="I4" s="93"/>
      <c r="J4" s="93"/>
      <c r="K4" s="93"/>
      <c r="L4" s="93"/>
      <c r="M4" s="110"/>
    </row>
    <row r="5" spans="1:13" ht="15.75" customHeight="1" x14ac:dyDescent="0.2">
      <c r="A5" s="119"/>
      <c r="B5" s="117"/>
      <c r="C5" s="111" t="s">
        <v>30</v>
      </c>
      <c r="D5" s="112"/>
      <c r="E5" s="112"/>
      <c r="F5" s="112"/>
      <c r="G5" s="112"/>
      <c r="H5" s="112"/>
      <c r="I5" s="112"/>
      <c r="J5" s="112"/>
      <c r="K5" s="112"/>
      <c r="L5" s="112"/>
      <c r="M5" s="113"/>
    </row>
    <row r="6" spans="1:13" ht="15.75" customHeight="1" x14ac:dyDescent="0.2">
      <c r="A6" s="48"/>
      <c r="B6" s="50"/>
      <c r="C6" s="114" t="s">
        <v>30</v>
      </c>
      <c r="D6" s="38"/>
      <c r="E6" s="38"/>
      <c r="F6" s="38"/>
      <c r="G6" s="38"/>
      <c r="H6" s="38"/>
      <c r="I6" s="38"/>
      <c r="J6" s="38"/>
      <c r="K6" s="38"/>
      <c r="L6" s="38"/>
      <c r="M6" s="115"/>
    </row>
    <row r="7" spans="1:13" ht="15.75" customHeight="1" x14ac:dyDescent="0.2">
      <c r="A7" s="118" t="s">
        <v>59</v>
      </c>
      <c r="B7" s="116" t="s">
        <v>140</v>
      </c>
      <c r="C7" s="109" t="s">
        <v>30</v>
      </c>
      <c r="D7" s="93"/>
      <c r="E7" s="93"/>
      <c r="F7" s="93"/>
      <c r="G7" s="93"/>
      <c r="H7" s="93"/>
      <c r="I7" s="93"/>
      <c r="J7" s="93"/>
      <c r="K7" s="93"/>
      <c r="L7" s="93"/>
      <c r="M7" s="110"/>
    </row>
    <row r="8" spans="1:13" ht="15.75" customHeight="1" x14ac:dyDescent="0.2">
      <c r="A8" s="119"/>
      <c r="B8" s="117"/>
      <c r="C8" s="111" t="s">
        <v>30</v>
      </c>
      <c r="D8" s="112"/>
      <c r="E8" s="112"/>
      <c r="F8" s="112"/>
      <c r="G8" s="112"/>
      <c r="H8" s="112"/>
      <c r="I8" s="112"/>
      <c r="J8" s="112"/>
      <c r="K8" s="112"/>
      <c r="L8" s="112"/>
      <c r="M8" s="113"/>
    </row>
    <row r="9" spans="1:13" ht="15.75" customHeight="1" x14ac:dyDescent="0.2">
      <c r="A9" s="48"/>
      <c r="B9" s="50"/>
      <c r="C9" s="114" t="s">
        <v>30</v>
      </c>
      <c r="D9" s="38"/>
      <c r="E9" s="38"/>
      <c r="F9" s="38"/>
      <c r="G9" s="38"/>
      <c r="H9" s="38"/>
      <c r="I9" s="38"/>
      <c r="J9" s="38"/>
      <c r="K9" s="38"/>
      <c r="L9" s="38"/>
      <c r="M9" s="115"/>
    </row>
    <row r="10" spans="1:13" ht="15.75" customHeight="1" x14ac:dyDescent="0.2">
      <c r="A10" s="118" t="s">
        <v>60</v>
      </c>
      <c r="B10" s="116" t="s">
        <v>141</v>
      </c>
      <c r="C10" s="109" t="s">
        <v>30</v>
      </c>
      <c r="D10" s="93"/>
      <c r="E10" s="93"/>
      <c r="F10" s="93"/>
      <c r="G10" s="93"/>
      <c r="H10" s="93"/>
      <c r="I10" s="93"/>
      <c r="J10" s="93"/>
      <c r="K10" s="93"/>
      <c r="L10" s="93"/>
      <c r="M10" s="110"/>
    </row>
    <row r="11" spans="1:13" ht="15.75" customHeight="1" x14ac:dyDescent="0.2">
      <c r="A11" s="119"/>
      <c r="B11" s="117"/>
      <c r="C11" s="111" t="s">
        <v>30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3"/>
    </row>
    <row r="12" spans="1:13" ht="15.75" customHeight="1" x14ac:dyDescent="0.2">
      <c r="A12" s="48"/>
      <c r="B12" s="50"/>
      <c r="C12" s="114" t="s">
        <v>30</v>
      </c>
      <c r="D12" s="38"/>
      <c r="E12" s="38"/>
      <c r="F12" s="38"/>
      <c r="G12" s="38"/>
      <c r="H12" s="38"/>
      <c r="I12" s="38"/>
      <c r="J12" s="38"/>
      <c r="K12" s="38"/>
      <c r="L12" s="38"/>
      <c r="M12" s="115"/>
    </row>
    <row r="13" spans="1:13" ht="15.75" customHeight="1" x14ac:dyDescent="0.2">
      <c r="A13" s="118" t="s">
        <v>61</v>
      </c>
      <c r="B13" s="116" t="s">
        <v>142</v>
      </c>
      <c r="C13" s="109" t="s">
        <v>30</v>
      </c>
      <c r="D13" s="93"/>
      <c r="E13" s="93"/>
      <c r="F13" s="93"/>
      <c r="G13" s="93"/>
      <c r="H13" s="93"/>
      <c r="I13" s="93"/>
      <c r="J13" s="93"/>
      <c r="K13" s="93"/>
      <c r="L13" s="93"/>
      <c r="M13" s="110"/>
    </row>
    <row r="14" spans="1:13" ht="15.75" customHeight="1" x14ac:dyDescent="0.2">
      <c r="A14" s="119"/>
      <c r="B14" s="117"/>
      <c r="C14" s="111" t="s">
        <v>30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3"/>
    </row>
    <row r="15" spans="1:13" ht="15.75" customHeight="1" x14ac:dyDescent="0.2">
      <c r="A15" s="48"/>
      <c r="B15" s="50"/>
      <c r="C15" s="114" t="s">
        <v>30</v>
      </c>
      <c r="D15" s="38"/>
      <c r="E15" s="38"/>
      <c r="F15" s="38"/>
      <c r="G15" s="38"/>
      <c r="H15" s="38"/>
      <c r="I15" s="38"/>
      <c r="J15" s="38"/>
      <c r="K15" s="38"/>
      <c r="L15" s="38"/>
      <c r="M15" s="115"/>
    </row>
    <row r="16" spans="1:13" ht="15.75" customHeight="1" x14ac:dyDescent="0.2">
      <c r="A16" s="118" t="s">
        <v>62</v>
      </c>
      <c r="B16" s="116" t="s">
        <v>143</v>
      </c>
      <c r="C16" s="109" t="s">
        <v>30</v>
      </c>
      <c r="D16" s="93"/>
      <c r="E16" s="93"/>
      <c r="F16" s="93"/>
      <c r="G16" s="93"/>
      <c r="H16" s="93"/>
      <c r="I16" s="93"/>
      <c r="J16" s="93"/>
      <c r="K16" s="93"/>
      <c r="L16" s="93"/>
      <c r="M16" s="110"/>
    </row>
    <row r="17" spans="1:13" ht="15.75" customHeight="1" x14ac:dyDescent="0.2">
      <c r="A17" s="119"/>
      <c r="B17" s="117"/>
      <c r="C17" s="111" t="s">
        <v>30</v>
      </c>
      <c r="D17" s="112"/>
      <c r="E17" s="112"/>
      <c r="F17" s="112"/>
      <c r="G17" s="112"/>
      <c r="H17" s="112"/>
      <c r="I17" s="112"/>
      <c r="J17" s="112"/>
      <c r="K17" s="112"/>
      <c r="L17" s="112"/>
      <c r="M17" s="113"/>
    </row>
    <row r="18" spans="1:13" ht="15.75" customHeight="1" x14ac:dyDescent="0.2">
      <c r="A18" s="48"/>
      <c r="B18" s="50"/>
      <c r="C18" s="114" t="s">
        <v>30</v>
      </c>
      <c r="D18" s="38"/>
      <c r="E18" s="38"/>
      <c r="F18" s="38"/>
      <c r="G18" s="38"/>
      <c r="H18" s="38"/>
      <c r="I18" s="38"/>
      <c r="J18" s="38"/>
      <c r="K18" s="38"/>
      <c r="L18" s="38"/>
      <c r="M18" s="115"/>
    </row>
    <row r="19" spans="1:13" ht="15.75" customHeight="1" x14ac:dyDescent="0.2">
      <c r="A19" s="118" t="s">
        <v>63</v>
      </c>
      <c r="B19" s="116" t="s">
        <v>144</v>
      </c>
      <c r="C19" s="109" t="s">
        <v>30</v>
      </c>
      <c r="D19" s="93"/>
      <c r="E19" s="93"/>
      <c r="F19" s="93"/>
      <c r="G19" s="93"/>
      <c r="H19" s="93"/>
      <c r="I19" s="93"/>
      <c r="J19" s="93"/>
      <c r="K19" s="93"/>
      <c r="L19" s="93"/>
      <c r="M19" s="110"/>
    </row>
    <row r="20" spans="1:13" ht="15.75" customHeight="1" x14ac:dyDescent="0.2">
      <c r="A20" s="119"/>
      <c r="B20" s="117"/>
      <c r="C20" s="111" t="s">
        <v>30</v>
      </c>
      <c r="D20" s="112"/>
      <c r="E20" s="112"/>
      <c r="F20" s="112"/>
      <c r="G20" s="112"/>
      <c r="H20" s="112"/>
      <c r="I20" s="112"/>
      <c r="J20" s="112"/>
      <c r="K20" s="112"/>
      <c r="L20" s="112"/>
      <c r="M20" s="113"/>
    </row>
    <row r="21" spans="1:13" ht="15.75" customHeight="1" x14ac:dyDescent="0.2">
      <c r="A21" s="48"/>
      <c r="B21" s="50"/>
      <c r="C21" s="114" t="s">
        <v>30</v>
      </c>
      <c r="D21" s="38"/>
      <c r="E21" s="38"/>
      <c r="F21" s="38"/>
      <c r="G21" s="38"/>
      <c r="H21" s="38"/>
      <c r="I21" s="38"/>
      <c r="J21" s="38"/>
      <c r="K21" s="38"/>
      <c r="L21" s="38"/>
      <c r="M21" s="115"/>
    </row>
    <row r="22" spans="1:13" ht="15.75" customHeight="1" x14ac:dyDescent="0.2">
      <c r="A22" s="118" t="s">
        <v>64</v>
      </c>
      <c r="B22" s="116" t="s">
        <v>145</v>
      </c>
      <c r="C22" s="109" t="s">
        <v>30</v>
      </c>
      <c r="D22" s="93"/>
      <c r="E22" s="93"/>
      <c r="F22" s="93"/>
      <c r="G22" s="93"/>
      <c r="H22" s="93"/>
      <c r="I22" s="93"/>
      <c r="J22" s="93"/>
      <c r="K22" s="93"/>
      <c r="L22" s="93"/>
      <c r="M22" s="110"/>
    </row>
    <row r="23" spans="1:13" ht="15.75" customHeight="1" x14ac:dyDescent="0.2">
      <c r="A23" s="119"/>
      <c r="B23" s="117"/>
      <c r="C23" s="111" t="s">
        <v>30</v>
      </c>
      <c r="D23" s="112"/>
      <c r="E23" s="112"/>
      <c r="F23" s="112"/>
      <c r="G23" s="112"/>
      <c r="H23" s="112"/>
      <c r="I23" s="112"/>
      <c r="J23" s="112"/>
      <c r="K23" s="112"/>
      <c r="L23" s="112"/>
      <c r="M23" s="113"/>
    </row>
    <row r="24" spans="1:13" ht="15.75" customHeight="1" x14ac:dyDescent="0.2">
      <c r="A24" s="48"/>
      <c r="B24" s="50"/>
      <c r="C24" s="114" t="s">
        <v>30</v>
      </c>
      <c r="D24" s="38"/>
      <c r="E24" s="38"/>
      <c r="F24" s="38"/>
      <c r="G24" s="38"/>
      <c r="H24" s="38"/>
      <c r="I24" s="38"/>
      <c r="J24" s="38"/>
      <c r="K24" s="38"/>
      <c r="L24" s="38"/>
      <c r="M24" s="115"/>
    </row>
    <row r="25" spans="1:13" ht="15.75" customHeight="1" x14ac:dyDescent="0.2">
      <c r="A25" s="118" t="s">
        <v>65</v>
      </c>
      <c r="B25" s="116" t="s">
        <v>146</v>
      </c>
      <c r="C25" s="109" t="s">
        <v>30</v>
      </c>
      <c r="D25" s="93"/>
      <c r="E25" s="93"/>
      <c r="F25" s="93"/>
      <c r="G25" s="93"/>
      <c r="H25" s="93"/>
      <c r="I25" s="93"/>
      <c r="J25" s="93"/>
      <c r="K25" s="93"/>
      <c r="L25" s="93"/>
      <c r="M25" s="110"/>
    </row>
    <row r="26" spans="1:13" ht="15.75" customHeight="1" x14ac:dyDescent="0.2">
      <c r="A26" s="119"/>
      <c r="B26" s="117"/>
      <c r="C26" s="111" t="s">
        <v>30</v>
      </c>
      <c r="D26" s="112"/>
      <c r="E26" s="112"/>
      <c r="F26" s="112"/>
      <c r="G26" s="112"/>
      <c r="H26" s="112"/>
      <c r="I26" s="112"/>
      <c r="J26" s="112"/>
      <c r="K26" s="112"/>
      <c r="L26" s="112"/>
      <c r="M26" s="113"/>
    </row>
    <row r="27" spans="1:13" ht="15.75" customHeight="1" x14ac:dyDescent="0.2">
      <c r="A27" s="48"/>
      <c r="B27" s="50"/>
      <c r="C27" s="114" t="s">
        <v>30</v>
      </c>
      <c r="D27" s="38"/>
      <c r="E27" s="38"/>
      <c r="F27" s="38"/>
      <c r="G27" s="38"/>
      <c r="H27" s="38"/>
      <c r="I27" s="38"/>
      <c r="J27" s="38"/>
      <c r="K27" s="38"/>
      <c r="L27" s="38"/>
      <c r="M27" s="115"/>
    </row>
    <row r="28" spans="1:13" ht="15.75" customHeight="1" x14ac:dyDescent="0.2">
      <c r="A28" s="118" t="s">
        <v>66</v>
      </c>
      <c r="B28" s="116" t="s">
        <v>147</v>
      </c>
      <c r="C28" s="39" t="s">
        <v>30</v>
      </c>
      <c r="D28" s="36"/>
      <c r="E28" s="36"/>
      <c r="F28" s="36"/>
      <c r="G28" s="36"/>
      <c r="H28" s="36"/>
      <c r="I28" s="36"/>
      <c r="J28" s="36"/>
      <c r="K28" s="36"/>
      <c r="L28" s="36"/>
      <c r="M28" s="122"/>
    </row>
    <row r="29" spans="1:13" ht="15.75" customHeight="1" x14ac:dyDescent="0.2">
      <c r="A29" s="48"/>
      <c r="B29" s="50"/>
      <c r="C29" s="123" t="s">
        <v>30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5"/>
    </row>
    <row r="30" spans="1:13" ht="15.75" customHeight="1" x14ac:dyDescent="0.2">
      <c r="A30" s="24" t="s">
        <v>67</v>
      </c>
      <c r="B30" s="29" t="s">
        <v>148</v>
      </c>
      <c r="C30" s="114" t="s">
        <v>30</v>
      </c>
      <c r="D30" s="38"/>
      <c r="E30" s="38"/>
      <c r="F30" s="38"/>
      <c r="G30" s="38"/>
      <c r="H30" s="38"/>
      <c r="I30" s="38"/>
      <c r="J30" s="38"/>
      <c r="K30" s="38"/>
      <c r="L30" s="38"/>
      <c r="M30" s="115"/>
    </row>
    <row r="31" spans="1:13" ht="15.75" customHeight="1" x14ac:dyDescent="0.2">
      <c r="A31" s="24" t="s">
        <v>68</v>
      </c>
      <c r="B31" s="29" t="s">
        <v>149</v>
      </c>
      <c r="C31" s="114" t="s">
        <v>30</v>
      </c>
      <c r="D31" s="38"/>
      <c r="E31" s="38"/>
      <c r="F31" s="38"/>
      <c r="G31" s="38"/>
      <c r="H31" s="38"/>
      <c r="I31" s="38"/>
      <c r="J31" s="38"/>
      <c r="K31" s="38"/>
      <c r="L31" s="38"/>
      <c r="M31" s="115"/>
    </row>
    <row r="32" spans="1:13" ht="15.75" customHeight="1" x14ac:dyDescent="0.2">
      <c r="A32" s="24" t="s">
        <v>69</v>
      </c>
      <c r="B32" s="29" t="s">
        <v>150</v>
      </c>
      <c r="C32" s="114" t="s">
        <v>30</v>
      </c>
      <c r="D32" s="38"/>
      <c r="E32" s="38"/>
      <c r="F32" s="38"/>
      <c r="G32" s="38"/>
      <c r="H32" s="38"/>
      <c r="I32" s="38"/>
      <c r="J32" s="38"/>
      <c r="K32" s="38"/>
      <c r="L32" s="38"/>
      <c r="M32" s="115"/>
    </row>
    <row r="33" spans="1:13" ht="15.75" customHeight="1" x14ac:dyDescent="0.2">
      <c r="A33" s="24" t="s">
        <v>70</v>
      </c>
      <c r="B33" s="29" t="s">
        <v>30</v>
      </c>
      <c r="C33" s="114" t="s">
        <v>30</v>
      </c>
      <c r="D33" s="38"/>
      <c r="E33" s="38"/>
      <c r="F33" s="38"/>
      <c r="G33" s="38"/>
      <c r="H33" s="38"/>
      <c r="I33" s="38"/>
      <c r="J33" s="38"/>
      <c r="K33" s="38"/>
      <c r="L33" s="38"/>
      <c r="M33" s="115"/>
    </row>
    <row r="34" spans="1:13" ht="15.75" customHeight="1" x14ac:dyDescent="0.2">
      <c r="A34" s="24" t="s">
        <v>71</v>
      </c>
      <c r="B34" s="29" t="s">
        <v>30</v>
      </c>
      <c r="C34" s="114" t="s">
        <v>30</v>
      </c>
      <c r="D34" s="38"/>
      <c r="E34" s="38"/>
      <c r="F34" s="38"/>
      <c r="G34" s="38"/>
      <c r="H34" s="38"/>
      <c r="I34" s="38"/>
      <c r="J34" s="38"/>
      <c r="K34" s="38"/>
      <c r="L34" s="38"/>
      <c r="M34" s="115"/>
    </row>
    <row r="35" spans="1:13" ht="15.75" customHeight="1" x14ac:dyDescent="0.2">
      <c r="A35" s="30" t="s">
        <v>72</v>
      </c>
      <c r="B35" s="31" t="s">
        <v>30</v>
      </c>
      <c r="C35" s="120" t="s">
        <v>30</v>
      </c>
      <c r="D35" s="90"/>
      <c r="E35" s="90"/>
      <c r="F35" s="90"/>
      <c r="G35" s="90"/>
      <c r="H35" s="90"/>
      <c r="I35" s="90"/>
      <c r="J35" s="90"/>
      <c r="K35" s="90"/>
      <c r="L35" s="90"/>
      <c r="M35" s="121"/>
    </row>
    <row r="36" spans="1:13" ht="12.75" customHeight="1" x14ac:dyDescent="0.2"/>
    <row r="37" spans="1:13" ht="12.75" customHeight="1" x14ac:dyDescent="0.2"/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2" spans="1:13" ht="12.75" customHeight="1" x14ac:dyDescent="0.2"/>
    <row r="43" spans="1:13" ht="12.75" customHeight="1" x14ac:dyDescent="0.2"/>
    <row r="44" spans="1:13" ht="12.75" customHeight="1" x14ac:dyDescent="0.2"/>
    <row r="45" spans="1:13" ht="12.75" customHeight="1" x14ac:dyDescent="0.2"/>
    <row r="46" spans="1:13" ht="12.75" customHeight="1" x14ac:dyDescent="0.2"/>
    <row r="47" spans="1:13" ht="12.75" customHeight="1" x14ac:dyDescent="0.2"/>
    <row r="48" spans="1:1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52">
    <mergeCell ref="C12:M12"/>
    <mergeCell ref="A22:A24"/>
    <mergeCell ref="A16:A18"/>
    <mergeCell ref="B16:B18"/>
    <mergeCell ref="A1:C1"/>
    <mergeCell ref="A4:A6"/>
    <mergeCell ref="B4:B6"/>
    <mergeCell ref="A13:A15"/>
    <mergeCell ref="B13:B15"/>
    <mergeCell ref="C10:M10"/>
    <mergeCell ref="C11:M11"/>
    <mergeCell ref="A7:A9"/>
    <mergeCell ref="B7:B9"/>
    <mergeCell ref="C8:M8"/>
    <mergeCell ref="C9:M9"/>
    <mergeCell ref="A10:A12"/>
    <mergeCell ref="B10:B12"/>
    <mergeCell ref="C33:M33"/>
    <mergeCell ref="C34:M34"/>
    <mergeCell ref="C35:M35"/>
    <mergeCell ref="A25:A27"/>
    <mergeCell ref="C21:M21"/>
    <mergeCell ref="C22:M22"/>
    <mergeCell ref="C23:M23"/>
    <mergeCell ref="C24:M24"/>
    <mergeCell ref="C28:M28"/>
    <mergeCell ref="C29:M29"/>
    <mergeCell ref="C30:M30"/>
    <mergeCell ref="C31:M31"/>
    <mergeCell ref="C32:M32"/>
    <mergeCell ref="A28:A29"/>
    <mergeCell ref="B28:B29"/>
    <mergeCell ref="A19:A21"/>
    <mergeCell ref="C13:M13"/>
    <mergeCell ref="C14:M14"/>
    <mergeCell ref="C15:M15"/>
    <mergeCell ref="C16:M16"/>
    <mergeCell ref="C17:M17"/>
    <mergeCell ref="C18:M18"/>
    <mergeCell ref="B25:B27"/>
    <mergeCell ref="C25:M25"/>
    <mergeCell ref="C26:M26"/>
    <mergeCell ref="C27:M27"/>
    <mergeCell ref="C19:M19"/>
    <mergeCell ref="C20:M20"/>
    <mergeCell ref="B22:B24"/>
    <mergeCell ref="B19:B21"/>
    <mergeCell ref="C7:M7"/>
    <mergeCell ref="C3:M3"/>
    <mergeCell ref="C4:M4"/>
    <mergeCell ref="C5:M5"/>
    <mergeCell ref="C6:M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 1 - Титул</vt:lpstr>
      <vt:lpstr>Лист 2 - УР - осень</vt:lpstr>
      <vt:lpstr>Лист 2 - УР - весна</vt:lpstr>
      <vt:lpstr>Лист 4 - УР - всего</vt:lpstr>
      <vt:lpstr>Лист 4 - УР - всего (доп)</vt:lpstr>
      <vt:lpstr>Лист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Basyrov</cp:lastModifiedBy>
  <dcterms:modified xsi:type="dcterms:W3CDTF">2020-04-08T15:17:35Z</dcterms:modified>
</cp:coreProperties>
</file>