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b01165538f4721/Learning/R for Data Science/Insurance_practices/data/"/>
    </mc:Choice>
  </mc:AlternateContent>
  <xr:revisionPtr revIDLastSave="8" documentId="8_{CB000E42-6503-A24C-AB8F-222DBB4B69BC}" xr6:coauthVersionLast="47" xr6:coauthVersionMax="47" xr10:uidLastSave="{D130FDC4-3C37-C144-9550-84D22C1C4A81}"/>
  <bookViews>
    <workbookView xWindow="780" yWindow="560" windowWidth="27640" windowHeight="16020" xr2:uid="{044DB594-0D21-C04A-8356-1E1EFE94B8B9}"/>
  </bookViews>
  <sheets>
    <sheet name="Data" sheetId="5" r:id="rId1"/>
    <sheet name="Data0" sheetId="2" r:id="rId2"/>
    <sheet name="Info" sheetId="3" r:id="rId3"/>
  </sheets>
  <externalReferences>
    <externalReference r:id="rId4"/>
    <externalReference r:id="rId5"/>
  </externalReferences>
  <definedNames>
    <definedName name="_xlnm._FilterDatabase" localSheetId="1" hidden="1">Data0!$A$1:$AE$1342</definedName>
    <definedName name="Age">'[1]Occ-Pre'!#REF!</definedName>
    <definedName name="Call">'[2]Study 2'!$E$3</definedName>
    <definedName name="Claim">'[2]Study 2'!$C$3</definedName>
    <definedName name="Coverrage">'[1]Occ-Pre'!$D$3</definedName>
    <definedName name="EMail">'[2]Study 2'!$D$3</definedName>
    <definedName name="Lapse">'[1]Occ-Pre'!$A$3</definedName>
    <definedName name="Occupation">'[1]Occ-Pre'!$B$3</definedName>
    <definedName name="Payment">'[1]Occ-Pre'!$E$3</definedName>
    <definedName name="Premium">'[1]Occ-Pre'!$C$3</definedName>
    <definedName name="Reinstate">'[2]Study 2'!$B$3</definedName>
    <definedName name="Sex">'[1]Occ-Pre'!#REF!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3" l="1"/>
  <c r="B61" i="3"/>
  <c r="D60" i="3"/>
  <c r="B60" i="3"/>
  <c r="D59" i="3"/>
  <c r="E59" i="3" s="1"/>
  <c r="B59" i="3"/>
  <c r="D58" i="3"/>
  <c r="B58" i="3"/>
  <c r="D56" i="3"/>
  <c r="E56" i="3" s="1"/>
  <c r="B56" i="3"/>
  <c r="D55" i="3"/>
  <c r="B55" i="3"/>
  <c r="D54" i="3"/>
  <c r="E54" i="3" s="1"/>
  <c r="B54" i="3"/>
  <c r="D53" i="3"/>
  <c r="B53" i="3"/>
  <c r="C53" i="3" s="1"/>
  <c r="D51" i="3"/>
  <c r="E51" i="3" s="1"/>
  <c r="B51" i="3"/>
  <c r="D50" i="3"/>
  <c r="B50" i="3"/>
  <c r="C50" i="3" s="1"/>
  <c r="D49" i="3"/>
  <c r="E49" i="3" s="1"/>
  <c r="B49" i="3"/>
  <c r="D47" i="3"/>
  <c r="B47" i="3"/>
  <c r="C47" i="3" s="1"/>
  <c r="D46" i="3"/>
  <c r="E46" i="3" s="1"/>
  <c r="B46" i="3"/>
  <c r="D45" i="3"/>
  <c r="B45" i="3"/>
  <c r="C45" i="3" s="1"/>
  <c r="D44" i="3"/>
  <c r="E44" i="3" s="1"/>
  <c r="B44" i="3"/>
  <c r="D42" i="3"/>
  <c r="B42" i="3"/>
  <c r="C42" i="3" s="1"/>
  <c r="D41" i="3"/>
  <c r="E41" i="3" s="1"/>
  <c r="B41" i="3"/>
  <c r="B3" i="3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C55" i="3" l="1"/>
  <c r="C58" i="3"/>
  <c r="C60" i="3"/>
  <c r="E42" i="3"/>
  <c r="E45" i="3"/>
  <c r="E47" i="3"/>
  <c r="E50" i="3"/>
  <c r="E53" i="3"/>
  <c r="E55" i="3"/>
  <c r="E58" i="3"/>
  <c r="E60" i="3"/>
  <c r="C41" i="3"/>
  <c r="C44" i="3"/>
  <c r="C46" i="3"/>
  <c r="C49" i="3"/>
  <c r="C51" i="3"/>
  <c r="C54" i="3"/>
  <c r="C56" i="3"/>
  <c r="C59" i="3"/>
  <c r="C61" i="3"/>
  <c r="E61" i="3"/>
  <c r="F47" i="3"/>
  <c r="G47" i="3" s="1"/>
  <c r="F50" i="3"/>
  <c r="G50" i="3" s="1"/>
  <c r="F42" i="3"/>
  <c r="G42" i="3" s="1"/>
  <c r="F45" i="3"/>
  <c r="G45" i="3" s="1"/>
  <c r="F53" i="3"/>
  <c r="G53" i="3" s="1"/>
  <c r="F55" i="3"/>
  <c r="G55" i="3" s="1"/>
  <c r="F58" i="3"/>
  <c r="G58" i="3" s="1"/>
  <c r="F60" i="3"/>
  <c r="G60" i="3" s="1"/>
  <c r="F44" i="3"/>
  <c r="G44" i="3" s="1"/>
  <c r="F46" i="3"/>
  <c r="G46" i="3" s="1"/>
  <c r="F49" i="3"/>
  <c r="G49" i="3" s="1"/>
  <c r="F51" i="3"/>
  <c r="G51" i="3" s="1"/>
  <c r="F59" i="3"/>
  <c r="G59" i="3" s="1"/>
  <c r="F61" i="3"/>
  <c r="G61" i="3" s="1"/>
  <c r="F41" i="3"/>
  <c r="G41" i="3" s="1"/>
  <c r="F54" i="3"/>
  <c r="G54" i="3" s="1"/>
  <c r="F56" i="3"/>
  <c r="G56" i="3" s="1"/>
</calcChain>
</file>

<file path=xl/sharedStrings.xml><?xml version="1.0" encoding="utf-8"?>
<sst xmlns="http://schemas.openxmlformats.org/spreadsheetml/2006/main" count="18945" uniqueCount="132">
  <si>
    <t>ID</t>
  </si>
  <si>
    <t>Lapse1</t>
  </si>
  <si>
    <t>Lapse0</t>
  </si>
  <si>
    <t>Lapse</t>
  </si>
  <si>
    <t>NumOfReinstated</t>
  </si>
  <si>
    <t>NumOfClaims</t>
  </si>
  <si>
    <t>NumOfEmails</t>
  </si>
  <si>
    <t>NumOfCalls</t>
  </si>
  <si>
    <t>DaysOfInforce</t>
  </si>
  <si>
    <t>PO_Age</t>
  </si>
  <si>
    <t>PO_Sex</t>
  </si>
  <si>
    <t>PO_Married</t>
  </si>
  <si>
    <t>Occupation</t>
  </si>
  <si>
    <t>PO_Occupation0</t>
  </si>
  <si>
    <t>PO_Email</t>
  </si>
  <si>
    <t>PO_Phone</t>
  </si>
  <si>
    <t>INS_Age</t>
  </si>
  <si>
    <t>INS_Sex</t>
  </si>
  <si>
    <t xml:space="preserve">SumInsured </t>
  </si>
  <si>
    <t>Premium0</t>
  </si>
  <si>
    <t>Premium</t>
  </si>
  <si>
    <t>PremiumG</t>
  </si>
  <si>
    <t>CoveragePeriod</t>
  </si>
  <si>
    <t>Products</t>
  </si>
  <si>
    <t>NumOfRidders</t>
  </si>
  <si>
    <t>PaymentTerm</t>
  </si>
  <si>
    <t>DistributionChannel</t>
  </si>
  <si>
    <t>Agent</t>
  </si>
  <si>
    <t>AgentYearSVR</t>
  </si>
  <si>
    <t>AgentVisitPO</t>
  </si>
  <si>
    <t>AgentCallPO</t>
  </si>
  <si>
    <t>female</t>
  </si>
  <si>
    <t>male</t>
  </si>
  <si>
    <t>N</t>
  </si>
  <si>
    <t>PO_Occupation</t>
  </si>
  <si>
    <t>RiskClass</t>
  </si>
  <si>
    <t>Coverage Activity</t>
  </si>
  <si>
    <t>Inforce</t>
  </si>
  <si>
    <t>If Inforce (=1)</t>
  </si>
  <si>
    <t xml:space="preserve">Group 1 </t>
  </si>
  <si>
    <t>CV Van phòng, ít di chuyển</t>
  </si>
  <si>
    <t>Company Agent</t>
  </si>
  <si>
    <t>Preferred</t>
  </si>
  <si>
    <t>Lapse for full surrender or nonpayment of premium Death</t>
  </si>
  <si>
    <t>Group 2</t>
  </si>
  <si>
    <t xml:space="preserve">Các công việc liên quan đến chức năng giám sát/quản lý, di chuyển </t>
  </si>
  <si>
    <t>Bancasurance</t>
  </si>
  <si>
    <t>Standard</t>
  </si>
  <si>
    <t>Death</t>
  </si>
  <si>
    <t>NumberOfClaims</t>
  </si>
  <si>
    <t>Group 3</t>
  </si>
  <si>
    <t>Chủ yếu là công việc lao động chân tay không nặng nhọc, sử dụng công cụ lao động đơn giản</t>
  </si>
  <si>
    <t>Corp</t>
  </si>
  <si>
    <t>Substandard</t>
  </si>
  <si>
    <t xml:space="preserve">Converted to another plan of insurance </t>
  </si>
  <si>
    <t>NumberOfEmails</t>
  </si>
  <si>
    <t>Group 4</t>
  </si>
  <si>
    <t>Công việc lao động chân tay nặng nhọc, sử dụng công cụ lao động nặng</t>
  </si>
  <si>
    <t>General Agency</t>
  </si>
  <si>
    <t xml:space="preserve">Expiry/maturity </t>
  </si>
  <si>
    <t>NumberOfCalls</t>
  </si>
  <si>
    <t>Other Partnership Distribution</t>
  </si>
  <si>
    <t xml:space="preserve">Remaining in force </t>
  </si>
  <si>
    <t>1-5 years</t>
  </si>
  <si>
    <t>Underwriting Method</t>
  </si>
  <si>
    <t>Married Status</t>
  </si>
  <si>
    <t>Single(=0), Married(=1)</t>
  </si>
  <si>
    <t>5-10 years</t>
  </si>
  <si>
    <t>1 year</t>
  </si>
  <si>
    <t>Medical</t>
  </si>
  <si>
    <t>4 Groups Occupation</t>
  </si>
  <si>
    <t>&gt; 10 years</t>
  </si>
  <si>
    <t>1-3 years</t>
  </si>
  <si>
    <t>Paramedical</t>
  </si>
  <si>
    <t>&gt; 3 years</t>
  </si>
  <si>
    <t>Non Medical</t>
  </si>
  <si>
    <t xml:space="preserve">Updated Phone </t>
  </si>
  <si>
    <t>(0- No, 1 - Yes)</t>
  </si>
  <si>
    <t>Simplified Issue</t>
  </si>
  <si>
    <t>Monthly</t>
  </si>
  <si>
    <t>Quartely</t>
  </si>
  <si>
    <t>Semi-annual</t>
  </si>
  <si>
    <t>FaceAmount</t>
  </si>
  <si>
    <t>Annualy</t>
  </si>
  <si>
    <t>Period of Coverage</t>
  </si>
  <si>
    <t>1,2,3</t>
  </si>
  <si>
    <t>Product</t>
  </si>
  <si>
    <t>Whole Life Insurance</t>
  </si>
  <si>
    <t>Term Life Insurance</t>
  </si>
  <si>
    <t>Premium Paymet Term</t>
  </si>
  <si>
    <t>Universal Life Insurance</t>
  </si>
  <si>
    <t>Variable Universal Life</t>
  </si>
  <si>
    <t>Years of Experience of Servicing Agent</t>
  </si>
  <si>
    <t>PolicyYear</t>
  </si>
  <si>
    <t>In-force</t>
  </si>
  <si>
    <t>Total</t>
  </si>
  <si>
    <t>Count</t>
  </si>
  <si>
    <t>%</t>
  </si>
  <si>
    <t>Sex</t>
  </si>
  <si>
    <t>Male</t>
  </si>
  <si>
    <t>Femal</t>
  </si>
  <si>
    <t>Group 1</t>
  </si>
  <si>
    <t>Coverage Period</t>
  </si>
  <si>
    <t>Premium Payment Type</t>
  </si>
  <si>
    <t>Below $1,000</t>
  </si>
  <si>
    <t>$1,001-$2,000</t>
  </si>
  <si>
    <t>$2,001-$3,000</t>
  </si>
  <si>
    <t>Over $3,001</t>
  </si>
  <si>
    <t>https://www.soa.org/globalassets/assets/files/research/exp-study/us-indiv-life-persistency-report-final.pdf</t>
  </si>
  <si>
    <t>Lapsed</t>
  </si>
  <si>
    <t>Email_registered</t>
  </si>
  <si>
    <t>Phone_registered</t>
  </si>
  <si>
    <t>PO_is_INS</t>
  </si>
  <si>
    <t>SumInsured</t>
  </si>
  <si>
    <t>PaymentTerm0</t>
  </si>
  <si>
    <t>DistributionChannel0</t>
  </si>
  <si>
    <t>Grp_1</t>
  </si>
  <si>
    <t>Grp_2</t>
  </si>
  <si>
    <t>Grp_3</t>
  </si>
  <si>
    <t>Grp_4</t>
  </si>
  <si>
    <t>Single</t>
  </si>
  <si>
    <t>Married</t>
  </si>
  <si>
    <t>1-5 yrs</t>
  </si>
  <si>
    <t>5-10 yrs</t>
  </si>
  <si>
    <t>&gt;10 yrs</t>
  </si>
  <si>
    <t>Bancas</t>
  </si>
  <si>
    <t>Others PD</t>
  </si>
  <si>
    <t>Semi annual</t>
  </si>
  <si>
    <t>Quaterly</t>
  </si>
  <si>
    <t>Has email registered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</si>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</sst>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673100</xdr:colOff>
      <xdr:row>40</xdr:row>
      <xdr:rowOff>63500</xdr:rowOff>
    </xdr:from>
    <xdr:to>
      <xdr:col>20</xdr:col>
      <xdr:colOff>190500</xdr:colOff>
      <xdr:row>53</xdr:row>
      <xdr:rowOff>150508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8FC0E1-F036-AD47-8F6C-52254CEE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0" y="8191500"/>
          <a:ext cx="7772400" cy="27286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phamminh/OneDrive/Learning/R%20for%20Data%20Science/Insurance_practices/data/Lap_Occupation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ur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Occupation2"/>
      <sheetName val="Limits Report 1"/>
      <sheetName val="Occupation"/>
      <sheetName val="Occ-Pre"/>
      <sheetName val="Sheet3"/>
    </sheetNames>
    <sheetDataSet>
      <sheetData sheetId="0" refreshError="1"/>
      <sheetData sheetId="1" refreshError="1"/>
      <sheetData sheetId="2" refreshError="1"/>
      <sheetData sheetId="3">
        <row r="3">
          <cell r="A3">
            <v>-2.6528706553638319E+29</v>
          </cell>
          <cell r="B3">
            <v>-9.2677554112243261E+29</v>
          </cell>
          <cell r="C3">
            <v>6.6573655124089521E+29</v>
          </cell>
          <cell r="D3">
            <v>0</v>
          </cell>
          <cell r="E3">
            <v>0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fo"/>
      <sheetName val="Sheet2"/>
      <sheetName val="Occupation"/>
      <sheetName val="Study 2"/>
      <sheetName val="Study 1"/>
      <sheetName val="Study 1 (2)"/>
    </sheetNames>
    <sheetDataSet>
      <sheetData sheetId="0">
        <row r="2">
          <cell r="D2">
            <v>1</v>
          </cell>
          <cell r="K2" t="str">
            <v>female</v>
          </cell>
          <cell r="M2">
            <v>1</v>
          </cell>
          <cell r="V2">
            <v>2</v>
          </cell>
          <cell r="W2">
            <v>2</v>
          </cell>
          <cell r="Z2">
            <v>2</v>
          </cell>
        </row>
        <row r="3">
          <cell r="D3">
            <v>0</v>
          </cell>
          <cell r="K3" t="str">
            <v>female</v>
          </cell>
          <cell r="M3">
            <v>3</v>
          </cell>
          <cell r="V3">
            <v>1</v>
          </cell>
          <cell r="W3">
            <v>1</v>
          </cell>
          <cell r="Z3">
            <v>2</v>
          </cell>
        </row>
        <row r="4">
          <cell r="D4">
            <v>0</v>
          </cell>
          <cell r="K4" t="str">
            <v>male</v>
          </cell>
          <cell r="M4">
            <v>3</v>
          </cell>
          <cell r="V4">
            <v>1</v>
          </cell>
          <cell r="W4">
            <v>3</v>
          </cell>
          <cell r="Z4">
            <v>1</v>
          </cell>
        </row>
        <row r="5">
          <cell r="D5">
            <v>0</v>
          </cell>
          <cell r="K5" t="str">
            <v>male</v>
          </cell>
          <cell r="M5">
            <v>1</v>
          </cell>
          <cell r="V5">
            <v>3</v>
          </cell>
          <cell r="W5">
            <v>1</v>
          </cell>
          <cell r="Z5">
            <v>3</v>
          </cell>
        </row>
        <row r="6">
          <cell r="D6">
            <v>1</v>
          </cell>
          <cell r="K6" t="str">
            <v>male</v>
          </cell>
          <cell r="M6">
            <v>1</v>
          </cell>
          <cell r="V6">
            <v>1</v>
          </cell>
          <cell r="W6">
            <v>1</v>
          </cell>
          <cell r="Z6">
            <v>4</v>
          </cell>
        </row>
        <row r="7">
          <cell r="D7">
            <v>0</v>
          </cell>
          <cell r="K7" t="str">
            <v>male</v>
          </cell>
          <cell r="M7">
            <v>3</v>
          </cell>
          <cell r="V7">
            <v>1</v>
          </cell>
          <cell r="W7">
            <v>1</v>
          </cell>
          <cell r="Z7">
            <v>4</v>
          </cell>
        </row>
        <row r="8">
          <cell r="D8">
            <v>0</v>
          </cell>
          <cell r="K8" t="str">
            <v>female</v>
          </cell>
          <cell r="M8">
            <v>4</v>
          </cell>
          <cell r="V8">
            <v>1</v>
          </cell>
          <cell r="W8">
            <v>3</v>
          </cell>
          <cell r="Z8">
            <v>4</v>
          </cell>
        </row>
        <row r="9">
          <cell r="D9">
            <v>0</v>
          </cell>
          <cell r="K9" t="str">
            <v>male</v>
          </cell>
          <cell r="M9">
            <v>3</v>
          </cell>
          <cell r="V9">
            <v>1</v>
          </cell>
          <cell r="W9">
            <v>2</v>
          </cell>
          <cell r="Z9">
            <v>2</v>
          </cell>
        </row>
        <row r="10">
          <cell r="D10">
            <v>0</v>
          </cell>
          <cell r="K10" t="str">
            <v>female</v>
          </cell>
          <cell r="M10">
            <v>2</v>
          </cell>
          <cell r="V10">
            <v>1</v>
          </cell>
          <cell r="W10">
            <v>1</v>
          </cell>
          <cell r="Z10">
            <v>4</v>
          </cell>
        </row>
        <row r="11">
          <cell r="D11">
            <v>0</v>
          </cell>
          <cell r="K11" t="str">
            <v>female</v>
          </cell>
          <cell r="M11">
            <v>1</v>
          </cell>
          <cell r="V11">
            <v>3</v>
          </cell>
          <cell r="W11">
            <v>2</v>
          </cell>
          <cell r="Z11">
            <v>3</v>
          </cell>
        </row>
        <row r="12">
          <cell r="D12">
            <v>0</v>
          </cell>
          <cell r="K12" t="str">
            <v>female</v>
          </cell>
          <cell r="M12">
            <v>3</v>
          </cell>
          <cell r="V12">
            <v>1</v>
          </cell>
          <cell r="W12">
            <v>2</v>
          </cell>
          <cell r="Z12">
            <v>3</v>
          </cell>
        </row>
        <row r="13">
          <cell r="D13">
            <v>1</v>
          </cell>
          <cell r="K13" t="str">
            <v>male</v>
          </cell>
          <cell r="M13">
            <v>1</v>
          </cell>
          <cell r="V13">
            <v>3</v>
          </cell>
          <cell r="W13">
            <v>2</v>
          </cell>
          <cell r="Z13">
            <v>4</v>
          </cell>
        </row>
        <row r="14">
          <cell r="D14">
            <v>1</v>
          </cell>
          <cell r="K14" t="str">
            <v>female</v>
          </cell>
          <cell r="M14">
            <v>2</v>
          </cell>
          <cell r="V14">
            <v>1</v>
          </cell>
          <cell r="W14">
            <v>2</v>
          </cell>
          <cell r="Z14">
            <v>4</v>
          </cell>
        </row>
        <row r="15">
          <cell r="D15">
            <v>0</v>
          </cell>
          <cell r="K15" t="str">
            <v>male</v>
          </cell>
          <cell r="M15">
            <v>2</v>
          </cell>
          <cell r="V15">
            <v>2</v>
          </cell>
          <cell r="W15">
            <v>2</v>
          </cell>
          <cell r="Z15">
            <v>2</v>
          </cell>
        </row>
        <row r="16">
          <cell r="D16">
            <v>1</v>
          </cell>
          <cell r="K16" t="str">
            <v>female</v>
          </cell>
          <cell r="M16">
            <v>1</v>
          </cell>
          <cell r="V16">
            <v>4</v>
          </cell>
          <cell r="W16">
            <v>3</v>
          </cell>
          <cell r="Z16">
            <v>4</v>
          </cell>
        </row>
        <row r="17">
          <cell r="D17">
            <v>0</v>
          </cell>
          <cell r="K17" t="str">
            <v>female</v>
          </cell>
          <cell r="M17">
            <v>2</v>
          </cell>
          <cell r="V17">
            <v>1</v>
          </cell>
          <cell r="W17">
            <v>2</v>
          </cell>
          <cell r="Z17">
            <v>2</v>
          </cell>
        </row>
        <row r="18">
          <cell r="D18">
            <v>0</v>
          </cell>
          <cell r="K18" t="str">
            <v>female</v>
          </cell>
          <cell r="M18">
            <v>1</v>
          </cell>
          <cell r="V18">
            <v>2</v>
          </cell>
          <cell r="W18">
            <v>3</v>
          </cell>
          <cell r="Z18">
            <v>1</v>
          </cell>
        </row>
        <row r="19">
          <cell r="D19">
            <v>1</v>
          </cell>
          <cell r="K19" t="str">
            <v>male</v>
          </cell>
          <cell r="M19">
            <v>2</v>
          </cell>
          <cell r="V19">
            <v>1</v>
          </cell>
          <cell r="W19">
            <v>1</v>
          </cell>
          <cell r="Z19">
            <v>4</v>
          </cell>
        </row>
        <row r="20">
          <cell r="D20">
            <v>0</v>
          </cell>
          <cell r="K20" t="str">
            <v>male</v>
          </cell>
          <cell r="M20">
            <v>1</v>
          </cell>
          <cell r="V20">
            <v>2</v>
          </cell>
          <cell r="W20">
            <v>2</v>
          </cell>
          <cell r="Z20">
            <v>4</v>
          </cell>
        </row>
        <row r="21">
          <cell r="D21">
            <v>1</v>
          </cell>
          <cell r="K21" t="str">
            <v>male</v>
          </cell>
          <cell r="M21">
            <v>1</v>
          </cell>
          <cell r="V21">
            <v>4</v>
          </cell>
          <cell r="W21">
            <v>3</v>
          </cell>
          <cell r="Z21">
            <v>4</v>
          </cell>
        </row>
        <row r="22">
          <cell r="D22">
            <v>0</v>
          </cell>
          <cell r="K22" t="str">
            <v>female</v>
          </cell>
          <cell r="M22">
            <v>3</v>
          </cell>
          <cell r="V22">
            <v>2</v>
          </cell>
          <cell r="W22">
            <v>2</v>
          </cell>
          <cell r="Z22">
            <v>2</v>
          </cell>
        </row>
        <row r="23">
          <cell r="D23">
            <v>0</v>
          </cell>
          <cell r="K23" t="str">
            <v>female</v>
          </cell>
          <cell r="M23">
            <v>3</v>
          </cell>
          <cell r="V23">
            <v>1</v>
          </cell>
          <cell r="W23">
            <v>2</v>
          </cell>
          <cell r="Z23">
            <v>2</v>
          </cell>
        </row>
        <row r="24">
          <cell r="D24">
            <v>0</v>
          </cell>
          <cell r="K24" t="str">
            <v>male</v>
          </cell>
          <cell r="M24">
            <v>4</v>
          </cell>
          <cell r="V24">
            <v>1</v>
          </cell>
          <cell r="W24">
            <v>1</v>
          </cell>
          <cell r="Z24">
            <v>2</v>
          </cell>
        </row>
        <row r="25">
          <cell r="D25">
            <v>1</v>
          </cell>
          <cell r="K25" t="str">
            <v>male</v>
          </cell>
          <cell r="M25">
            <v>1</v>
          </cell>
          <cell r="V25">
            <v>4</v>
          </cell>
          <cell r="W25">
            <v>2</v>
          </cell>
          <cell r="Z25">
            <v>2</v>
          </cell>
        </row>
        <row r="26">
          <cell r="D26">
            <v>1</v>
          </cell>
          <cell r="K26" t="str">
            <v>male</v>
          </cell>
          <cell r="M26">
            <v>3</v>
          </cell>
          <cell r="V26">
            <v>1</v>
          </cell>
          <cell r="W26">
            <v>2</v>
          </cell>
          <cell r="Z26">
            <v>2</v>
          </cell>
        </row>
        <row r="27">
          <cell r="D27">
            <v>0</v>
          </cell>
          <cell r="K27" t="str">
            <v>male</v>
          </cell>
          <cell r="M27">
            <v>1</v>
          </cell>
          <cell r="V27">
            <v>2</v>
          </cell>
          <cell r="W27">
            <v>2</v>
          </cell>
          <cell r="Z27">
            <v>3</v>
          </cell>
        </row>
        <row r="28">
          <cell r="D28">
            <v>0</v>
          </cell>
          <cell r="K28" t="str">
            <v>female</v>
          </cell>
          <cell r="M28">
            <v>2</v>
          </cell>
          <cell r="V28">
            <v>2</v>
          </cell>
          <cell r="W28">
            <v>3</v>
          </cell>
          <cell r="Z28">
            <v>4</v>
          </cell>
        </row>
        <row r="29">
          <cell r="D29">
            <v>0</v>
          </cell>
          <cell r="K29" t="str">
            <v>male</v>
          </cell>
          <cell r="M29">
            <v>2</v>
          </cell>
          <cell r="V29">
            <v>2</v>
          </cell>
          <cell r="W29">
            <v>2</v>
          </cell>
          <cell r="Z29">
            <v>2</v>
          </cell>
        </row>
        <row r="30">
          <cell r="D30">
            <v>0</v>
          </cell>
          <cell r="K30" t="str">
            <v>male</v>
          </cell>
          <cell r="M30">
            <v>3</v>
          </cell>
          <cell r="V30">
            <v>1</v>
          </cell>
          <cell r="W30">
            <v>1</v>
          </cell>
          <cell r="Z30">
            <v>4</v>
          </cell>
        </row>
        <row r="31">
          <cell r="D31">
            <v>1</v>
          </cell>
          <cell r="K31" t="str">
            <v>female</v>
          </cell>
          <cell r="M31">
            <v>1</v>
          </cell>
          <cell r="V31">
            <v>4</v>
          </cell>
          <cell r="W31">
            <v>2</v>
          </cell>
          <cell r="Z31">
            <v>2</v>
          </cell>
        </row>
        <row r="32">
          <cell r="D32">
            <v>1</v>
          </cell>
          <cell r="K32" t="str">
            <v>male</v>
          </cell>
          <cell r="M32">
            <v>3</v>
          </cell>
          <cell r="V32">
            <v>4</v>
          </cell>
          <cell r="W32">
            <v>2</v>
          </cell>
          <cell r="Z32">
            <v>4</v>
          </cell>
        </row>
        <row r="33">
          <cell r="D33">
            <v>0</v>
          </cell>
          <cell r="K33" t="str">
            <v>female</v>
          </cell>
          <cell r="M33">
            <v>3</v>
          </cell>
          <cell r="V33">
            <v>1</v>
          </cell>
          <cell r="W33">
            <v>2</v>
          </cell>
          <cell r="Z33">
            <v>3</v>
          </cell>
        </row>
        <row r="34">
          <cell r="D34">
            <v>0</v>
          </cell>
          <cell r="K34" t="str">
            <v>male</v>
          </cell>
          <cell r="M34">
            <v>3</v>
          </cell>
          <cell r="V34">
            <v>1</v>
          </cell>
          <cell r="W34">
            <v>1</v>
          </cell>
          <cell r="Z34">
            <v>4</v>
          </cell>
        </row>
        <row r="35">
          <cell r="D35">
            <v>0</v>
          </cell>
          <cell r="K35" t="str">
            <v>female</v>
          </cell>
          <cell r="M35">
            <v>1</v>
          </cell>
          <cell r="V35">
            <v>2</v>
          </cell>
          <cell r="W35">
            <v>3</v>
          </cell>
          <cell r="Z35">
            <v>4</v>
          </cell>
        </row>
        <row r="36">
          <cell r="D36">
            <v>1</v>
          </cell>
          <cell r="K36" t="str">
            <v>male</v>
          </cell>
          <cell r="M36">
            <v>1</v>
          </cell>
          <cell r="V36">
            <v>4</v>
          </cell>
          <cell r="W36">
            <v>3</v>
          </cell>
          <cell r="Z36">
            <v>3</v>
          </cell>
        </row>
        <row r="37">
          <cell r="D37">
            <v>0</v>
          </cell>
          <cell r="K37" t="str">
            <v>female</v>
          </cell>
          <cell r="M37">
            <v>3</v>
          </cell>
          <cell r="V37">
            <v>1</v>
          </cell>
          <cell r="W37">
            <v>2</v>
          </cell>
          <cell r="Z37">
            <v>2</v>
          </cell>
        </row>
        <row r="38">
          <cell r="D38">
            <v>0</v>
          </cell>
          <cell r="K38" t="str">
            <v>female</v>
          </cell>
          <cell r="M38">
            <v>3</v>
          </cell>
          <cell r="V38">
            <v>2</v>
          </cell>
          <cell r="W38">
            <v>2</v>
          </cell>
          <cell r="Z38">
            <v>4</v>
          </cell>
        </row>
        <row r="39">
          <cell r="D39">
            <v>0</v>
          </cell>
          <cell r="K39" t="str">
            <v>female</v>
          </cell>
          <cell r="M39">
            <v>4</v>
          </cell>
          <cell r="V39">
            <v>1</v>
          </cell>
          <cell r="W39">
            <v>1</v>
          </cell>
          <cell r="Z39">
            <v>4</v>
          </cell>
        </row>
        <row r="40">
          <cell r="D40">
            <v>1</v>
          </cell>
          <cell r="K40" t="str">
            <v>male</v>
          </cell>
          <cell r="M40">
            <v>1</v>
          </cell>
          <cell r="V40">
            <v>4</v>
          </cell>
          <cell r="W40">
            <v>2</v>
          </cell>
          <cell r="Z40">
            <v>3</v>
          </cell>
        </row>
        <row r="41">
          <cell r="D41">
            <v>1</v>
          </cell>
          <cell r="K41" t="str">
            <v>male</v>
          </cell>
          <cell r="M41">
            <v>1</v>
          </cell>
          <cell r="V41">
            <v>4</v>
          </cell>
          <cell r="W41">
            <v>2</v>
          </cell>
          <cell r="Z41">
            <v>4</v>
          </cell>
        </row>
        <row r="42">
          <cell r="D42">
            <v>1</v>
          </cell>
          <cell r="K42" t="str">
            <v>male</v>
          </cell>
          <cell r="M42">
            <v>3</v>
          </cell>
          <cell r="V42">
            <v>1</v>
          </cell>
          <cell r="W42">
            <v>2</v>
          </cell>
          <cell r="Z42">
            <v>2</v>
          </cell>
        </row>
        <row r="43">
          <cell r="D43">
            <v>0</v>
          </cell>
          <cell r="K43" t="str">
            <v>male</v>
          </cell>
          <cell r="M43">
            <v>4</v>
          </cell>
          <cell r="V43">
            <v>1</v>
          </cell>
          <cell r="W43">
            <v>2</v>
          </cell>
          <cell r="Z43">
            <v>4</v>
          </cell>
        </row>
        <row r="44">
          <cell r="D44">
            <v>0</v>
          </cell>
          <cell r="K44" t="str">
            <v>male</v>
          </cell>
          <cell r="M44">
            <v>3</v>
          </cell>
          <cell r="V44">
            <v>1</v>
          </cell>
          <cell r="W44">
            <v>1</v>
          </cell>
          <cell r="Z44">
            <v>2</v>
          </cell>
        </row>
        <row r="45">
          <cell r="D45">
            <v>1</v>
          </cell>
          <cell r="K45" t="str">
            <v>female</v>
          </cell>
          <cell r="M45">
            <v>3</v>
          </cell>
          <cell r="V45">
            <v>1</v>
          </cell>
          <cell r="W45">
            <v>2</v>
          </cell>
          <cell r="Z45">
            <v>2</v>
          </cell>
        </row>
        <row r="46">
          <cell r="D46">
            <v>0</v>
          </cell>
          <cell r="K46" t="str">
            <v>female</v>
          </cell>
          <cell r="M46">
            <v>2</v>
          </cell>
          <cell r="V46">
            <v>1</v>
          </cell>
          <cell r="W46">
            <v>1</v>
          </cell>
          <cell r="Z46">
            <v>1</v>
          </cell>
        </row>
        <row r="47">
          <cell r="D47">
            <v>0</v>
          </cell>
          <cell r="K47" t="str">
            <v>male</v>
          </cell>
          <cell r="M47">
            <v>1</v>
          </cell>
          <cell r="V47">
            <v>3</v>
          </cell>
          <cell r="W47">
            <v>2</v>
          </cell>
          <cell r="Z47">
            <v>2</v>
          </cell>
        </row>
        <row r="48">
          <cell r="D48">
            <v>1</v>
          </cell>
          <cell r="K48" t="str">
            <v>female</v>
          </cell>
          <cell r="M48">
            <v>2</v>
          </cell>
          <cell r="V48">
            <v>1</v>
          </cell>
          <cell r="W48">
            <v>3</v>
          </cell>
          <cell r="Z48">
            <v>2</v>
          </cell>
        </row>
        <row r="49">
          <cell r="D49">
            <v>0</v>
          </cell>
          <cell r="K49" t="str">
            <v>female</v>
          </cell>
          <cell r="M49">
            <v>1</v>
          </cell>
          <cell r="V49">
            <v>1</v>
          </cell>
          <cell r="W49">
            <v>1</v>
          </cell>
          <cell r="Z49">
            <v>2</v>
          </cell>
        </row>
        <row r="50">
          <cell r="D50">
            <v>0</v>
          </cell>
          <cell r="K50" t="str">
            <v>male</v>
          </cell>
          <cell r="M50">
            <v>4</v>
          </cell>
          <cell r="V50">
            <v>2</v>
          </cell>
          <cell r="W50">
            <v>2</v>
          </cell>
          <cell r="Z50">
            <v>1</v>
          </cell>
        </row>
        <row r="51">
          <cell r="D51">
            <v>1</v>
          </cell>
          <cell r="K51" t="str">
            <v>male</v>
          </cell>
          <cell r="M51">
            <v>2</v>
          </cell>
          <cell r="V51">
            <v>4</v>
          </cell>
          <cell r="W51">
            <v>2</v>
          </cell>
          <cell r="Z51">
            <v>1</v>
          </cell>
        </row>
        <row r="52">
          <cell r="D52">
            <v>0</v>
          </cell>
          <cell r="K52" t="str">
            <v>male</v>
          </cell>
          <cell r="M52">
            <v>3</v>
          </cell>
          <cell r="V52">
            <v>1</v>
          </cell>
          <cell r="W52">
            <v>2</v>
          </cell>
          <cell r="Z52">
            <v>2</v>
          </cell>
        </row>
        <row r="53">
          <cell r="D53">
            <v>0</v>
          </cell>
          <cell r="K53" t="str">
            <v>female</v>
          </cell>
          <cell r="M53">
            <v>3</v>
          </cell>
          <cell r="V53">
            <v>1</v>
          </cell>
          <cell r="W53">
            <v>2</v>
          </cell>
          <cell r="Z53">
            <v>3</v>
          </cell>
        </row>
        <row r="54">
          <cell r="D54">
            <v>1</v>
          </cell>
          <cell r="K54" t="str">
            <v>female</v>
          </cell>
          <cell r="M54">
            <v>4</v>
          </cell>
          <cell r="V54">
            <v>3</v>
          </cell>
          <cell r="W54">
            <v>3</v>
          </cell>
          <cell r="Z54">
            <v>4</v>
          </cell>
        </row>
        <row r="55">
          <cell r="D55">
            <v>1</v>
          </cell>
          <cell r="K55" t="str">
            <v>male</v>
          </cell>
          <cell r="M55">
            <v>3</v>
          </cell>
          <cell r="V55">
            <v>4</v>
          </cell>
          <cell r="W55">
            <v>2</v>
          </cell>
          <cell r="Z55">
            <v>4</v>
          </cell>
        </row>
        <row r="56">
          <cell r="D56">
            <v>1</v>
          </cell>
          <cell r="K56" t="str">
            <v>male</v>
          </cell>
          <cell r="M56">
            <v>3</v>
          </cell>
          <cell r="V56">
            <v>1</v>
          </cell>
          <cell r="W56">
            <v>3</v>
          </cell>
          <cell r="Z56">
            <v>1</v>
          </cell>
        </row>
        <row r="57">
          <cell r="D57">
            <v>1</v>
          </cell>
          <cell r="K57" t="str">
            <v>female</v>
          </cell>
          <cell r="M57">
            <v>3</v>
          </cell>
          <cell r="V57">
            <v>4</v>
          </cell>
          <cell r="W57">
            <v>2</v>
          </cell>
          <cell r="Z57">
            <v>3</v>
          </cell>
        </row>
        <row r="58">
          <cell r="D58">
            <v>1</v>
          </cell>
          <cell r="K58" t="str">
            <v>male</v>
          </cell>
          <cell r="M58">
            <v>2</v>
          </cell>
          <cell r="V58">
            <v>2</v>
          </cell>
          <cell r="W58">
            <v>3</v>
          </cell>
          <cell r="Z58">
            <v>2</v>
          </cell>
        </row>
        <row r="59">
          <cell r="D59">
            <v>1</v>
          </cell>
          <cell r="K59" t="str">
            <v>female</v>
          </cell>
          <cell r="M59">
            <v>3</v>
          </cell>
          <cell r="V59">
            <v>4</v>
          </cell>
          <cell r="W59">
            <v>2</v>
          </cell>
          <cell r="Z59">
            <v>3</v>
          </cell>
        </row>
        <row r="60">
          <cell r="D60">
            <v>1</v>
          </cell>
          <cell r="K60" t="str">
            <v>female</v>
          </cell>
          <cell r="M60">
            <v>2</v>
          </cell>
          <cell r="V60">
            <v>3</v>
          </cell>
          <cell r="W60">
            <v>2</v>
          </cell>
          <cell r="Z60">
            <v>4</v>
          </cell>
        </row>
        <row r="61">
          <cell r="D61">
            <v>0</v>
          </cell>
          <cell r="K61" t="str">
            <v>male</v>
          </cell>
          <cell r="M61">
            <v>3</v>
          </cell>
          <cell r="V61">
            <v>1</v>
          </cell>
          <cell r="W61">
            <v>3</v>
          </cell>
          <cell r="Z61">
            <v>2</v>
          </cell>
        </row>
        <row r="62">
          <cell r="D62">
            <v>0</v>
          </cell>
          <cell r="K62" t="str">
            <v>male</v>
          </cell>
          <cell r="M62">
            <v>2</v>
          </cell>
          <cell r="V62">
            <v>1</v>
          </cell>
          <cell r="W62">
            <v>1</v>
          </cell>
          <cell r="Z62">
            <v>1</v>
          </cell>
        </row>
        <row r="63">
          <cell r="D63">
            <v>0</v>
          </cell>
          <cell r="K63" t="str">
            <v>female</v>
          </cell>
          <cell r="M63">
            <v>3</v>
          </cell>
          <cell r="V63">
            <v>1</v>
          </cell>
          <cell r="W63">
            <v>2</v>
          </cell>
          <cell r="Z63">
            <v>4</v>
          </cell>
        </row>
        <row r="64">
          <cell r="D64">
            <v>1</v>
          </cell>
          <cell r="K64" t="str">
            <v>female</v>
          </cell>
          <cell r="M64">
            <v>2</v>
          </cell>
          <cell r="V64">
            <v>4</v>
          </cell>
          <cell r="W64">
            <v>2</v>
          </cell>
          <cell r="Z64">
            <v>1</v>
          </cell>
        </row>
        <row r="65">
          <cell r="D65">
            <v>0</v>
          </cell>
          <cell r="K65" t="str">
            <v>male</v>
          </cell>
          <cell r="M65">
            <v>1</v>
          </cell>
          <cell r="V65">
            <v>1</v>
          </cell>
          <cell r="W65">
            <v>3</v>
          </cell>
          <cell r="Z65">
            <v>2</v>
          </cell>
        </row>
        <row r="66">
          <cell r="D66">
            <v>1</v>
          </cell>
          <cell r="K66" t="str">
            <v>female</v>
          </cell>
          <cell r="M66">
            <v>3</v>
          </cell>
          <cell r="V66">
            <v>2</v>
          </cell>
          <cell r="W66">
            <v>3</v>
          </cell>
          <cell r="Z66">
            <v>1</v>
          </cell>
        </row>
        <row r="67">
          <cell r="D67">
            <v>1</v>
          </cell>
          <cell r="K67" t="str">
            <v>female</v>
          </cell>
          <cell r="M67">
            <v>3</v>
          </cell>
          <cell r="V67">
            <v>1</v>
          </cell>
          <cell r="W67">
            <v>2</v>
          </cell>
          <cell r="Z67">
            <v>4</v>
          </cell>
        </row>
        <row r="68">
          <cell r="D68">
            <v>0</v>
          </cell>
          <cell r="K68" t="str">
            <v>female</v>
          </cell>
          <cell r="M68">
            <v>3</v>
          </cell>
          <cell r="V68">
            <v>2</v>
          </cell>
          <cell r="W68">
            <v>1</v>
          </cell>
          <cell r="Z68">
            <v>1</v>
          </cell>
        </row>
        <row r="69">
          <cell r="D69">
            <v>0</v>
          </cell>
          <cell r="K69" t="str">
            <v>male</v>
          </cell>
          <cell r="M69">
            <v>1</v>
          </cell>
          <cell r="V69">
            <v>1</v>
          </cell>
          <cell r="W69">
            <v>2</v>
          </cell>
          <cell r="Z69">
            <v>3</v>
          </cell>
        </row>
        <row r="70">
          <cell r="D70">
            <v>0</v>
          </cell>
          <cell r="K70" t="str">
            <v>male</v>
          </cell>
          <cell r="M70">
            <v>4</v>
          </cell>
          <cell r="V70">
            <v>1</v>
          </cell>
          <cell r="W70">
            <v>2</v>
          </cell>
          <cell r="Z70">
            <v>4</v>
          </cell>
        </row>
        <row r="71">
          <cell r="D71">
            <v>1</v>
          </cell>
          <cell r="K71" t="str">
            <v>male</v>
          </cell>
          <cell r="M71">
            <v>2</v>
          </cell>
          <cell r="V71">
            <v>2</v>
          </cell>
          <cell r="W71">
            <v>3</v>
          </cell>
          <cell r="Z71">
            <v>2</v>
          </cell>
        </row>
        <row r="72">
          <cell r="D72">
            <v>1</v>
          </cell>
          <cell r="K72" t="str">
            <v>female</v>
          </cell>
          <cell r="M72">
            <v>1</v>
          </cell>
          <cell r="V72">
            <v>2</v>
          </cell>
          <cell r="W72">
            <v>1</v>
          </cell>
          <cell r="Z72">
            <v>3</v>
          </cell>
        </row>
        <row r="73">
          <cell r="D73">
            <v>1</v>
          </cell>
          <cell r="K73" t="str">
            <v>male</v>
          </cell>
          <cell r="M73">
            <v>2</v>
          </cell>
          <cell r="V73">
            <v>1</v>
          </cell>
          <cell r="W73">
            <v>2</v>
          </cell>
          <cell r="Z73">
            <v>1</v>
          </cell>
        </row>
        <row r="74">
          <cell r="D74">
            <v>0</v>
          </cell>
          <cell r="K74" t="str">
            <v>male</v>
          </cell>
          <cell r="M74">
            <v>4</v>
          </cell>
          <cell r="V74">
            <v>2</v>
          </cell>
          <cell r="W74">
            <v>2</v>
          </cell>
          <cell r="Z74">
            <v>4</v>
          </cell>
        </row>
        <row r="75">
          <cell r="D75">
            <v>0</v>
          </cell>
          <cell r="K75" t="str">
            <v>male</v>
          </cell>
          <cell r="M75">
            <v>1</v>
          </cell>
          <cell r="V75">
            <v>2</v>
          </cell>
          <cell r="W75">
            <v>2</v>
          </cell>
          <cell r="Z75">
            <v>3</v>
          </cell>
        </row>
        <row r="76">
          <cell r="D76">
            <v>0</v>
          </cell>
          <cell r="K76" t="str">
            <v>male</v>
          </cell>
          <cell r="M76">
            <v>3</v>
          </cell>
          <cell r="V76">
            <v>1</v>
          </cell>
          <cell r="W76">
            <v>3</v>
          </cell>
          <cell r="Z76">
            <v>4</v>
          </cell>
        </row>
        <row r="77">
          <cell r="D77">
            <v>0</v>
          </cell>
          <cell r="K77" t="str">
            <v>male</v>
          </cell>
          <cell r="M77">
            <v>2</v>
          </cell>
          <cell r="V77">
            <v>2</v>
          </cell>
          <cell r="W77">
            <v>2</v>
          </cell>
          <cell r="Z77">
            <v>3</v>
          </cell>
        </row>
        <row r="78">
          <cell r="D78">
            <v>0</v>
          </cell>
          <cell r="K78" t="str">
            <v>female</v>
          </cell>
          <cell r="M78">
            <v>3</v>
          </cell>
          <cell r="V78">
            <v>1</v>
          </cell>
          <cell r="W78">
            <v>3</v>
          </cell>
          <cell r="Z78">
            <v>2</v>
          </cell>
        </row>
        <row r="79">
          <cell r="D79">
            <v>0</v>
          </cell>
          <cell r="K79" t="str">
            <v>male</v>
          </cell>
          <cell r="M79">
            <v>4</v>
          </cell>
          <cell r="V79">
            <v>1</v>
          </cell>
          <cell r="W79">
            <v>2</v>
          </cell>
          <cell r="Z79">
            <v>4</v>
          </cell>
        </row>
        <row r="80">
          <cell r="D80">
            <v>0</v>
          </cell>
          <cell r="K80" t="str">
            <v>female</v>
          </cell>
          <cell r="M80">
            <v>3</v>
          </cell>
          <cell r="V80">
            <v>1</v>
          </cell>
          <cell r="W80">
            <v>3</v>
          </cell>
          <cell r="Z80">
            <v>3</v>
          </cell>
        </row>
        <row r="81">
          <cell r="D81">
            <v>0</v>
          </cell>
          <cell r="K81" t="str">
            <v>female</v>
          </cell>
          <cell r="M81">
            <v>3</v>
          </cell>
          <cell r="V81">
            <v>1</v>
          </cell>
          <cell r="W81">
            <v>1</v>
          </cell>
          <cell r="Z81">
            <v>1</v>
          </cell>
        </row>
        <row r="82">
          <cell r="D82">
            <v>0</v>
          </cell>
          <cell r="K82" t="str">
            <v>male</v>
          </cell>
          <cell r="M82">
            <v>3</v>
          </cell>
          <cell r="V82">
            <v>1</v>
          </cell>
          <cell r="W82">
            <v>3</v>
          </cell>
          <cell r="Z82">
            <v>2</v>
          </cell>
        </row>
        <row r="83">
          <cell r="D83">
            <v>1</v>
          </cell>
          <cell r="K83" t="str">
            <v>female</v>
          </cell>
          <cell r="M83">
            <v>2</v>
          </cell>
          <cell r="V83">
            <v>1</v>
          </cell>
          <cell r="W83">
            <v>3</v>
          </cell>
          <cell r="Z83">
            <v>3</v>
          </cell>
        </row>
        <row r="84">
          <cell r="D84">
            <v>1</v>
          </cell>
          <cell r="K84" t="str">
            <v>male</v>
          </cell>
          <cell r="M84">
            <v>1</v>
          </cell>
          <cell r="V84">
            <v>4</v>
          </cell>
          <cell r="W84">
            <v>3</v>
          </cell>
          <cell r="Z84">
            <v>1</v>
          </cell>
        </row>
        <row r="85">
          <cell r="D85">
            <v>0</v>
          </cell>
          <cell r="K85" t="str">
            <v>female</v>
          </cell>
          <cell r="M85">
            <v>3</v>
          </cell>
          <cell r="V85">
            <v>2</v>
          </cell>
          <cell r="W85">
            <v>2</v>
          </cell>
          <cell r="Z85">
            <v>4</v>
          </cell>
        </row>
        <row r="86">
          <cell r="D86">
            <v>1</v>
          </cell>
          <cell r="K86" t="str">
            <v>female</v>
          </cell>
          <cell r="M86">
            <v>1</v>
          </cell>
          <cell r="V86">
            <v>4</v>
          </cell>
          <cell r="W86">
            <v>2</v>
          </cell>
          <cell r="Z86">
            <v>1</v>
          </cell>
        </row>
        <row r="87">
          <cell r="D87">
            <v>1</v>
          </cell>
          <cell r="K87" t="str">
            <v>female</v>
          </cell>
          <cell r="M87">
            <v>2</v>
          </cell>
          <cell r="V87">
            <v>3</v>
          </cell>
          <cell r="W87">
            <v>3</v>
          </cell>
          <cell r="Z87">
            <v>2</v>
          </cell>
        </row>
        <row r="88">
          <cell r="D88">
            <v>1</v>
          </cell>
          <cell r="K88" t="str">
            <v>male</v>
          </cell>
          <cell r="M88">
            <v>1</v>
          </cell>
          <cell r="V88">
            <v>4</v>
          </cell>
          <cell r="W88">
            <v>1</v>
          </cell>
          <cell r="Z88">
            <v>1</v>
          </cell>
        </row>
        <row r="89">
          <cell r="D89">
            <v>0</v>
          </cell>
          <cell r="K89" t="str">
            <v>male</v>
          </cell>
          <cell r="M89">
            <v>2</v>
          </cell>
          <cell r="V89">
            <v>2</v>
          </cell>
          <cell r="W89">
            <v>2</v>
          </cell>
          <cell r="Z89">
            <v>3</v>
          </cell>
        </row>
        <row r="90">
          <cell r="D90">
            <v>0</v>
          </cell>
          <cell r="K90" t="str">
            <v>male</v>
          </cell>
          <cell r="M90">
            <v>3</v>
          </cell>
          <cell r="V90">
            <v>1</v>
          </cell>
          <cell r="W90">
            <v>3</v>
          </cell>
          <cell r="Z90">
            <v>3</v>
          </cell>
        </row>
        <row r="91">
          <cell r="D91">
            <v>0</v>
          </cell>
          <cell r="K91" t="str">
            <v>female</v>
          </cell>
          <cell r="M91">
            <v>1</v>
          </cell>
          <cell r="V91">
            <v>2</v>
          </cell>
          <cell r="W91">
            <v>2</v>
          </cell>
          <cell r="Z91">
            <v>1</v>
          </cell>
        </row>
        <row r="92">
          <cell r="D92">
            <v>0</v>
          </cell>
          <cell r="K92" t="str">
            <v>male</v>
          </cell>
          <cell r="M92">
            <v>3</v>
          </cell>
          <cell r="V92">
            <v>1</v>
          </cell>
          <cell r="W92">
            <v>2</v>
          </cell>
          <cell r="Z92">
            <v>3</v>
          </cell>
        </row>
        <row r="93">
          <cell r="D93">
            <v>0</v>
          </cell>
          <cell r="K93" t="str">
            <v>female</v>
          </cell>
          <cell r="M93">
            <v>4</v>
          </cell>
          <cell r="V93">
            <v>2</v>
          </cell>
          <cell r="W93">
            <v>3</v>
          </cell>
          <cell r="Z93">
            <v>2</v>
          </cell>
        </row>
        <row r="94">
          <cell r="D94">
            <v>1</v>
          </cell>
          <cell r="K94" t="str">
            <v>male</v>
          </cell>
          <cell r="M94">
            <v>2</v>
          </cell>
          <cell r="V94">
            <v>4</v>
          </cell>
          <cell r="W94">
            <v>2</v>
          </cell>
          <cell r="Z94">
            <v>1</v>
          </cell>
        </row>
        <row r="95">
          <cell r="D95">
            <v>0</v>
          </cell>
          <cell r="K95" t="str">
            <v>female</v>
          </cell>
          <cell r="M95">
            <v>2</v>
          </cell>
          <cell r="V95">
            <v>1</v>
          </cell>
          <cell r="W95">
            <v>2</v>
          </cell>
          <cell r="Z95">
            <v>3</v>
          </cell>
        </row>
        <row r="96">
          <cell r="D96">
            <v>1</v>
          </cell>
          <cell r="K96" t="str">
            <v>female</v>
          </cell>
          <cell r="M96">
            <v>1</v>
          </cell>
          <cell r="V96">
            <v>4</v>
          </cell>
          <cell r="W96">
            <v>2</v>
          </cell>
          <cell r="Z96">
            <v>3</v>
          </cell>
        </row>
        <row r="97">
          <cell r="D97">
            <v>0</v>
          </cell>
          <cell r="K97" t="str">
            <v>female</v>
          </cell>
          <cell r="M97">
            <v>1</v>
          </cell>
          <cell r="V97">
            <v>1</v>
          </cell>
          <cell r="W97">
            <v>2</v>
          </cell>
          <cell r="Z97">
            <v>3</v>
          </cell>
        </row>
        <row r="98">
          <cell r="D98">
            <v>0</v>
          </cell>
          <cell r="K98" t="str">
            <v>male</v>
          </cell>
          <cell r="M98">
            <v>3</v>
          </cell>
          <cell r="V98">
            <v>2</v>
          </cell>
          <cell r="W98">
            <v>1</v>
          </cell>
          <cell r="Z98">
            <v>3</v>
          </cell>
        </row>
        <row r="99">
          <cell r="D99">
            <v>0</v>
          </cell>
          <cell r="K99" t="str">
            <v>male</v>
          </cell>
          <cell r="M99">
            <v>1</v>
          </cell>
          <cell r="V99">
            <v>2</v>
          </cell>
          <cell r="W99">
            <v>2</v>
          </cell>
          <cell r="Z99">
            <v>3</v>
          </cell>
        </row>
        <row r="100">
          <cell r="D100">
            <v>1</v>
          </cell>
          <cell r="K100" t="str">
            <v>male</v>
          </cell>
          <cell r="M100">
            <v>3</v>
          </cell>
          <cell r="V100">
            <v>3</v>
          </cell>
          <cell r="W100">
            <v>3</v>
          </cell>
          <cell r="Z100">
            <v>2</v>
          </cell>
        </row>
        <row r="101">
          <cell r="D101">
            <v>1</v>
          </cell>
          <cell r="K101" t="str">
            <v>female</v>
          </cell>
          <cell r="M101">
            <v>2</v>
          </cell>
          <cell r="V101">
            <v>2</v>
          </cell>
          <cell r="W101">
            <v>2</v>
          </cell>
          <cell r="Z101">
            <v>1</v>
          </cell>
        </row>
        <row r="102">
          <cell r="D102">
            <v>0</v>
          </cell>
          <cell r="K102" t="str">
            <v>female</v>
          </cell>
          <cell r="M102">
            <v>3</v>
          </cell>
          <cell r="V102">
            <v>1</v>
          </cell>
          <cell r="W102">
            <v>3</v>
          </cell>
          <cell r="Z102">
            <v>2</v>
          </cell>
        </row>
        <row r="103">
          <cell r="D103">
            <v>0</v>
          </cell>
          <cell r="K103" t="str">
            <v>female</v>
          </cell>
          <cell r="M103">
            <v>2</v>
          </cell>
          <cell r="V103">
            <v>1</v>
          </cell>
          <cell r="W103">
            <v>2</v>
          </cell>
          <cell r="Z103">
            <v>2</v>
          </cell>
        </row>
        <row r="104">
          <cell r="D104">
            <v>0</v>
          </cell>
          <cell r="K104" t="str">
            <v>female</v>
          </cell>
          <cell r="M104">
            <v>4</v>
          </cell>
          <cell r="V104">
            <v>3</v>
          </cell>
          <cell r="W104">
            <v>3</v>
          </cell>
          <cell r="Z104">
            <v>2</v>
          </cell>
        </row>
        <row r="105">
          <cell r="D105">
            <v>1</v>
          </cell>
          <cell r="K105" t="str">
            <v>male</v>
          </cell>
          <cell r="M105">
            <v>3</v>
          </cell>
          <cell r="V105">
            <v>4</v>
          </cell>
          <cell r="W105">
            <v>3</v>
          </cell>
          <cell r="Z105">
            <v>1</v>
          </cell>
        </row>
        <row r="106">
          <cell r="D106">
            <v>0</v>
          </cell>
          <cell r="K106" t="str">
            <v>male</v>
          </cell>
          <cell r="M106">
            <v>4</v>
          </cell>
          <cell r="V106">
            <v>1</v>
          </cell>
          <cell r="W106">
            <v>1</v>
          </cell>
          <cell r="Z106">
            <v>4</v>
          </cell>
        </row>
        <row r="107">
          <cell r="D107">
            <v>1</v>
          </cell>
          <cell r="K107" t="str">
            <v>female</v>
          </cell>
          <cell r="M107">
            <v>1</v>
          </cell>
          <cell r="V107">
            <v>2</v>
          </cell>
          <cell r="W107">
            <v>3</v>
          </cell>
          <cell r="Z107">
            <v>3</v>
          </cell>
        </row>
        <row r="108">
          <cell r="D108">
            <v>0</v>
          </cell>
          <cell r="K108" t="str">
            <v>male</v>
          </cell>
          <cell r="M108">
            <v>3</v>
          </cell>
          <cell r="V108">
            <v>1</v>
          </cell>
          <cell r="W108">
            <v>3</v>
          </cell>
          <cell r="Z108">
            <v>2</v>
          </cell>
        </row>
        <row r="109">
          <cell r="D109">
            <v>0</v>
          </cell>
          <cell r="K109" t="str">
            <v>male</v>
          </cell>
          <cell r="M109">
            <v>2</v>
          </cell>
          <cell r="V109">
            <v>1</v>
          </cell>
          <cell r="W109">
            <v>1</v>
          </cell>
          <cell r="Z109">
            <v>2</v>
          </cell>
        </row>
        <row r="110">
          <cell r="D110">
            <v>0</v>
          </cell>
          <cell r="K110" t="str">
            <v>female</v>
          </cell>
          <cell r="M110">
            <v>4</v>
          </cell>
          <cell r="V110">
            <v>1</v>
          </cell>
          <cell r="W110">
            <v>2</v>
          </cell>
          <cell r="Z110">
            <v>2</v>
          </cell>
        </row>
        <row r="111">
          <cell r="D111">
            <v>1</v>
          </cell>
          <cell r="K111" t="str">
            <v>female</v>
          </cell>
          <cell r="M111">
            <v>3</v>
          </cell>
          <cell r="V111">
            <v>4</v>
          </cell>
          <cell r="W111">
            <v>2</v>
          </cell>
          <cell r="Z111">
            <v>4</v>
          </cell>
        </row>
        <row r="112">
          <cell r="D112">
            <v>0</v>
          </cell>
          <cell r="K112" t="str">
            <v>female</v>
          </cell>
          <cell r="M112">
            <v>4</v>
          </cell>
          <cell r="V112">
            <v>2</v>
          </cell>
          <cell r="W112">
            <v>2</v>
          </cell>
          <cell r="Z112">
            <v>2</v>
          </cell>
        </row>
        <row r="113">
          <cell r="D113">
            <v>0</v>
          </cell>
          <cell r="K113" t="str">
            <v>female</v>
          </cell>
          <cell r="M113">
            <v>4</v>
          </cell>
          <cell r="V113">
            <v>2</v>
          </cell>
          <cell r="W113">
            <v>2</v>
          </cell>
          <cell r="Z113">
            <v>2</v>
          </cell>
        </row>
        <row r="114">
          <cell r="D114">
            <v>1</v>
          </cell>
          <cell r="K114" t="str">
            <v>female</v>
          </cell>
          <cell r="M114">
            <v>2</v>
          </cell>
          <cell r="V114">
            <v>1</v>
          </cell>
          <cell r="W114">
            <v>2</v>
          </cell>
          <cell r="Z114">
            <v>4</v>
          </cell>
        </row>
        <row r="115">
          <cell r="D115">
            <v>0</v>
          </cell>
          <cell r="K115" t="str">
            <v>male</v>
          </cell>
          <cell r="M115">
            <v>2</v>
          </cell>
          <cell r="V115">
            <v>1</v>
          </cell>
          <cell r="W115">
            <v>2</v>
          </cell>
          <cell r="Z115">
            <v>1</v>
          </cell>
        </row>
        <row r="116">
          <cell r="D116">
            <v>0</v>
          </cell>
          <cell r="K116" t="str">
            <v>female</v>
          </cell>
          <cell r="M116">
            <v>3</v>
          </cell>
          <cell r="V116">
            <v>2</v>
          </cell>
          <cell r="W116">
            <v>2</v>
          </cell>
          <cell r="Z116">
            <v>4</v>
          </cell>
        </row>
        <row r="117">
          <cell r="D117">
            <v>0</v>
          </cell>
          <cell r="K117" t="str">
            <v>female</v>
          </cell>
          <cell r="M117">
            <v>2</v>
          </cell>
          <cell r="V117">
            <v>4</v>
          </cell>
          <cell r="W117">
            <v>1</v>
          </cell>
          <cell r="Z117">
            <v>2</v>
          </cell>
        </row>
        <row r="118">
          <cell r="D118">
            <v>0</v>
          </cell>
          <cell r="K118" t="str">
            <v>male</v>
          </cell>
          <cell r="M118">
            <v>2</v>
          </cell>
          <cell r="V118">
            <v>2</v>
          </cell>
          <cell r="W118">
            <v>2</v>
          </cell>
          <cell r="Z118">
            <v>1</v>
          </cell>
        </row>
        <row r="119">
          <cell r="D119">
            <v>1</v>
          </cell>
          <cell r="K119" t="str">
            <v>female</v>
          </cell>
          <cell r="M119">
            <v>2</v>
          </cell>
          <cell r="V119">
            <v>2</v>
          </cell>
          <cell r="W119">
            <v>2</v>
          </cell>
          <cell r="Z119">
            <v>2</v>
          </cell>
        </row>
        <row r="120">
          <cell r="D120">
            <v>0</v>
          </cell>
          <cell r="K120" t="str">
            <v>male</v>
          </cell>
          <cell r="M120">
            <v>2</v>
          </cell>
          <cell r="V120">
            <v>1</v>
          </cell>
          <cell r="W120">
            <v>3</v>
          </cell>
          <cell r="Z120">
            <v>2</v>
          </cell>
        </row>
        <row r="121">
          <cell r="D121">
            <v>0</v>
          </cell>
          <cell r="K121" t="str">
            <v>male</v>
          </cell>
          <cell r="M121">
            <v>2</v>
          </cell>
          <cell r="V121">
            <v>1</v>
          </cell>
          <cell r="W121">
            <v>3</v>
          </cell>
          <cell r="Z121">
            <v>2</v>
          </cell>
        </row>
        <row r="122">
          <cell r="D122">
            <v>0</v>
          </cell>
          <cell r="K122" t="str">
            <v>female</v>
          </cell>
          <cell r="M122">
            <v>3</v>
          </cell>
          <cell r="V122">
            <v>1</v>
          </cell>
          <cell r="W122">
            <v>2</v>
          </cell>
          <cell r="Z122">
            <v>1</v>
          </cell>
        </row>
        <row r="123">
          <cell r="D123">
            <v>1</v>
          </cell>
          <cell r="K123" t="str">
            <v>male</v>
          </cell>
          <cell r="M123">
            <v>4</v>
          </cell>
          <cell r="V123">
            <v>1</v>
          </cell>
          <cell r="W123">
            <v>1</v>
          </cell>
          <cell r="Z123">
            <v>2</v>
          </cell>
        </row>
        <row r="124">
          <cell r="D124">
            <v>1</v>
          </cell>
          <cell r="K124" t="str">
            <v>female</v>
          </cell>
          <cell r="M124">
            <v>3</v>
          </cell>
          <cell r="V124">
            <v>1</v>
          </cell>
          <cell r="W124">
            <v>1</v>
          </cell>
          <cell r="Z124">
            <v>4</v>
          </cell>
        </row>
        <row r="125">
          <cell r="D125">
            <v>1</v>
          </cell>
          <cell r="K125" t="str">
            <v>male</v>
          </cell>
          <cell r="M125">
            <v>1</v>
          </cell>
          <cell r="V125">
            <v>4</v>
          </cell>
          <cell r="W125">
            <v>1</v>
          </cell>
          <cell r="Z125">
            <v>2</v>
          </cell>
        </row>
        <row r="126">
          <cell r="D126">
            <v>0</v>
          </cell>
          <cell r="K126" t="str">
            <v>female</v>
          </cell>
          <cell r="M126">
            <v>4</v>
          </cell>
          <cell r="V126">
            <v>2</v>
          </cell>
          <cell r="W126">
            <v>3</v>
          </cell>
          <cell r="Z126">
            <v>2</v>
          </cell>
        </row>
        <row r="127">
          <cell r="D127">
            <v>0</v>
          </cell>
          <cell r="K127" t="str">
            <v>female</v>
          </cell>
          <cell r="M127">
            <v>4</v>
          </cell>
          <cell r="V127">
            <v>1</v>
          </cell>
          <cell r="W127">
            <v>3</v>
          </cell>
          <cell r="Z127">
            <v>2</v>
          </cell>
        </row>
        <row r="128">
          <cell r="D128">
            <v>1</v>
          </cell>
          <cell r="K128" t="str">
            <v>male</v>
          </cell>
          <cell r="M128">
            <v>1</v>
          </cell>
          <cell r="V128">
            <v>2</v>
          </cell>
          <cell r="W128">
            <v>3</v>
          </cell>
          <cell r="Z128">
            <v>3</v>
          </cell>
        </row>
        <row r="129">
          <cell r="D129">
            <v>0</v>
          </cell>
          <cell r="K129" t="str">
            <v>female</v>
          </cell>
          <cell r="M129">
            <v>2</v>
          </cell>
          <cell r="V129">
            <v>1</v>
          </cell>
          <cell r="W129">
            <v>1</v>
          </cell>
          <cell r="Z129">
            <v>2</v>
          </cell>
        </row>
        <row r="130">
          <cell r="D130">
            <v>1</v>
          </cell>
          <cell r="K130" t="str">
            <v>male</v>
          </cell>
          <cell r="M130">
            <v>2</v>
          </cell>
          <cell r="V130">
            <v>4</v>
          </cell>
          <cell r="W130">
            <v>2</v>
          </cell>
          <cell r="Z130">
            <v>4</v>
          </cell>
        </row>
        <row r="131">
          <cell r="D131">
            <v>0</v>
          </cell>
          <cell r="K131" t="str">
            <v>female</v>
          </cell>
          <cell r="M131">
            <v>2</v>
          </cell>
          <cell r="V131">
            <v>1</v>
          </cell>
          <cell r="W131">
            <v>2</v>
          </cell>
          <cell r="Z131">
            <v>2</v>
          </cell>
        </row>
        <row r="132">
          <cell r="D132">
            <v>1</v>
          </cell>
          <cell r="K132" t="str">
            <v>female</v>
          </cell>
          <cell r="M132">
            <v>2</v>
          </cell>
          <cell r="V132">
            <v>2</v>
          </cell>
          <cell r="W132">
            <v>3</v>
          </cell>
          <cell r="Z132">
            <v>2</v>
          </cell>
        </row>
        <row r="133">
          <cell r="D133">
            <v>0</v>
          </cell>
          <cell r="K133" t="str">
            <v>female</v>
          </cell>
          <cell r="M133">
            <v>2</v>
          </cell>
          <cell r="V133">
            <v>2</v>
          </cell>
          <cell r="W133">
            <v>2</v>
          </cell>
          <cell r="Z133">
            <v>4</v>
          </cell>
        </row>
        <row r="134">
          <cell r="D134">
            <v>1</v>
          </cell>
          <cell r="K134" t="str">
            <v>male</v>
          </cell>
          <cell r="M134">
            <v>2</v>
          </cell>
          <cell r="V134">
            <v>2</v>
          </cell>
          <cell r="W134">
            <v>2</v>
          </cell>
          <cell r="Z134">
            <v>4</v>
          </cell>
        </row>
        <row r="135">
          <cell r="D135">
            <v>0</v>
          </cell>
          <cell r="K135" t="str">
            <v>male</v>
          </cell>
          <cell r="M135">
            <v>3</v>
          </cell>
          <cell r="V135">
            <v>1</v>
          </cell>
          <cell r="W135">
            <v>2</v>
          </cell>
          <cell r="Z135">
            <v>4</v>
          </cell>
        </row>
        <row r="136">
          <cell r="D136">
            <v>0</v>
          </cell>
          <cell r="K136" t="str">
            <v>female</v>
          </cell>
          <cell r="M136">
            <v>1</v>
          </cell>
          <cell r="V136">
            <v>1</v>
          </cell>
          <cell r="W136">
            <v>3</v>
          </cell>
          <cell r="Z136">
            <v>3</v>
          </cell>
        </row>
        <row r="137">
          <cell r="D137">
            <v>0</v>
          </cell>
          <cell r="K137" t="str">
            <v>female</v>
          </cell>
          <cell r="M137">
            <v>3</v>
          </cell>
          <cell r="V137">
            <v>1</v>
          </cell>
          <cell r="W137">
            <v>1</v>
          </cell>
          <cell r="Z137">
            <v>4</v>
          </cell>
        </row>
        <row r="138">
          <cell r="D138">
            <v>1</v>
          </cell>
          <cell r="K138" t="str">
            <v>male</v>
          </cell>
          <cell r="M138">
            <v>4</v>
          </cell>
          <cell r="V138">
            <v>1</v>
          </cell>
          <cell r="W138">
            <v>2</v>
          </cell>
          <cell r="Z138">
            <v>4</v>
          </cell>
        </row>
        <row r="139">
          <cell r="D139">
            <v>1</v>
          </cell>
          <cell r="K139" t="str">
            <v>male</v>
          </cell>
          <cell r="M139">
            <v>4</v>
          </cell>
          <cell r="V139">
            <v>1</v>
          </cell>
          <cell r="W139">
            <v>2</v>
          </cell>
          <cell r="Z139">
            <v>2</v>
          </cell>
        </row>
        <row r="140">
          <cell r="D140">
            <v>0</v>
          </cell>
          <cell r="K140" t="str">
            <v>female</v>
          </cell>
          <cell r="M140">
            <v>3</v>
          </cell>
          <cell r="V140">
            <v>3</v>
          </cell>
          <cell r="W140">
            <v>2</v>
          </cell>
          <cell r="Z140">
            <v>4</v>
          </cell>
        </row>
        <row r="141">
          <cell r="D141">
            <v>0</v>
          </cell>
          <cell r="K141" t="str">
            <v>male</v>
          </cell>
          <cell r="M141">
            <v>1</v>
          </cell>
          <cell r="V141">
            <v>1</v>
          </cell>
          <cell r="W141">
            <v>3</v>
          </cell>
          <cell r="Z141">
            <v>3</v>
          </cell>
        </row>
        <row r="142">
          <cell r="D142">
            <v>0</v>
          </cell>
          <cell r="K142" t="str">
            <v>female</v>
          </cell>
          <cell r="M142">
            <v>1</v>
          </cell>
          <cell r="V142">
            <v>3</v>
          </cell>
          <cell r="W142">
            <v>2</v>
          </cell>
          <cell r="Z142">
            <v>4</v>
          </cell>
        </row>
        <row r="143">
          <cell r="D143">
            <v>0</v>
          </cell>
          <cell r="K143" t="str">
            <v>female</v>
          </cell>
          <cell r="M143">
            <v>1</v>
          </cell>
          <cell r="V143">
            <v>1</v>
          </cell>
          <cell r="W143">
            <v>3</v>
          </cell>
          <cell r="Z143">
            <v>4</v>
          </cell>
        </row>
        <row r="144">
          <cell r="D144">
            <v>1</v>
          </cell>
          <cell r="K144" t="str">
            <v>male</v>
          </cell>
          <cell r="M144">
            <v>2</v>
          </cell>
          <cell r="V144">
            <v>2</v>
          </cell>
          <cell r="W144">
            <v>3</v>
          </cell>
          <cell r="Z144">
            <v>2</v>
          </cell>
        </row>
        <row r="145">
          <cell r="D145">
            <v>0</v>
          </cell>
          <cell r="K145" t="str">
            <v>male</v>
          </cell>
          <cell r="M145">
            <v>1</v>
          </cell>
          <cell r="V145">
            <v>2</v>
          </cell>
          <cell r="W145">
            <v>1</v>
          </cell>
          <cell r="Z145">
            <v>2</v>
          </cell>
        </row>
        <row r="146">
          <cell r="D146">
            <v>1</v>
          </cell>
          <cell r="K146" t="str">
            <v>male</v>
          </cell>
          <cell r="M146">
            <v>3</v>
          </cell>
          <cell r="V146">
            <v>3</v>
          </cell>
          <cell r="W146">
            <v>2</v>
          </cell>
          <cell r="Z146">
            <v>2</v>
          </cell>
        </row>
        <row r="147">
          <cell r="D147">
            <v>0</v>
          </cell>
          <cell r="K147" t="str">
            <v>male</v>
          </cell>
          <cell r="M147">
            <v>2</v>
          </cell>
          <cell r="V147">
            <v>1</v>
          </cell>
          <cell r="W147">
            <v>3</v>
          </cell>
          <cell r="Z147">
            <v>1</v>
          </cell>
        </row>
        <row r="148">
          <cell r="D148">
            <v>1</v>
          </cell>
          <cell r="K148" t="str">
            <v>male</v>
          </cell>
          <cell r="M148">
            <v>2</v>
          </cell>
          <cell r="V148">
            <v>4</v>
          </cell>
          <cell r="W148">
            <v>2</v>
          </cell>
          <cell r="Z148">
            <v>1</v>
          </cell>
        </row>
        <row r="149">
          <cell r="D149">
            <v>0</v>
          </cell>
          <cell r="K149" t="str">
            <v>male</v>
          </cell>
          <cell r="M149">
            <v>1</v>
          </cell>
          <cell r="V149">
            <v>1</v>
          </cell>
          <cell r="W149">
            <v>2</v>
          </cell>
          <cell r="Z149">
            <v>3</v>
          </cell>
        </row>
        <row r="150">
          <cell r="D150">
            <v>0</v>
          </cell>
          <cell r="K150" t="str">
            <v>female</v>
          </cell>
          <cell r="M150">
            <v>1</v>
          </cell>
          <cell r="V150">
            <v>2</v>
          </cell>
          <cell r="W150">
            <v>2</v>
          </cell>
          <cell r="Z150">
            <v>1</v>
          </cell>
        </row>
        <row r="151">
          <cell r="D151">
            <v>0</v>
          </cell>
          <cell r="K151" t="str">
            <v>male</v>
          </cell>
          <cell r="M151">
            <v>3</v>
          </cell>
          <cell r="V151">
            <v>1</v>
          </cell>
          <cell r="W151">
            <v>1</v>
          </cell>
          <cell r="Z151">
            <v>4</v>
          </cell>
        </row>
        <row r="152">
          <cell r="D152">
            <v>0</v>
          </cell>
          <cell r="K152" t="str">
            <v>female</v>
          </cell>
          <cell r="M152">
            <v>2</v>
          </cell>
          <cell r="V152">
            <v>1</v>
          </cell>
          <cell r="W152">
            <v>3</v>
          </cell>
          <cell r="Z152">
            <v>3</v>
          </cell>
        </row>
        <row r="153">
          <cell r="D153">
            <v>0</v>
          </cell>
          <cell r="K153" t="str">
            <v>male</v>
          </cell>
          <cell r="M153">
            <v>2</v>
          </cell>
          <cell r="V153">
            <v>1</v>
          </cell>
          <cell r="W153">
            <v>1</v>
          </cell>
          <cell r="Z153">
            <v>4</v>
          </cell>
        </row>
        <row r="154">
          <cell r="D154">
            <v>0</v>
          </cell>
          <cell r="K154" t="str">
            <v>female</v>
          </cell>
          <cell r="M154">
            <v>3</v>
          </cell>
          <cell r="V154">
            <v>1</v>
          </cell>
          <cell r="W154">
            <v>1</v>
          </cell>
          <cell r="Z154">
            <v>2</v>
          </cell>
        </row>
        <row r="155">
          <cell r="D155">
            <v>1</v>
          </cell>
          <cell r="K155" t="str">
            <v>male</v>
          </cell>
          <cell r="M155">
            <v>1</v>
          </cell>
          <cell r="V155">
            <v>2</v>
          </cell>
          <cell r="W155">
            <v>3</v>
          </cell>
          <cell r="Z155">
            <v>4</v>
          </cell>
        </row>
        <row r="156">
          <cell r="D156">
            <v>0</v>
          </cell>
          <cell r="K156" t="str">
            <v>male</v>
          </cell>
          <cell r="M156">
            <v>1</v>
          </cell>
          <cell r="V156">
            <v>1</v>
          </cell>
          <cell r="W156">
            <v>1</v>
          </cell>
          <cell r="Z156">
            <v>4</v>
          </cell>
        </row>
        <row r="157">
          <cell r="D157">
            <v>0</v>
          </cell>
          <cell r="K157" t="str">
            <v>male</v>
          </cell>
          <cell r="M157">
            <v>2</v>
          </cell>
          <cell r="V157">
            <v>1</v>
          </cell>
          <cell r="W157">
            <v>2</v>
          </cell>
          <cell r="Z157">
            <v>2</v>
          </cell>
        </row>
        <row r="158">
          <cell r="D158">
            <v>1</v>
          </cell>
          <cell r="K158" t="str">
            <v>female</v>
          </cell>
          <cell r="M158">
            <v>2</v>
          </cell>
          <cell r="V158">
            <v>3</v>
          </cell>
          <cell r="W158">
            <v>1</v>
          </cell>
          <cell r="Z158">
            <v>4</v>
          </cell>
        </row>
        <row r="159">
          <cell r="D159">
            <v>1</v>
          </cell>
          <cell r="K159" t="str">
            <v>female</v>
          </cell>
          <cell r="M159">
            <v>2</v>
          </cell>
          <cell r="V159">
            <v>2</v>
          </cell>
          <cell r="W159">
            <v>2</v>
          </cell>
          <cell r="Z159">
            <v>1</v>
          </cell>
        </row>
        <row r="160">
          <cell r="D160">
            <v>1</v>
          </cell>
          <cell r="K160" t="str">
            <v>female</v>
          </cell>
          <cell r="M160">
            <v>1</v>
          </cell>
          <cell r="V160">
            <v>4</v>
          </cell>
          <cell r="W160">
            <v>2</v>
          </cell>
          <cell r="Z160">
            <v>2</v>
          </cell>
        </row>
        <row r="161">
          <cell r="D161">
            <v>0</v>
          </cell>
          <cell r="K161" t="str">
            <v>male</v>
          </cell>
          <cell r="M161">
            <v>1</v>
          </cell>
          <cell r="V161">
            <v>2</v>
          </cell>
          <cell r="W161">
            <v>2</v>
          </cell>
          <cell r="Z161">
            <v>1</v>
          </cell>
        </row>
        <row r="162">
          <cell r="D162">
            <v>1</v>
          </cell>
          <cell r="K162" t="str">
            <v>female</v>
          </cell>
          <cell r="M162">
            <v>1</v>
          </cell>
          <cell r="V162">
            <v>3</v>
          </cell>
          <cell r="W162">
            <v>3</v>
          </cell>
          <cell r="Z162">
            <v>4</v>
          </cell>
        </row>
        <row r="163">
          <cell r="D163">
            <v>1</v>
          </cell>
          <cell r="K163" t="str">
            <v>female</v>
          </cell>
          <cell r="M163">
            <v>1</v>
          </cell>
          <cell r="V163">
            <v>4</v>
          </cell>
          <cell r="W163">
            <v>2</v>
          </cell>
          <cell r="Z163">
            <v>3</v>
          </cell>
        </row>
        <row r="164">
          <cell r="D164">
            <v>0</v>
          </cell>
          <cell r="K164" t="str">
            <v>female</v>
          </cell>
          <cell r="M164">
            <v>2</v>
          </cell>
          <cell r="V164">
            <v>2</v>
          </cell>
          <cell r="W164">
            <v>2</v>
          </cell>
          <cell r="Z164">
            <v>4</v>
          </cell>
        </row>
        <row r="165">
          <cell r="D165">
            <v>0</v>
          </cell>
          <cell r="K165" t="str">
            <v>female</v>
          </cell>
          <cell r="M165">
            <v>3</v>
          </cell>
          <cell r="V165">
            <v>1</v>
          </cell>
          <cell r="W165">
            <v>2</v>
          </cell>
          <cell r="Z165">
            <v>2</v>
          </cell>
        </row>
        <row r="166">
          <cell r="D166">
            <v>0</v>
          </cell>
          <cell r="K166" t="str">
            <v>female</v>
          </cell>
          <cell r="M166">
            <v>3</v>
          </cell>
          <cell r="V166">
            <v>1</v>
          </cell>
          <cell r="W166">
            <v>3</v>
          </cell>
          <cell r="Z166">
            <v>2</v>
          </cell>
        </row>
        <row r="167">
          <cell r="D167">
            <v>0</v>
          </cell>
          <cell r="K167" t="str">
            <v>male</v>
          </cell>
          <cell r="M167">
            <v>2</v>
          </cell>
          <cell r="V167">
            <v>2</v>
          </cell>
          <cell r="W167">
            <v>2</v>
          </cell>
          <cell r="Z167">
            <v>4</v>
          </cell>
        </row>
        <row r="168">
          <cell r="D168">
            <v>1</v>
          </cell>
          <cell r="K168" t="str">
            <v>female</v>
          </cell>
          <cell r="M168">
            <v>3</v>
          </cell>
          <cell r="V168">
            <v>1</v>
          </cell>
          <cell r="W168">
            <v>3</v>
          </cell>
          <cell r="Z168">
            <v>2</v>
          </cell>
        </row>
        <row r="169">
          <cell r="D169">
            <v>1</v>
          </cell>
          <cell r="K169" t="str">
            <v>male</v>
          </cell>
          <cell r="M169">
            <v>3</v>
          </cell>
          <cell r="V169">
            <v>1</v>
          </cell>
          <cell r="W169">
            <v>2</v>
          </cell>
          <cell r="Z169">
            <v>1</v>
          </cell>
        </row>
        <row r="170">
          <cell r="D170">
            <v>0</v>
          </cell>
          <cell r="K170" t="str">
            <v>female</v>
          </cell>
          <cell r="M170">
            <v>3</v>
          </cell>
          <cell r="V170">
            <v>1</v>
          </cell>
          <cell r="W170">
            <v>1</v>
          </cell>
          <cell r="Z170">
            <v>4</v>
          </cell>
        </row>
        <row r="171">
          <cell r="D171">
            <v>0</v>
          </cell>
          <cell r="K171" t="str">
            <v>male</v>
          </cell>
          <cell r="M171">
            <v>3</v>
          </cell>
          <cell r="V171">
            <v>1</v>
          </cell>
          <cell r="W171">
            <v>3</v>
          </cell>
          <cell r="Z171">
            <v>4</v>
          </cell>
        </row>
        <row r="172">
          <cell r="D172">
            <v>0</v>
          </cell>
          <cell r="K172" t="str">
            <v>male</v>
          </cell>
          <cell r="M172">
            <v>1</v>
          </cell>
          <cell r="V172">
            <v>2</v>
          </cell>
          <cell r="W172">
            <v>3</v>
          </cell>
          <cell r="Z172">
            <v>2</v>
          </cell>
        </row>
        <row r="173">
          <cell r="D173">
            <v>0</v>
          </cell>
          <cell r="K173" t="str">
            <v>male</v>
          </cell>
          <cell r="M173">
            <v>1</v>
          </cell>
          <cell r="V173">
            <v>1</v>
          </cell>
          <cell r="W173">
            <v>2</v>
          </cell>
          <cell r="Z173">
            <v>2</v>
          </cell>
        </row>
        <row r="174">
          <cell r="D174">
            <v>0</v>
          </cell>
          <cell r="K174" t="str">
            <v>male</v>
          </cell>
          <cell r="M174">
            <v>2</v>
          </cell>
          <cell r="V174">
            <v>1</v>
          </cell>
          <cell r="W174">
            <v>3</v>
          </cell>
          <cell r="Z174">
            <v>3</v>
          </cell>
        </row>
        <row r="175">
          <cell r="D175">
            <v>0</v>
          </cell>
          <cell r="K175" t="str">
            <v>male</v>
          </cell>
          <cell r="M175">
            <v>3</v>
          </cell>
          <cell r="V175">
            <v>1</v>
          </cell>
          <cell r="W175">
            <v>1</v>
          </cell>
          <cell r="Z175">
            <v>1</v>
          </cell>
        </row>
        <row r="176">
          <cell r="D176">
            <v>0</v>
          </cell>
          <cell r="K176" t="str">
            <v>male</v>
          </cell>
          <cell r="M176">
            <v>2</v>
          </cell>
          <cell r="V176">
            <v>1</v>
          </cell>
          <cell r="W176">
            <v>3</v>
          </cell>
          <cell r="Z176">
            <v>1</v>
          </cell>
        </row>
        <row r="177">
          <cell r="D177">
            <v>1</v>
          </cell>
          <cell r="K177" t="str">
            <v>female</v>
          </cell>
          <cell r="M177">
            <v>1</v>
          </cell>
          <cell r="V177">
            <v>4</v>
          </cell>
          <cell r="W177">
            <v>3</v>
          </cell>
          <cell r="Z177">
            <v>4</v>
          </cell>
        </row>
        <row r="178">
          <cell r="D178">
            <v>0</v>
          </cell>
          <cell r="K178" t="str">
            <v>male</v>
          </cell>
          <cell r="M178">
            <v>2</v>
          </cell>
          <cell r="V178">
            <v>1</v>
          </cell>
          <cell r="W178">
            <v>2</v>
          </cell>
          <cell r="Z178">
            <v>2</v>
          </cell>
        </row>
        <row r="179">
          <cell r="D179">
            <v>0</v>
          </cell>
          <cell r="K179" t="str">
            <v>male</v>
          </cell>
          <cell r="M179">
            <v>2</v>
          </cell>
          <cell r="V179">
            <v>2</v>
          </cell>
          <cell r="W179">
            <v>3</v>
          </cell>
          <cell r="Z179">
            <v>4</v>
          </cell>
        </row>
        <row r="180">
          <cell r="D180">
            <v>0</v>
          </cell>
          <cell r="K180" t="str">
            <v>female</v>
          </cell>
          <cell r="M180">
            <v>4</v>
          </cell>
          <cell r="V180">
            <v>1</v>
          </cell>
          <cell r="W180">
            <v>1</v>
          </cell>
          <cell r="Z180">
            <v>4</v>
          </cell>
        </row>
        <row r="181">
          <cell r="D181">
            <v>0</v>
          </cell>
          <cell r="K181" t="str">
            <v>female</v>
          </cell>
          <cell r="M181">
            <v>4</v>
          </cell>
          <cell r="V181">
            <v>1</v>
          </cell>
          <cell r="W181">
            <v>3</v>
          </cell>
          <cell r="Z181">
            <v>3</v>
          </cell>
        </row>
        <row r="182">
          <cell r="D182">
            <v>0</v>
          </cell>
          <cell r="K182" t="str">
            <v>female</v>
          </cell>
          <cell r="M182">
            <v>2</v>
          </cell>
          <cell r="V182">
            <v>2</v>
          </cell>
          <cell r="W182">
            <v>3</v>
          </cell>
          <cell r="Z182">
            <v>3</v>
          </cell>
        </row>
        <row r="183">
          <cell r="D183">
            <v>1</v>
          </cell>
          <cell r="K183" t="str">
            <v>male</v>
          </cell>
          <cell r="M183">
            <v>1</v>
          </cell>
          <cell r="V183">
            <v>1</v>
          </cell>
          <cell r="W183">
            <v>2</v>
          </cell>
          <cell r="Z183">
            <v>2</v>
          </cell>
        </row>
        <row r="184">
          <cell r="D184">
            <v>0</v>
          </cell>
          <cell r="K184" t="str">
            <v>female</v>
          </cell>
          <cell r="M184">
            <v>1</v>
          </cell>
          <cell r="V184">
            <v>1</v>
          </cell>
          <cell r="W184">
            <v>2</v>
          </cell>
          <cell r="Z184">
            <v>2</v>
          </cell>
        </row>
        <row r="185">
          <cell r="D185">
            <v>0</v>
          </cell>
          <cell r="K185" t="str">
            <v>male</v>
          </cell>
          <cell r="M185">
            <v>3</v>
          </cell>
          <cell r="V185">
            <v>1</v>
          </cell>
          <cell r="W185">
            <v>1</v>
          </cell>
          <cell r="Z185">
            <v>1</v>
          </cell>
        </row>
        <row r="186">
          <cell r="D186">
            <v>0</v>
          </cell>
          <cell r="K186" t="str">
            <v>female</v>
          </cell>
          <cell r="M186">
            <v>4</v>
          </cell>
          <cell r="V186">
            <v>1</v>
          </cell>
          <cell r="W186">
            <v>1</v>
          </cell>
          <cell r="Z186">
            <v>2</v>
          </cell>
        </row>
        <row r="187">
          <cell r="D187">
            <v>1</v>
          </cell>
          <cell r="K187" t="str">
            <v>female</v>
          </cell>
          <cell r="M187">
            <v>3</v>
          </cell>
          <cell r="V187">
            <v>4</v>
          </cell>
          <cell r="W187">
            <v>1</v>
          </cell>
          <cell r="Z187">
            <v>4</v>
          </cell>
        </row>
        <row r="188">
          <cell r="D188">
            <v>0</v>
          </cell>
          <cell r="K188" t="str">
            <v>male</v>
          </cell>
          <cell r="M188">
            <v>4</v>
          </cell>
          <cell r="V188">
            <v>1</v>
          </cell>
          <cell r="W188">
            <v>2</v>
          </cell>
          <cell r="Z188">
            <v>2</v>
          </cell>
        </row>
        <row r="189">
          <cell r="D189">
            <v>0</v>
          </cell>
          <cell r="K189" t="str">
            <v>male</v>
          </cell>
          <cell r="M189">
            <v>2</v>
          </cell>
          <cell r="V189">
            <v>1</v>
          </cell>
          <cell r="W189">
            <v>3</v>
          </cell>
          <cell r="Z189">
            <v>1</v>
          </cell>
        </row>
        <row r="190">
          <cell r="D190">
            <v>0</v>
          </cell>
          <cell r="K190" t="str">
            <v>female</v>
          </cell>
          <cell r="M190">
            <v>4</v>
          </cell>
          <cell r="V190">
            <v>1</v>
          </cell>
          <cell r="W190">
            <v>3</v>
          </cell>
          <cell r="Z190">
            <v>4</v>
          </cell>
        </row>
        <row r="191">
          <cell r="D191">
            <v>0</v>
          </cell>
          <cell r="K191" t="str">
            <v>male</v>
          </cell>
          <cell r="M191">
            <v>1</v>
          </cell>
          <cell r="V191">
            <v>1</v>
          </cell>
          <cell r="W191">
            <v>3</v>
          </cell>
          <cell r="Z191">
            <v>4</v>
          </cell>
        </row>
        <row r="192">
          <cell r="D192">
            <v>0</v>
          </cell>
          <cell r="K192" t="str">
            <v>female</v>
          </cell>
          <cell r="M192">
            <v>4</v>
          </cell>
          <cell r="V192">
            <v>2</v>
          </cell>
          <cell r="W192">
            <v>2</v>
          </cell>
          <cell r="Z192">
            <v>3</v>
          </cell>
        </row>
        <row r="193">
          <cell r="D193">
            <v>0</v>
          </cell>
          <cell r="K193" t="str">
            <v>female</v>
          </cell>
          <cell r="M193">
            <v>2</v>
          </cell>
          <cell r="V193">
            <v>1</v>
          </cell>
          <cell r="W193">
            <v>2</v>
          </cell>
          <cell r="Z193">
            <v>2</v>
          </cell>
        </row>
        <row r="194">
          <cell r="D194">
            <v>0</v>
          </cell>
          <cell r="K194" t="str">
            <v>male</v>
          </cell>
          <cell r="M194">
            <v>3</v>
          </cell>
          <cell r="V194">
            <v>1</v>
          </cell>
          <cell r="W194">
            <v>1</v>
          </cell>
          <cell r="Z194">
            <v>3</v>
          </cell>
        </row>
        <row r="195">
          <cell r="D195">
            <v>0</v>
          </cell>
          <cell r="K195" t="str">
            <v>male</v>
          </cell>
          <cell r="M195">
            <v>1</v>
          </cell>
          <cell r="V195">
            <v>2</v>
          </cell>
          <cell r="W195">
            <v>1</v>
          </cell>
          <cell r="Z195">
            <v>4</v>
          </cell>
        </row>
        <row r="196">
          <cell r="D196">
            <v>0</v>
          </cell>
          <cell r="K196" t="str">
            <v>male</v>
          </cell>
          <cell r="M196">
            <v>4</v>
          </cell>
          <cell r="V196">
            <v>1</v>
          </cell>
          <cell r="W196">
            <v>2</v>
          </cell>
          <cell r="Z196">
            <v>4</v>
          </cell>
        </row>
        <row r="197">
          <cell r="D197">
            <v>0</v>
          </cell>
          <cell r="K197" t="str">
            <v>male</v>
          </cell>
          <cell r="M197">
            <v>2</v>
          </cell>
          <cell r="V197">
            <v>1</v>
          </cell>
          <cell r="W197">
            <v>3</v>
          </cell>
          <cell r="Z197">
            <v>3</v>
          </cell>
        </row>
        <row r="198">
          <cell r="D198">
            <v>0</v>
          </cell>
          <cell r="K198" t="str">
            <v>male</v>
          </cell>
          <cell r="M198">
            <v>3</v>
          </cell>
          <cell r="V198">
            <v>1</v>
          </cell>
          <cell r="W198">
            <v>1</v>
          </cell>
          <cell r="Z198">
            <v>3</v>
          </cell>
        </row>
        <row r="199">
          <cell r="D199">
            <v>0</v>
          </cell>
          <cell r="K199" t="str">
            <v>female</v>
          </cell>
          <cell r="M199">
            <v>4</v>
          </cell>
          <cell r="V199">
            <v>1</v>
          </cell>
          <cell r="W199">
            <v>1</v>
          </cell>
          <cell r="Z199">
            <v>4</v>
          </cell>
        </row>
        <row r="200">
          <cell r="D200">
            <v>1</v>
          </cell>
          <cell r="K200" t="str">
            <v>male</v>
          </cell>
          <cell r="M200">
            <v>3</v>
          </cell>
          <cell r="V200">
            <v>1</v>
          </cell>
          <cell r="W200">
            <v>3</v>
          </cell>
          <cell r="Z200">
            <v>2</v>
          </cell>
        </row>
        <row r="201">
          <cell r="D201">
            <v>0</v>
          </cell>
          <cell r="K201" t="str">
            <v>female</v>
          </cell>
          <cell r="M201">
            <v>3</v>
          </cell>
          <cell r="V201">
            <v>2</v>
          </cell>
          <cell r="W201">
            <v>3</v>
          </cell>
          <cell r="Z201">
            <v>3</v>
          </cell>
        </row>
        <row r="202">
          <cell r="D202">
            <v>0</v>
          </cell>
          <cell r="K202" t="str">
            <v>male</v>
          </cell>
          <cell r="M202">
            <v>3</v>
          </cell>
          <cell r="V202">
            <v>1</v>
          </cell>
          <cell r="W202">
            <v>1</v>
          </cell>
          <cell r="Z202">
            <v>4</v>
          </cell>
        </row>
        <row r="203">
          <cell r="D203">
            <v>0</v>
          </cell>
          <cell r="K203" t="str">
            <v>male</v>
          </cell>
          <cell r="M203">
            <v>3</v>
          </cell>
          <cell r="V203">
            <v>1</v>
          </cell>
          <cell r="W203">
            <v>2</v>
          </cell>
          <cell r="Z203">
            <v>3</v>
          </cell>
        </row>
        <row r="204">
          <cell r="D204">
            <v>0</v>
          </cell>
          <cell r="K204" t="str">
            <v>male</v>
          </cell>
          <cell r="M204">
            <v>2</v>
          </cell>
          <cell r="V204">
            <v>2</v>
          </cell>
          <cell r="W204">
            <v>3</v>
          </cell>
          <cell r="Z204">
            <v>3</v>
          </cell>
        </row>
        <row r="205">
          <cell r="D205">
            <v>1</v>
          </cell>
          <cell r="K205" t="str">
            <v>female</v>
          </cell>
          <cell r="M205">
            <v>1</v>
          </cell>
          <cell r="V205">
            <v>4</v>
          </cell>
          <cell r="W205">
            <v>3</v>
          </cell>
          <cell r="Z205">
            <v>3</v>
          </cell>
        </row>
        <row r="206">
          <cell r="D206">
            <v>0</v>
          </cell>
          <cell r="K206" t="str">
            <v>male</v>
          </cell>
          <cell r="M206">
            <v>3</v>
          </cell>
          <cell r="V206">
            <v>1</v>
          </cell>
          <cell r="W206">
            <v>1</v>
          </cell>
          <cell r="Z206">
            <v>4</v>
          </cell>
        </row>
        <row r="207">
          <cell r="D207">
            <v>0</v>
          </cell>
          <cell r="K207" t="str">
            <v>female</v>
          </cell>
          <cell r="M207">
            <v>4</v>
          </cell>
          <cell r="V207">
            <v>1</v>
          </cell>
          <cell r="W207">
            <v>3</v>
          </cell>
          <cell r="Z207">
            <v>3</v>
          </cell>
        </row>
        <row r="208">
          <cell r="D208">
            <v>0</v>
          </cell>
          <cell r="K208" t="str">
            <v>male</v>
          </cell>
          <cell r="M208">
            <v>1</v>
          </cell>
          <cell r="V208">
            <v>2</v>
          </cell>
          <cell r="W208">
            <v>3</v>
          </cell>
          <cell r="Z208">
            <v>1</v>
          </cell>
        </row>
        <row r="209">
          <cell r="D209">
            <v>1</v>
          </cell>
          <cell r="K209" t="str">
            <v>male</v>
          </cell>
          <cell r="M209">
            <v>2</v>
          </cell>
          <cell r="V209">
            <v>3</v>
          </cell>
          <cell r="W209">
            <v>3</v>
          </cell>
          <cell r="Z209">
            <v>2</v>
          </cell>
        </row>
        <row r="210">
          <cell r="D210">
            <v>0</v>
          </cell>
          <cell r="K210" t="str">
            <v>female</v>
          </cell>
          <cell r="M210">
            <v>2</v>
          </cell>
          <cell r="V210">
            <v>2</v>
          </cell>
          <cell r="W210">
            <v>3</v>
          </cell>
          <cell r="Z210">
            <v>1</v>
          </cell>
        </row>
        <row r="211">
          <cell r="D211">
            <v>0</v>
          </cell>
          <cell r="K211" t="str">
            <v>male</v>
          </cell>
          <cell r="M211">
            <v>2</v>
          </cell>
          <cell r="V211">
            <v>1</v>
          </cell>
          <cell r="W211">
            <v>3</v>
          </cell>
          <cell r="Z211">
            <v>3</v>
          </cell>
        </row>
        <row r="212">
          <cell r="D212">
            <v>0</v>
          </cell>
          <cell r="K212" t="str">
            <v>female</v>
          </cell>
          <cell r="M212">
            <v>4</v>
          </cell>
          <cell r="V212">
            <v>1</v>
          </cell>
          <cell r="W212">
            <v>2</v>
          </cell>
          <cell r="Z212">
            <v>1</v>
          </cell>
        </row>
        <row r="213">
          <cell r="D213">
            <v>0</v>
          </cell>
          <cell r="K213" t="str">
            <v>female</v>
          </cell>
          <cell r="M213">
            <v>3</v>
          </cell>
          <cell r="V213">
            <v>1</v>
          </cell>
          <cell r="W213">
            <v>3</v>
          </cell>
          <cell r="Z213">
            <v>3</v>
          </cell>
        </row>
        <row r="214">
          <cell r="D214">
            <v>0</v>
          </cell>
          <cell r="K214" t="str">
            <v>male</v>
          </cell>
          <cell r="M214">
            <v>4</v>
          </cell>
          <cell r="V214">
            <v>1</v>
          </cell>
          <cell r="W214">
            <v>1</v>
          </cell>
          <cell r="Z214">
            <v>2</v>
          </cell>
        </row>
        <row r="215">
          <cell r="D215">
            <v>0</v>
          </cell>
          <cell r="K215" t="str">
            <v>female</v>
          </cell>
          <cell r="M215">
            <v>2</v>
          </cell>
          <cell r="V215">
            <v>1</v>
          </cell>
          <cell r="W215">
            <v>3</v>
          </cell>
          <cell r="Z215">
            <v>1</v>
          </cell>
        </row>
        <row r="216">
          <cell r="D216">
            <v>0</v>
          </cell>
          <cell r="K216" t="str">
            <v>male</v>
          </cell>
          <cell r="M216">
            <v>2</v>
          </cell>
          <cell r="V216">
            <v>1</v>
          </cell>
          <cell r="W216">
            <v>1</v>
          </cell>
          <cell r="Z216">
            <v>4</v>
          </cell>
        </row>
        <row r="217">
          <cell r="D217">
            <v>0</v>
          </cell>
          <cell r="K217" t="str">
            <v>male</v>
          </cell>
          <cell r="M217">
            <v>3</v>
          </cell>
          <cell r="V217">
            <v>1</v>
          </cell>
          <cell r="W217">
            <v>3</v>
          </cell>
          <cell r="Z217">
            <v>3</v>
          </cell>
        </row>
        <row r="218">
          <cell r="D218">
            <v>0</v>
          </cell>
          <cell r="K218" t="str">
            <v>female</v>
          </cell>
          <cell r="M218">
            <v>2</v>
          </cell>
          <cell r="V218">
            <v>2</v>
          </cell>
          <cell r="W218">
            <v>2</v>
          </cell>
          <cell r="Z218">
            <v>4</v>
          </cell>
        </row>
        <row r="219">
          <cell r="D219">
            <v>0</v>
          </cell>
          <cell r="K219" t="str">
            <v>male</v>
          </cell>
          <cell r="M219">
            <v>3</v>
          </cell>
          <cell r="V219">
            <v>1</v>
          </cell>
          <cell r="W219">
            <v>3</v>
          </cell>
          <cell r="Z219">
            <v>2</v>
          </cell>
        </row>
        <row r="220">
          <cell r="D220">
            <v>0</v>
          </cell>
          <cell r="K220" t="str">
            <v>female</v>
          </cell>
          <cell r="M220">
            <v>3</v>
          </cell>
          <cell r="V220">
            <v>1</v>
          </cell>
          <cell r="W220">
            <v>1</v>
          </cell>
          <cell r="Z220">
            <v>2</v>
          </cell>
        </row>
        <row r="221">
          <cell r="D221">
            <v>0</v>
          </cell>
          <cell r="K221" t="str">
            <v>female</v>
          </cell>
          <cell r="M221">
            <v>1</v>
          </cell>
          <cell r="V221">
            <v>3</v>
          </cell>
          <cell r="W221">
            <v>2</v>
          </cell>
          <cell r="Z221">
            <v>2</v>
          </cell>
        </row>
        <row r="222">
          <cell r="D222">
            <v>0</v>
          </cell>
          <cell r="K222" t="str">
            <v>male</v>
          </cell>
          <cell r="M222">
            <v>3</v>
          </cell>
          <cell r="V222">
            <v>1</v>
          </cell>
          <cell r="W222">
            <v>3</v>
          </cell>
          <cell r="Z222">
            <v>2</v>
          </cell>
        </row>
        <row r="223">
          <cell r="D223">
            <v>0</v>
          </cell>
          <cell r="K223" t="str">
            <v>male</v>
          </cell>
          <cell r="M223">
            <v>3</v>
          </cell>
          <cell r="V223">
            <v>2</v>
          </cell>
          <cell r="W223">
            <v>1</v>
          </cell>
          <cell r="Z223">
            <v>4</v>
          </cell>
        </row>
        <row r="224">
          <cell r="D224">
            <v>0</v>
          </cell>
          <cell r="K224" t="str">
            <v>male</v>
          </cell>
          <cell r="M224">
            <v>3</v>
          </cell>
          <cell r="V224">
            <v>1</v>
          </cell>
          <cell r="W224">
            <v>2</v>
          </cell>
          <cell r="Z224">
            <v>1</v>
          </cell>
        </row>
        <row r="225">
          <cell r="D225">
            <v>1</v>
          </cell>
          <cell r="K225" t="str">
            <v>female</v>
          </cell>
          <cell r="M225">
            <v>3</v>
          </cell>
          <cell r="V225">
            <v>4</v>
          </cell>
          <cell r="W225">
            <v>3</v>
          </cell>
          <cell r="Z225">
            <v>4</v>
          </cell>
        </row>
        <row r="226">
          <cell r="D226">
            <v>1</v>
          </cell>
          <cell r="K226" t="str">
            <v>female</v>
          </cell>
          <cell r="M226">
            <v>2</v>
          </cell>
          <cell r="V226">
            <v>2</v>
          </cell>
          <cell r="W226">
            <v>3</v>
          </cell>
          <cell r="Z226">
            <v>3</v>
          </cell>
        </row>
        <row r="227">
          <cell r="D227">
            <v>0</v>
          </cell>
          <cell r="K227" t="str">
            <v>male</v>
          </cell>
          <cell r="M227">
            <v>3</v>
          </cell>
          <cell r="V227">
            <v>2</v>
          </cell>
          <cell r="W227">
            <v>2</v>
          </cell>
          <cell r="Z227">
            <v>1</v>
          </cell>
        </row>
        <row r="228">
          <cell r="D228">
            <v>0</v>
          </cell>
          <cell r="K228" t="str">
            <v>female</v>
          </cell>
          <cell r="M228">
            <v>2</v>
          </cell>
          <cell r="V228">
            <v>1</v>
          </cell>
          <cell r="W228">
            <v>2</v>
          </cell>
          <cell r="Z228">
            <v>2</v>
          </cell>
        </row>
        <row r="229">
          <cell r="D229">
            <v>0</v>
          </cell>
          <cell r="K229" t="str">
            <v>male</v>
          </cell>
          <cell r="M229">
            <v>1</v>
          </cell>
          <cell r="V229">
            <v>3</v>
          </cell>
          <cell r="W229">
            <v>1</v>
          </cell>
          <cell r="Z229">
            <v>2</v>
          </cell>
        </row>
        <row r="230">
          <cell r="D230">
            <v>0</v>
          </cell>
          <cell r="K230" t="str">
            <v>male</v>
          </cell>
          <cell r="M230">
            <v>3</v>
          </cell>
          <cell r="V230">
            <v>1</v>
          </cell>
          <cell r="W230">
            <v>3</v>
          </cell>
          <cell r="Z230">
            <v>3</v>
          </cell>
        </row>
        <row r="231">
          <cell r="D231">
            <v>0</v>
          </cell>
          <cell r="K231" t="str">
            <v>male</v>
          </cell>
          <cell r="M231">
            <v>4</v>
          </cell>
          <cell r="V231">
            <v>1</v>
          </cell>
          <cell r="W231">
            <v>3</v>
          </cell>
          <cell r="Z231">
            <v>1</v>
          </cell>
        </row>
        <row r="232">
          <cell r="D232">
            <v>0</v>
          </cell>
          <cell r="K232" t="str">
            <v>male</v>
          </cell>
          <cell r="M232">
            <v>2</v>
          </cell>
          <cell r="V232">
            <v>1</v>
          </cell>
          <cell r="W232">
            <v>2</v>
          </cell>
          <cell r="Z232">
            <v>4</v>
          </cell>
        </row>
        <row r="233">
          <cell r="D233">
            <v>0</v>
          </cell>
          <cell r="K233" t="str">
            <v>male</v>
          </cell>
          <cell r="M233">
            <v>2</v>
          </cell>
          <cell r="V233">
            <v>2</v>
          </cell>
          <cell r="W233">
            <v>1</v>
          </cell>
          <cell r="Z233">
            <v>3</v>
          </cell>
        </row>
        <row r="234">
          <cell r="D234">
            <v>0</v>
          </cell>
          <cell r="K234" t="str">
            <v>female</v>
          </cell>
          <cell r="M234">
            <v>3</v>
          </cell>
          <cell r="V234">
            <v>1</v>
          </cell>
          <cell r="W234">
            <v>1</v>
          </cell>
          <cell r="Z234">
            <v>2</v>
          </cell>
        </row>
        <row r="235">
          <cell r="D235">
            <v>1</v>
          </cell>
          <cell r="K235" t="str">
            <v>male</v>
          </cell>
          <cell r="M235">
            <v>3</v>
          </cell>
          <cell r="V235">
            <v>2</v>
          </cell>
          <cell r="W235">
            <v>1</v>
          </cell>
          <cell r="Z235">
            <v>3</v>
          </cell>
        </row>
        <row r="236">
          <cell r="D236">
            <v>1</v>
          </cell>
          <cell r="K236" t="str">
            <v>male</v>
          </cell>
          <cell r="M236">
            <v>2</v>
          </cell>
          <cell r="V236">
            <v>1</v>
          </cell>
          <cell r="W236">
            <v>2</v>
          </cell>
          <cell r="Z236">
            <v>1</v>
          </cell>
        </row>
        <row r="237">
          <cell r="D237">
            <v>1</v>
          </cell>
          <cell r="K237" t="str">
            <v>female</v>
          </cell>
          <cell r="M237">
            <v>2</v>
          </cell>
          <cell r="V237">
            <v>2</v>
          </cell>
          <cell r="W237">
            <v>2</v>
          </cell>
          <cell r="Z237">
            <v>1</v>
          </cell>
        </row>
        <row r="238">
          <cell r="D238">
            <v>0</v>
          </cell>
          <cell r="K238" t="str">
            <v>female</v>
          </cell>
          <cell r="M238">
            <v>3</v>
          </cell>
          <cell r="V238">
            <v>1</v>
          </cell>
          <cell r="W238">
            <v>3</v>
          </cell>
          <cell r="Z238">
            <v>3</v>
          </cell>
        </row>
        <row r="239">
          <cell r="D239">
            <v>0</v>
          </cell>
          <cell r="K239" t="str">
            <v>male</v>
          </cell>
          <cell r="M239">
            <v>3</v>
          </cell>
          <cell r="V239">
            <v>1</v>
          </cell>
          <cell r="W239">
            <v>2</v>
          </cell>
          <cell r="Z239">
            <v>4</v>
          </cell>
        </row>
        <row r="240">
          <cell r="D240">
            <v>1</v>
          </cell>
          <cell r="K240" t="str">
            <v>male</v>
          </cell>
          <cell r="M240">
            <v>2</v>
          </cell>
          <cell r="V240">
            <v>2</v>
          </cell>
          <cell r="W240">
            <v>3</v>
          </cell>
          <cell r="Z240">
            <v>2</v>
          </cell>
        </row>
        <row r="241">
          <cell r="D241">
            <v>1</v>
          </cell>
          <cell r="K241" t="str">
            <v>male</v>
          </cell>
          <cell r="M241">
            <v>1</v>
          </cell>
          <cell r="V241">
            <v>1</v>
          </cell>
          <cell r="W241">
            <v>2</v>
          </cell>
          <cell r="Z241">
            <v>2</v>
          </cell>
        </row>
        <row r="242">
          <cell r="D242">
            <v>1</v>
          </cell>
          <cell r="K242" t="str">
            <v>female</v>
          </cell>
          <cell r="M242">
            <v>1</v>
          </cell>
          <cell r="V242">
            <v>4</v>
          </cell>
          <cell r="W242">
            <v>2</v>
          </cell>
          <cell r="Z242">
            <v>2</v>
          </cell>
        </row>
        <row r="243">
          <cell r="D243">
            <v>0</v>
          </cell>
          <cell r="K243" t="str">
            <v>female</v>
          </cell>
          <cell r="M243">
            <v>2</v>
          </cell>
          <cell r="V243">
            <v>1</v>
          </cell>
          <cell r="W243">
            <v>3</v>
          </cell>
          <cell r="Z243">
            <v>3</v>
          </cell>
        </row>
        <row r="244">
          <cell r="D244">
            <v>0</v>
          </cell>
          <cell r="K244" t="str">
            <v>male</v>
          </cell>
          <cell r="M244">
            <v>1</v>
          </cell>
          <cell r="V244">
            <v>4</v>
          </cell>
          <cell r="W244">
            <v>2</v>
          </cell>
          <cell r="Z244">
            <v>2</v>
          </cell>
        </row>
        <row r="245">
          <cell r="D245">
            <v>0</v>
          </cell>
          <cell r="K245" t="str">
            <v>female</v>
          </cell>
          <cell r="M245">
            <v>1</v>
          </cell>
          <cell r="V245">
            <v>1</v>
          </cell>
          <cell r="W245">
            <v>3</v>
          </cell>
          <cell r="Z245">
            <v>2</v>
          </cell>
        </row>
        <row r="246">
          <cell r="D246">
            <v>1</v>
          </cell>
          <cell r="K246" t="str">
            <v>male</v>
          </cell>
          <cell r="M246">
            <v>3</v>
          </cell>
          <cell r="V246">
            <v>3</v>
          </cell>
          <cell r="W246">
            <v>1</v>
          </cell>
          <cell r="Z246">
            <v>4</v>
          </cell>
        </row>
        <row r="247">
          <cell r="D247">
            <v>0</v>
          </cell>
          <cell r="K247" t="str">
            <v>male</v>
          </cell>
          <cell r="M247">
            <v>1</v>
          </cell>
          <cell r="V247">
            <v>3</v>
          </cell>
          <cell r="W247">
            <v>1</v>
          </cell>
          <cell r="Z247">
            <v>2</v>
          </cell>
        </row>
        <row r="248">
          <cell r="D248">
            <v>0</v>
          </cell>
          <cell r="K248" t="str">
            <v>male</v>
          </cell>
          <cell r="M248">
            <v>4</v>
          </cell>
          <cell r="V248">
            <v>2</v>
          </cell>
          <cell r="W248">
            <v>1</v>
          </cell>
          <cell r="Z248">
            <v>2</v>
          </cell>
        </row>
        <row r="249">
          <cell r="D249">
            <v>0</v>
          </cell>
          <cell r="K249" t="str">
            <v>female</v>
          </cell>
          <cell r="M249">
            <v>3</v>
          </cell>
          <cell r="V249">
            <v>1</v>
          </cell>
          <cell r="W249">
            <v>1</v>
          </cell>
          <cell r="Z249">
            <v>1</v>
          </cell>
        </row>
        <row r="250">
          <cell r="D250">
            <v>0</v>
          </cell>
          <cell r="K250" t="str">
            <v>female</v>
          </cell>
          <cell r="M250">
            <v>2</v>
          </cell>
          <cell r="V250">
            <v>1</v>
          </cell>
          <cell r="W250">
            <v>2</v>
          </cell>
          <cell r="Z250">
            <v>2</v>
          </cell>
        </row>
        <row r="251">
          <cell r="D251">
            <v>0</v>
          </cell>
          <cell r="K251" t="str">
            <v>male</v>
          </cell>
          <cell r="M251">
            <v>1</v>
          </cell>
          <cell r="V251">
            <v>1</v>
          </cell>
          <cell r="W251">
            <v>1</v>
          </cell>
          <cell r="Z251">
            <v>2</v>
          </cell>
        </row>
        <row r="252">
          <cell r="D252">
            <v>1</v>
          </cell>
          <cell r="K252" t="str">
            <v>male</v>
          </cell>
          <cell r="M252">
            <v>2</v>
          </cell>
          <cell r="V252">
            <v>2</v>
          </cell>
          <cell r="W252">
            <v>3</v>
          </cell>
          <cell r="Z252">
            <v>2</v>
          </cell>
        </row>
        <row r="253">
          <cell r="D253">
            <v>1</v>
          </cell>
          <cell r="K253" t="str">
            <v>female</v>
          </cell>
          <cell r="M253">
            <v>2</v>
          </cell>
          <cell r="V253">
            <v>4</v>
          </cell>
          <cell r="W253">
            <v>3</v>
          </cell>
          <cell r="Z253">
            <v>4</v>
          </cell>
        </row>
        <row r="254">
          <cell r="D254">
            <v>1</v>
          </cell>
          <cell r="K254" t="str">
            <v>female</v>
          </cell>
          <cell r="M254">
            <v>2</v>
          </cell>
          <cell r="V254">
            <v>4</v>
          </cell>
          <cell r="W254">
            <v>2</v>
          </cell>
          <cell r="Z254">
            <v>2</v>
          </cell>
        </row>
        <row r="255">
          <cell r="D255">
            <v>0</v>
          </cell>
          <cell r="K255" t="str">
            <v>male</v>
          </cell>
          <cell r="M255">
            <v>3</v>
          </cell>
          <cell r="V255">
            <v>1</v>
          </cell>
          <cell r="W255">
            <v>2</v>
          </cell>
          <cell r="Z255">
            <v>2</v>
          </cell>
        </row>
        <row r="256">
          <cell r="D256">
            <v>1</v>
          </cell>
          <cell r="K256" t="str">
            <v>female</v>
          </cell>
          <cell r="M256">
            <v>2</v>
          </cell>
          <cell r="V256">
            <v>4</v>
          </cell>
          <cell r="W256">
            <v>2</v>
          </cell>
          <cell r="Z256">
            <v>4</v>
          </cell>
        </row>
        <row r="257">
          <cell r="D257">
            <v>0</v>
          </cell>
          <cell r="K257" t="str">
            <v>female</v>
          </cell>
          <cell r="M257">
            <v>3</v>
          </cell>
          <cell r="V257">
            <v>2</v>
          </cell>
          <cell r="W257">
            <v>2</v>
          </cell>
          <cell r="Z257">
            <v>2</v>
          </cell>
        </row>
        <row r="258">
          <cell r="D258">
            <v>1</v>
          </cell>
          <cell r="K258" t="str">
            <v>female</v>
          </cell>
          <cell r="M258">
            <v>1</v>
          </cell>
          <cell r="V258">
            <v>4</v>
          </cell>
          <cell r="W258">
            <v>3</v>
          </cell>
          <cell r="Z258">
            <v>1</v>
          </cell>
        </row>
        <row r="259">
          <cell r="D259">
            <v>0</v>
          </cell>
          <cell r="K259" t="str">
            <v>male</v>
          </cell>
          <cell r="M259">
            <v>1</v>
          </cell>
          <cell r="V259">
            <v>1</v>
          </cell>
          <cell r="W259">
            <v>3</v>
          </cell>
          <cell r="Z259">
            <v>3</v>
          </cell>
        </row>
        <row r="260">
          <cell r="D260">
            <v>0</v>
          </cell>
          <cell r="K260" t="str">
            <v>female</v>
          </cell>
          <cell r="M260">
            <v>3</v>
          </cell>
          <cell r="V260">
            <v>2</v>
          </cell>
          <cell r="W260">
            <v>1</v>
          </cell>
          <cell r="Z260">
            <v>1</v>
          </cell>
        </row>
        <row r="261">
          <cell r="D261">
            <v>1</v>
          </cell>
          <cell r="K261" t="str">
            <v>male</v>
          </cell>
          <cell r="M261">
            <v>1</v>
          </cell>
          <cell r="V261">
            <v>4</v>
          </cell>
          <cell r="W261">
            <v>2</v>
          </cell>
          <cell r="Z261">
            <v>4</v>
          </cell>
        </row>
        <row r="262">
          <cell r="D262">
            <v>0</v>
          </cell>
          <cell r="K262" t="str">
            <v>female</v>
          </cell>
          <cell r="M262">
            <v>2</v>
          </cell>
          <cell r="V262">
            <v>2</v>
          </cell>
          <cell r="W262">
            <v>1</v>
          </cell>
          <cell r="Z262">
            <v>2</v>
          </cell>
        </row>
        <row r="263">
          <cell r="D263">
            <v>1</v>
          </cell>
          <cell r="K263" t="str">
            <v>female</v>
          </cell>
          <cell r="M263">
            <v>2</v>
          </cell>
          <cell r="V263">
            <v>2</v>
          </cell>
          <cell r="W263">
            <v>2</v>
          </cell>
          <cell r="Z263">
            <v>2</v>
          </cell>
        </row>
        <row r="264">
          <cell r="D264">
            <v>1</v>
          </cell>
          <cell r="K264" t="str">
            <v>female</v>
          </cell>
          <cell r="M264">
            <v>3</v>
          </cell>
          <cell r="V264">
            <v>3</v>
          </cell>
          <cell r="W264">
            <v>2</v>
          </cell>
          <cell r="Z264">
            <v>4</v>
          </cell>
        </row>
        <row r="265">
          <cell r="D265">
            <v>1</v>
          </cell>
          <cell r="K265" t="str">
            <v>female</v>
          </cell>
          <cell r="M265">
            <v>2</v>
          </cell>
          <cell r="V265">
            <v>4</v>
          </cell>
          <cell r="W265">
            <v>1</v>
          </cell>
          <cell r="Z265">
            <v>3</v>
          </cell>
        </row>
        <row r="266">
          <cell r="D266">
            <v>0</v>
          </cell>
          <cell r="K266" t="str">
            <v>male</v>
          </cell>
          <cell r="M266">
            <v>3</v>
          </cell>
          <cell r="V266">
            <v>3</v>
          </cell>
          <cell r="W266">
            <v>1</v>
          </cell>
          <cell r="Z266">
            <v>4</v>
          </cell>
        </row>
        <row r="267">
          <cell r="D267">
            <v>1</v>
          </cell>
          <cell r="K267" t="str">
            <v>female</v>
          </cell>
          <cell r="M267">
            <v>1</v>
          </cell>
          <cell r="V267">
            <v>4</v>
          </cell>
          <cell r="W267">
            <v>2</v>
          </cell>
          <cell r="Z267">
            <v>1</v>
          </cell>
        </row>
        <row r="268">
          <cell r="D268">
            <v>1</v>
          </cell>
          <cell r="K268" t="str">
            <v>female</v>
          </cell>
          <cell r="M268">
            <v>2</v>
          </cell>
          <cell r="V268">
            <v>2</v>
          </cell>
          <cell r="W268">
            <v>3</v>
          </cell>
          <cell r="Z268">
            <v>2</v>
          </cell>
        </row>
        <row r="269">
          <cell r="D269">
            <v>0</v>
          </cell>
          <cell r="K269" t="str">
            <v>female</v>
          </cell>
          <cell r="M269">
            <v>1</v>
          </cell>
          <cell r="V269">
            <v>2</v>
          </cell>
          <cell r="W269">
            <v>1</v>
          </cell>
          <cell r="Z269">
            <v>3</v>
          </cell>
        </row>
        <row r="270">
          <cell r="D270">
            <v>0</v>
          </cell>
          <cell r="K270" t="str">
            <v>female</v>
          </cell>
          <cell r="M270">
            <v>1</v>
          </cell>
          <cell r="V270">
            <v>1</v>
          </cell>
          <cell r="W270">
            <v>3</v>
          </cell>
          <cell r="Z270">
            <v>4</v>
          </cell>
        </row>
        <row r="271">
          <cell r="D271">
            <v>0</v>
          </cell>
          <cell r="K271" t="str">
            <v>female</v>
          </cell>
          <cell r="M271">
            <v>3</v>
          </cell>
          <cell r="V271">
            <v>1</v>
          </cell>
          <cell r="W271">
            <v>3</v>
          </cell>
          <cell r="Z271">
            <v>3</v>
          </cell>
        </row>
        <row r="272">
          <cell r="D272">
            <v>1</v>
          </cell>
          <cell r="K272" t="str">
            <v>male</v>
          </cell>
          <cell r="M272">
            <v>3</v>
          </cell>
          <cell r="V272">
            <v>1</v>
          </cell>
          <cell r="W272">
            <v>2</v>
          </cell>
          <cell r="Z272">
            <v>2</v>
          </cell>
        </row>
        <row r="273">
          <cell r="D273">
            <v>1</v>
          </cell>
          <cell r="K273" t="str">
            <v>male</v>
          </cell>
          <cell r="M273">
            <v>2</v>
          </cell>
          <cell r="V273">
            <v>4</v>
          </cell>
          <cell r="W273">
            <v>3</v>
          </cell>
          <cell r="Z273">
            <v>4</v>
          </cell>
        </row>
        <row r="274">
          <cell r="D274">
            <v>1</v>
          </cell>
          <cell r="K274" t="str">
            <v>male</v>
          </cell>
          <cell r="M274">
            <v>1</v>
          </cell>
          <cell r="V274">
            <v>1</v>
          </cell>
          <cell r="W274">
            <v>2</v>
          </cell>
          <cell r="Z274">
            <v>4</v>
          </cell>
        </row>
        <row r="275">
          <cell r="D275">
            <v>0</v>
          </cell>
          <cell r="K275" t="str">
            <v>female</v>
          </cell>
          <cell r="M275">
            <v>2</v>
          </cell>
          <cell r="V275">
            <v>1</v>
          </cell>
          <cell r="W275">
            <v>2</v>
          </cell>
          <cell r="Z275">
            <v>2</v>
          </cell>
        </row>
        <row r="276">
          <cell r="D276">
            <v>0</v>
          </cell>
          <cell r="K276" t="str">
            <v>female</v>
          </cell>
          <cell r="M276">
            <v>1</v>
          </cell>
          <cell r="V276">
            <v>1</v>
          </cell>
          <cell r="W276">
            <v>1</v>
          </cell>
          <cell r="Z276">
            <v>2</v>
          </cell>
        </row>
        <row r="277">
          <cell r="D277">
            <v>0</v>
          </cell>
          <cell r="K277" t="str">
            <v>male</v>
          </cell>
          <cell r="M277">
            <v>1</v>
          </cell>
          <cell r="V277">
            <v>1</v>
          </cell>
          <cell r="W277">
            <v>2</v>
          </cell>
          <cell r="Z277">
            <v>2</v>
          </cell>
        </row>
        <row r="278">
          <cell r="D278">
            <v>0</v>
          </cell>
          <cell r="K278" t="str">
            <v>female</v>
          </cell>
          <cell r="M278">
            <v>1</v>
          </cell>
          <cell r="V278">
            <v>1</v>
          </cell>
          <cell r="W278">
            <v>2</v>
          </cell>
          <cell r="Z278">
            <v>3</v>
          </cell>
        </row>
        <row r="279">
          <cell r="D279">
            <v>0</v>
          </cell>
          <cell r="K279" t="str">
            <v>male</v>
          </cell>
          <cell r="M279">
            <v>1</v>
          </cell>
          <cell r="V279">
            <v>1</v>
          </cell>
          <cell r="W279">
            <v>2</v>
          </cell>
          <cell r="Z279">
            <v>4</v>
          </cell>
        </row>
        <row r="280">
          <cell r="D280">
            <v>0</v>
          </cell>
          <cell r="K280" t="str">
            <v>female</v>
          </cell>
          <cell r="M280">
            <v>3</v>
          </cell>
          <cell r="V280">
            <v>2</v>
          </cell>
          <cell r="W280">
            <v>3</v>
          </cell>
          <cell r="Z280">
            <v>4</v>
          </cell>
        </row>
        <row r="281">
          <cell r="D281">
            <v>0</v>
          </cell>
          <cell r="K281" t="str">
            <v>female</v>
          </cell>
          <cell r="M281">
            <v>1</v>
          </cell>
          <cell r="V281">
            <v>1</v>
          </cell>
          <cell r="W281">
            <v>1</v>
          </cell>
          <cell r="Z281">
            <v>2</v>
          </cell>
        </row>
        <row r="282">
          <cell r="D282">
            <v>1</v>
          </cell>
          <cell r="K282" t="str">
            <v>male</v>
          </cell>
          <cell r="M282">
            <v>3</v>
          </cell>
          <cell r="V282">
            <v>3</v>
          </cell>
          <cell r="W282">
            <v>1</v>
          </cell>
          <cell r="Z282">
            <v>1</v>
          </cell>
        </row>
        <row r="283">
          <cell r="D283">
            <v>1</v>
          </cell>
          <cell r="K283" t="str">
            <v>female</v>
          </cell>
          <cell r="M283">
            <v>1</v>
          </cell>
          <cell r="V283">
            <v>4</v>
          </cell>
          <cell r="W283">
            <v>2</v>
          </cell>
          <cell r="Z283">
            <v>4</v>
          </cell>
        </row>
        <row r="284">
          <cell r="D284">
            <v>1</v>
          </cell>
          <cell r="K284" t="str">
            <v>female</v>
          </cell>
          <cell r="M284">
            <v>1</v>
          </cell>
          <cell r="V284">
            <v>1</v>
          </cell>
          <cell r="W284">
            <v>2</v>
          </cell>
          <cell r="Z284">
            <v>3</v>
          </cell>
        </row>
        <row r="285">
          <cell r="D285">
            <v>0</v>
          </cell>
          <cell r="K285" t="str">
            <v>female</v>
          </cell>
          <cell r="M285">
            <v>2</v>
          </cell>
          <cell r="V285">
            <v>2</v>
          </cell>
          <cell r="W285">
            <v>2</v>
          </cell>
          <cell r="Z285">
            <v>1</v>
          </cell>
        </row>
        <row r="286">
          <cell r="D286">
            <v>0</v>
          </cell>
          <cell r="K286" t="str">
            <v>female</v>
          </cell>
          <cell r="M286">
            <v>3</v>
          </cell>
          <cell r="V286">
            <v>1</v>
          </cell>
          <cell r="W286">
            <v>2</v>
          </cell>
          <cell r="Z286">
            <v>2</v>
          </cell>
        </row>
        <row r="287">
          <cell r="D287">
            <v>0</v>
          </cell>
          <cell r="K287" t="str">
            <v>male</v>
          </cell>
          <cell r="M287">
            <v>1</v>
          </cell>
          <cell r="V287">
            <v>1</v>
          </cell>
          <cell r="W287">
            <v>1</v>
          </cell>
          <cell r="Z287">
            <v>1</v>
          </cell>
        </row>
        <row r="288">
          <cell r="D288">
            <v>0</v>
          </cell>
          <cell r="K288" t="str">
            <v>male</v>
          </cell>
          <cell r="M288">
            <v>3</v>
          </cell>
          <cell r="V288">
            <v>1</v>
          </cell>
          <cell r="W288">
            <v>2</v>
          </cell>
          <cell r="Z288">
            <v>3</v>
          </cell>
        </row>
        <row r="289">
          <cell r="D289">
            <v>0</v>
          </cell>
          <cell r="K289" t="str">
            <v>male</v>
          </cell>
          <cell r="M289">
            <v>3</v>
          </cell>
          <cell r="V289">
            <v>2</v>
          </cell>
          <cell r="W289">
            <v>2</v>
          </cell>
          <cell r="Z289">
            <v>3</v>
          </cell>
        </row>
        <row r="290">
          <cell r="D290">
            <v>1</v>
          </cell>
          <cell r="K290" t="str">
            <v>male</v>
          </cell>
          <cell r="M290">
            <v>1</v>
          </cell>
          <cell r="V290">
            <v>4</v>
          </cell>
          <cell r="W290">
            <v>3</v>
          </cell>
          <cell r="Z290">
            <v>1</v>
          </cell>
        </row>
        <row r="291">
          <cell r="D291">
            <v>0</v>
          </cell>
          <cell r="K291" t="str">
            <v>male</v>
          </cell>
          <cell r="M291">
            <v>2</v>
          </cell>
          <cell r="V291">
            <v>3</v>
          </cell>
          <cell r="W291">
            <v>2</v>
          </cell>
          <cell r="Z291">
            <v>1</v>
          </cell>
        </row>
        <row r="292">
          <cell r="D292">
            <v>0</v>
          </cell>
          <cell r="K292" t="str">
            <v>male</v>
          </cell>
          <cell r="M292">
            <v>3</v>
          </cell>
          <cell r="V292">
            <v>1</v>
          </cell>
          <cell r="W292">
            <v>2</v>
          </cell>
          <cell r="Z292">
            <v>3</v>
          </cell>
        </row>
        <row r="293">
          <cell r="D293">
            <v>0</v>
          </cell>
          <cell r="K293" t="str">
            <v>female</v>
          </cell>
          <cell r="M293">
            <v>2</v>
          </cell>
          <cell r="V293">
            <v>3</v>
          </cell>
          <cell r="W293">
            <v>1</v>
          </cell>
          <cell r="Z293">
            <v>4</v>
          </cell>
        </row>
        <row r="294">
          <cell r="D294">
            <v>1</v>
          </cell>
          <cell r="K294" t="str">
            <v>female</v>
          </cell>
          <cell r="M294">
            <v>2</v>
          </cell>
          <cell r="V294">
            <v>4</v>
          </cell>
          <cell r="W294">
            <v>2</v>
          </cell>
          <cell r="Z294">
            <v>2</v>
          </cell>
        </row>
        <row r="295">
          <cell r="D295">
            <v>1</v>
          </cell>
          <cell r="K295" t="str">
            <v>male</v>
          </cell>
          <cell r="M295">
            <v>2</v>
          </cell>
          <cell r="V295">
            <v>1</v>
          </cell>
          <cell r="W295">
            <v>3</v>
          </cell>
          <cell r="Z295">
            <v>1</v>
          </cell>
        </row>
        <row r="296">
          <cell r="D296">
            <v>0</v>
          </cell>
          <cell r="K296" t="str">
            <v>female</v>
          </cell>
          <cell r="M296">
            <v>2</v>
          </cell>
          <cell r="V296">
            <v>1</v>
          </cell>
          <cell r="W296">
            <v>3</v>
          </cell>
          <cell r="Z296">
            <v>4</v>
          </cell>
        </row>
        <row r="297">
          <cell r="D297">
            <v>0</v>
          </cell>
          <cell r="K297" t="str">
            <v>male</v>
          </cell>
          <cell r="M297">
            <v>2</v>
          </cell>
          <cell r="V297">
            <v>1</v>
          </cell>
          <cell r="W297">
            <v>1</v>
          </cell>
          <cell r="Z297">
            <v>1</v>
          </cell>
        </row>
        <row r="298">
          <cell r="D298">
            <v>1</v>
          </cell>
          <cell r="K298" t="str">
            <v>female</v>
          </cell>
          <cell r="M298">
            <v>2</v>
          </cell>
          <cell r="V298">
            <v>2</v>
          </cell>
          <cell r="W298">
            <v>2</v>
          </cell>
          <cell r="Z298">
            <v>2</v>
          </cell>
        </row>
        <row r="299">
          <cell r="D299">
            <v>1</v>
          </cell>
          <cell r="K299" t="str">
            <v>female</v>
          </cell>
          <cell r="M299">
            <v>2</v>
          </cell>
          <cell r="V299">
            <v>3</v>
          </cell>
          <cell r="W299">
            <v>3</v>
          </cell>
          <cell r="Z299">
            <v>3</v>
          </cell>
        </row>
        <row r="300">
          <cell r="D300">
            <v>1</v>
          </cell>
          <cell r="K300" t="str">
            <v>female</v>
          </cell>
          <cell r="M300">
            <v>2</v>
          </cell>
          <cell r="V300">
            <v>4</v>
          </cell>
          <cell r="W300">
            <v>2</v>
          </cell>
          <cell r="Z300">
            <v>1</v>
          </cell>
        </row>
        <row r="301">
          <cell r="D301">
            <v>1</v>
          </cell>
          <cell r="K301" t="str">
            <v>female</v>
          </cell>
          <cell r="M301">
            <v>1</v>
          </cell>
          <cell r="V301">
            <v>1</v>
          </cell>
          <cell r="W301">
            <v>2</v>
          </cell>
          <cell r="Z301">
            <v>4</v>
          </cell>
        </row>
        <row r="302">
          <cell r="D302">
            <v>0</v>
          </cell>
          <cell r="K302" t="str">
            <v>female</v>
          </cell>
          <cell r="M302">
            <v>3</v>
          </cell>
          <cell r="V302">
            <v>1</v>
          </cell>
          <cell r="W302">
            <v>1</v>
          </cell>
          <cell r="Z302">
            <v>1</v>
          </cell>
        </row>
        <row r="303">
          <cell r="D303">
            <v>1</v>
          </cell>
          <cell r="K303" t="str">
            <v>male</v>
          </cell>
          <cell r="M303">
            <v>3</v>
          </cell>
          <cell r="V303">
            <v>3</v>
          </cell>
          <cell r="W303">
            <v>2</v>
          </cell>
          <cell r="Z303">
            <v>4</v>
          </cell>
        </row>
        <row r="304">
          <cell r="D304">
            <v>0</v>
          </cell>
          <cell r="K304" t="str">
            <v>male</v>
          </cell>
          <cell r="M304">
            <v>2</v>
          </cell>
          <cell r="V304">
            <v>2</v>
          </cell>
          <cell r="W304">
            <v>1</v>
          </cell>
          <cell r="Z304">
            <v>4</v>
          </cell>
        </row>
        <row r="305">
          <cell r="D305">
            <v>1</v>
          </cell>
          <cell r="K305" t="str">
            <v>female</v>
          </cell>
          <cell r="M305">
            <v>3</v>
          </cell>
          <cell r="V305">
            <v>1</v>
          </cell>
          <cell r="W305">
            <v>3</v>
          </cell>
          <cell r="Z305">
            <v>4</v>
          </cell>
        </row>
        <row r="306">
          <cell r="D306">
            <v>0</v>
          </cell>
          <cell r="K306" t="str">
            <v>female</v>
          </cell>
          <cell r="M306">
            <v>2</v>
          </cell>
          <cell r="V306">
            <v>2</v>
          </cell>
          <cell r="W306">
            <v>1</v>
          </cell>
          <cell r="Z306">
            <v>3</v>
          </cell>
        </row>
        <row r="307">
          <cell r="D307">
            <v>0</v>
          </cell>
          <cell r="K307" t="str">
            <v>male</v>
          </cell>
          <cell r="M307">
            <v>2</v>
          </cell>
          <cell r="V307">
            <v>2</v>
          </cell>
          <cell r="W307">
            <v>2</v>
          </cell>
          <cell r="Z307">
            <v>4</v>
          </cell>
        </row>
        <row r="308">
          <cell r="D308">
            <v>0</v>
          </cell>
          <cell r="K308" t="str">
            <v>female</v>
          </cell>
          <cell r="M308">
            <v>1</v>
          </cell>
          <cell r="V308">
            <v>3</v>
          </cell>
          <cell r="W308">
            <v>2</v>
          </cell>
          <cell r="Z308">
            <v>3</v>
          </cell>
        </row>
        <row r="309">
          <cell r="D309">
            <v>0</v>
          </cell>
          <cell r="K309" t="str">
            <v>female</v>
          </cell>
          <cell r="M309">
            <v>2</v>
          </cell>
          <cell r="V309">
            <v>1</v>
          </cell>
          <cell r="W309">
            <v>2</v>
          </cell>
          <cell r="Z309">
            <v>2</v>
          </cell>
        </row>
        <row r="310">
          <cell r="D310">
            <v>0</v>
          </cell>
          <cell r="K310" t="str">
            <v>female</v>
          </cell>
          <cell r="M310">
            <v>1</v>
          </cell>
          <cell r="V310">
            <v>2</v>
          </cell>
          <cell r="W310">
            <v>2</v>
          </cell>
          <cell r="Z310">
            <v>2</v>
          </cell>
        </row>
        <row r="311">
          <cell r="D311">
            <v>1</v>
          </cell>
          <cell r="K311" t="str">
            <v>female</v>
          </cell>
          <cell r="M311">
            <v>2</v>
          </cell>
          <cell r="V311">
            <v>1</v>
          </cell>
          <cell r="W311">
            <v>2</v>
          </cell>
          <cell r="Z311">
            <v>1</v>
          </cell>
        </row>
        <row r="312">
          <cell r="D312">
            <v>0</v>
          </cell>
          <cell r="K312" t="str">
            <v>male</v>
          </cell>
          <cell r="M312">
            <v>1</v>
          </cell>
          <cell r="V312">
            <v>1</v>
          </cell>
          <cell r="W312">
            <v>3</v>
          </cell>
          <cell r="Z312">
            <v>1</v>
          </cell>
        </row>
        <row r="313">
          <cell r="D313">
            <v>0</v>
          </cell>
          <cell r="K313" t="str">
            <v>female</v>
          </cell>
          <cell r="M313">
            <v>2</v>
          </cell>
          <cell r="V313">
            <v>1</v>
          </cell>
          <cell r="W313">
            <v>2</v>
          </cell>
          <cell r="Z313">
            <v>2</v>
          </cell>
        </row>
        <row r="314">
          <cell r="D314">
            <v>1</v>
          </cell>
          <cell r="K314" t="str">
            <v>female</v>
          </cell>
          <cell r="M314">
            <v>1</v>
          </cell>
          <cell r="V314">
            <v>4</v>
          </cell>
          <cell r="W314">
            <v>1</v>
          </cell>
          <cell r="Z314">
            <v>2</v>
          </cell>
        </row>
        <row r="315">
          <cell r="D315">
            <v>0</v>
          </cell>
          <cell r="K315" t="str">
            <v>male</v>
          </cell>
          <cell r="M315">
            <v>3</v>
          </cell>
          <cell r="V315">
            <v>1</v>
          </cell>
          <cell r="W315">
            <v>2</v>
          </cell>
          <cell r="Z315">
            <v>3</v>
          </cell>
        </row>
        <row r="316">
          <cell r="D316">
            <v>1</v>
          </cell>
          <cell r="K316" t="str">
            <v>male</v>
          </cell>
          <cell r="M316">
            <v>3</v>
          </cell>
          <cell r="V316">
            <v>4</v>
          </cell>
          <cell r="W316">
            <v>1</v>
          </cell>
          <cell r="Z316">
            <v>2</v>
          </cell>
        </row>
        <row r="317">
          <cell r="D317">
            <v>0</v>
          </cell>
          <cell r="K317" t="str">
            <v>male</v>
          </cell>
          <cell r="M317">
            <v>2</v>
          </cell>
          <cell r="V317">
            <v>1</v>
          </cell>
          <cell r="W317">
            <v>3</v>
          </cell>
          <cell r="Z317">
            <v>4</v>
          </cell>
        </row>
        <row r="318">
          <cell r="D318">
            <v>0</v>
          </cell>
          <cell r="K318" t="str">
            <v>female</v>
          </cell>
          <cell r="M318">
            <v>3</v>
          </cell>
          <cell r="V318">
            <v>1</v>
          </cell>
          <cell r="W318">
            <v>1</v>
          </cell>
          <cell r="Z318">
            <v>1</v>
          </cell>
        </row>
        <row r="319">
          <cell r="D319">
            <v>0</v>
          </cell>
          <cell r="K319" t="str">
            <v>female</v>
          </cell>
          <cell r="M319">
            <v>3</v>
          </cell>
          <cell r="V319">
            <v>2</v>
          </cell>
          <cell r="W319">
            <v>2</v>
          </cell>
          <cell r="Z319">
            <v>4</v>
          </cell>
        </row>
        <row r="320">
          <cell r="D320">
            <v>0</v>
          </cell>
          <cell r="K320" t="str">
            <v>female</v>
          </cell>
          <cell r="M320">
            <v>2</v>
          </cell>
          <cell r="V320">
            <v>1</v>
          </cell>
          <cell r="W320">
            <v>1</v>
          </cell>
          <cell r="Z320">
            <v>4</v>
          </cell>
        </row>
        <row r="321">
          <cell r="D321">
            <v>0</v>
          </cell>
          <cell r="K321" t="str">
            <v>male</v>
          </cell>
          <cell r="M321">
            <v>2</v>
          </cell>
          <cell r="V321">
            <v>1</v>
          </cell>
          <cell r="W321">
            <v>3</v>
          </cell>
          <cell r="Z321">
            <v>4</v>
          </cell>
        </row>
        <row r="322">
          <cell r="D322">
            <v>0</v>
          </cell>
          <cell r="K322" t="str">
            <v>male</v>
          </cell>
          <cell r="M322">
            <v>1</v>
          </cell>
          <cell r="V322">
            <v>1</v>
          </cell>
          <cell r="W322">
            <v>2</v>
          </cell>
          <cell r="Z322">
            <v>1</v>
          </cell>
        </row>
        <row r="323">
          <cell r="D323">
            <v>0</v>
          </cell>
          <cell r="K323" t="str">
            <v>female</v>
          </cell>
          <cell r="M323">
            <v>3</v>
          </cell>
          <cell r="V323">
            <v>3</v>
          </cell>
          <cell r="W323">
            <v>3</v>
          </cell>
          <cell r="Z323">
            <v>4</v>
          </cell>
        </row>
        <row r="324">
          <cell r="D324">
            <v>1</v>
          </cell>
          <cell r="K324" t="str">
            <v>male</v>
          </cell>
          <cell r="M324">
            <v>2</v>
          </cell>
          <cell r="V324">
            <v>4</v>
          </cell>
          <cell r="W324">
            <v>3</v>
          </cell>
          <cell r="Z324">
            <v>3</v>
          </cell>
        </row>
        <row r="325">
          <cell r="D325">
            <v>0</v>
          </cell>
          <cell r="K325" t="str">
            <v>male</v>
          </cell>
          <cell r="M325">
            <v>1</v>
          </cell>
          <cell r="V325">
            <v>2</v>
          </cell>
          <cell r="W325">
            <v>2</v>
          </cell>
          <cell r="Z325">
            <v>1</v>
          </cell>
        </row>
        <row r="326">
          <cell r="D326">
            <v>0</v>
          </cell>
          <cell r="K326" t="str">
            <v>female</v>
          </cell>
          <cell r="M326">
            <v>3</v>
          </cell>
          <cell r="V326">
            <v>1</v>
          </cell>
          <cell r="W326">
            <v>2</v>
          </cell>
          <cell r="Z326">
            <v>4</v>
          </cell>
        </row>
        <row r="327">
          <cell r="D327">
            <v>0</v>
          </cell>
          <cell r="K327" t="str">
            <v>female</v>
          </cell>
          <cell r="M327">
            <v>2</v>
          </cell>
          <cell r="V327">
            <v>1</v>
          </cell>
          <cell r="W327">
            <v>2</v>
          </cell>
          <cell r="Z327">
            <v>1</v>
          </cell>
        </row>
        <row r="328">
          <cell r="D328">
            <v>0</v>
          </cell>
          <cell r="K328" t="str">
            <v>male</v>
          </cell>
          <cell r="M328">
            <v>2</v>
          </cell>
          <cell r="V328">
            <v>1</v>
          </cell>
          <cell r="W328">
            <v>2</v>
          </cell>
          <cell r="Z328">
            <v>4</v>
          </cell>
        </row>
        <row r="329">
          <cell r="D329">
            <v>1</v>
          </cell>
          <cell r="K329" t="str">
            <v>female</v>
          </cell>
          <cell r="M329">
            <v>2</v>
          </cell>
          <cell r="V329">
            <v>4</v>
          </cell>
          <cell r="W329">
            <v>3</v>
          </cell>
          <cell r="Z329">
            <v>2</v>
          </cell>
        </row>
        <row r="330">
          <cell r="D330">
            <v>1</v>
          </cell>
          <cell r="K330" t="str">
            <v>female</v>
          </cell>
          <cell r="M330">
            <v>1</v>
          </cell>
          <cell r="V330">
            <v>4</v>
          </cell>
          <cell r="W330">
            <v>2</v>
          </cell>
          <cell r="Z330">
            <v>4</v>
          </cell>
        </row>
        <row r="331">
          <cell r="D331">
            <v>0</v>
          </cell>
          <cell r="K331" t="str">
            <v>female</v>
          </cell>
          <cell r="M331">
            <v>1</v>
          </cell>
          <cell r="V331">
            <v>1</v>
          </cell>
          <cell r="W331">
            <v>2</v>
          </cell>
          <cell r="Z331">
            <v>2</v>
          </cell>
        </row>
        <row r="332">
          <cell r="D332">
            <v>1</v>
          </cell>
          <cell r="K332" t="str">
            <v>female</v>
          </cell>
          <cell r="M332">
            <v>1</v>
          </cell>
          <cell r="V332">
            <v>4</v>
          </cell>
          <cell r="W332">
            <v>3</v>
          </cell>
          <cell r="Z332">
            <v>4</v>
          </cell>
        </row>
        <row r="333">
          <cell r="D333">
            <v>1</v>
          </cell>
          <cell r="K333" t="str">
            <v>female</v>
          </cell>
          <cell r="M333">
            <v>1</v>
          </cell>
          <cell r="V333">
            <v>3</v>
          </cell>
          <cell r="W333">
            <v>2</v>
          </cell>
          <cell r="Z333">
            <v>2</v>
          </cell>
        </row>
        <row r="334">
          <cell r="D334">
            <v>0</v>
          </cell>
          <cell r="K334" t="str">
            <v>male</v>
          </cell>
          <cell r="M334">
            <v>2</v>
          </cell>
          <cell r="V334">
            <v>2</v>
          </cell>
          <cell r="W334">
            <v>2</v>
          </cell>
          <cell r="Z334">
            <v>3</v>
          </cell>
        </row>
        <row r="335">
          <cell r="D335">
            <v>0</v>
          </cell>
          <cell r="K335" t="str">
            <v>male</v>
          </cell>
          <cell r="M335">
            <v>2</v>
          </cell>
          <cell r="V335">
            <v>2</v>
          </cell>
          <cell r="W335">
            <v>1</v>
          </cell>
          <cell r="Z335">
            <v>2</v>
          </cell>
        </row>
        <row r="336">
          <cell r="D336">
            <v>0</v>
          </cell>
          <cell r="K336" t="str">
            <v>female</v>
          </cell>
          <cell r="M336">
            <v>2</v>
          </cell>
          <cell r="V336">
            <v>2</v>
          </cell>
          <cell r="W336">
            <v>1</v>
          </cell>
          <cell r="Z336">
            <v>4</v>
          </cell>
        </row>
        <row r="337">
          <cell r="D337">
            <v>0</v>
          </cell>
          <cell r="K337" t="str">
            <v>male</v>
          </cell>
          <cell r="M337">
            <v>4</v>
          </cell>
          <cell r="V337">
            <v>2</v>
          </cell>
          <cell r="W337">
            <v>1</v>
          </cell>
          <cell r="Z337">
            <v>2</v>
          </cell>
        </row>
        <row r="338">
          <cell r="D338">
            <v>0</v>
          </cell>
          <cell r="K338" t="str">
            <v>male</v>
          </cell>
          <cell r="M338">
            <v>4</v>
          </cell>
          <cell r="V338">
            <v>2</v>
          </cell>
          <cell r="W338">
            <v>1</v>
          </cell>
          <cell r="Z338">
            <v>2</v>
          </cell>
        </row>
        <row r="339">
          <cell r="D339">
            <v>0</v>
          </cell>
          <cell r="K339" t="str">
            <v>female</v>
          </cell>
          <cell r="M339">
            <v>2</v>
          </cell>
          <cell r="V339">
            <v>2</v>
          </cell>
          <cell r="W339">
            <v>2</v>
          </cell>
          <cell r="Z339">
            <v>4</v>
          </cell>
        </row>
        <row r="340">
          <cell r="D340">
            <v>1</v>
          </cell>
          <cell r="K340" t="str">
            <v>female</v>
          </cell>
          <cell r="M340">
            <v>1</v>
          </cell>
          <cell r="V340">
            <v>4</v>
          </cell>
          <cell r="W340">
            <v>3</v>
          </cell>
          <cell r="Z340">
            <v>3</v>
          </cell>
        </row>
        <row r="341">
          <cell r="D341">
            <v>0</v>
          </cell>
          <cell r="K341" t="str">
            <v>male</v>
          </cell>
          <cell r="M341">
            <v>3</v>
          </cell>
          <cell r="V341">
            <v>1</v>
          </cell>
          <cell r="W341">
            <v>1</v>
          </cell>
          <cell r="Z341">
            <v>1</v>
          </cell>
        </row>
        <row r="342">
          <cell r="D342">
            <v>0</v>
          </cell>
          <cell r="K342" t="str">
            <v>female</v>
          </cell>
          <cell r="M342">
            <v>4</v>
          </cell>
          <cell r="V342">
            <v>2</v>
          </cell>
          <cell r="W342">
            <v>2</v>
          </cell>
          <cell r="Z342">
            <v>3</v>
          </cell>
        </row>
        <row r="343">
          <cell r="D343">
            <v>0</v>
          </cell>
          <cell r="K343" t="str">
            <v>female</v>
          </cell>
          <cell r="M343">
            <v>1</v>
          </cell>
          <cell r="V343">
            <v>2</v>
          </cell>
          <cell r="W343">
            <v>2</v>
          </cell>
          <cell r="Z343">
            <v>4</v>
          </cell>
        </row>
        <row r="344">
          <cell r="D344">
            <v>0</v>
          </cell>
          <cell r="K344" t="str">
            <v>male</v>
          </cell>
          <cell r="M344">
            <v>1</v>
          </cell>
          <cell r="V344">
            <v>2</v>
          </cell>
          <cell r="W344">
            <v>1</v>
          </cell>
          <cell r="Z344">
            <v>4</v>
          </cell>
        </row>
        <row r="345">
          <cell r="D345">
            <v>0</v>
          </cell>
          <cell r="K345" t="str">
            <v>male</v>
          </cell>
          <cell r="M345">
            <v>2</v>
          </cell>
          <cell r="V345">
            <v>2</v>
          </cell>
          <cell r="W345">
            <v>3</v>
          </cell>
          <cell r="Z345">
            <v>3</v>
          </cell>
        </row>
        <row r="346">
          <cell r="D346">
            <v>0</v>
          </cell>
          <cell r="K346" t="str">
            <v>male</v>
          </cell>
          <cell r="M346">
            <v>3</v>
          </cell>
          <cell r="V346">
            <v>2</v>
          </cell>
          <cell r="W346">
            <v>1</v>
          </cell>
          <cell r="Z346">
            <v>4</v>
          </cell>
        </row>
        <row r="347">
          <cell r="D347">
            <v>0</v>
          </cell>
          <cell r="K347" t="str">
            <v>male</v>
          </cell>
          <cell r="M347">
            <v>4</v>
          </cell>
          <cell r="V347">
            <v>1</v>
          </cell>
          <cell r="W347">
            <v>3</v>
          </cell>
          <cell r="Z347">
            <v>4</v>
          </cell>
        </row>
        <row r="348">
          <cell r="D348">
            <v>0</v>
          </cell>
          <cell r="K348" t="str">
            <v>male</v>
          </cell>
          <cell r="M348">
            <v>3</v>
          </cell>
          <cell r="V348">
            <v>1</v>
          </cell>
          <cell r="W348">
            <v>1</v>
          </cell>
          <cell r="Z348">
            <v>3</v>
          </cell>
        </row>
        <row r="349">
          <cell r="D349">
            <v>0</v>
          </cell>
          <cell r="K349" t="str">
            <v>female</v>
          </cell>
          <cell r="M349">
            <v>4</v>
          </cell>
          <cell r="V349">
            <v>1</v>
          </cell>
          <cell r="W349">
            <v>3</v>
          </cell>
          <cell r="Z349">
            <v>1</v>
          </cell>
        </row>
        <row r="350">
          <cell r="D350">
            <v>0</v>
          </cell>
          <cell r="K350" t="str">
            <v>female</v>
          </cell>
          <cell r="M350">
            <v>2</v>
          </cell>
          <cell r="V350">
            <v>1</v>
          </cell>
          <cell r="W350">
            <v>2</v>
          </cell>
          <cell r="Z350">
            <v>2</v>
          </cell>
        </row>
        <row r="351">
          <cell r="D351">
            <v>0</v>
          </cell>
          <cell r="K351" t="str">
            <v>female</v>
          </cell>
          <cell r="M351">
            <v>2</v>
          </cell>
          <cell r="V351">
            <v>1</v>
          </cell>
          <cell r="W351">
            <v>2</v>
          </cell>
          <cell r="Z351">
            <v>1</v>
          </cell>
        </row>
        <row r="352">
          <cell r="D352">
            <v>0</v>
          </cell>
          <cell r="K352" t="str">
            <v>female</v>
          </cell>
          <cell r="M352">
            <v>2</v>
          </cell>
          <cell r="V352">
            <v>2</v>
          </cell>
          <cell r="W352">
            <v>1</v>
          </cell>
          <cell r="Z352">
            <v>3</v>
          </cell>
        </row>
        <row r="353">
          <cell r="D353">
            <v>0</v>
          </cell>
          <cell r="K353" t="str">
            <v>female</v>
          </cell>
          <cell r="M353">
            <v>2</v>
          </cell>
          <cell r="V353">
            <v>1</v>
          </cell>
          <cell r="W353">
            <v>3</v>
          </cell>
          <cell r="Z353">
            <v>4</v>
          </cell>
        </row>
        <row r="354">
          <cell r="D354">
            <v>1</v>
          </cell>
          <cell r="K354" t="str">
            <v>female</v>
          </cell>
          <cell r="M354">
            <v>2</v>
          </cell>
          <cell r="V354">
            <v>1</v>
          </cell>
          <cell r="W354">
            <v>2</v>
          </cell>
          <cell r="Z354">
            <v>1</v>
          </cell>
        </row>
        <row r="355">
          <cell r="D355">
            <v>0</v>
          </cell>
          <cell r="K355" t="str">
            <v>female</v>
          </cell>
          <cell r="M355">
            <v>2</v>
          </cell>
          <cell r="V355">
            <v>2</v>
          </cell>
          <cell r="W355">
            <v>2</v>
          </cell>
          <cell r="Z355">
            <v>1</v>
          </cell>
        </row>
        <row r="356">
          <cell r="D356">
            <v>0</v>
          </cell>
          <cell r="K356" t="str">
            <v>female</v>
          </cell>
          <cell r="M356">
            <v>2</v>
          </cell>
          <cell r="V356">
            <v>2</v>
          </cell>
          <cell r="W356">
            <v>1</v>
          </cell>
          <cell r="Z356">
            <v>3</v>
          </cell>
        </row>
        <row r="357">
          <cell r="D357">
            <v>1</v>
          </cell>
          <cell r="K357" t="str">
            <v>male</v>
          </cell>
          <cell r="M357">
            <v>2</v>
          </cell>
          <cell r="V357">
            <v>3</v>
          </cell>
          <cell r="W357">
            <v>1</v>
          </cell>
          <cell r="Z357">
            <v>1</v>
          </cell>
        </row>
        <row r="358">
          <cell r="D358">
            <v>0</v>
          </cell>
          <cell r="K358" t="str">
            <v>female</v>
          </cell>
          <cell r="M358">
            <v>2</v>
          </cell>
          <cell r="V358">
            <v>1</v>
          </cell>
          <cell r="W358">
            <v>1</v>
          </cell>
          <cell r="Z358">
            <v>1</v>
          </cell>
        </row>
        <row r="359">
          <cell r="D359">
            <v>0</v>
          </cell>
          <cell r="K359" t="str">
            <v>male</v>
          </cell>
          <cell r="M359">
            <v>3</v>
          </cell>
          <cell r="V359">
            <v>1</v>
          </cell>
          <cell r="W359">
            <v>3</v>
          </cell>
          <cell r="Z359">
            <v>4</v>
          </cell>
        </row>
        <row r="360">
          <cell r="D360">
            <v>0</v>
          </cell>
          <cell r="K360" t="str">
            <v>male</v>
          </cell>
          <cell r="M360">
            <v>2</v>
          </cell>
          <cell r="V360">
            <v>1</v>
          </cell>
          <cell r="W360">
            <v>3</v>
          </cell>
          <cell r="Z360">
            <v>3</v>
          </cell>
        </row>
        <row r="361">
          <cell r="D361">
            <v>0</v>
          </cell>
          <cell r="K361" t="str">
            <v>male</v>
          </cell>
          <cell r="M361">
            <v>2</v>
          </cell>
          <cell r="V361">
            <v>1</v>
          </cell>
          <cell r="W361">
            <v>2</v>
          </cell>
          <cell r="Z361">
            <v>2</v>
          </cell>
        </row>
        <row r="362">
          <cell r="D362">
            <v>0</v>
          </cell>
          <cell r="K362" t="str">
            <v>female</v>
          </cell>
          <cell r="M362">
            <v>2</v>
          </cell>
          <cell r="V362">
            <v>2</v>
          </cell>
          <cell r="W362">
            <v>1</v>
          </cell>
          <cell r="Z362">
            <v>2</v>
          </cell>
        </row>
        <row r="363">
          <cell r="D363">
            <v>0</v>
          </cell>
          <cell r="K363" t="str">
            <v>female</v>
          </cell>
          <cell r="M363">
            <v>3</v>
          </cell>
          <cell r="V363">
            <v>1</v>
          </cell>
          <cell r="W363">
            <v>2</v>
          </cell>
          <cell r="Z363">
            <v>4</v>
          </cell>
        </row>
        <row r="364">
          <cell r="D364">
            <v>1</v>
          </cell>
          <cell r="K364" t="str">
            <v>female</v>
          </cell>
          <cell r="M364">
            <v>2</v>
          </cell>
          <cell r="V364">
            <v>2</v>
          </cell>
          <cell r="W364">
            <v>2</v>
          </cell>
          <cell r="Z364">
            <v>1</v>
          </cell>
        </row>
        <row r="365">
          <cell r="D365">
            <v>0</v>
          </cell>
          <cell r="K365" t="str">
            <v>female</v>
          </cell>
          <cell r="M365">
            <v>3</v>
          </cell>
          <cell r="V365">
            <v>1</v>
          </cell>
          <cell r="W365">
            <v>3</v>
          </cell>
          <cell r="Z365">
            <v>3</v>
          </cell>
        </row>
        <row r="366">
          <cell r="D366">
            <v>0</v>
          </cell>
          <cell r="K366" t="str">
            <v>male</v>
          </cell>
          <cell r="M366">
            <v>3</v>
          </cell>
          <cell r="V366">
            <v>1</v>
          </cell>
          <cell r="W366">
            <v>3</v>
          </cell>
          <cell r="Z366">
            <v>1</v>
          </cell>
        </row>
        <row r="367">
          <cell r="D367">
            <v>0</v>
          </cell>
          <cell r="K367" t="str">
            <v>female</v>
          </cell>
          <cell r="M367">
            <v>3</v>
          </cell>
          <cell r="V367">
            <v>1</v>
          </cell>
          <cell r="W367">
            <v>3</v>
          </cell>
          <cell r="Z367">
            <v>2</v>
          </cell>
        </row>
        <row r="368">
          <cell r="D368">
            <v>1</v>
          </cell>
          <cell r="K368" t="str">
            <v>male</v>
          </cell>
          <cell r="M368">
            <v>1</v>
          </cell>
          <cell r="V368">
            <v>2</v>
          </cell>
          <cell r="W368">
            <v>1</v>
          </cell>
          <cell r="Z368">
            <v>3</v>
          </cell>
        </row>
        <row r="369">
          <cell r="D369">
            <v>0</v>
          </cell>
          <cell r="K369" t="str">
            <v>male</v>
          </cell>
          <cell r="M369">
            <v>2</v>
          </cell>
          <cell r="V369">
            <v>1</v>
          </cell>
          <cell r="W369">
            <v>2</v>
          </cell>
          <cell r="Z369">
            <v>1</v>
          </cell>
        </row>
        <row r="370">
          <cell r="D370">
            <v>0</v>
          </cell>
          <cell r="K370" t="str">
            <v>male</v>
          </cell>
          <cell r="M370">
            <v>3</v>
          </cell>
          <cell r="V370">
            <v>1</v>
          </cell>
          <cell r="W370">
            <v>3</v>
          </cell>
          <cell r="Z370">
            <v>2</v>
          </cell>
        </row>
        <row r="371">
          <cell r="D371">
            <v>0</v>
          </cell>
          <cell r="K371" t="str">
            <v>female</v>
          </cell>
          <cell r="M371">
            <v>4</v>
          </cell>
          <cell r="V371">
            <v>1</v>
          </cell>
          <cell r="W371">
            <v>3</v>
          </cell>
          <cell r="Z371">
            <v>2</v>
          </cell>
        </row>
        <row r="372">
          <cell r="D372">
            <v>0</v>
          </cell>
          <cell r="K372" t="str">
            <v>male</v>
          </cell>
          <cell r="M372">
            <v>2</v>
          </cell>
          <cell r="V372">
            <v>2</v>
          </cell>
          <cell r="W372">
            <v>1</v>
          </cell>
          <cell r="Z372">
            <v>2</v>
          </cell>
        </row>
        <row r="373">
          <cell r="D373">
            <v>0</v>
          </cell>
          <cell r="K373" t="str">
            <v>female</v>
          </cell>
          <cell r="M373">
            <v>1</v>
          </cell>
          <cell r="V373">
            <v>2</v>
          </cell>
          <cell r="W373">
            <v>2</v>
          </cell>
          <cell r="Z373">
            <v>4</v>
          </cell>
        </row>
        <row r="374">
          <cell r="D374">
            <v>1</v>
          </cell>
          <cell r="K374" t="str">
            <v>male</v>
          </cell>
          <cell r="M374">
            <v>3</v>
          </cell>
          <cell r="V374">
            <v>1</v>
          </cell>
          <cell r="W374">
            <v>2</v>
          </cell>
          <cell r="Z374">
            <v>2</v>
          </cell>
        </row>
        <row r="375">
          <cell r="D375">
            <v>1</v>
          </cell>
          <cell r="K375" t="str">
            <v>female</v>
          </cell>
          <cell r="M375">
            <v>1</v>
          </cell>
          <cell r="V375">
            <v>4</v>
          </cell>
          <cell r="W375">
            <v>3</v>
          </cell>
          <cell r="Z375">
            <v>3</v>
          </cell>
        </row>
        <row r="376">
          <cell r="D376">
            <v>0</v>
          </cell>
          <cell r="K376" t="str">
            <v>female</v>
          </cell>
          <cell r="M376">
            <v>2</v>
          </cell>
          <cell r="V376">
            <v>1</v>
          </cell>
          <cell r="W376">
            <v>3</v>
          </cell>
          <cell r="Z376">
            <v>3</v>
          </cell>
        </row>
        <row r="377">
          <cell r="D377">
            <v>1</v>
          </cell>
          <cell r="K377" t="str">
            <v>female</v>
          </cell>
          <cell r="M377">
            <v>2</v>
          </cell>
          <cell r="V377">
            <v>2</v>
          </cell>
          <cell r="W377">
            <v>1</v>
          </cell>
          <cell r="Z377">
            <v>4</v>
          </cell>
        </row>
        <row r="378">
          <cell r="D378">
            <v>1</v>
          </cell>
          <cell r="K378" t="str">
            <v>male</v>
          </cell>
          <cell r="M378">
            <v>1</v>
          </cell>
          <cell r="V378">
            <v>3</v>
          </cell>
          <cell r="W378">
            <v>3</v>
          </cell>
          <cell r="Z378">
            <v>2</v>
          </cell>
        </row>
        <row r="379">
          <cell r="D379">
            <v>1</v>
          </cell>
          <cell r="K379" t="str">
            <v>female</v>
          </cell>
          <cell r="M379">
            <v>2</v>
          </cell>
          <cell r="V379">
            <v>4</v>
          </cell>
          <cell r="W379">
            <v>2</v>
          </cell>
          <cell r="Z379">
            <v>4</v>
          </cell>
        </row>
        <row r="380">
          <cell r="D380">
            <v>0</v>
          </cell>
          <cell r="K380" t="str">
            <v>male</v>
          </cell>
          <cell r="M380">
            <v>3</v>
          </cell>
          <cell r="V380">
            <v>2</v>
          </cell>
          <cell r="W380">
            <v>3</v>
          </cell>
          <cell r="Z380">
            <v>2</v>
          </cell>
        </row>
        <row r="381">
          <cell r="D381">
            <v>0</v>
          </cell>
          <cell r="K381" t="str">
            <v>male</v>
          </cell>
          <cell r="M381">
            <v>2</v>
          </cell>
          <cell r="V381">
            <v>3</v>
          </cell>
          <cell r="W381">
            <v>3</v>
          </cell>
          <cell r="Z381">
            <v>4</v>
          </cell>
        </row>
        <row r="382">
          <cell r="D382">
            <v>1</v>
          </cell>
          <cell r="K382" t="str">
            <v>female</v>
          </cell>
          <cell r="M382">
            <v>2</v>
          </cell>
          <cell r="V382">
            <v>2</v>
          </cell>
          <cell r="W382">
            <v>2</v>
          </cell>
          <cell r="Z382">
            <v>2</v>
          </cell>
        </row>
        <row r="383">
          <cell r="D383">
            <v>1</v>
          </cell>
          <cell r="K383" t="str">
            <v>male</v>
          </cell>
          <cell r="M383">
            <v>3</v>
          </cell>
          <cell r="V383">
            <v>4</v>
          </cell>
          <cell r="W383">
            <v>1</v>
          </cell>
          <cell r="Z383">
            <v>4</v>
          </cell>
        </row>
        <row r="384">
          <cell r="D384">
            <v>0</v>
          </cell>
          <cell r="K384" t="str">
            <v>female</v>
          </cell>
          <cell r="M384">
            <v>2</v>
          </cell>
          <cell r="V384">
            <v>3</v>
          </cell>
          <cell r="W384">
            <v>3</v>
          </cell>
          <cell r="Z384">
            <v>4</v>
          </cell>
        </row>
        <row r="385">
          <cell r="D385">
            <v>0</v>
          </cell>
          <cell r="K385" t="str">
            <v>male</v>
          </cell>
          <cell r="M385">
            <v>4</v>
          </cell>
          <cell r="V385">
            <v>1</v>
          </cell>
          <cell r="W385">
            <v>2</v>
          </cell>
          <cell r="Z385">
            <v>3</v>
          </cell>
        </row>
        <row r="386">
          <cell r="D386">
            <v>0</v>
          </cell>
          <cell r="K386" t="str">
            <v>female</v>
          </cell>
          <cell r="M386">
            <v>1</v>
          </cell>
          <cell r="V386">
            <v>1</v>
          </cell>
          <cell r="W386">
            <v>3</v>
          </cell>
          <cell r="Z386">
            <v>2</v>
          </cell>
        </row>
        <row r="387">
          <cell r="D387">
            <v>1</v>
          </cell>
          <cell r="K387" t="str">
            <v>female</v>
          </cell>
          <cell r="M387">
            <v>2</v>
          </cell>
          <cell r="V387">
            <v>1</v>
          </cell>
          <cell r="W387">
            <v>3</v>
          </cell>
          <cell r="Z387">
            <v>2</v>
          </cell>
        </row>
        <row r="388">
          <cell r="D388">
            <v>1</v>
          </cell>
          <cell r="K388" t="str">
            <v>female</v>
          </cell>
          <cell r="M388">
            <v>3</v>
          </cell>
          <cell r="V388">
            <v>2</v>
          </cell>
          <cell r="W388">
            <v>1</v>
          </cell>
          <cell r="Z388">
            <v>2</v>
          </cell>
        </row>
        <row r="389">
          <cell r="D389">
            <v>1</v>
          </cell>
          <cell r="K389" t="str">
            <v>female</v>
          </cell>
          <cell r="M389">
            <v>1</v>
          </cell>
          <cell r="V389">
            <v>4</v>
          </cell>
          <cell r="W389">
            <v>3</v>
          </cell>
          <cell r="Z389">
            <v>2</v>
          </cell>
        </row>
        <row r="390">
          <cell r="D390">
            <v>1</v>
          </cell>
          <cell r="K390" t="str">
            <v>male</v>
          </cell>
          <cell r="M390">
            <v>3</v>
          </cell>
          <cell r="V390">
            <v>1</v>
          </cell>
          <cell r="W390">
            <v>1</v>
          </cell>
          <cell r="Z390">
            <v>2</v>
          </cell>
        </row>
        <row r="391">
          <cell r="D391">
            <v>0</v>
          </cell>
          <cell r="K391" t="str">
            <v>female</v>
          </cell>
          <cell r="M391">
            <v>3</v>
          </cell>
          <cell r="V391">
            <v>1</v>
          </cell>
          <cell r="W391">
            <v>1</v>
          </cell>
          <cell r="Z391">
            <v>4</v>
          </cell>
        </row>
        <row r="392">
          <cell r="D392">
            <v>0</v>
          </cell>
          <cell r="K392" t="str">
            <v>male</v>
          </cell>
          <cell r="M392">
            <v>3</v>
          </cell>
          <cell r="V392">
            <v>2</v>
          </cell>
          <cell r="W392">
            <v>3</v>
          </cell>
          <cell r="Z392">
            <v>2</v>
          </cell>
        </row>
        <row r="393">
          <cell r="D393">
            <v>0</v>
          </cell>
          <cell r="K393" t="str">
            <v>male</v>
          </cell>
          <cell r="M393">
            <v>3</v>
          </cell>
          <cell r="V393">
            <v>1</v>
          </cell>
          <cell r="W393">
            <v>1</v>
          </cell>
          <cell r="Z393">
            <v>1</v>
          </cell>
        </row>
        <row r="394">
          <cell r="D394">
            <v>1</v>
          </cell>
          <cell r="K394" t="str">
            <v>female</v>
          </cell>
          <cell r="M394">
            <v>2</v>
          </cell>
          <cell r="V394">
            <v>1</v>
          </cell>
          <cell r="W394">
            <v>2</v>
          </cell>
          <cell r="Z394">
            <v>2</v>
          </cell>
        </row>
        <row r="395">
          <cell r="D395">
            <v>0</v>
          </cell>
          <cell r="K395" t="str">
            <v>female</v>
          </cell>
          <cell r="M395">
            <v>2</v>
          </cell>
          <cell r="V395">
            <v>1</v>
          </cell>
          <cell r="W395">
            <v>2</v>
          </cell>
          <cell r="Z395">
            <v>4</v>
          </cell>
        </row>
        <row r="396">
          <cell r="D396">
            <v>0</v>
          </cell>
          <cell r="K396" t="str">
            <v>male</v>
          </cell>
          <cell r="M396">
            <v>1</v>
          </cell>
          <cell r="V396">
            <v>1</v>
          </cell>
          <cell r="W396">
            <v>1</v>
          </cell>
          <cell r="Z396">
            <v>2</v>
          </cell>
        </row>
        <row r="397">
          <cell r="D397">
            <v>0</v>
          </cell>
          <cell r="K397" t="str">
            <v>female</v>
          </cell>
          <cell r="M397">
            <v>3</v>
          </cell>
          <cell r="V397">
            <v>1</v>
          </cell>
          <cell r="W397">
            <v>1</v>
          </cell>
          <cell r="Z397">
            <v>3</v>
          </cell>
        </row>
        <row r="398">
          <cell r="D398">
            <v>0</v>
          </cell>
          <cell r="K398" t="str">
            <v>male</v>
          </cell>
          <cell r="M398">
            <v>1</v>
          </cell>
          <cell r="V398">
            <v>1</v>
          </cell>
          <cell r="W398">
            <v>3</v>
          </cell>
          <cell r="Z398">
            <v>4</v>
          </cell>
        </row>
        <row r="399">
          <cell r="D399">
            <v>1</v>
          </cell>
          <cell r="K399" t="str">
            <v>male</v>
          </cell>
          <cell r="M399">
            <v>2</v>
          </cell>
          <cell r="V399">
            <v>2</v>
          </cell>
          <cell r="W399">
            <v>2</v>
          </cell>
          <cell r="Z399">
            <v>3</v>
          </cell>
        </row>
        <row r="400">
          <cell r="D400">
            <v>1</v>
          </cell>
          <cell r="K400" t="str">
            <v>male</v>
          </cell>
          <cell r="M400">
            <v>1</v>
          </cell>
          <cell r="V400">
            <v>2</v>
          </cell>
          <cell r="W400">
            <v>2</v>
          </cell>
          <cell r="Z400">
            <v>4</v>
          </cell>
        </row>
        <row r="401">
          <cell r="D401">
            <v>0</v>
          </cell>
          <cell r="K401" t="str">
            <v>male</v>
          </cell>
          <cell r="M401">
            <v>2</v>
          </cell>
          <cell r="V401">
            <v>1</v>
          </cell>
          <cell r="W401">
            <v>2</v>
          </cell>
          <cell r="Z401">
            <v>2</v>
          </cell>
        </row>
        <row r="402">
          <cell r="D402">
            <v>0</v>
          </cell>
          <cell r="K402" t="str">
            <v>male</v>
          </cell>
          <cell r="M402">
            <v>1</v>
          </cell>
          <cell r="V402">
            <v>1</v>
          </cell>
          <cell r="W402">
            <v>1</v>
          </cell>
          <cell r="Z402">
            <v>2</v>
          </cell>
        </row>
        <row r="403">
          <cell r="D403">
            <v>0</v>
          </cell>
          <cell r="K403" t="str">
            <v>female</v>
          </cell>
          <cell r="M403">
            <v>3</v>
          </cell>
          <cell r="V403">
            <v>1</v>
          </cell>
          <cell r="W403">
            <v>3</v>
          </cell>
          <cell r="Z403">
            <v>2</v>
          </cell>
        </row>
        <row r="404">
          <cell r="D404">
            <v>0</v>
          </cell>
          <cell r="K404" t="str">
            <v>male</v>
          </cell>
          <cell r="M404">
            <v>2</v>
          </cell>
          <cell r="V404">
            <v>2</v>
          </cell>
          <cell r="W404">
            <v>1</v>
          </cell>
          <cell r="Z404">
            <v>4</v>
          </cell>
        </row>
        <row r="405">
          <cell r="D405">
            <v>1</v>
          </cell>
          <cell r="K405" t="str">
            <v>male</v>
          </cell>
          <cell r="M405">
            <v>2</v>
          </cell>
          <cell r="V405">
            <v>2</v>
          </cell>
          <cell r="W405">
            <v>2</v>
          </cell>
          <cell r="Z405">
            <v>4</v>
          </cell>
        </row>
        <row r="406">
          <cell r="D406">
            <v>0</v>
          </cell>
          <cell r="K406" t="str">
            <v>male</v>
          </cell>
          <cell r="M406">
            <v>3</v>
          </cell>
          <cell r="V406">
            <v>1</v>
          </cell>
          <cell r="W406">
            <v>2</v>
          </cell>
          <cell r="Z406">
            <v>3</v>
          </cell>
        </row>
        <row r="407">
          <cell r="D407">
            <v>1</v>
          </cell>
          <cell r="K407" t="str">
            <v>male</v>
          </cell>
          <cell r="M407">
            <v>2</v>
          </cell>
          <cell r="V407">
            <v>2</v>
          </cell>
          <cell r="W407">
            <v>2</v>
          </cell>
          <cell r="Z407">
            <v>4</v>
          </cell>
        </row>
        <row r="408">
          <cell r="D408">
            <v>0</v>
          </cell>
          <cell r="K408" t="str">
            <v>male</v>
          </cell>
          <cell r="M408">
            <v>2</v>
          </cell>
          <cell r="V408">
            <v>1</v>
          </cell>
          <cell r="W408">
            <v>1</v>
          </cell>
          <cell r="Z408">
            <v>2</v>
          </cell>
        </row>
        <row r="409">
          <cell r="D409">
            <v>0</v>
          </cell>
          <cell r="K409" t="str">
            <v>female</v>
          </cell>
          <cell r="M409">
            <v>3</v>
          </cell>
          <cell r="V409">
            <v>1</v>
          </cell>
          <cell r="W409">
            <v>3</v>
          </cell>
          <cell r="Z409">
            <v>2</v>
          </cell>
        </row>
        <row r="410">
          <cell r="D410">
            <v>1</v>
          </cell>
          <cell r="K410" t="str">
            <v>male</v>
          </cell>
          <cell r="M410">
            <v>3</v>
          </cell>
          <cell r="V410">
            <v>1</v>
          </cell>
          <cell r="W410">
            <v>3</v>
          </cell>
          <cell r="Z410">
            <v>2</v>
          </cell>
        </row>
        <row r="411">
          <cell r="D411">
            <v>0</v>
          </cell>
          <cell r="K411" t="str">
            <v>male</v>
          </cell>
          <cell r="M411">
            <v>4</v>
          </cell>
          <cell r="V411">
            <v>1</v>
          </cell>
          <cell r="W411">
            <v>3</v>
          </cell>
          <cell r="Z411">
            <v>2</v>
          </cell>
        </row>
        <row r="412">
          <cell r="D412">
            <v>0</v>
          </cell>
          <cell r="K412" t="str">
            <v>male</v>
          </cell>
          <cell r="M412">
            <v>4</v>
          </cell>
          <cell r="V412">
            <v>1</v>
          </cell>
          <cell r="W412">
            <v>2</v>
          </cell>
          <cell r="Z412">
            <v>1</v>
          </cell>
        </row>
        <row r="413">
          <cell r="D413">
            <v>1</v>
          </cell>
          <cell r="K413" t="str">
            <v>female</v>
          </cell>
          <cell r="M413">
            <v>2</v>
          </cell>
          <cell r="V413">
            <v>2</v>
          </cell>
          <cell r="W413">
            <v>3</v>
          </cell>
          <cell r="Z413">
            <v>2</v>
          </cell>
        </row>
        <row r="414">
          <cell r="D414">
            <v>1</v>
          </cell>
          <cell r="K414" t="str">
            <v>male</v>
          </cell>
          <cell r="M414">
            <v>2</v>
          </cell>
          <cell r="V414">
            <v>2</v>
          </cell>
          <cell r="W414">
            <v>2</v>
          </cell>
          <cell r="Z414">
            <v>2</v>
          </cell>
        </row>
        <row r="415">
          <cell r="D415">
            <v>0</v>
          </cell>
          <cell r="K415" t="str">
            <v>female</v>
          </cell>
          <cell r="M415">
            <v>4</v>
          </cell>
          <cell r="V415">
            <v>1</v>
          </cell>
          <cell r="W415">
            <v>3</v>
          </cell>
          <cell r="Z415">
            <v>3</v>
          </cell>
        </row>
        <row r="416">
          <cell r="D416">
            <v>0</v>
          </cell>
          <cell r="K416" t="str">
            <v>female</v>
          </cell>
          <cell r="M416">
            <v>3</v>
          </cell>
          <cell r="V416">
            <v>1</v>
          </cell>
          <cell r="W416">
            <v>2</v>
          </cell>
          <cell r="Z416">
            <v>2</v>
          </cell>
        </row>
        <row r="417">
          <cell r="D417">
            <v>0</v>
          </cell>
          <cell r="K417" t="str">
            <v>female</v>
          </cell>
          <cell r="M417">
            <v>4</v>
          </cell>
          <cell r="V417">
            <v>1</v>
          </cell>
          <cell r="W417">
            <v>3</v>
          </cell>
          <cell r="Z417">
            <v>4</v>
          </cell>
        </row>
        <row r="418">
          <cell r="D418">
            <v>1</v>
          </cell>
          <cell r="K418" t="str">
            <v>female</v>
          </cell>
          <cell r="M418">
            <v>1</v>
          </cell>
          <cell r="V418">
            <v>1</v>
          </cell>
          <cell r="W418">
            <v>2</v>
          </cell>
          <cell r="Z418">
            <v>3</v>
          </cell>
        </row>
        <row r="419">
          <cell r="D419">
            <v>1</v>
          </cell>
          <cell r="K419" t="str">
            <v>female</v>
          </cell>
          <cell r="M419">
            <v>2</v>
          </cell>
          <cell r="V419">
            <v>2</v>
          </cell>
          <cell r="W419">
            <v>3</v>
          </cell>
          <cell r="Z419">
            <v>1</v>
          </cell>
        </row>
        <row r="420">
          <cell r="D420">
            <v>0</v>
          </cell>
          <cell r="K420" t="str">
            <v>female</v>
          </cell>
          <cell r="M420">
            <v>2</v>
          </cell>
          <cell r="V420">
            <v>2</v>
          </cell>
          <cell r="W420">
            <v>2</v>
          </cell>
          <cell r="Z420">
            <v>2</v>
          </cell>
        </row>
        <row r="421">
          <cell r="D421">
            <v>1</v>
          </cell>
          <cell r="K421" t="str">
            <v>female</v>
          </cell>
          <cell r="M421">
            <v>1</v>
          </cell>
          <cell r="V421">
            <v>3</v>
          </cell>
          <cell r="W421">
            <v>2</v>
          </cell>
          <cell r="Z421">
            <v>3</v>
          </cell>
        </row>
        <row r="422">
          <cell r="D422">
            <v>1</v>
          </cell>
          <cell r="K422" t="str">
            <v>male</v>
          </cell>
          <cell r="M422">
            <v>1</v>
          </cell>
          <cell r="V422">
            <v>4</v>
          </cell>
          <cell r="W422">
            <v>3</v>
          </cell>
          <cell r="Z422">
            <v>2</v>
          </cell>
        </row>
        <row r="423">
          <cell r="D423">
            <v>1</v>
          </cell>
          <cell r="K423" t="str">
            <v>female</v>
          </cell>
          <cell r="M423">
            <v>1</v>
          </cell>
          <cell r="V423">
            <v>4</v>
          </cell>
          <cell r="W423">
            <v>3</v>
          </cell>
          <cell r="Z423">
            <v>4</v>
          </cell>
        </row>
        <row r="424">
          <cell r="D424">
            <v>1</v>
          </cell>
          <cell r="K424" t="str">
            <v>male</v>
          </cell>
          <cell r="M424">
            <v>1</v>
          </cell>
          <cell r="V424">
            <v>4</v>
          </cell>
          <cell r="W424">
            <v>1</v>
          </cell>
          <cell r="Z424">
            <v>2</v>
          </cell>
        </row>
        <row r="425">
          <cell r="D425">
            <v>0</v>
          </cell>
          <cell r="K425" t="str">
            <v>male</v>
          </cell>
          <cell r="M425">
            <v>2</v>
          </cell>
          <cell r="V425">
            <v>1</v>
          </cell>
          <cell r="W425">
            <v>1</v>
          </cell>
          <cell r="Z425">
            <v>3</v>
          </cell>
        </row>
        <row r="426">
          <cell r="D426">
            <v>0</v>
          </cell>
          <cell r="K426" t="str">
            <v>male</v>
          </cell>
          <cell r="M426">
            <v>4</v>
          </cell>
          <cell r="V426">
            <v>1</v>
          </cell>
          <cell r="W426">
            <v>1</v>
          </cell>
          <cell r="Z426">
            <v>2</v>
          </cell>
        </row>
        <row r="427">
          <cell r="D427">
            <v>0</v>
          </cell>
          <cell r="K427" t="str">
            <v>male</v>
          </cell>
          <cell r="M427">
            <v>3</v>
          </cell>
          <cell r="V427">
            <v>1</v>
          </cell>
          <cell r="W427">
            <v>1</v>
          </cell>
          <cell r="Z427">
            <v>2</v>
          </cell>
        </row>
        <row r="428">
          <cell r="D428">
            <v>0</v>
          </cell>
          <cell r="K428" t="str">
            <v>male</v>
          </cell>
          <cell r="M428">
            <v>3</v>
          </cell>
          <cell r="V428">
            <v>1</v>
          </cell>
          <cell r="W428">
            <v>3</v>
          </cell>
          <cell r="Z428">
            <v>2</v>
          </cell>
        </row>
        <row r="429">
          <cell r="D429">
            <v>1</v>
          </cell>
          <cell r="K429" t="str">
            <v>female</v>
          </cell>
          <cell r="M429">
            <v>4</v>
          </cell>
          <cell r="V429">
            <v>1</v>
          </cell>
          <cell r="W429">
            <v>3</v>
          </cell>
          <cell r="Z429">
            <v>2</v>
          </cell>
        </row>
        <row r="430">
          <cell r="D430">
            <v>1</v>
          </cell>
          <cell r="K430" t="str">
            <v>male</v>
          </cell>
          <cell r="M430">
            <v>3</v>
          </cell>
          <cell r="V430">
            <v>1</v>
          </cell>
          <cell r="W430">
            <v>3</v>
          </cell>
          <cell r="Z430">
            <v>2</v>
          </cell>
        </row>
        <row r="431">
          <cell r="D431">
            <v>0</v>
          </cell>
          <cell r="K431" t="str">
            <v>male</v>
          </cell>
          <cell r="M431">
            <v>2</v>
          </cell>
          <cell r="V431">
            <v>2</v>
          </cell>
          <cell r="W431">
            <v>2</v>
          </cell>
          <cell r="Z431">
            <v>1</v>
          </cell>
        </row>
        <row r="432">
          <cell r="D432">
            <v>0</v>
          </cell>
          <cell r="K432" t="str">
            <v>male</v>
          </cell>
          <cell r="M432">
            <v>3</v>
          </cell>
          <cell r="V432">
            <v>3</v>
          </cell>
          <cell r="W432">
            <v>1</v>
          </cell>
          <cell r="Z432">
            <v>4</v>
          </cell>
        </row>
        <row r="433">
          <cell r="D433">
            <v>1</v>
          </cell>
          <cell r="K433" t="str">
            <v>female</v>
          </cell>
          <cell r="M433">
            <v>3</v>
          </cell>
          <cell r="V433">
            <v>1</v>
          </cell>
          <cell r="W433">
            <v>2</v>
          </cell>
          <cell r="Z433">
            <v>2</v>
          </cell>
        </row>
        <row r="434">
          <cell r="D434">
            <v>1</v>
          </cell>
          <cell r="K434" t="str">
            <v>male</v>
          </cell>
          <cell r="M434">
            <v>3</v>
          </cell>
          <cell r="V434">
            <v>1</v>
          </cell>
          <cell r="W434">
            <v>2</v>
          </cell>
          <cell r="Z434">
            <v>2</v>
          </cell>
        </row>
        <row r="435">
          <cell r="D435">
            <v>0</v>
          </cell>
          <cell r="K435" t="str">
            <v>female</v>
          </cell>
          <cell r="M435">
            <v>4</v>
          </cell>
          <cell r="V435">
            <v>2</v>
          </cell>
          <cell r="W435">
            <v>2</v>
          </cell>
          <cell r="Z435">
            <v>3</v>
          </cell>
        </row>
        <row r="436">
          <cell r="D436">
            <v>0</v>
          </cell>
          <cell r="K436" t="str">
            <v>male</v>
          </cell>
          <cell r="M436">
            <v>2</v>
          </cell>
          <cell r="V436">
            <v>1</v>
          </cell>
          <cell r="W436">
            <v>2</v>
          </cell>
          <cell r="Z436">
            <v>2</v>
          </cell>
        </row>
        <row r="437">
          <cell r="D437">
            <v>0</v>
          </cell>
          <cell r="K437" t="str">
            <v>male</v>
          </cell>
          <cell r="M437">
            <v>3</v>
          </cell>
          <cell r="V437">
            <v>2</v>
          </cell>
          <cell r="W437">
            <v>2</v>
          </cell>
          <cell r="Z437">
            <v>2</v>
          </cell>
        </row>
        <row r="438">
          <cell r="D438">
            <v>0</v>
          </cell>
          <cell r="K438" t="str">
            <v>female</v>
          </cell>
          <cell r="M438">
            <v>2</v>
          </cell>
          <cell r="V438">
            <v>1</v>
          </cell>
          <cell r="W438">
            <v>3</v>
          </cell>
          <cell r="Z438">
            <v>2</v>
          </cell>
        </row>
        <row r="439">
          <cell r="D439">
            <v>0</v>
          </cell>
          <cell r="K439" t="str">
            <v>female</v>
          </cell>
          <cell r="M439">
            <v>4</v>
          </cell>
          <cell r="V439">
            <v>1</v>
          </cell>
          <cell r="W439">
            <v>2</v>
          </cell>
          <cell r="Z439">
            <v>3</v>
          </cell>
        </row>
        <row r="440">
          <cell r="D440">
            <v>0</v>
          </cell>
          <cell r="K440" t="str">
            <v>male</v>
          </cell>
          <cell r="M440">
            <v>3</v>
          </cell>
          <cell r="V440">
            <v>2</v>
          </cell>
          <cell r="W440">
            <v>3</v>
          </cell>
          <cell r="Z440">
            <v>2</v>
          </cell>
        </row>
        <row r="441">
          <cell r="D441">
            <v>0</v>
          </cell>
          <cell r="K441" t="str">
            <v>male</v>
          </cell>
          <cell r="M441">
            <v>4</v>
          </cell>
          <cell r="V441">
            <v>1</v>
          </cell>
          <cell r="W441">
            <v>3</v>
          </cell>
          <cell r="Z441">
            <v>2</v>
          </cell>
        </row>
        <row r="442">
          <cell r="D442">
            <v>0</v>
          </cell>
          <cell r="K442" t="str">
            <v>male</v>
          </cell>
          <cell r="M442">
            <v>2</v>
          </cell>
          <cell r="V442">
            <v>1</v>
          </cell>
          <cell r="W442">
            <v>3</v>
          </cell>
          <cell r="Z442">
            <v>2</v>
          </cell>
        </row>
        <row r="443">
          <cell r="D443">
            <v>1</v>
          </cell>
          <cell r="K443" t="str">
            <v>female</v>
          </cell>
          <cell r="M443">
            <v>2</v>
          </cell>
          <cell r="V443">
            <v>4</v>
          </cell>
          <cell r="W443">
            <v>2</v>
          </cell>
          <cell r="Z443">
            <v>2</v>
          </cell>
        </row>
        <row r="444">
          <cell r="D444">
            <v>0</v>
          </cell>
          <cell r="K444" t="str">
            <v>male</v>
          </cell>
          <cell r="M444">
            <v>4</v>
          </cell>
          <cell r="V444">
            <v>1</v>
          </cell>
          <cell r="W444">
            <v>2</v>
          </cell>
          <cell r="Z444">
            <v>2</v>
          </cell>
        </row>
        <row r="445">
          <cell r="D445">
            <v>0</v>
          </cell>
          <cell r="K445" t="str">
            <v>male</v>
          </cell>
          <cell r="M445">
            <v>4</v>
          </cell>
          <cell r="V445">
            <v>3</v>
          </cell>
          <cell r="W445">
            <v>3</v>
          </cell>
          <cell r="Z445">
            <v>2</v>
          </cell>
        </row>
        <row r="446">
          <cell r="D446">
            <v>1</v>
          </cell>
          <cell r="K446" t="str">
            <v>male</v>
          </cell>
          <cell r="M446">
            <v>2</v>
          </cell>
          <cell r="V446">
            <v>3</v>
          </cell>
          <cell r="W446">
            <v>3</v>
          </cell>
          <cell r="Z446">
            <v>2</v>
          </cell>
        </row>
        <row r="447">
          <cell r="D447">
            <v>0</v>
          </cell>
          <cell r="K447" t="str">
            <v>female</v>
          </cell>
          <cell r="M447">
            <v>3</v>
          </cell>
          <cell r="V447">
            <v>1</v>
          </cell>
          <cell r="W447">
            <v>2</v>
          </cell>
          <cell r="Z447">
            <v>1</v>
          </cell>
        </row>
        <row r="448">
          <cell r="D448">
            <v>1</v>
          </cell>
          <cell r="K448" t="str">
            <v>female</v>
          </cell>
          <cell r="M448">
            <v>2</v>
          </cell>
          <cell r="V448">
            <v>2</v>
          </cell>
          <cell r="W448">
            <v>2</v>
          </cell>
          <cell r="Z448">
            <v>4</v>
          </cell>
        </row>
        <row r="449">
          <cell r="D449">
            <v>0</v>
          </cell>
          <cell r="K449" t="str">
            <v>female</v>
          </cell>
          <cell r="M449">
            <v>3</v>
          </cell>
          <cell r="V449">
            <v>2</v>
          </cell>
          <cell r="W449">
            <v>3</v>
          </cell>
          <cell r="Z449">
            <v>4</v>
          </cell>
        </row>
        <row r="450">
          <cell r="D450">
            <v>0</v>
          </cell>
          <cell r="K450" t="str">
            <v>female</v>
          </cell>
          <cell r="M450">
            <v>3</v>
          </cell>
          <cell r="V450">
            <v>1</v>
          </cell>
          <cell r="W450">
            <v>3</v>
          </cell>
          <cell r="Z450">
            <v>2</v>
          </cell>
        </row>
        <row r="451">
          <cell r="D451">
            <v>1</v>
          </cell>
          <cell r="K451" t="str">
            <v>male</v>
          </cell>
          <cell r="M451">
            <v>3</v>
          </cell>
          <cell r="V451">
            <v>1</v>
          </cell>
          <cell r="W451">
            <v>3</v>
          </cell>
          <cell r="Z451">
            <v>4</v>
          </cell>
        </row>
        <row r="452">
          <cell r="D452">
            <v>1</v>
          </cell>
          <cell r="K452" t="str">
            <v>male</v>
          </cell>
          <cell r="M452">
            <v>3</v>
          </cell>
          <cell r="V452">
            <v>1</v>
          </cell>
          <cell r="W452">
            <v>3</v>
          </cell>
          <cell r="Z452">
            <v>4</v>
          </cell>
        </row>
        <row r="453">
          <cell r="D453">
            <v>0</v>
          </cell>
          <cell r="K453" t="str">
            <v>male</v>
          </cell>
          <cell r="M453">
            <v>4</v>
          </cell>
          <cell r="V453">
            <v>1</v>
          </cell>
          <cell r="W453">
            <v>1</v>
          </cell>
          <cell r="Z453">
            <v>3</v>
          </cell>
        </row>
        <row r="454">
          <cell r="D454">
            <v>0</v>
          </cell>
          <cell r="K454" t="str">
            <v>female</v>
          </cell>
          <cell r="M454">
            <v>3</v>
          </cell>
          <cell r="V454">
            <v>1</v>
          </cell>
          <cell r="W454">
            <v>1</v>
          </cell>
          <cell r="Z454">
            <v>4</v>
          </cell>
        </row>
        <row r="455">
          <cell r="D455">
            <v>1</v>
          </cell>
          <cell r="K455" t="str">
            <v>male</v>
          </cell>
          <cell r="M455">
            <v>2</v>
          </cell>
          <cell r="V455">
            <v>1</v>
          </cell>
          <cell r="W455">
            <v>2</v>
          </cell>
          <cell r="Z455">
            <v>2</v>
          </cell>
        </row>
        <row r="456">
          <cell r="D456">
            <v>0</v>
          </cell>
          <cell r="K456" t="str">
            <v>male</v>
          </cell>
          <cell r="M456">
            <v>3</v>
          </cell>
          <cell r="V456">
            <v>1</v>
          </cell>
          <cell r="W456">
            <v>2</v>
          </cell>
          <cell r="Z456">
            <v>1</v>
          </cell>
        </row>
        <row r="457">
          <cell r="D457">
            <v>0</v>
          </cell>
          <cell r="K457" t="str">
            <v>male</v>
          </cell>
          <cell r="M457">
            <v>4</v>
          </cell>
          <cell r="V457">
            <v>3</v>
          </cell>
          <cell r="W457">
            <v>3</v>
          </cell>
          <cell r="Z457">
            <v>4</v>
          </cell>
        </row>
        <row r="458">
          <cell r="D458">
            <v>0</v>
          </cell>
          <cell r="K458" t="str">
            <v>male</v>
          </cell>
          <cell r="M458">
            <v>3</v>
          </cell>
          <cell r="V458">
            <v>2</v>
          </cell>
          <cell r="W458">
            <v>3</v>
          </cell>
          <cell r="Z458">
            <v>1</v>
          </cell>
        </row>
        <row r="459">
          <cell r="D459">
            <v>0</v>
          </cell>
          <cell r="K459" t="str">
            <v>female</v>
          </cell>
          <cell r="M459">
            <v>4</v>
          </cell>
          <cell r="V459">
            <v>2</v>
          </cell>
          <cell r="W459">
            <v>3</v>
          </cell>
          <cell r="Z459">
            <v>1</v>
          </cell>
        </row>
        <row r="460">
          <cell r="D460">
            <v>0</v>
          </cell>
          <cell r="K460" t="str">
            <v>male</v>
          </cell>
          <cell r="M460">
            <v>3</v>
          </cell>
          <cell r="V460">
            <v>2</v>
          </cell>
          <cell r="W460">
            <v>3</v>
          </cell>
          <cell r="Z460">
            <v>2</v>
          </cell>
        </row>
        <row r="461">
          <cell r="D461">
            <v>0</v>
          </cell>
          <cell r="K461" t="str">
            <v>female</v>
          </cell>
          <cell r="M461">
            <v>3</v>
          </cell>
          <cell r="V461">
            <v>1</v>
          </cell>
          <cell r="W461">
            <v>2</v>
          </cell>
          <cell r="Z461">
            <v>2</v>
          </cell>
        </row>
        <row r="462">
          <cell r="D462">
            <v>0</v>
          </cell>
          <cell r="K462" t="str">
            <v>male</v>
          </cell>
          <cell r="M462">
            <v>3</v>
          </cell>
          <cell r="V462">
            <v>2</v>
          </cell>
          <cell r="W462">
            <v>3</v>
          </cell>
          <cell r="Z462">
            <v>3</v>
          </cell>
        </row>
        <row r="463">
          <cell r="D463">
            <v>1</v>
          </cell>
          <cell r="K463" t="str">
            <v>female</v>
          </cell>
          <cell r="M463">
            <v>2</v>
          </cell>
          <cell r="V463">
            <v>3</v>
          </cell>
          <cell r="W463">
            <v>2</v>
          </cell>
          <cell r="Z463">
            <v>2</v>
          </cell>
        </row>
        <row r="464">
          <cell r="D464">
            <v>0</v>
          </cell>
          <cell r="K464" t="str">
            <v>male</v>
          </cell>
          <cell r="M464">
            <v>3</v>
          </cell>
          <cell r="V464">
            <v>2</v>
          </cell>
          <cell r="W464">
            <v>2</v>
          </cell>
          <cell r="Z464">
            <v>4</v>
          </cell>
        </row>
        <row r="465">
          <cell r="D465">
            <v>1</v>
          </cell>
          <cell r="K465" t="str">
            <v>male</v>
          </cell>
          <cell r="M465">
            <v>3</v>
          </cell>
          <cell r="V465">
            <v>2</v>
          </cell>
          <cell r="W465">
            <v>2</v>
          </cell>
          <cell r="Z465">
            <v>4</v>
          </cell>
        </row>
        <row r="466">
          <cell r="D466">
            <v>0</v>
          </cell>
          <cell r="K466" t="str">
            <v>male</v>
          </cell>
          <cell r="M466">
            <v>1</v>
          </cell>
          <cell r="V466">
            <v>1</v>
          </cell>
          <cell r="W466">
            <v>2</v>
          </cell>
          <cell r="Z466">
            <v>3</v>
          </cell>
        </row>
        <row r="467">
          <cell r="D467">
            <v>1</v>
          </cell>
          <cell r="K467" t="str">
            <v>male</v>
          </cell>
          <cell r="M467">
            <v>2</v>
          </cell>
          <cell r="V467">
            <v>2</v>
          </cell>
          <cell r="W467">
            <v>2</v>
          </cell>
          <cell r="Z467">
            <v>4</v>
          </cell>
        </row>
        <row r="468">
          <cell r="D468">
            <v>0</v>
          </cell>
          <cell r="K468" t="str">
            <v>male</v>
          </cell>
          <cell r="M468">
            <v>3</v>
          </cell>
          <cell r="V468">
            <v>2</v>
          </cell>
          <cell r="W468">
            <v>1</v>
          </cell>
          <cell r="Z468">
            <v>3</v>
          </cell>
        </row>
        <row r="469">
          <cell r="D469">
            <v>1</v>
          </cell>
          <cell r="K469" t="str">
            <v>female</v>
          </cell>
          <cell r="M469">
            <v>3</v>
          </cell>
          <cell r="V469">
            <v>2</v>
          </cell>
          <cell r="W469">
            <v>2</v>
          </cell>
          <cell r="Z469">
            <v>2</v>
          </cell>
        </row>
        <row r="470">
          <cell r="D470">
            <v>0</v>
          </cell>
          <cell r="K470" t="str">
            <v>female</v>
          </cell>
          <cell r="M470">
            <v>3</v>
          </cell>
          <cell r="V470">
            <v>3</v>
          </cell>
          <cell r="W470">
            <v>1</v>
          </cell>
          <cell r="Z470">
            <v>2</v>
          </cell>
        </row>
        <row r="471">
          <cell r="D471">
            <v>0</v>
          </cell>
          <cell r="K471" t="str">
            <v>male</v>
          </cell>
          <cell r="M471">
            <v>3</v>
          </cell>
          <cell r="V471">
            <v>1</v>
          </cell>
          <cell r="W471">
            <v>2</v>
          </cell>
          <cell r="Z471">
            <v>1</v>
          </cell>
        </row>
        <row r="472">
          <cell r="D472">
            <v>0</v>
          </cell>
          <cell r="K472" t="str">
            <v>male</v>
          </cell>
          <cell r="M472">
            <v>4</v>
          </cell>
          <cell r="V472">
            <v>1</v>
          </cell>
          <cell r="W472">
            <v>3</v>
          </cell>
          <cell r="Z472">
            <v>2</v>
          </cell>
        </row>
        <row r="473">
          <cell r="D473">
            <v>0</v>
          </cell>
          <cell r="K473" t="str">
            <v>female</v>
          </cell>
          <cell r="M473">
            <v>4</v>
          </cell>
          <cell r="V473">
            <v>1</v>
          </cell>
          <cell r="W473">
            <v>1</v>
          </cell>
          <cell r="Z473">
            <v>2</v>
          </cell>
        </row>
        <row r="474">
          <cell r="D474">
            <v>0</v>
          </cell>
          <cell r="K474" t="str">
            <v>female</v>
          </cell>
          <cell r="M474">
            <v>3</v>
          </cell>
          <cell r="V474">
            <v>1</v>
          </cell>
          <cell r="W474">
            <v>2</v>
          </cell>
          <cell r="Z474">
            <v>4</v>
          </cell>
        </row>
        <row r="475">
          <cell r="D475">
            <v>0</v>
          </cell>
          <cell r="K475" t="str">
            <v>female</v>
          </cell>
          <cell r="M475">
            <v>2</v>
          </cell>
          <cell r="V475">
            <v>3</v>
          </cell>
          <cell r="W475">
            <v>1</v>
          </cell>
          <cell r="Z475">
            <v>4</v>
          </cell>
        </row>
        <row r="476">
          <cell r="D476">
            <v>1</v>
          </cell>
          <cell r="K476" t="str">
            <v>male</v>
          </cell>
          <cell r="M476">
            <v>1</v>
          </cell>
          <cell r="V476">
            <v>3</v>
          </cell>
          <cell r="W476">
            <v>3</v>
          </cell>
          <cell r="Z476">
            <v>2</v>
          </cell>
        </row>
        <row r="477">
          <cell r="D477">
            <v>1</v>
          </cell>
          <cell r="K477" t="str">
            <v>female</v>
          </cell>
          <cell r="M477">
            <v>2</v>
          </cell>
          <cell r="V477">
            <v>3</v>
          </cell>
          <cell r="W477">
            <v>2</v>
          </cell>
          <cell r="Z477">
            <v>2</v>
          </cell>
        </row>
        <row r="478">
          <cell r="D478">
            <v>1</v>
          </cell>
          <cell r="K478" t="str">
            <v>male</v>
          </cell>
          <cell r="M478">
            <v>1</v>
          </cell>
          <cell r="V478">
            <v>4</v>
          </cell>
          <cell r="W478">
            <v>1</v>
          </cell>
          <cell r="Z478">
            <v>3</v>
          </cell>
        </row>
        <row r="479">
          <cell r="D479">
            <v>0</v>
          </cell>
          <cell r="K479" t="str">
            <v>male</v>
          </cell>
          <cell r="M479">
            <v>3</v>
          </cell>
          <cell r="V479">
            <v>1</v>
          </cell>
          <cell r="W479">
            <v>2</v>
          </cell>
          <cell r="Z479">
            <v>4</v>
          </cell>
        </row>
        <row r="480">
          <cell r="D480">
            <v>1</v>
          </cell>
          <cell r="K480" t="str">
            <v>female</v>
          </cell>
          <cell r="M480">
            <v>4</v>
          </cell>
          <cell r="V480">
            <v>1</v>
          </cell>
          <cell r="W480">
            <v>2</v>
          </cell>
          <cell r="Z480">
            <v>4</v>
          </cell>
        </row>
        <row r="481">
          <cell r="D481">
            <v>0</v>
          </cell>
          <cell r="K481" t="str">
            <v>male</v>
          </cell>
          <cell r="M481">
            <v>4</v>
          </cell>
          <cell r="V481">
            <v>1</v>
          </cell>
          <cell r="W481">
            <v>2</v>
          </cell>
          <cell r="Z481">
            <v>2</v>
          </cell>
        </row>
        <row r="482">
          <cell r="D482">
            <v>0</v>
          </cell>
          <cell r="K482" t="str">
            <v>male</v>
          </cell>
          <cell r="M482">
            <v>3</v>
          </cell>
          <cell r="V482">
            <v>2</v>
          </cell>
          <cell r="W482">
            <v>3</v>
          </cell>
          <cell r="Z482">
            <v>2</v>
          </cell>
        </row>
        <row r="483">
          <cell r="D483">
            <v>0</v>
          </cell>
          <cell r="K483" t="str">
            <v>female</v>
          </cell>
          <cell r="M483">
            <v>2</v>
          </cell>
          <cell r="V483">
            <v>1</v>
          </cell>
          <cell r="W483">
            <v>2</v>
          </cell>
          <cell r="Z483">
            <v>4</v>
          </cell>
        </row>
        <row r="484">
          <cell r="D484">
            <v>0</v>
          </cell>
          <cell r="K484" t="str">
            <v>female</v>
          </cell>
          <cell r="M484">
            <v>3</v>
          </cell>
          <cell r="V484">
            <v>1</v>
          </cell>
          <cell r="W484">
            <v>3</v>
          </cell>
          <cell r="Z484">
            <v>1</v>
          </cell>
        </row>
        <row r="485">
          <cell r="D485">
            <v>1</v>
          </cell>
          <cell r="K485" t="str">
            <v>female</v>
          </cell>
          <cell r="M485">
            <v>3</v>
          </cell>
          <cell r="V485">
            <v>1</v>
          </cell>
          <cell r="W485">
            <v>3</v>
          </cell>
          <cell r="Z485">
            <v>2</v>
          </cell>
        </row>
        <row r="486">
          <cell r="D486">
            <v>0</v>
          </cell>
          <cell r="K486" t="str">
            <v>female</v>
          </cell>
          <cell r="M486">
            <v>2</v>
          </cell>
          <cell r="V486">
            <v>1</v>
          </cell>
          <cell r="W486">
            <v>3</v>
          </cell>
          <cell r="Z486">
            <v>3</v>
          </cell>
        </row>
        <row r="487">
          <cell r="D487">
            <v>0</v>
          </cell>
          <cell r="K487" t="str">
            <v>female</v>
          </cell>
          <cell r="M487">
            <v>2</v>
          </cell>
          <cell r="V487">
            <v>1</v>
          </cell>
          <cell r="W487">
            <v>2</v>
          </cell>
          <cell r="Z487">
            <v>2</v>
          </cell>
        </row>
        <row r="488">
          <cell r="D488">
            <v>0</v>
          </cell>
          <cell r="K488" t="str">
            <v>male</v>
          </cell>
          <cell r="M488">
            <v>2</v>
          </cell>
          <cell r="V488">
            <v>2</v>
          </cell>
          <cell r="W488">
            <v>1</v>
          </cell>
          <cell r="Z488">
            <v>1</v>
          </cell>
        </row>
        <row r="489">
          <cell r="D489">
            <v>1</v>
          </cell>
          <cell r="K489" t="str">
            <v>male</v>
          </cell>
          <cell r="M489">
            <v>4</v>
          </cell>
          <cell r="V489">
            <v>1</v>
          </cell>
          <cell r="W489">
            <v>1</v>
          </cell>
          <cell r="Z489">
            <v>2</v>
          </cell>
        </row>
        <row r="490">
          <cell r="D490">
            <v>1</v>
          </cell>
          <cell r="K490" t="str">
            <v>female</v>
          </cell>
          <cell r="M490">
            <v>1</v>
          </cell>
          <cell r="V490">
            <v>4</v>
          </cell>
          <cell r="W490">
            <v>2</v>
          </cell>
          <cell r="Z490">
            <v>4</v>
          </cell>
        </row>
        <row r="491">
          <cell r="D491">
            <v>0</v>
          </cell>
          <cell r="K491" t="str">
            <v>male</v>
          </cell>
          <cell r="M491">
            <v>3</v>
          </cell>
          <cell r="V491">
            <v>2</v>
          </cell>
          <cell r="W491">
            <v>3</v>
          </cell>
          <cell r="Z491">
            <v>2</v>
          </cell>
        </row>
        <row r="492">
          <cell r="D492">
            <v>1</v>
          </cell>
          <cell r="K492" t="str">
            <v>male</v>
          </cell>
          <cell r="M492">
            <v>3</v>
          </cell>
          <cell r="V492">
            <v>1</v>
          </cell>
          <cell r="W492">
            <v>3</v>
          </cell>
          <cell r="Z492">
            <v>4</v>
          </cell>
        </row>
        <row r="493">
          <cell r="D493">
            <v>1</v>
          </cell>
          <cell r="K493" t="str">
            <v>male</v>
          </cell>
          <cell r="M493">
            <v>2</v>
          </cell>
          <cell r="V493">
            <v>3</v>
          </cell>
          <cell r="W493">
            <v>3</v>
          </cell>
          <cell r="Z493">
            <v>1</v>
          </cell>
        </row>
        <row r="494">
          <cell r="D494">
            <v>0</v>
          </cell>
          <cell r="K494" t="str">
            <v>male</v>
          </cell>
          <cell r="M494">
            <v>3</v>
          </cell>
          <cell r="V494">
            <v>1</v>
          </cell>
          <cell r="W494">
            <v>3</v>
          </cell>
          <cell r="Z494">
            <v>4</v>
          </cell>
        </row>
        <row r="495">
          <cell r="D495">
            <v>0</v>
          </cell>
          <cell r="K495" t="str">
            <v>female</v>
          </cell>
          <cell r="M495">
            <v>1</v>
          </cell>
          <cell r="V495">
            <v>2</v>
          </cell>
          <cell r="W495">
            <v>2</v>
          </cell>
          <cell r="Z495">
            <v>2</v>
          </cell>
        </row>
        <row r="496">
          <cell r="D496">
            <v>1</v>
          </cell>
          <cell r="K496" t="str">
            <v>female</v>
          </cell>
          <cell r="M496">
            <v>3</v>
          </cell>
          <cell r="V496">
            <v>2</v>
          </cell>
          <cell r="W496">
            <v>2</v>
          </cell>
          <cell r="Z496">
            <v>1</v>
          </cell>
        </row>
        <row r="497">
          <cell r="D497">
            <v>0</v>
          </cell>
          <cell r="K497" t="str">
            <v>female</v>
          </cell>
          <cell r="M497">
            <v>4</v>
          </cell>
          <cell r="V497">
            <v>1</v>
          </cell>
          <cell r="W497">
            <v>2</v>
          </cell>
          <cell r="Z497">
            <v>1</v>
          </cell>
        </row>
        <row r="498">
          <cell r="D498">
            <v>0</v>
          </cell>
          <cell r="K498" t="str">
            <v>male</v>
          </cell>
          <cell r="M498">
            <v>3</v>
          </cell>
          <cell r="V498">
            <v>1</v>
          </cell>
          <cell r="W498">
            <v>3</v>
          </cell>
          <cell r="Z498">
            <v>3</v>
          </cell>
        </row>
        <row r="499">
          <cell r="D499">
            <v>1</v>
          </cell>
          <cell r="K499" t="str">
            <v>male</v>
          </cell>
          <cell r="M499">
            <v>3</v>
          </cell>
          <cell r="V499">
            <v>1</v>
          </cell>
          <cell r="W499">
            <v>1</v>
          </cell>
          <cell r="Z499">
            <v>4</v>
          </cell>
        </row>
        <row r="500">
          <cell r="D500">
            <v>0</v>
          </cell>
          <cell r="K500" t="str">
            <v>male</v>
          </cell>
          <cell r="M500">
            <v>4</v>
          </cell>
          <cell r="V500">
            <v>1</v>
          </cell>
          <cell r="W500">
            <v>1</v>
          </cell>
          <cell r="Z500">
            <v>4</v>
          </cell>
        </row>
        <row r="501">
          <cell r="D501">
            <v>0</v>
          </cell>
          <cell r="K501" t="str">
            <v>female</v>
          </cell>
          <cell r="M501">
            <v>4</v>
          </cell>
          <cell r="V501">
            <v>2</v>
          </cell>
          <cell r="W501">
            <v>2</v>
          </cell>
          <cell r="Z501">
            <v>4</v>
          </cell>
        </row>
        <row r="502">
          <cell r="D502">
            <v>1</v>
          </cell>
          <cell r="K502" t="str">
            <v>male</v>
          </cell>
          <cell r="M502">
            <v>3</v>
          </cell>
          <cell r="V502">
            <v>4</v>
          </cell>
          <cell r="W502">
            <v>2</v>
          </cell>
          <cell r="Z502">
            <v>1</v>
          </cell>
        </row>
        <row r="503">
          <cell r="D503">
            <v>0</v>
          </cell>
          <cell r="K503" t="str">
            <v>male</v>
          </cell>
          <cell r="M503">
            <v>3</v>
          </cell>
          <cell r="V503">
            <v>1</v>
          </cell>
          <cell r="W503">
            <v>3</v>
          </cell>
          <cell r="Z503">
            <v>3</v>
          </cell>
        </row>
        <row r="504">
          <cell r="D504">
            <v>1</v>
          </cell>
          <cell r="K504" t="str">
            <v>male</v>
          </cell>
          <cell r="M504">
            <v>3</v>
          </cell>
          <cell r="V504">
            <v>3</v>
          </cell>
          <cell r="W504">
            <v>3</v>
          </cell>
          <cell r="Z504">
            <v>1</v>
          </cell>
        </row>
        <row r="505">
          <cell r="D505">
            <v>1</v>
          </cell>
          <cell r="K505" t="str">
            <v>male</v>
          </cell>
          <cell r="M505">
            <v>2</v>
          </cell>
          <cell r="V505">
            <v>4</v>
          </cell>
          <cell r="W505">
            <v>2</v>
          </cell>
          <cell r="Z505">
            <v>1</v>
          </cell>
        </row>
        <row r="506">
          <cell r="D506">
            <v>1</v>
          </cell>
          <cell r="K506" t="str">
            <v>female</v>
          </cell>
          <cell r="M506">
            <v>3</v>
          </cell>
          <cell r="V506">
            <v>1</v>
          </cell>
          <cell r="W506">
            <v>2</v>
          </cell>
          <cell r="Z506">
            <v>4</v>
          </cell>
        </row>
        <row r="507">
          <cell r="D507">
            <v>0</v>
          </cell>
          <cell r="K507" t="str">
            <v>female</v>
          </cell>
          <cell r="M507">
            <v>2</v>
          </cell>
          <cell r="V507">
            <v>1</v>
          </cell>
          <cell r="W507">
            <v>3</v>
          </cell>
          <cell r="Z507">
            <v>4</v>
          </cell>
        </row>
        <row r="508">
          <cell r="D508">
            <v>0</v>
          </cell>
          <cell r="K508" t="str">
            <v>male</v>
          </cell>
          <cell r="M508">
            <v>3</v>
          </cell>
          <cell r="V508">
            <v>1</v>
          </cell>
          <cell r="W508">
            <v>3</v>
          </cell>
          <cell r="Z508">
            <v>1</v>
          </cell>
        </row>
        <row r="509">
          <cell r="D509">
            <v>0</v>
          </cell>
          <cell r="K509" t="str">
            <v>male</v>
          </cell>
          <cell r="M509">
            <v>3</v>
          </cell>
          <cell r="V509">
            <v>1</v>
          </cell>
          <cell r="W509">
            <v>3</v>
          </cell>
          <cell r="Z509">
            <v>1</v>
          </cell>
        </row>
        <row r="510">
          <cell r="D510">
            <v>0</v>
          </cell>
          <cell r="K510" t="str">
            <v>female</v>
          </cell>
          <cell r="M510">
            <v>3</v>
          </cell>
          <cell r="V510">
            <v>1</v>
          </cell>
          <cell r="W510">
            <v>3</v>
          </cell>
          <cell r="Z510">
            <v>1</v>
          </cell>
        </row>
        <row r="511">
          <cell r="D511">
            <v>0</v>
          </cell>
          <cell r="K511" t="str">
            <v>female</v>
          </cell>
          <cell r="M511">
            <v>3</v>
          </cell>
          <cell r="V511">
            <v>2</v>
          </cell>
          <cell r="W511">
            <v>2</v>
          </cell>
          <cell r="Z511">
            <v>3</v>
          </cell>
        </row>
        <row r="512">
          <cell r="D512">
            <v>1</v>
          </cell>
          <cell r="K512" t="str">
            <v>male</v>
          </cell>
          <cell r="M512">
            <v>2</v>
          </cell>
          <cell r="V512">
            <v>2</v>
          </cell>
          <cell r="W512">
            <v>2</v>
          </cell>
          <cell r="Z512">
            <v>4</v>
          </cell>
        </row>
        <row r="513">
          <cell r="D513">
            <v>0</v>
          </cell>
          <cell r="K513" t="str">
            <v>male</v>
          </cell>
          <cell r="M513">
            <v>3</v>
          </cell>
          <cell r="V513">
            <v>1</v>
          </cell>
          <cell r="W513">
            <v>2</v>
          </cell>
          <cell r="Z513">
            <v>2</v>
          </cell>
        </row>
        <row r="514">
          <cell r="D514">
            <v>1</v>
          </cell>
          <cell r="K514" t="str">
            <v>male</v>
          </cell>
          <cell r="M514">
            <v>3</v>
          </cell>
          <cell r="V514">
            <v>1</v>
          </cell>
          <cell r="W514">
            <v>2</v>
          </cell>
          <cell r="Z514">
            <v>3</v>
          </cell>
        </row>
        <row r="515">
          <cell r="D515">
            <v>0</v>
          </cell>
          <cell r="K515" t="str">
            <v>female</v>
          </cell>
          <cell r="M515">
            <v>4</v>
          </cell>
          <cell r="V515">
            <v>1</v>
          </cell>
          <cell r="W515">
            <v>2</v>
          </cell>
          <cell r="Z515">
            <v>2</v>
          </cell>
        </row>
        <row r="516">
          <cell r="D516">
            <v>1</v>
          </cell>
          <cell r="K516" t="str">
            <v>male</v>
          </cell>
          <cell r="M516">
            <v>2</v>
          </cell>
          <cell r="V516">
            <v>3</v>
          </cell>
          <cell r="W516">
            <v>3</v>
          </cell>
          <cell r="Z516">
            <v>2</v>
          </cell>
        </row>
        <row r="517">
          <cell r="D517">
            <v>0</v>
          </cell>
          <cell r="K517" t="str">
            <v>male</v>
          </cell>
          <cell r="M517">
            <v>2</v>
          </cell>
          <cell r="V517">
            <v>2</v>
          </cell>
          <cell r="W517">
            <v>1</v>
          </cell>
          <cell r="Z517">
            <v>2</v>
          </cell>
        </row>
        <row r="518">
          <cell r="D518">
            <v>1</v>
          </cell>
          <cell r="K518" t="str">
            <v>female</v>
          </cell>
          <cell r="M518">
            <v>1</v>
          </cell>
          <cell r="V518">
            <v>3</v>
          </cell>
          <cell r="W518">
            <v>3</v>
          </cell>
          <cell r="Z518">
            <v>1</v>
          </cell>
        </row>
        <row r="519">
          <cell r="D519">
            <v>0</v>
          </cell>
          <cell r="K519" t="str">
            <v>female</v>
          </cell>
          <cell r="M519">
            <v>1</v>
          </cell>
          <cell r="V519">
            <v>1</v>
          </cell>
          <cell r="W519">
            <v>1</v>
          </cell>
          <cell r="Z519">
            <v>3</v>
          </cell>
        </row>
        <row r="520">
          <cell r="D520">
            <v>0</v>
          </cell>
          <cell r="K520" t="str">
            <v>female</v>
          </cell>
          <cell r="M520">
            <v>3</v>
          </cell>
          <cell r="V520">
            <v>1</v>
          </cell>
          <cell r="W520">
            <v>3</v>
          </cell>
          <cell r="Z520">
            <v>4</v>
          </cell>
        </row>
        <row r="521">
          <cell r="D521">
            <v>0</v>
          </cell>
          <cell r="K521" t="str">
            <v>female</v>
          </cell>
          <cell r="M521">
            <v>3</v>
          </cell>
          <cell r="V521">
            <v>1</v>
          </cell>
          <cell r="W521">
            <v>2</v>
          </cell>
          <cell r="Z521">
            <v>2</v>
          </cell>
        </row>
        <row r="522">
          <cell r="D522">
            <v>0</v>
          </cell>
          <cell r="K522" t="str">
            <v>male</v>
          </cell>
          <cell r="M522">
            <v>2</v>
          </cell>
          <cell r="V522">
            <v>3</v>
          </cell>
          <cell r="W522">
            <v>2</v>
          </cell>
          <cell r="Z522">
            <v>2</v>
          </cell>
        </row>
        <row r="523">
          <cell r="D523">
            <v>1</v>
          </cell>
          <cell r="K523" t="str">
            <v>male</v>
          </cell>
          <cell r="M523">
            <v>2</v>
          </cell>
          <cell r="V523">
            <v>1</v>
          </cell>
          <cell r="W523">
            <v>2</v>
          </cell>
          <cell r="Z523">
            <v>2</v>
          </cell>
        </row>
        <row r="524">
          <cell r="D524">
            <v>0</v>
          </cell>
          <cell r="K524" t="str">
            <v>male</v>
          </cell>
          <cell r="M524">
            <v>3</v>
          </cell>
          <cell r="V524">
            <v>1</v>
          </cell>
          <cell r="W524">
            <v>2</v>
          </cell>
          <cell r="Z524">
            <v>4</v>
          </cell>
        </row>
        <row r="525">
          <cell r="D525">
            <v>1</v>
          </cell>
          <cell r="K525" t="str">
            <v>male</v>
          </cell>
          <cell r="M525">
            <v>3</v>
          </cell>
          <cell r="V525">
            <v>1</v>
          </cell>
          <cell r="W525">
            <v>2</v>
          </cell>
          <cell r="Z525">
            <v>2</v>
          </cell>
        </row>
        <row r="526">
          <cell r="D526">
            <v>1</v>
          </cell>
          <cell r="K526" t="str">
            <v>male</v>
          </cell>
          <cell r="M526">
            <v>1</v>
          </cell>
          <cell r="V526">
            <v>4</v>
          </cell>
          <cell r="W526">
            <v>2</v>
          </cell>
          <cell r="Z526">
            <v>1</v>
          </cell>
        </row>
        <row r="527">
          <cell r="D527">
            <v>0</v>
          </cell>
          <cell r="K527" t="str">
            <v>male</v>
          </cell>
          <cell r="M527">
            <v>2</v>
          </cell>
          <cell r="V527">
            <v>2</v>
          </cell>
          <cell r="W527">
            <v>2</v>
          </cell>
          <cell r="Z527">
            <v>4</v>
          </cell>
        </row>
        <row r="528">
          <cell r="D528">
            <v>1</v>
          </cell>
          <cell r="K528" t="str">
            <v>female</v>
          </cell>
          <cell r="M528">
            <v>2</v>
          </cell>
          <cell r="V528">
            <v>3</v>
          </cell>
          <cell r="W528">
            <v>3</v>
          </cell>
          <cell r="Z528">
            <v>1</v>
          </cell>
        </row>
        <row r="529">
          <cell r="D529">
            <v>0</v>
          </cell>
          <cell r="K529" t="str">
            <v>male</v>
          </cell>
          <cell r="M529">
            <v>1</v>
          </cell>
          <cell r="V529">
            <v>1</v>
          </cell>
          <cell r="W529">
            <v>2</v>
          </cell>
          <cell r="Z529">
            <v>1</v>
          </cell>
        </row>
        <row r="530">
          <cell r="D530">
            <v>0</v>
          </cell>
          <cell r="K530" t="str">
            <v>male</v>
          </cell>
          <cell r="M530">
            <v>2</v>
          </cell>
          <cell r="V530">
            <v>1</v>
          </cell>
          <cell r="W530">
            <v>2</v>
          </cell>
          <cell r="Z530">
            <v>2</v>
          </cell>
        </row>
        <row r="531">
          <cell r="D531">
            <v>1</v>
          </cell>
          <cell r="K531" t="str">
            <v>male</v>
          </cell>
          <cell r="M531">
            <v>3</v>
          </cell>
          <cell r="V531">
            <v>1</v>
          </cell>
          <cell r="W531">
            <v>3</v>
          </cell>
          <cell r="Z531">
            <v>2</v>
          </cell>
        </row>
        <row r="532">
          <cell r="D532">
            <v>1</v>
          </cell>
          <cell r="K532" t="str">
            <v>female</v>
          </cell>
          <cell r="M532">
            <v>2</v>
          </cell>
          <cell r="V532">
            <v>4</v>
          </cell>
          <cell r="W532">
            <v>2</v>
          </cell>
          <cell r="Z532">
            <v>3</v>
          </cell>
        </row>
        <row r="533">
          <cell r="D533">
            <v>0</v>
          </cell>
          <cell r="K533" t="str">
            <v>female</v>
          </cell>
          <cell r="M533">
            <v>2</v>
          </cell>
          <cell r="V533">
            <v>2</v>
          </cell>
          <cell r="W533">
            <v>1</v>
          </cell>
          <cell r="Z533">
            <v>4</v>
          </cell>
        </row>
        <row r="534">
          <cell r="D534">
            <v>1</v>
          </cell>
          <cell r="K534" t="str">
            <v>male</v>
          </cell>
          <cell r="M534">
            <v>1</v>
          </cell>
          <cell r="V534">
            <v>2</v>
          </cell>
          <cell r="W534">
            <v>3</v>
          </cell>
          <cell r="Z534">
            <v>4</v>
          </cell>
        </row>
        <row r="535">
          <cell r="D535">
            <v>0</v>
          </cell>
          <cell r="K535" t="str">
            <v>male</v>
          </cell>
          <cell r="M535">
            <v>2</v>
          </cell>
          <cell r="V535">
            <v>2</v>
          </cell>
          <cell r="W535">
            <v>3</v>
          </cell>
          <cell r="Z535">
            <v>1</v>
          </cell>
        </row>
        <row r="536">
          <cell r="D536">
            <v>0</v>
          </cell>
          <cell r="K536" t="str">
            <v>male</v>
          </cell>
          <cell r="M536">
            <v>2</v>
          </cell>
          <cell r="V536">
            <v>2</v>
          </cell>
          <cell r="W536">
            <v>3</v>
          </cell>
          <cell r="Z536">
            <v>3</v>
          </cell>
        </row>
        <row r="537">
          <cell r="D537">
            <v>0</v>
          </cell>
          <cell r="K537" t="str">
            <v>male</v>
          </cell>
          <cell r="M537">
            <v>2</v>
          </cell>
          <cell r="V537">
            <v>1</v>
          </cell>
          <cell r="W537">
            <v>1</v>
          </cell>
          <cell r="Z537">
            <v>2</v>
          </cell>
        </row>
        <row r="538">
          <cell r="D538">
            <v>0</v>
          </cell>
          <cell r="K538" t="str">
            <v>male</v>
          </cell>
          <cell r="M538">
            <v>3</v>
          </cell>
          <cell r="V538">
            <v>1</v>
          </cell>
          <cell r="W538">
            <v>2</v>
          </cell>
          <cell r="Z538">
            <v>2</v>
          </cell>
        </row>
        <row r="539">
          <cell r="D539">
            <v>0</v>
          </cell>
          <cell r="K539" t="str">
            <v>male</v>
          </cell>
          <cell r="M539">
            <v>2</v>
          </cell>
          <cell r="V539">
            <v>1</v>
          </cell>
          <cell r="W539">
            <v>3</v>
          </cell>
          <cell r="Z539">
            <v>2</v>
          </cell>
        </row>
        <row r="540">
          <cell r="D540">
            <v>0</v>
          </cell>
          <cell r="K540" t="str">
            <v>male</v>
          </cell>
          <cell r="M540">
            <v>2</v>
          </cell>
          <cell r="V540">
            <v>1</v>
          </cell>
          <cell r="W540">
            <v>3</v>
          </cell>
          <cell r="Z540">
            <v>4</v>
          </cell>
        </row>
        <row r="541">
          <cell r="D541">
            <v>0</v>
          </cell>
          <cell r="K541" t="str">
            <v>female</v>
          </cell>
          <cell r="M541">
            <v>1</v>
          </cell>
          <cell r="V541">
            <v>3</v>
          </cell>
          <cell r="W541">
            <v>1</v>
          </cell>
          <cell r="Z541">
            <v>4</v>
          </cell>
        </row>
        <row r="542">
          <cell r="D542">
            <v>0</v>
          </cell>
          <cell r="K542" t="str">
            <v>male</v>
          </cell>
          <cell r="M542">
            <v>3</v>
          </cell>
          <cell r="V542">
            <v>1</v>
          </cell>
          <cell r="W542">
            <v>2</v>
          </cell>
          <cell r="Z542">
            <v>2</v>
          </cell>
        </row>
        <row r="543">
          <cell r="D543">
            <v>0</v>
          </cell>
          <cell r="K543" t="str">
            <v>male</v>
          </cell>
          <cell r="M543">
            <v>3</v>
          </cell>
          <cell r="V543">
            <v>1</v>
          </cell>
          <cell r="W543">
            <v>3</v>
          </cell>
          <cell r="Z543">
            <v>4</v>
          </cell>
        </row>
        <row r="544">
          <cell r="D544">
            <v>0</v>
          </cell>
          <cell r="K544" t="str">
            <v>male</v>
          </cell>
          <cell r="M544">
            <v>2</v>
          </cell>
          <cell r="V544">
            <v>2</v>
          </cell>
          <cell r="W544">
            <v>1</v>
          </cell>
          <cell r="Z544">
            <v>3</v>
          </cell>
        </row>
        <row r="545">
          <cell r="D545">
            <v>1</v>
          </cell>
          <cell r="K545" t="str">
            <v>male</v>
          </cell>
          <cell r="M545">
            <v>4</v>
          </cell>
          <cell r="V545">
            <v>4</v>
          </cell>
          <cell r="W545">
            <v>3</v>
          </cell>
          <cell r="Z545">
            <v>2</v>
          </cell>
        </row>
        <row r="546">
          <cell r="D546">
            <v>0</v>
          </cell>
          <cell r="K546" t="str">
            <v>female</v>
          </cell>
          <cell r="M546">
            <v>1</v>
          </cell>
          <cell r="V546">
            <v>2</v>
          </cell>
          <cell r="W546">
            <v>2</v>
          </cell>
          <cell r="Z546">
            <v>2</v>
          </cell>
        </row>
        <row r="547">
          <cell r="D547">
            <v>1</v>
          </cell>
          <cell r="K547" t="str">
            <v>female</v>
          </cell>
          <cell r="M547">
            <v>1</v>
          </cell>
          <cell r="V547">
            <v>3</v>
          </cell>
          <cell r="W547">
            <v>2</v>
          </cell>
          <cell r="Z547">
            <v>4</v>
          </cell>
        </row>
        <row r="548">
          <cell r="D548">
            <v>0</v>
          </cell>
          <cell r="K548" t="str">
            <v>female</v>
          </cell>
          <cell r="M548">
            <v>3</v>
          </cell>
          <cell r="V548">
            <v>1</v>
          </cell>
          <cell r="W548">
            <v>3</v>
          </cell>
          <cell r="Z548">
            <v>3</v>
          </cell>
        </row>
        <row r="549">
          <cell r="D549">
            <v>0</v>
          </cell>
          <cell r="K549" t="str">
            <v>female</v>
          </cell>
          <cell r="M549">
            <v>2</v>
          </cell>
          <cell r="V549">
            <v>2</v>
          </cell>
          <cell r="W549">
            <v>2</v>
          </cell>
          <cell r="Z549">
            <v>3</v>
          </cell>
        </row>
        <row r="550">
          <cell r="D550">
            <v>0</v>
          </cell>
          <cell r="K550" t="str">
            <v>male</v>
          </cell>
          <cell r="M550">
            <v>4</v>
          </cell>
          <cell r="V550">
            <v>1</v>
          </cell>
          <cell r="W550">
            <v>2</v>
          </cell>
          <cell r="Z550">
            <v>2</v>
          </cell>
        </row>
        <row r="551">
          <cell r="D551">
            <v>1</v>
          </cell>
          <cell r="K551" t="str">
            <v>female</v>
          </cell>
          <cell r="M551">
            <v>1</v>
          </cell>
          <cell r="V551">
            <v>4</v>
          </cell>
          <cell r="W551">
            <v>2</v>
          </cell>
          <cell r="Z551">
            <v>2</v>
          </cell>
        </row>
        <row r="552">
          <cell r="D552">
            <v>0</v>
          </cell>
          <cell r="K552" t="str">
            <v>female</v>
          </cell>
          <cell r="M552">
            <v>2</v>
          </cell>
          <cell r="V552">
            <v>2</v>
          </cell>
          <cell r="W552">
            <v>1</v>
          </cell>
          <cell r="Z552">
            <v>1</v>
          </cell>
        </row>
        <row r="553">
          <cell r="D553">
            <v>0</v>
          </cell>
          <cell r="K553" t="str">
            <v>female</v>
          </cell>
          <cell r="M553">
            <v>3</v>
          </cell>
          <cell r="V553">
            <v>1</v>
          </cell>
          <cell r="W553">
            <v>3</v>
          </cell>
          <cell r="Z553">
            <v>2</v>
          </cell>
        </row>
        <row r="554">
          <cell r="D554">
            <v>0</v>
          </cell>
          <cell r="K554" t="str">
            <v>female</v>
          </cell>
          <cell r="M554">
            <v>3</v>
          </cell>
          <cell r="V554">
            <v>2</v>
          </cell>
          <cell r="W554">
            <v>1</v>
          </cell>
          <cell r="Z554">
            <v>4</v>
          </cell>
        </row>
        <row r="555">
          <cell r="D555">
            <v>0</v>
          </cell>
          <cell r="K555" t="str">
            <v>male</v>
          </cell>
          <cell r="M555">
            <v>2</v>
          </cell>
          <cell r="V555">
            <v>2</v>
          </cell>
          <cell r="W555">
            <v>2</v>
          </cell>
          <cell r="Z555">
            <v>2</v>
          </cell>
        </row>
        <row r="556">
          <cell r="D556">
            <v>1</v>
          </cell>
          <cell r="K556" t="str">
            <v>female</v>
          </cell>
          <cell r="M556">
            <v>3</v>
          </cell>
          <cell r="V556">
            <v>2</v>
          </cell>
          <cell r="W556">
            <v>2</v>
          </cell>
          <cell r="Z556">
            <v>3</v>
          </cell>
        </row>
        <row r="557">
          <cell r="D557">
            <v>0</v>
          </cell>
          <cell r="K557" t="str">
            <v>male</v>
          </cell>
          <cell r="M557">
            <v>1</v>
          </cell>
          <cell r="V557">
            <v>1</v>
          </cell>
          <cell r="W557">
            <v>3</v>
          </cell>
          <cell r="Z557">
            <v>4</v>
          </cell>
        </row>
        <row r="558">
          <cell r="D558">
            <v>0</v>
          </cell>
          <cell r="K558" t="str">
            <v>female</v>
          </cell>
          <cell r="M558">
            <v>3</v>
          </cell>
          <cell r="V558">
            <v>1</v>
          </cell>
          <cell r="W558">
            <v>2</v>
          </cell>
          <cell r="Z558">
            <v>3</v>
          </cell>
        </row>
        <row r="559">
          <cell r="D559">
            <v>1</v>
          </cell>
          <cell r="K559" t="str">
            <v>female</v>
          </cell>
          <cell r="M559">
            <v>3</v>
          </cell>
          <cell r="V559">
            <v>1</v>
          </cell>
          <cell r="W559">
            <v>2</v>
          </cell>
          <cell r="Z559">
            <v>2</v>
          </cell>
        </row>
        <row r="560">
          <cell r="D560">
            <v>1</v>
          </cell>
          <cell r="K560" t="str">
            <v>male</v>
          </cell>
          <cell r="M560">
            <v>1</v>
          </cell>
          <cell r="V560">
            <v>4</v>
          </cell>
          <cell r="W560">
            <v>2</v>
          </cell>
          <cell r="Z560">
            <v>1</v>
          </cell>
        </row>
        <row r="561">
          <cell r="D561">
            <v>0</v>
          </cell>
          <cell r="K561" t="str">
            <v>female</v>
          </cell>
          <cell r="M561">
            <v>2</v>
          </cell>
          <cell r="V561">
            <v>1</v>
          </cell>
          <cell r="W561">
            <v>2</v>
          </cell>
          <cell r="Z561">
            <v>2</v>
          </cell>
        </row>
        <row r="562">
          <cell r="D562">
            <v>1</v>
          </cell>
          <cell r="K562" t="str">
            <v>male</v>
          </cell>
          <cell r="M562">
            <v>2</v>
          </cell>
          <cell r="V562">
            <v>1</v>
          </cell>
          <cell r="W562">
            <v>2</v>
          </cell>
          <cell r="Z562">
            <v>3</v>
          </cell>
        </row>
        <row r="563">
          <cell r="D563">
            <v>0</v>
          </cell>
          <cell r="K563" t="str">
            <v>female</v>
          </cell>
          <cell r="M563">
            <v>2</v>
          </cell>
          <cell r="V563">
            <v>2</v>
          </cell>
          <cell r="W563">
            <v>1</v>
          </cell>
          <cell r="Z563">
            <v>2</v>
          </cell>
        </row>
        <row r="564">
          <cell r="D564">
            <v>0</v>
          </cell>
          <cell r="K564" t="str">
            <v>male</v>
          </cell>
          <cell r="M564">
            <v>1</v>
          </cell>
          <cell r="V564">
            <v>1</v>
          </cell>
          <cell r="W564">
            <v>2</v>
          </cell>
          <cell r="Z564">
            <v>2</v>
          </cell>
        </row>
        <row r="565">
          <cell r="D565">
            <v>1</v>
          </cell>
          <cell r="K565" t="str">
            <v>female</v>
          </cell>
          <cell r="M565">
            <v>2</v>
          </cell>
          <cell r="V565">
            <v>1</v>
          </cell>
          <cell r="W565">
            <v>2</v>
          </cell>
          <cell r="Z565">
            <v>2</v>
          </cell>
        </row>
        <row r="566">
          <cell r="D566">
            <v>1</v>
          </cell>
          <cell r="K566" t="str">
            <v>male</v>
          </cell>
          <cell r="M566">
            <v>3</v>
          </cell>
          <cell r="V566">
            <v>1</v>
          </cell>
          <cell r="W566">
            <v>2</v>
          </cell>
          <cell r="Z566">
            <v>3</v>
          </cell>
        </row>
        <row r="567">
          <cell r="D567">
            <v>0</v>
          </cell>
          <cell r="K567" t="str">
            <v>male</v>
          </cell>
          <cell r="M567">
            <v>2</v>
          </cell>
          <cell r="V567">
            <v>1</v>
          </cell>
          <cell r="W567">
            <v>1</v>
          </cell>
          <cell r="Z567">
            <v>2</v>
          </cell>
        </row>
        <row r="568">
          <cell r="D568">
            <v>0</v>
          </cell>
          <cell r="K568" t="str">
            <v>female</v>
          </cell>
          <cell r="M568">
            <v>4</v>
          </cell>
          <cell r="V568">
            <v>1</v>
          </cell>
          <cell r="W568">
            <v>1</v>
          </cell>
          <cell r="Z568">
            <v>2</v>
          </cell>
        </row>
        <row r="569">
          <cell r="D569">
            <v>0</v>
          </cell>
          <cell r="K569" t="str">
            <v>female</v>
          </cell>
          <cell r="M569">
            <v>2</v>
          </cell>
          <cell r="V569">
            <v>1</v>
          </cell>
          <cell r="W569">
            <v>2</v>
          </cell>
          <cell r="Z569">
            <v>1</v>
          </cell>
        </row>
        <row r="570">
          <cell r="D570">
            <v>0</v>
          </cell>
          <cell r="K570" t="str">
            <v>male</v>
          </cell>
          <cell r="M570">
            <v>2</v>
          </cell>
          <cell r="V570">
            <v>2</v>
          </cell>
          <cell r="W570">
            <v>2</v>
          </cell>
          <cell r="Z570">
            <v>2</v>
          </cell>
        </row>
        <row r="571">
          <cell r="D571">
            <v>1</v>
          </cell>
          <cell r="K571" t="str">
            <v>male</v>
          </cell>
          <cell r="M571">
            <v>1</v>
          </cell>
          <cell r="V571">
            <v>4</v>
          </cell>
          <cell r="W571">
            <v>3</v>
          </cell>
          <cell r="Z571">
            <v>3</v>
          </cell>
        </row>
        <row r="572">
          <cell r="D572">
            <v>0</v>
          </cell>
          <cell r="K572" t="str">
            <v>male</v>
          </cell>
          <cell r="M572">
            <v>4</v>
          </cell>
          <cell r="V572">
            <v>1</v>
          </cell>
          <cell r="W572">
            <v>2</v>
          </cell>
          <cell r="Z572">
            <v>1</v>
          </cell>
        </row>
        <row r="573">
          <cell r="D573">
            <v>0</v>
          </cell>
          <cell r="K573" t="str">
            <v>male</v>
          </cell>
          <cell r="M573">
            <v>2</v>
          </cell>
          <cell r="V573">
            <v>1</v>
          </cell>
          <cell r="W573">
            <v>2</v>
          </cell>
          <cell r="Z573">
            <v>3</v>
          </cell>
        </row>
        <row r="574">
          <cell r="D574">
            <v>0</v>
          </cell>
          <cell r="K574" t="str">
            <v>female</v>
          </cell>
          <cell r="M574">
            <v>2</v>
          </cell>
          <cell r="V574">
            <v>1</v>
          </cell>
          <cell r="W574">
            <v>2</v>
          </cell>
          <cell r="Z574">
            <v>2</v>
          </cell>
        </row>
        <row r="575">
          <cell r="D575">
            <v>0</v>
          </cell>
          <cell r="K575" t="str">
            <v>male</v>
          </cell>
          <cell r="M575">
            <v>2</v>
          </cell>
          <cell r="V575">
            <v>4</v>
          </cell>
          <cell r="W575">
            <v>2</v>
          </cell>
          <cell r="Z575">
            <v>4</v>
          </cell>
        </row>
        <row r="576">
          <cell r="D576">
            <v>0</v>
          </cell>
          <cell r="K576" t="str">
            <v>male</v>
          </cell>
          <cell r="M576">
            <v>3</v>
          </cell>
          <cell r="V576">
            <v>2</v>
          </cell>
          <cell r="W576">
            <v>1</v>
          </cell>
          <cell r="Z576">
            <v>1</v>
          </cell>
        </row>
        <row r="577">
          <cell r="D577">
            <v>1</v>
          </cell>
          <cell r="K577" t="str">
            <v>female</v>
          </cell>
          <cell r="M577">
            <v>2</v>
          </cell>
          <cell r="V577">
            <v>2</v>
          </cell>
          <cell r="W577">
            <v>3</v>
          </cell>
          <cell r="Z577">
            <v>1</v>
          </cell>
        </row>
        <row r="578">
          <cell r="D578">
            <v>0</v>
          </cell>
          <cell r="K578" t="str">
            <v>male</v>
          </cell>
          <cell r="M578">
            <v>2</v>
          </cell>
          <cell r="V578">
            <v>1</v>
          </cell>
          <cell r="W578">
            <v>3</v>
          </cell>
          <cell r="Z578">
            <v>1</v>
          </cell>
        </row>
        <row r="579">
          <cell r="D579">
            <v>1</v>
          </cell>
          <cell r="K579" t="str">
            <v>male</v>
          </cell>
          <cell r="M579">
            <v>2</v>
          </cell>
          <cell r="V579">
            <v>4</v>
          </cell>
          <cell r="W579">
            <v>2</v>
          </cell>
          <cell r="Z579">
            <v>2</v>
          </cell>
        </row>
        <row r="580">
          <cell r="D580">
            <v>0</v>
          </cell>
          <cell r="K580" t="str">
            <v>female</v>
          </cell>
          <cell r="M580">
            <v>3</v>
          </cell>
          <cell r="V580">
            <v>1</v>
          </cell>
          <cell r="W580">
            <v>3</v>
          </cell>
          <cell r="Z580">
            <v>3</v>
          </cell>
        </row>
        <row r="581">
          <cell r="D581">
            <v>0</v>
          </cell>
          <cell r="K581" t="str">
            <v>male</v>
          </cell>
          <cell r="M581">
            <v>3</v>
          </cell>
          <cell r="V581">
            <v>1</v>
          </cell>
          <cell r="W581">
            <v>1</v>
          </cell>
          <cell r="Z581">
            <v>3</v>
          </cell>
        </row>
        <row r="582">
          <cell r="D582">
            <v>0</v>
          </cell>
          <cell r="K582" t="str">
            <v>female</v>
          </cell>
          <cell r="M582">
            <v>2</v>
          </cell>
          <cell r="V582">
            <v>2</v>
          </cell>
          <cell r="W582">
            <v>2</v>
          </cell>
          <cell r="Z582">
            <v>3</v>
          </cell>
        </row>
        <row r="583">
          <cell r="D583">
            <v>0</v>
          </cell>
          <cell r="K583" t="str">
            <v>male</v>
          </cell>
          <cell r="M583">
            <v>2</v>
          </cell>
          <cell r="V583">
            <v>1</v>
          </cell>
          <cell r="W583">
            <v>1</v>
          </cell>
          <cell r="Z583">
            <v>2</v>
          </cell>
        </row>
        <row r="584">
          <cell r="D584">
            <v>0</v>
          </cell>
          <cell r="K584" t="str">
            <v>female</v>
          </cell>
          <cell r="M584">
            <v>2</v>
          </cell>
          <cell r="V584">
            <v>1</v>
          </cell>
          <cell r="W584">
            <v>1</v>
          </cell>
          <cell r="Z584">
            <v>2</v>
          </cell>
        </row>
        <row r="585">
          <cell r="D585">
            <v>0</v>
          </cell>
          <cell r="K585" t="str">
            <v>female</v>
          </cell>
          <cell r="M585">
            <v>3</v>
          </cell>
          <cell r="V585">
            <v>2</v>
          </cell>
          <cell r="W585">
            <v>2</v>
          </cell>
          <cell r="Z585">
            <v>4</v>
          </cell>
        </row>
        <row r="586">
          <cell r="D586">
            <v>1</v>
          </cell>
          <cell r="K586" t="str">
            <v>male</v>
          </cell>
          <cell r="M586">
            <v>3</v>
          </cell>
          <cell r="V586">
            <v>1</v>
          </cell>
          <cell r="W586">
            <v>3</v>
          </cell>
          <cell r="Z586">
            <v>1</v>
          </cell>
        </row>
        <row r="587">
          <cell r="D587">
            <v>0</v>
          </cell>
          <cell r="K587" t="str">
            <v>female</v>
          </cell>
          <cell r="M587">
            <v>3</v>
          </cell>
          <cell r="V587">
            <v>1</v>
          </cell>
          <cell r="W587">
            <v>2</v>
          </cell>
          <cell r="Z587">
            <v>4</v>
          </cell>
        </row>
        <row r="588">
          <cell r="D588">
            <v>0</v>
          </cell>
          <cell r="K588" t="str">
            <v>male</v>
          </cell>
          <cell r="M588">
            <v>4</v>
          </cell>
          <cell r="V588">
            <v>1</v>
          </cell>
          <cell r="W588">
            <v>2</v>
          </cell>
          <cell r="Z588">
            <v>3</v>
          </cell>
        </row>
        <row r="589">
          <cell r="D589">
            <v>1</v>
          </cell>
          <cell r="K589" t="str">
            <v>female</v>
          </cell>
          <cell r="M589">
            <v>2</v>
          </cell>
          <cell r="V589">
            <v>4</v>
          </cell>
          <cell r="W589">
            <v>2</v>
          </cell>
          <cell r="Z589">
            <v>1</v>
          </cell>
        </row>
        <row r="590">
          <cell r="D590">
            <v>0</v>
          </cell>
          <cell r="K590" t="str">
            <v>female</v>
          </cell>
          <cell r="M590">
            <v>3</v>
          </cell>
          <cell r="V590">
            <v>2</v>
          </cell>
          <cell r="W590">
            <v>2</v>
          </cell>
          <cell r="Z590">
            <v>3</v>
          </cell>
        </row>
        <row r="591">
          <cell r="D591">
            <v>0</v>
          </cell>
          <cell r="K591" t="str">
            <v>male</v>
          </cell>
          <cell r="M591">
            <v>2</v>
          </cell>
          <cell r="V591">
            <v>1</v>
          </cell>
          <cell r="W591">
            <v>1</v>
          </cell>
          <cell r="Z591">
            <v>3</v>
          </cell>
        </row>
        <row r="592">
          <cell r="D592">
            <v>0</v>
          </cell>
          <cell r="K592" t="str">
            <v>male</v>
          </cell>
          <cell r="M592">
            <v>3</v>
          </cell>
          <cell r="V592">
            <v>2</v>
          </cell>
          <cell r="W592">
            <v>1</v>
          </cell>
          <cell r="Z592">
            <v>2</v>
          </cell>
        </row>
        <row r="593">
          <cell r="D593">
            <v>0</v>
          </cell>
          <cell r="K593" t="str">
            <v>female</v>
          </cell>
          <cell r="M593">
            <v>2</v>
          </cell>
          <cell r="V593">
            <v>1</v>
          </cell>
          <cell r="W593">
            <v>3</v>
          </cell>
          <cell r="Z593">
            <v>2</v>
          </cell>
        </row>
        <row r="594">
          <cell r="D594">
            <v>0</v>
          </cell>
          <cell r="K594" t="str">
            <v>female</v>
          </cell>
          <cell r="M594">
            <v>1</v>
          </cell>
          <cell r="V594">
            <v>1</v>
          </cell>
          <cell r="W594">
            <v>3</v>
          </cell>
          <cell r="Z594">
            <v>2</v>
          </cell>
        </row>
        <row r="595">
          <cell r="D595">
            <v>1</v>
          </cell>
          <cell r="K595" t="str">
            <v>female</v>
          </cell>
          <cell r="M595">
            <v>3</v>
          </cell>
          <cell r="V595">
            <v>2</v>
          </cell>
          <cell r="W595">
            <v>2</v>
          </cell>
          <cell r="Z595">
            <v>2</v>
          </cell>
        </row>
        <row r="596">
          <cell r="D596">
            <v>0</v>
          </cell>
          <cell r="K596" t="str">
            <v>male</v>
          </cell>
          <cell r="M596">
            <v>2</v>
          </cell>
          <cell r="V596">
            <v>1</v>
          </cell>
          <cell r="W596">
            <v>2</v>
          </cell>
          <cell r="Z596">
            <v>1</v>
          </cell>
        </row>
        <row r="597">
          <cell r="D597">
            <v>0</v>
          </cell>
          <cell r="K597" t="str">
            <v>female</v>
          </cell>
          <cell r="M597">
            <v>3</v>
          </cell>
          <cell r="V597">
            <v>1</v>
          </cell>
          <cell r="W597">
            <v>1</v>
          </cell>
          <cell r="Z597">
            <v>4</v>
          </cell>
        </row>
        <row r="598">
          <cell r="D598">
            <v>0</v>
          </cell>
          <cell r="K598" t="str">
            <v>male</v>
          </cell>
          <cell r="M598">
            <v>2</v>
          </cell>
          <cell r="V598">
            <v>1</v>
          </cell>
          <cell r="W598">
            <v>3</v>
          </cell>
          <cell r="Z598">
            <v>1</v>
          </cell>
        </row>
        <row r="599">
          <cell r="D599">
            <v>0</v>
          </cell>
          <cell r="K599" t="str">
            <v>male</v>
          </cell>
          <cell r="M599">
            <v>3</v>
          </cell>
          <cell r="V599">
            <v>1</v>
          </cell>
          <cell r="W599">
            <v>3</v>
          </cell>
          <cell r="Z599">
            <v>4</v>
          </cell>
        </row>
        <row r="600">
          <cell r="D600">
            <v>1</v>
          </cell>
          <cell r="K600" t="str">
            <v>female</v>
          </cell>
          <cell r="M600">
            <v>1</v>
          </cell>
          <cell r="V600">
            <v>1</v>
          </cell>
          <cell r="W600">
            <v>2</v>
          </cell>
          <cell r="Z600">
            <v>1</v>
          </cell>
        </row>
        <row r="601">
          <cell r="D601">
            <v>0</v>
          </cell>
          <cell r="K601" t="str">
            <v>female</v>
          </cell>
          <cell r="M601">
            <v>1</v>
          </cell>
          <cell r="V601">
            <v>4</v>
          </cell>
          <cell r="W601">
            <v>2</v>
          </cell>
          <cell r="Z601">
            <v>3</v>
          </cell>
        </row>
        <row r="602">
          <cell r="D602">
            <v>1</v>
          </cell>
          <cell r="K602" t="str">
            <v>female</v>
          </cell>
          <cell r="M602">
            <v>1</v>
          </cell>
          <cell r="V602">
            <v>1</v>
          </cell>
          <cell r="W602">
            <v>2</v>
          </cell>
          <cell r="Z602">
            <v>3</v>
          </cell>
        </row>
        <row r="603">
          <cell r="D603">
            <v>0</v>
          </cell>
          <cell r="K603" t="str">
            <v>male</v>
          </cell>
          <cell r="M603">
            <v>3</v>
          </cell>
          <cell r="V603">
            <v>1</v>
          </cell>
          <cell r="W603">
            <v>2</v>
          </cell>
          <cell r="Z603">
            <v>4</v>
          </cell>
        </row>
        <row r="604">
          <cell r="D604">
            <v>0</v>
          </cell>
          <cell r="K604" t="str">
            <v>female</v>
          </cell>
          <cell r="M604">
            <v>3</v>
          </cell>
          <cell r="V604">
            <v>2</v>
          </cell>
          <cell r="W604">
            <v>2</v>
          </cell>
          <cell r="Z604">
            <v>3</v>
          </cell>
        </row>
        <row r="605">
          <cell r="D605">
            <v>0</v>
          </cell>
          <cell r="K605" t="str">
            <v>female</v>
          </cell>
          <cell r="M605">
            <v>3</v>
          </cell>
          <cell r="V605">
            <v>2</v>
          </cell>
          <cell r="W605">
            <v>2</v>
          </cell>
          <cell r="Z605">
            <v>2</v>
          </cell>
        </row>
        <row r="606">
          <cell r="D606">
            <v>1</v>
          </cell>
          <cell r="K606" t="str">
            <v>male</v>
          </cell>
          <cell r="M606">
            <v>2</v>
          </cell>
          <cell r="V606">
            <v>2</v>
          </cell>
          <cell r="W606">
            <v>3</v>
          </cell>
          <cell r="Z606">
            <v>2</v>
          </cell>
        </row>
        <row r="607">
          <cell r="D607">
            <v>0</v>
          </cell>
          <cell r="K607" t="str">
            <v>male</v>
          </cell>
          <cell r="M607">
            <v>3</v>
          </cell>
          <cell r="V607">
            <v>1</v>
          </cell>
          <cell r="W607">
            <v>2</v>
          </cell>
          <cell r="Z607">
            <v>2</v>
          </cell>
        </row>
        <row r="608">
          <cell r="D608">
            <v>0</v>
          </cell>
          <cell r="K608" t="str">
            <v>male</v>
          </cell>
          <cell r="M608">
            <v>3</v>
          </cell>
          <cell r="V608">
            <v>1</v>
          </cell>
          <cell r="W608">
            <v>3</v>
          </cell>
          <cell r="Z608">
            <v>3</v>
          </cell>
        </row>
        <row r="609">
          <cell r="D609">
            <v>1</v>
          </cell>
          <cell r="K609" t="str">
            <v>female</v>
          </cell>
          <cell r="M609">
            <v>2</v>
          </cell>
          <cell r="V609">
            <v>3</v>
          </cell>
          <cell r="W609">
            <v>2</v>
          </cell>
          <cell r="Z609">
            <v>4</v>
          </cell>
        </row>
        <row r="610">
          <cell r="D610">
            <v>0</v>
          </cell>
          <cell r="K610" t="str">
            <v>female</v>
          </cell>
          <cell r="M610">
            <v>3</v>
          </cell>
          <cell r="V610">
            <v>1</v>
          </cell>
          <cell r="W610">
            <v>3</v>
          </cell>
          <cell r="Z610">
            <v>1</v>
          </cell>
        </row>
        <row r="611">
          <cell r="D611">
            <v>1</v>
          </cell>
          <cell r="K611" t="str">
            <v>female</v>
          </cell>
          <cell r="M611">
            <v>2</v>
          </cell>
          <cell r="V611">
            <v>4</v>
          </cell>
          <cell r="W611">
            <v>2</v>
          </cell>
          <cell r="Z611">
            <v>2</v>
          </cell>
        </row>
        <row r="612">
          <cell r="D612">
            <v>0</v>
          </cell>
          <cell r="K612" t="str">
            <v>male</v>
          </cell>
          <cell r="M612">
            <v>2</v>
          </cell>
          <cell r="V612">
            <v>1</v>
          </cell>
          <cell r="W612">
            <v>3</v>
          </cell>
          <cell r="Z612">
            <v>2</v>
          </cell>
        </row>
        <row r="613">
          <cell r="D613">
            <v>0</v>
          </cell>
          <cell r="K613" t="str">
            <v>female</v>
          </cell>
          <cell r="M613">
            <v>2</v>
          </cell>
          <cell r="V613">
            <v>1</v>
          </cell>
          <cell r="W613">
            <v>1</v>
          </cell>
          <cell r="Z613">
            <v>3</v>
          </cell>
        </row>
        <row r="614">
          <cell r="D614">
            <v>0</v>
          </cell>
          <cell r="K614" t="str">
            <v>male</v>
          </cell>
          <cell r="M614">
            <v>4</v>
          </cell>
          <cell r="V614">
            <v>1</v>
          </cell>
          <cell r="W614">
            <v>3</v>
          </cell>
          <cell r="Z614">
            <v>4</v>
          </cell>
        </row>
        <row r="615">
          <cell r="D615">
            <v>0</v>
          </cell>
          <cell r="K615" t="str">
            <v>male</v>
          </cell>
          <cell r="M615">
            <v>3</v>
          </cell>
          <cell r="V615">
            <v>1</v>
          </cell>
          <cell r="W615">
            <v>3</v>
          </cell>
          <cell r="Z615">
            <v>3</v>
          </cell>
        </row>
        <row r="616">
          <cell r="D616">
            <v>1</v>
          </cell>
          <cell r="K616" t="str">
            <v>male</v>
          </cell>
          <cell r="M616">
            <v>3</v>
          </cell>
          <cell r="V616">
            <v>1</v>
          </cell>
          <cell r="W616">
            <v>3</v>
          </cell>
          <cell r="Z616">
            <v>1</v>
          </cell>
        </row>
        <row r="617">
          <cell r="D617">
            <v>1</v>
          </cell>
          <cell r="K617" t="str">
            <v>male</v>
          </cell>
          <cell r="M617">
            <v>2</v>
          </cell>
          <cell r="V617">
            <v>2</v>
          </cell>
          <cell r="W617">
            <v>2</v>
          </cell>
          <cell r="Z617">
            <v>4</v>
          </cell>
        </row>
        <row r="618">
          <cell r="D618">
            <v>0</v>
          </cell>
          <cell r="K618" t="str">
            <v>female</v>
          </cell>
          <cell r="M618">
            <v>4</v>
          </cell>
          <cell r="V618">
            <v>2</v>
          </cell>
          <cell r="W618">
            <v>3</v>
          </cell>
          <cell r="Z618">
            <v>2</v>
          </cell>
        </row>
        <row r="619">
          <cell r="D619">
            <v>1</v>
          </cell>
          <cell r="K619" t="str">
            <v>female</v>
          </cell>
          <cell r="M619">
            <v>2</v>
          </cell>
          <cell r="V619">
            <v>3</v>
          </cell>
          <cell r="W619">
            <v>2</v>
          </cell>
          <cell r="Z619">
            <v>1</v>
          </cell>
        </row>
        <row r="620">
          <cell r="D620">
            <v>1</v>
          </cell>
          <cell r="K620" t="str">
            <v>female</v>
          </cell>
          <cell r="M620">
            <v>3</v>
          </cell>
          <cell r="V620">
            <v>4</v>
          </cell>
          <cell r="W620">
            <v>2</v>
          </cell>
          <cell r="Z620">
            <v>4</v>
          </cell>
        </row>
        <row r="621">
          <cell r="D621">
            <v>0</v>
          </cell>
          <cell r="K621" t="str">
            <v>female</v>
          </cell>
          <cell r="M621">
            <v>1</v>
          </cell>
          <cell r="V621">
            <v>2</v>
          </cell>
          <cell r="W621">
            <v>3</v>
          </cell>
          <cell r="Z621">
            <v>4</v>
          </cell>
        </row>
        <row r="622">
          <cell r="D622">
            <v>0</v>
          </cell>
          <cell r="K622" t="str">
            <v>male</v>
          </cell>
          <cell r="M622">
            <v>3</v>
          </cell>
          <cell r="V622">
            <v>1</v>
          </cell>
          <cell r="W622">
            <v>1</v>
          </cell>
          <cell r="Z622">
            <v>2</v>
          </cell>
        </row>
        <row r="623">
          <cell r="D623">
            <v>1</v>
          </cell>
          <cell r="K623" t="str">
            <v>female</v>
          </cell>
          <cell r="M623">
            <v>2</v>
          </cell>
          <cell r="V623">
            <v>4</v>
          </cell>
          <cell r="W623">
            <v>3</v>
          </cell>
          <cell r="Z623">
            <v>3</v>
          </cell>
        </row>
        <row r="624">
          <cell r="D624">
            <v>0</v>
          </cell>
          <cell r="K624" t="str">
            <v>male</v>
          </cell>
          <cell r="M624">
            <v>2</v>
          </cell>
          <cell r="V624">
            <v>1</v>
          </cell>
          <cell r="W624">
            <v>3</v>
          </cell>
          <cell r="Z624">
            <v>2</v>
          </cell>
        </row>
        <row r="625">
          <cell r="D625">
            <v>1</v>
          </cell>
          <cell r="K625" t="str">
            <v>male</v>
          </cell>
          <cell r="M625">
            <v>4</v>
          </cell>
          <cell r="V625">
            <v>4</v>
          </cell>
          <cell r="W625">
            <v>3</v>
          </cell>
          <cell r="Z625">
            <v>4</v>
          </cell>
        </row>
        <row r="626">
          <cell r="D626">
            <v>0</v>
          </cell>
          <cell r="K626" t="str">
            <v>male</v>
          </cell>
          <cell r="M626">
            <v>4</v>
          </cell>
          <cell r="V626">
            <v>2</v>
          </cell>
          <cell r="W626">
            <v>3</v>
          </cell>
          <cell r="Z626">
            <v>2</v>
          </cell>
        </row>
        <row r="627">
          <cell r="D627">
            <v>0</v>
          </cell>
          <cell r="K627" t="str">
            <v>female</v>
          </cell>
          <cell r="M627">
            <v>3</v>
          </cell>
          <cell r="V627">
            <v>1</v>
          </cell>
          <cell r="W627">
            <v>2</v>
          </cell>
          <cell r="Z627">
            <v>4</v>
          </cell>
        </row>
        <row r="628">
          <cell r="D628">
            <v>0</v>
          </cell>
          <cell r="K628" t="str">
            <v>female</v>
          </cell>
          <cell r="M628">
            <v>1</v>
          </cell>
          <cell r="V628">
            <v>1</v>
          </cell>
          <cell r="W628">
            <v>2</v>
          </cell>
          <cell r="Z628">
            <v>1</v>
          </cell>
        </row>
        <row r="629">
          <cell r="D629">
            <v>0</v>
          </cell>
          <cell r="K629" t="str">
            <v>male</v>
          </cell>
          <cell r="M629">
            <v>3</v>
          </cell>
          <cell r="V629">
            <v>2</v>
          </cell>
          <cell r="W629">
            <v>2</v>
          </cell>
          <cell r="Z629">
            <v>4</v>
          </cell>
        </row>
        <row r="630">
          <cell r="D630">
            <v>0</v>
          </cell>
          <cell r="K630" t="str">
            <v>male</v>
          </cell>
          <cell r="M630">
            <v>4</v>
          </cell>
          <cell r="V630">
            <v>2</v>
          </cell>
          <cell r="W630">
            <v>2</v>
          </cell>
          <cell r="Z630">
            <v>4</v>
          </cell>
        </row>
        <row r="631">
          <cell r="D631">
            <v>1</v>
          </cell>
          <cell r="K631" t="str">
            <v>male</v>
          </cell>
          <cell r="M631">
            <v>1</v>
          </cell>
          <cell r="V631">
            <v>4</v>
          </cell>
          <cell r="W631">
            <v>2</v>
          </cell>
          <cell r="Z631">
            <v>3</v>
          </cell>
        </row>
        <row r="632">
          <cell r="D632">
            <v>1</v>
          </cell>
          <cell r="K632" t="str">
            <v>female</v>
          </cell>
          <cell r="M632">
            <v>2</v>
          </cell>
          <cell r="V632">
            <v>2</v>
          </cell>
          <cell r="W632">
            <v>1</v>
          </cell>
          <cell r="Z632">
            <v>2</v>
          </cell>
        </row>
        <row r="633">
          <cell r="D633">
            <v>0</v>
          </cell>
          <cell r="K633" t="str">
            <v>male</v>
          </cell>
          <cell r="M633">
            <v>2</v>
          </cell>
          <cell r="V633">
            <v>1</v>
          </cell>
          <cell r="W633">
            <v>2</v>
          </cell>
          <cell r="Z633">
            <v>4</v>
          </cell>
        </row>
        <row r="634">
          <cell r="D634">
            <v>0</v>
          </cell>
          <cell r="K634" t="str">
            <v>male</v>
          </cell>
          <cell r="M634">
            <v>3</v>
          </cell>
          <cell r="V634">
            <v>1</v>
          </cell>
          <cell r="W634">
            <v>2</v>
          </cell>
          <cell r="Z634">
            <v>2</v>
          </cell>
        </row>
        <row r="635">
          <cell r="D635">
            <v>1</v>
          </cell>
          <cell r="K635" t="str">
            <v>female</v>
          </cell>
          <cell r="M635">
            <v>2</v>
          </cell>
          <cell r="V635">
            <v>1</v>
          </cell>
          <cell r="W635">
            <v>3</v>
          </cell>
          <cell r="Z635">
            <v>4</v>
          </cell>
        </row>
        <row r="636">
          <cell r="D636">
            <v>0</v>
          </cell>
          <cell r="K636" t="str">
            <v>female</v>
          </cell>
          <cell r="M636">
            <v>2</v>
          </cell>
          <cell r="V636">
            <v>1</v>
          </cell>
          <cell r="W636">
            <v>1</v>
          </cell>
          <cell r="Z636">
            <v>4</v>
          </cell>
        </row>
        <row r="637">
          <cell r="D637">
            <v>1</v>
          </cell>
          <cell r="K637" t="str">
            <v>female</v>
          </cell>
          <cell r="M637">
            <v>2</v>
          </cell>
          <cell r="V637">
            <v>2</v>
          </cell>
          <cell r="W637">
            <v>3</v>
          </cell>
          <cell r="Z637">
            <v>4</v>
          </cell>
        </row>
        <row r="638">
          <cell r="D638">
            <v>0</v>
          </cell>
          <cell r="K638" t="str">
            <v>female</v>
          </cell>
          <cell r="M638">
            <v>1</v>
          </cell>
          <cell r="V638">
            <v>1</v>
          </cell>
          <cell r="W638">
            <v>3</v>
          </cell>
          <cell r="Z638">
            <v>4</v>
          </cell>
        </row>
        <row r="639">
          <cell r="D639">
            <v>0</v>
          </cell>
          <cell r="K639" t="str">
            <v>female</v>
          </cell>
          <cell r="M639">
            <v>2</v>
          </cell>
          <cell r="V639">
            <v>3</v>
          </cell>
          <cell r="W639">
            <v>2</v>
          </cell>
          <cell r="Z639">
            <v>4</v>
          </cell>
        </row>
        <row r="640">
          <cell r="D640">
            <v>1</v>
          </cell>
          <cell r="K640" t="str">
            <v>male</v>
          </cell>
          <cell r="M640">
            <v>2</v>
          </cell>
          <cell r="V640">
            <v>3</v>
          </cell>
          <cell r="W640">
            <v>3</v>
          </cell>
          <cell r="Z640">
            <v>2</v>
          </cell>
        </row>
        <row r="641">
          <cell r="D641">
            <v>0</v>
          </cell>
          <cell r="K641" t="str">
            <v>male</v>
          </cell>
          <cell r="M641">
            <v>2</v>
          </cell>
          <cell r="V641">
            <v>2</v>
          </cell>
          <cell r="W641">
            <v>3</v>
          </cell>
          <cell r="Z641">
            <v>3</v>
          </cell>
        </row>
        <row r="642">
          <cell r="D642">
            <v>0</v>
          </cell>
          <cell r="K642" t="str">
            <v>female</v>
          </cell>
          <cell r="M642">
            <v>1</v>
          </cell>
          <cell r="V642">
            <v>1</v>
          </cell>
          <cell r="W642">
            <v>1</v>
          </cell>
          <cell r="Z642">
            <v>3</v>
          </cell>
        </row>
        <row r="643">
          <cell r="D643">
            <v>1</v>
          </cell>
          <cell r="K643" t="str">
            <v>female</v>
          </cell>
          <cell r="M643">
            <v>2</v>
          </cell>
          <cell r="V643">
            <v>4</v>
          </cell>
          <cell r="W643">
            <v>2</v>
          </cell>
          <cell r="Z643">
            <v>4</v>
          </cell>
        </row>
        <row r="644">
          <cell r="D644">
            <v>0</v>
          </cell>
          <cell r="K644" t="str">
            <v>male</v>
          </cell>
          <cell r="M644">
            <v>4</v>
          </cell>
          <cell r="V644">
            <v>2</v>
          </cell>
          <cell r="W644">
            <v>2</v>
          </cell>
          <cell r="Z644">
            <v>4</v>
          </cell>
        </row>
        <row r="645">
          <cell r="D645">
            <v>0</v>
          </cell>
          <cell r="K645" t="str">
            <v>female</v>
          </cell>
          <cell r="M645">
            <v>3</v>
          </cell>
          <cell r="V645">
            <v>1</v>
          </cell>
          <cell r="W645">
            <v>2</v>
          </cell>
          <cell r="Z645">
            <v>2</v>
          </cell>
        </row>
        <row r="646">
          <cell r="D646">
            <v>0</v>
          </cell>
          <cell r="K646" t="str">
            <v>male</v>
          </cell>
          <cell r="M646">
            <v>3</v>
          </cell>
          <cell r="V646">
            <v>2</v>
          </cell>
          <cell r="W646">
            <v>2</v>
          </cell>
          <cell r="Z646">
            <v>2</v>
          </cell>
        </row>
        <row r="647">
          <cell r="D647">
            <v>0</v>
          </cell>
          <cell r="K647" t="str">
            <v>female</v>
          </cell>
          <cell r="M647">
            <v>3</v>
          </cell>
          <cell r="V647">
            <v>2</v>
          </cell>
          <cell r="W647">
            <v>1</v>
          </cell>
          <cell r="Z647">
            <v>3</v>
          </cell>
        </row>
        <row r="648">
          <cell r="D648">
            <v>0</v>
          </cell>
          <cell r="K648" t="str">
            <v>male</v>
          </cell>
          <cell r="M648">
            <v>3</v>
          </cell>
          <cell r="V648">
            <v>1</v>
          </cell>
          <cell r="W648">
            <v>1</v>
          </cell>
          <cell r="Z648">
            <v>1</v>
          </cell>
        </row>
        <row r="649">
          <cell r="D649">
            <v>0</v>
          </cell>
          <cell r="K649" t="str">
            <v>female</v>
          </cell>
          <cell r="M649">
            <v>2</v>
          </cell>
          <cell r="V649">
            <v>1</v>
          </cell>
          <cell r="W649">
            <v>2</v>
          </cell>
          <cell r="Z649">
            <v>4</v>
          </cell>
        </row>
        <row r="650">
          <cell r="D650">
            <v>1</v>
          </cell>
          <cell r="K650" t="str">
            <v>male</v>
          </cell>
          <cell r="M650">
            <v>3</v>
          </cell>
          <cell r="V650">
            <v>1</v>
          </cell>
          <cell r="W650">
            <v>2</v>
          </cell>
          <cell r="Z650">
            <v>3</v>
          </cell>
        </row>
        <row r="651">
          <cell r="D651">
            <v>0</v>
          </cell>
          <cell r="K651" t="str">
            <v>female</v>
          </cell>
          <cell r="M651">
            <v>2</v>
          </cell>
          <cell r="V651">
            <v>2</v>
          </cell>
          <cell r="W651">
            <v>1</v>
          </cell>
          <cell r="Z651">
            <v>1</v>
          </cell>
        </row>
        <row r="652">
          <cell r="D652">
            <v>0</v>
          </cell>
          <cell r="K652" t="str">
            <v>female</v>
          </cell>
          <cell r="M652">
            <v>3</v>
          </cell>
          <cell r="V652">
            <v>1</v>
          </cell>
          <cell r="W652">
            <v>2</v>
          </cell>
          <cell r="Z652">
            <v>2</v>
          </cell>
        </row>
        <row r="653">
          <cell r="D653">
            <v>0</v>
          </cell>
          <cell r="K653" t="str">
            <v>female</v>
          </cell>
          <cell r="M653">
            <v>2</v>
          </cell>
          <cell r="V653">
            <v>2</v>
          </cell>
          <cell r="W653">
            <v>2</v>
          </cell>
          <cell r="Z653">
            <v>2</v>
          </cell>
        </row>
        <row r="654">
          <cell r="D654">
            <v>0</v>
          </cell>
          <cell r="K654" t="str">
            <v>female</v>
          </cell>
          <cell r="M654">
            <v>3</v>
          </cell>
          <cell r="V654">
            <v>1</v>
          </cell>
          <cell r="W654">
            <v>2</v>
          </cell>
          <cell r="Z654">
            <v>2</v>
          </cell>
        </row>
        <row r="655">
          <cell r="D655">
            <v>0</v>
          </cell>
          <cell r="K655" t="str">
            <v>male</v>
          </cell>
          <cell r="M655">
            <v>1</v>
          </cell>
          <cell r="V655">
            <v>1</v>
          </cell>
          <cell r="W655">
            <v>1</v>
          </cell>
          <cell r="Z655">
            <v>2</v>
          </cell>
        </row>
        <row r="656">
          <cell r="D656">
            <v>0</v>
          </cell>
          <cell r="K656" t="str">
            <v>male</v>
          </cell>
          <cell r="M656">
            <v>4</v>
          </cell>
          <cell r="V656">
            <v>2</v>
          </cell>
          <cell r="W656">
            <v>3</v>
          </cell>
          <cell r="Z656">
            <v>4</v>
          </cell>
        </row>
        <row r="657">
          <cell r="D657">
            <v>1</v>
          </cell>
          <cell r="K657" t="str">
            <v>female</v>
          </cell>
          <cell r="M657">
            <v>2</v>
          </cell>
          <cell r="V657">
            <v>3</v>
          </cell>
          <cell r="W657">
            <v>3</v>
          </cell>
          <cell r="Z657">
            <v>4</v>
          </cell>
        </row>
        <row r="658">
          <cell r="D658">
            <v>0</v>
          </cell>
          <cell r="K658" t="str">
            <v>female</v>
          </cell>
          <cell r="M658">
            <v>1</v>
          </cell>
          <cell r="V658">
            <v>1</v>
          </cell>
          <cell r="W658">
            <v>2</v>
          </cell>
          <cell r="Z658">
            <v>3</v>
          </cell>
        </row>
        <row r="659">
          <cell r="D659">
            <v>0</v>
          </cell>
          <cell r="K659" t="str">
            <v>female</v>
          </cell>
          <cell r="M659">
            <v>2</v>
          </cell>
          <cell r="V659">
            <v>1</v>
          </cell>
          <cell r="W659">
            <v>2</v>
          </cell>
          <cell r="Z659">
            <v>1</v>
          </cell>
        </row>
        <row r="660">
          <cell r="D660">
            <v>0</v>
          </cell>
          <cell r="K660" t="str">
            <v>female</v>
          </cell>
          <cell r="M660">
            <v>3</v>
          </cell>
          <cell r="V660">
            <v>3</v>
          </cell>
          <cell r="W660">
            <v>1</v>
          </cell>
          <cell r="Z660">
            <v>2</v>
          </cell>
        </row>
        <row r="661">
          <cell r="D661">
            <v>0</v>
          </cell>
          <cell r="K661" t="str">
            <v>female</v>
          </cell>
          <cell r="M661">
            <v>4</v>
          </cell>
          <cell r="V661">
            <v>2</v>
          </cell>
          <cell r="W661">
            <v>2</v>
          </cell>
          <cell r="Z661">
            <v>2</v>
          </cell>
        </row>
        <row r="662">
          <cell r="D662">
            <v>0</v>
          </cell>
          <cell r="K662" t="str">
            <v>female</v>
          </cell>
          <cell r="M662">
            <v>3</v>
          </cell>
          <cell r="V662">
            <v>1</v>
          </cell>
          <cell r="W662">
            <v>2</v>
          </cell>
          <cell r="Z662">
            <v>4</v>
          </cell>
        </row>
        <row r="663">
          <cell r="D663">
            <v>0</v>
          </cell>
          <cell r="K663" t="str">
            <v>female</v>
          </cell>
          <cell r="M663">
            <v>2</v>
          </cell>
          <cell r="V663">
            <v>3</v>
          </cell>
          <cell r="W663">
            <v>1</v>
          </cell>
          <cell r="Z663">
            <v>4</v>
          </cell>
        </row>
        <row r="664">
          <cell r="D664">
            <v>0</v>
          </cell>
          <cell r="K664" t="str">
            <v>male</v>
          </cell>
          <cell r="M664">
            <v>2</v>
          </cell>
          <cell r="V664">
            <v>1</v>
          </cell>
          <cell r="W664">
            <v>2</v>
          </cell>
          <cell r="Z664">
            <v>4</v>
          </cell>
        </row>
        <row r="665">
          <cell r="D665">
            <v>0</v>
          </cell>
          <cell r="K665" t="str">
            <v>male</v>
          </cell>
          <cell r="M665">
            <v>3</v>
          </cell>
          <cell r="V665">
            <v>1</v>
          </cell>
          <cell r="W665">
            <v>3</v>
          </cell>
          <cell r="Z665">
            <v>2</v>
          </cell>
        </row>
        <row r="666">
          <cell r="D666">
            <v>1</v>
          </cell>
          <cell r="K666" t="str">
            <v>female</v>
          </cell>
          <cell r="M666">
            <v>1</v>
          </cell>
          <cell r="V666">
            <v>3</v>
          </cell>
          <cell r="W666">
            <v>1</v>
          </cell>
          <cell r="Z666">
            <v>1</v>
          </cell>
        </row>
        <row r="667">
          <cell r="D667">
            <v>1</v>
          </cell>
          <cell r="K667" t="str">
            <v>male</v>
          </cell>
          <cell r="M667">
            <v>1</v>
          </cell>
          <cell r="V667">
            <v>4</v>
          </cell>
          <cell r="W667">
            <v>3</v>
          </cell>
          <cell r="Z667">
            <v>4</v>
          </cell>
        </row>
        <row r="668">
          <cell r="D668">
            <v>0</v>
          </cell>
          <cell r="K668" t="str">
            <v>female</v>
          </cell>
          <cell r="M668">
            <v>2</v>
          </cell>
          <cell r="V668">
            <v>1</v>
          </cell>
          <cell r="W668">
            <v>2</v>
          </cell>
          <cell r="Z668">
            <v>4</v>
          </cell>
        </row>
        <row r="669">
          <cell r="D669">
            <v>1</v>
          </cell>
          <cell r="K669" t="str">
            <v>female</v>
          </cell>
          <cell r="M669">
            <v>1</v>
          </cell>
          <cell r="V669">
            <v>4</v>
          </cell>
          <cell r="W669">
            <v>3</v>
          </cell>
          <cell r="Z669">
            <v>1</v>
          </cell>
        </row>
        <row r="670">
          <cell r="D670">
            <v>1</v>
          </cell>
          <cell r="K670" t="str">
            <v>female</v>
          </cell>
          <cell r="M670">
            <v>2</v>
          </cell>
          <cell r="V670">
            <v>4</v>
          </cell>
          <cell r="W670">
            <v>2</v>
          </cell>
          <cell r="Z670">
            <v>2</v>
          </cell>
        </row>
        <row r="671">
          <cell r="D671">
            <v>0</v>
          </cell>
          <cell r="K671" t="str">
            <v>male</v>
          </cell>
          <cell r="M671">
            <v>1</v>
          </cell>
          <cell r="V671">
            <v>1</v>
          </cell>
          <cell r="W671">
            <v>3</v>
          </cell>
          <cell r="Z671">
            <v>2</v>
          </cell>
        </row>
        <row r="672">
          <cell r="D672">
            <v>0</v>
          </cell>
          <cell r="K672" t="str">
            <v>female</v>
          </cell>
          <cell r="M672">
            <v>2</v>
          </cell>
          <cell r="V672">
            <v>1</v>
          </cell>
          <cell r="W672">
            <v>1</v>
          </cell>
          <cell r="Z672">
            <v>3</v>
          </cell>
        </row>
        <row r="673">
          <cell r="D673">
            <v>0</v>
          </cell>
          <cell r="K673" t="str">
            <v>female</v>
          </cell>
          <cell r="M673">
            <v>3</v>
          </cell>
          <cell r="V673">
            <v>1</v>
          </cell>
          <cell r="W673">
            <v>1</v>
          </cell>
          <cell r="Z673">
            <v>2</v>
          </cell>
        </row>
        <row r="674">
          <cell r="D674">
            <v>0</v>
          </cell>
          <cell r="K674" t="str">
            <v>male</v>
          </cell>
          <cell r="M674">
            <v>1</v>
          </cell>
          <cell r="V674">
            <v>1</v>
          </cell>
          <cell r="W674">
            <v>2</v>
          </cell>
          <cell r="Z674">
            <v>2</v>
          </cell>
        </row>
        <row r="675">
          <cell r="D675">
            <v>0</v>
          </cell>
          <cell r="K675" t="str">
            <v>female</v>
          </cell>
          <cell r="M675">
            <v>3</v>
          </cell>
          <cell r="V675">
            <v>1</v>
          </cell>
          <cell r="W675">
            <v>1</v>
          </cell>
          <cell r="Z675">
            <v>3</v>
          </cell>
        </row>
        <row r="676">
          <cell r="D676">
            <v>1</v>
          </cell>
          <cell r="K676" t="str">
            <v>female</v>
          </cell>
          <cell r="M676">
            <v>1</v>
          </cell>
          <cell r="V676">
            <v>4</v>
          </cell>
          <cell r="W676">
            <v>2</v>
          </cell>
          <cell r="Z676">
            <v>3</v>
          </cell>
        </row>
        <row r="677">
          <cell r="D677">
            <v>0</v>
          </cell>
          <cell r="K677" t="str">
            <v>male</v>
          </cell>
          <cell r="M677">
            <v>2</v>
          </cell>
          <cell r="V677">
            <v>1</v>
          </cell>
          <cell r="W677">
            <v>2</v>
          </cell>
          <cell r="Z677">
            <v>2</v>
          </cell>
        </row>
        <row r="678">
          <cell r="D678">
            <v>0</v>
          </cell>
          <cell r="K678" t="str">
            <v>female</v>
          </cell>
          <cell r="M678">
            <v>4</v>
          </cell>
          <cell r="V678">
            <v>2</v>
          </cell>
          <cell r="W678">
            <v>3</v>
          </cell>
          <cell r="Z678">
            <v>2</v>
          </cell>
        </row>
        <row r="679">
          <cell r="D679">
            <v>1</v>
          </cell>
          <cell r="K679" t="str">
            <v>female</v>
          </cell>
          <cell r="M679">
            <v>2</v>
          </cell>
          <cell r="V679">
            <v>4</v>
          </cell>
          <cell r="W679">
            <v>3</v>
          </cell>
          <cell r="Z679">
            <v>4</v>
          </cell>
        </row>
        <row r="680">
          <cell r="D680">
            <v>0</v>
          </cell>
          <cell r="K680" t="str">
            <v>male</v>
          </cell>
          <cell r="M680">
            <v>2</v>
          </cell>
          <cell r="V680">
            <v>2</v>
          </cell>
          <cell r="W680">
            <v>2</v>
          </cell>
          <cell r="Z680">
            <v>4</v>
          </cell>
        </row>
        <row r="681">
          <cell r="D681">
            <v>0</v>
          </cell>
          <cell r="K681" t="str">
            <v>male</v>
          </cell>
          <cell r="M681">
            <v>2</v>
          </cell>
          <cell r="V681">
            <v>2</v>
          </cell>
          <cell r="W681">
            <v>2</v>
          </cell>
          <cell r="Z681">
            <v>2</v>
          </cell>
        </row>
        <row r="682">
          <cell r="D682">
            <v>0</v>
          </cell>
          <cell r="K682" t="str">
            <v>male</v>
          </cell>
          <cell r="M682">
            <v>2</v>
          </cell>
          <cell r="V682">
            <v>1</v>
          </cell>
          <cell r="W682">
            <v>2</v>
          </cell>
          <cell r="Z682">
            <v>2</v>
          </cell>
        </row>
        <row r="683">
          <cell r="D683">
            <v>0</v>
          </cell>
          <cell r="K683" t="str">
            <v>male</v>
          </cell>
          <cell r="M683">
            <v>3</v>
          </cell>
          <cell r="V683">
            <v>1</v>
          </cell>
          <cell r="W683">
            <v>3</v>
          </cell>
          <cell r="Z683">
            <v>1</v>
          </cell>
        </row>
        <row r="684">
          <cell r="D684">
            <v>1</v>
          </cell>
          <cell r="K684" t="str">
            <v>female</v>
          </cell>
          <cell r="M684">
            <v>1</v>
          </cell>
          <cell r="V684">
            <v>4</v>
          </cell>
          <cell r="W684">
            <v>3</v>
          </cell>
          <cell r="Z684">
            <v>2</v>
          </cell>
        </row>
        <row r="685">
          <cell r="D685">
            <v>0</v>
          </cell>
          <cell r="K685" t="str">
            <v>female</v>
          </cell>
          <cell r="M685">
            <v>3</v>
          </cell>
          <cell r="V685">
            <v>1</v>
          </cell>
          <cell r="W685">
            <v>2</v>
          </cell>
          <cell r="Z685">
            <v>2</v>
          </cell>
        </row>
        <row r="686">
          <cell r="D686">
            <v>0</v>
          </cell>
          <cell r="K686" t="str">
            <v>female</v>
          </cell>
          <cell r="M686">
            <v>3</v>
          </cell>
          <cell r="V686">
            <v>1</v>
          </cell>
          <cell r="W686">
            <v>2</v>
          </cell>
          <cell r="Z686">
            <v>2</v>
          </cell>
        </row>
        <row r="687">
          <cell r="D687">
            <v>0</v>
          </cell>
          <cell r="K687" t="str">
            <v>male</v>
          </cell>
          <cell r="M687">
            <v>2</v>
          </cell>
          <cell r="V687">
            <v>2</v>
          </cell>
          <cell r="W687">
            <v>1</v>
          </cell>
          <cell r="Z687">
            <v>2</v>
          </cell>
        </row>
        <row r="688">
          <cell r="D688">
            <v>0</v>
          </cell>
          <cell r="K688" t="str">
            <v>female</v>
          </cell>
          <cell r="M688">
            <v>3</v>
          </cell>
          <cell r="V688">
            <v>1</v>
          </cell>
          <cell r="W688">
            <v>2</v>
          </cell>
          <cell r="Z688">
            <v>2</v>
          </cell>
        </row>
        <row r="689">
          <cell r="D689">
            <v>0</v>
          </cell>
          <cell r="K689" t="str">
            <v>female</v>
          </cell>
          <cell r="M689">
            <v>3</v>
          </cell>
          <cell r="V689">
            <v>1</v>
          </cell>
          <cell r="W689">
            <v>3</v>
          </cell>
          <cell r="Z689">
            <v>2</v>
          </cell>
        </row>
        <row r="690">
          <cell r="D690">
            <v>0</v>
          </cell>
          <cell r="K690" t="str">
            <v>male</v>
          </cell>
          <cell r="M690">
            <v>2</v>
          </cell>
          <cell r="V690">
            <v>3</v>
          </cell>
          <cell r="W690">
            <v>2</v>
          </cell>
          <cell r="Z690">
            <v>2</v>
          </cell>
        </row>
        <row r="691">
          <cell r="D691">
            <v>1</v>
          </cell>
          <cell r="K691" t="str">
            <v>male</v>
          </cell>
          <cell r="M691">
            <v>1</v>
          </cell>
          <cell r="V691">
            <v>4</v>
          </cell>
          <cell r="W691">
            <v>3</v>
          </cell>
          <cell r="Z691">
            <v>2</v>
          </cell>
        </row>
        <row r="692">
          <cell r="D692">
            <v>0</v>
          </cell>
          <cell r="K692" t="str">
            <v>male</v>
          </cell>
          <cell r="M692">
            <v>3</v>
          </cell>
          <cell r="V692">
            <v>1</v>
          </cell>
          <cell r="W692">
            <v>2</v>
          </cell>
          <cell r="Z692">
            <v>4</v>
          </cell>
        </row>
        <row r="693">
          <cell r="D693">
            <v>0</v>
          </cell>
          <cell r="K693" t="str">
            <v>male</v>
          </cell>
          <cell r="M693">
            <v>4</v>
          </cell>
          <cell r="V693">
            <v>1</v>
          </cell>
          <cell r="W693">
            <v>2</v>
          </cell>
          <cell r="Z693">
            <v>1</v>
          </cell>
        </row>
        <row r="694">
          <cell r="D694">
            <v>0</v>
          </cell>
          <cell r="K694" t="str">
            <v>female</v>
          </cell>
          <cell r="M694">
            <v>3</v>
          </cell>
          <cell r="V694">
            <v>1</v>
          </cell>
          <cell r="W694">
            <v>2</v>
          </cell>
          <cell r="Z694">
            <v>1</v>
          </cell>
        </row>
        <row r="695">
          <cell r="D695">
            <v>0</v>
          </cell>
          <cell r="K695" t="str">
            <v>female</v>
          </cell>
          <cell r="M695">
            <v>1</v>
          </cell>
          <cell r="V695">
            <v>1</v>
          </cell>
          <cell r="W695">
            <v>3</v>
          </cell>
          <cell r="Z695">
            <v>1</v>
          </cell>
        </row>
        <row r="696">
          <cell r="D696">
            <v>0</v>
          </cell>
          <cell r="K696" t="str">
            <v>male</v>
          </cell>
          <cell r="M696">
            <v>2</v>
          </cell>
          <cell r="V696">
            <v>1</v>
          </cell>
          <cell r="W696">
            <v>1</v>
          </cell>
          <cell r="Z696">
            <v>1</v>
          </cell>
        </row>
        <row r="697">
          <cell r="D697">
            <v>0</v>
          </cell>
          <cell r="K697" t="str">
            <v>female</v>
          </cell>
          <cell r="M697">
            <v>1</v>
          </cell>
          <cell r="V697">
            <v>1</v>
          </cell>
          <cell r="W697">
            <v>3</v>
          </cell>
          <cell r="Z697">
            <v>2</v>
          </cell>
        </row>
        <row r="698">
          <cell r="D698">
            <v>0</v>
          </cell>
          <cell r="K698" t="str">
            <v>female</v>
          </cell>
          <cell r="M698">
            <v>3</v>
          </cell>
          <cell r="V698">
            <v>3</v>
          </cell>
          <cell r="W698">
            <v>1</v>
          </cell>
          <cell r="Z698">
            <v>1</v>
          </cell>
        </row>
        <row r="699">
          <cell r="D699">
            <v>1</v>
          </cell>
          <cell r="K699" t="str">
            <v>female</v>
          </cell>
          <cell r="M699">
            <v>2</v>
          </cell>
          <cell r="V699">
            <v>4</v>
          </cell>
          <cell r="W699">
            <v>2</v>
          </cell>
          <cell r="Z699">
            <v>3</v>
          </cell>
        </row>
        <row r="700">
          <cell r="D700">
            <v>0</v>
          </cell>
          <cell r="K700" t="str">
            <v>male</v>
          </cell>
          <cell r="M700">
            <v>1</v>
          </cell>
          <cell r="V700">
            <v>2</v>
          </cell>
          <cell r="W700">
            <v>3</v>
          </cell>
          <cell r="Z700">
            <v>3</v>
          </cell>
        </row>
        <row r="701">
          <cell r="D701">
            <v>0</v>
          </cell>
          <cell r="K701" t="str">
            <v>male</v>
          </cell>
          <cell r="M701">
            <v>1</v>
          </cell>
          <cell r="V701">
            <v>1</v>
          </cell>
          <cell r="W701">
            <v>1</v>
          </cell>
          <cell r="Z701">
            <v>2</v>
          </cell>
        </row>
        <row r="702">
          <cell r="D702">
            <v>0</v>
          </cell>
          <cell r="K702" t="str">
            <v>male</v>
          </cell>
          <cell r="M702">
            <v>1</v>
          </cell>
          <cell r="V702">
            <v>1</v>
          </cell>
          <cell r="W702">
            <v>3</v>
          </cell>
          <cell r="Z702">
            <v>3</v>
          </cell>
        </row>
        <row r="703">
          <cell r="D703">
            <v>0</v>
          </cell>
          <cell r="K703" t="str">
            <v>female</v>
          </cell>
          <cell r="M703">
            <v>4</v>
          </cell>
          <cell r="V703">
            <v>1</v>
          </cell>
          <cell r="W703">
            <v>2</v>
          </cell>
          <cell r="Z703">
            <v>2</v>
          </cell>
        </row>
        <row r="704">
          <cell r="D704">
            <v>0</v>
          </cell>
          <cell r="K704" t="str">
            <v>male</v>
          </cell>
          <cell r="M704">
            <v>4</v>
          </cell>
          <cell r="V704">
            <v>1</v>
          </cell>
          <cell r="W704">
            <v>2</v>
          </cell>
          <cell r="Z704">
            <v>2</v>
          </cell>
        </row>
        <row r="705">
          <cell r="D705">
            <v>0</v>
          </cell>
          <cell r="K705" t="str">
            <v>female</v>
          </cell>
          <cell r="M705">
            <v>2</v>
          </cell>
          <cell r="V705">
            <v>1</v>
          </cell>
          <cell r="W705">
            <v>1</v>
          </cell>
          <cell r="Z705">
            <v>1</v>
          </cell>
        </row>
        <row r="706">
          <cell r="D706">
            <v>1</v>
          </cell>
          <cell r="K706" t="str">
            <v>male</v>
          </cell>
          <cell r="M706">
            <v>3</v>
          </cell>
          <cell r="V706">
            <v>1</v>
          </cell>
          <cell r="W706">
            <v>3</v>
          </cell>
          <cell r="Z706">
            <v>2</v>
          </cell>
        </row>
        <row r="707">
          <cell r="D707">
            <v>0</v>
          </cell>
          <cell r="K707" t="str">
            <v>female</v>
          </cell>
          <cell r="M707">
            <v>2</v>
          </cell>
          <cell r="V707">
            <v>1</v>
          </cell>
          <cell r="W707">
            <v>2</v>
          </cell>
          <cell r="Z707">
            <v>3</v>
          </cell>
        </row>
        <row r="708">
          <cell r="D708">
            <v>1</v>
          </cell>
          <cell r="K708" t="str">
            <v>male</v>
          </cell>
          <cell r="M708">
            <v>2</v>
          </cell>
          <cell r="V708">
            <v>4</v>
          </cell>
          <cell r="W708">
            <v>3</v>
          </cell>
          <cell r="Z708">
            <v>4</v>
          </cell>
        </row>
        <row r="709">
          <cell r="D709">
            <v>0</v>
          </cell>
          <cell r="K709" t="str">
            <v>male</v>
          </cell>
          <cell r="M709">
            <v>4</v>
          </cell>
          <cell r="V709">
            <v>2</v>
          </cell>
          <cell r="W709">
            <v>2</v>
          </cell>
          <cell r="Z709">
            <v>3</v>
          </cell>
        </row>
        <row r="710">
          <cell r="D710">
            <v>1</v>
          </cell>
          <cell r="K710" t="str">
            <v>female</v>
          </cell>
          <cell r="M710">
            <v>3</v>
          </cell>
          <cell r="V710">
            <v>1</v>
          </cell>
          <cell r="W710">
            <v>3</v>
          </cell>
          <cell r="Z710">
            <v>4</v>
          </cell>
        </row>
        <row r="711">
          <cell r="D711">
            <v>0</v>
          </cell>
          <cell r="K711" t="str">
            <v>male</v>
          </cell>
          <cell r="M711">
            <v>3</v>
          </cell>
          <cell r="V711">
            <v>1</v>
          </cell>
          <cell r="W711">
            <v>1</v>
          </cell>
          <cell r="Z711">
            <v>4</v>
          </cell>
        </row>
        <row r="712">
          <cell r="D712">
            <v>0</v>
          </cell>
          <cell r="K712" t="str">
            <v>male</v>
          </cell>
          <cell r="M712">
            <v>3</v>
          </cell>
          <cell r="V712">
            <v>1</v>
          </cell>
          <cell r="W712">
            <v>3</v>
          </cell>
          <cell r="Z712">
            <v>2</v>
          </cell>
        </row>
        <row r="713">
          <cell r="D713">
            <v>0</v>
          </cell>
          <cell r="K713" t="str">
            <v>female</v>
          </cell>
          <cell r="M713">
            <v>2</v>
          </cell>
          <cell r="V713">
            <v>2</v>
          </cell>
          <cell r="W713">
            <v>2</v>
          </cell>
          <cell r="Z713">
            <v>4</v>
          </cell>
        </row>
        <row r="714">
          <cell r="D714">
            <v>0</v>
          </cell>
          <cell r="K714" t="str">
            <v>male</v>
          </cell>
          <cell r="M714">
            <v>2</v>
          </cell>
          <cell r="V714">
            <v>1</v>
          </cell>
          <cell r="W714">
            <v>1</v>
          </cell>
          <cell r="Z714">
            <v>4</v>
          </cell>
        </row>
        <row r="715">
          <cell r="D715">
            <v>0</v>
          </cell>
          <cell r="K715" t="str">
            <v>male</v>
          </cell>
          <cell r="M715">
            <v>3</v>
          </cell>
          <cell r="V715">
            <v>1</v>
          </cell>
          <cell r="W715">
            <v>1</v>
          </cell>
          <cell r="Z715">
            <v>2</v>
          </cell>
        </row>
        <row r="716">
          <cell r="D716">
            <v>0</v>
          </cell>
          <cell r="K716" t="str">
            <v>female</v>
          </cell>
          <cell r="M716">
            <v>4</v>
          </cell>
          <cell r="V716">
            <v>1</v>
          </cell>
          <cell r="W716">
            <v>1</v>
          </cell>
          <cell r="Z716">
            <v>2</v>
          </cell>
        </row>
        <row r="717">
          <cell r="D717">
            <v>0</v>
          </cell>
          <cell r="K717" t="str">
            <v>female</v>
          </cell>
          <cell r="M717">
            <v>2</v>
          </cell>
          <cell r="V717">
            <v>2</v>
          </cell>
          <cell r="W717">
            <v>2</v>
          </cell>
          <cell r="Z717">
            <v>1</v>
          </cell>
        </row>
        <row r="718">
          <cell r="D718">
            <v>0</v>
          </cell>
          <cell r="K718" t="str">
            <v>female</v>
          </cell>
          <cell r="M718">
            <v>2</v>
          </cell>
          <cell r="V718">
            <v>1</v>
          </cell>
          <cell r="W718">
            <v>2</v>
          </cell>
          <cell r="Z718">
            <v>3</v>
          </cell>
        </row>
        <row r="719">
          <cell r="D719">
            <v>0</v>
          </cell>
          <cell r="K719" t="str">
            <v>female</v>
          </cell>
          <cell r="M719">
            <v>2</v>
          </cell>
          <cell r="V719">
            <v>2</v>
          </cell>
          <cell r="W719">
            <v>2</v>
          </cell>
          <cell r="Z719">
            <v>2</v>
          </cell>
        </row>
        <row r="720">
          <cell r="D720">
            <v>0</v>
          </cell>
          <cell r="K720" t="str">
            <v>female</v>
          </cell>
          <cell r="M720">
            <v>2</v>
          </cell>
          <cell r="V720">
            <v>2</v>
          </cell>
          <cell r="W720">
            <v>1</v>
          </cell>
          <cell r="Z720">
            <v>4</v>
          </cell>
        </row>
        <row r="721">
          <cell r="D721">
            <v>0</v>
          </cell>
          <cell r="K721" t="str">
            <v>female</v>
          </cell>
          <cell r="M721">
            <v>1</v>
          </cell>
          <cell r="V721">
            <v>2</v>
          </cell>
          <cell r="W721">
            <v>3</v>
          </cell>
          <cell r="Z721">
            <v>4</v>
          </cell>
        </row>
        <row r="722">
          <cell r="D722">
            <v>0</v>
          </cell>
          <cell r="K722" t="str">
            <v>female</v>
          </cell>
          <cell r="M722">
            <v>4</v>
          </cell>
          <cell r="V722">
            <v>1</v>
          </cell>
          <cell r="W722">
            <v>1</v>
          </cell>
          <cell r="Z722">
            <v>1</v>
          </cell>
        </row>
        <row r="723">
          <cell r="D723">
            <v>0</v>
          </cell>
          <cell r="K723" t="str">
            <v>male</v>
          </cell>
          <cell r="M723">
            <v>3</v>
          </cell>
          <cell r="V723">
            <v>2</v>
          </cell>
          <cell r="W723">
            <v>3</v>
          </cell>
          <cell r="Z723">
            <v>4</v>
          </cell>
        </row>
        <row r="724">
          <cell r="D724">
            <v>0</v>
          </cell>
          <cell r="K724" t="str">
            <v>male</v>
          </cell>
          <cell r="M724">
            <v>3</v>
          </cell>
          <cell r="V724">
            <v>2</v>
          </cell>
          <cell r="W724">
            <v>2</v>
          </cell>
          <cell r="Z724">
            <v>4</v>
          </cell>
        </row>
        <row r="725">
          <cell r="D725">
            <v>0</v>
          </cell>
          <cell r="K725" t="str">
            <v>female</v>
          </cell>
          <cell r="M725">
            <v>4</v>
          </cell>
          <cell r="V725">
            <v>1</v>
          </cell>
          <cell r="W725">
            <v>3</v>
          </cell>
          <cell r="Z725">
            <v>4</v>
          </cell>
        </row>
        <row r="726">
          <cell r="D726">
            <v>0</v>
          </cell>
          <cell r="K726" t="str">
            <v>male</v>
          </cell>
          <cell r="M726">
            <v>2</v>
          </cell>
          <cell r="V726">
            <v>2</v>
          </cell>
          <cell r="W726">
            <v>3</v>
          </cell>
          <cell r="Z726">
            <v>2</v>
          </cell>
        </row>
        <row r="727">
          <cell r="D727">
            <v>1</v>
          </cell>
          <cell r="K727" t="str">
            <v>male</v>
          </cell>
          <cell r="M727">
            <v>2</v>
          </cell>
          <cell r="V727">
            <v>4</v>
          </cell>
          <cell r="W727">
            <v>2</v>
          </cell>
          <cell r="Z727">
            <v>3</v>
          </cell>
        </row>
        <row r="728">
          <cell r="D728">
            <v>1</v>
          </cell>
          <cell r="K728" t="str">
            <v>male</v>
          </cell>
          <cell r="M728">
            <v>3</v>
          </cell>
          <cell r="V728">
            <v>1</v>
          </cell>
          <cell r="W728">
            <v>1</v>
          </cell>
          <cell r="Z728">
            <v>2</v>
          </cell>
        </row>
        <row r="729">
          <cell r="D729">
            <v>1</v>
          </cell>
          <cell r="K729" t="str">
            <v>male</v>
          </cell>
          <cell r="M729">
            <v>2</v>
          </cell>
          <cell r="V729">
            <v>2</v>
          </cell>
          <cell r="W729">
            <v>3</v>
          </cell>
          <cell r="Z729">
            <v>1</v>
          </cell>
        </row>
        <row r="730">
          <cell r="D730">
            <v>0</v>
          </cell>
          <cell r="K730" t="str">
            <v>male</v>
          </cell>
          <cell r="M730">
            <v>3</v>
          </cell>
          <cell r="V730">
            <v>1</v>
          </cell>
          <cell r="W730">
            <v>2</v>
          </cell>
          <cell r="Z730">
            <v>4</v>
          </cell>
        </row>
        <row r="731">
          <cell r="D731">
            <v>0</v>
          </cell>
          <cell r="K731" t="str">
            <v>male</v>
          </cell>
          <cell r="M731">
            <v>2</v>
          </cell>
          <cell r="V731">
            <v>1</v>
          </cell>
          <cell r="W731">
            <v>2</v>
          </cell>
          <cell r="Z731">
            <v>2</v>
          </cell>
        </row>
        <row r="732">
          <cell r="D732">
            <v>1</v>
          </cell>
          <cell r="K732" t="str">
            <v>male</v>
          </cell>
          <cell r="M732">
            <v>1</v>
          </cell>
          <cell r="V732">
            <v>2</v>
          </cell>
          <cell r="W732">
            <v>3</v>
          </cell>
          <cell r="Z732">
            <v>4</v>
          </cell>
        </row>
        <row r="733">
          <cell r="D733">
            <v>0</v>
          </cell>
          <cell r="K733" t="str">
            <v>female</v>
          </cell>
          <cell r="M733">
            <v>1</v>
          </cell>
          <cell r="V733">
            <v>2</v>
          </cell>
          <cell r="W733">
            <v>1</v>
          </cell>
          <cell r="Z733">
            <v>2</v>
          </cell>
        </row>
        <row r="734">
          <cell r="D734">
            <v>0</v>
          </cell>
          <cell r="K734" t="str">
            <v>female</v>
          </cell>
          <cell r="M734">
            <v>1</v>
          </cell>
          <cell r="V734">
            <v>1</v>
          </cell>
          <cell r="W734">
            <v>1</v>
          </cell>
          <cell r="Z734">
            <v>3</v>
          </cell>
        </row>
        <row r="735">
          <cell r="D735">
            <v>0</v>
          </cell>
          <cell r="K735" t="str">
            <v>male</v>
          </cell>
          <cell r="M735">
            <v>4</v>
          </cell>
          <cell r="V735">
            <v>1</v>
          </cell>
          <cell r="W735">
            <v>3</v>
          </cell>
          <cell r="Z735">
            <v>3</v>
          </cell>
        </row>
        <row r="736">
          <cell r="D736">
            <v>0</v>
          </cell>
          <cell r="K736" t="str">
            <v>female</v>
          </cell>
          <cell r="M736">
            <v>1</v>
          </cell>
          <cell r="V736">
            <v>2</v>
          </cell>
          <cell r="W736">
            <v>2</v>
          </cell>
          <cell r="Z736">
            <v>4</v>
          </cell>
        </row>
        <row r="737">
          <cell r="D737">
            <v>0</v>
          </cell>
          <cell r="K737" t="str">
            <v>male</v>
          </cell>
          <cell r="M737">
            <v>4</v>
          </cell>
          <cell r="V737">
            <v>1</v>
          </cell>
          <cell r="W737">
            <v>1</v>
          </cell>
          <cell r="Z737">
            <v>2</v>
          </cell>
        </row>
        <row r="738">
          <cell r="D738">
            <v>1</v>
          </cell>
          <cell r="K738" t="str">
            <v>female</v>
          </cell>
          <cell r="M738">
            <v>1</v>
          </cell>
          <cell r="V738">
            <v>4</v>
          </cell>
          <cell r="W738">
            <v>2</v>
          </cell>
          <cell r="Z738">
            <v>3</v>
          </cell>
        </row>
        <row r="739">
          <cell r="D739">
            <v>0</v>
          </cell>
          <cell r="K739" t="str">
            <v>female</v>
          </cell>
          <cell r="M739">
            <v>1</v>
          </cell>
          <cell r="V739">
            <v>1</v>
          </cell>
          <cell r="W739">
            <v>2</v>
          </cell>
          <cell r="Z739">
            <v>3</v>
          </cell>
        </row>
        <row r="740">
          <cell r="D740">
            <v>1</v>
          </cell>
          <cell r="K740" t="str">
            <v>male</v>
          </cell>
          <cell r="M740">
            <v>2</v>
          </cell>
          <cell r="V740">
            <v>4</v>
          </cell>
          <cell r="W740">
            <v>2</v>
          </cell>
          <cell r="Z740">
            <v>4</v>
          </cell>
        </row>
        <row r="741">
          <cell r="D741">
            <v>1</v>
          </cell>
          <cell r="K741" t="str">
            <v>female</v>
          </cell>
          <cell r="M741">
            <v>1</v>
          </cell>
          <cell r="V741">
            <v>4</v>
          </cell>
          <cell r="W741">
            <v>2</v>
          </cell>
          <cell r="Z741">
            <v>2</v>
          </cell>
        </row>
        <row r="742">
          <cell r="D742">
            <v>0</v>
          </cell>
          <cell r="K742" t="str">
            <v>female</v>
          </cell>
          <cell r="M742">
            <v>1</v>
          </cell>
          <cell r="V742">
            <v>1</v>
          </cell>
          <cell r="W742">
            <v>1</v>
          </cell>
          <cell r="Z742">
            <v>4</v>
          </cell>
        </row>
        <row r="743">
          <cell r="D743">
            <v>1</v>
          </cell>
          <cell r="K743" t="str">
            <v>female</v>
          </cell>
          <cell r="M743">
            <v>2</v>
          </cell>
          <cell r="V743">
            <v>2</v>
          </cell>
          <cell r="W743">
            <v>3</v>
          </cell>
          <cell r="Z743">
            <v>3</v>
          </cell>
        </row>
        <row r="744">
          <cell r="D744">
            <v>1</v>
          </cell>
          <cell r="K744" t="str">
            <v>female</v>
          </cell>
          <cell r="M744">
            <v>1</v>
          </cell>
          <cell r="V744">
            <v>4</v>
          </cell>
          <cell r="W744">
            <v>2</v>
          </cell>
          <cell r="Z744">
            <v>2</v>
          </cell>
        </row>
        <row r="745">
          <cell r="D745">
            <v>0</v>
          </cell>
          <cell r="K745" t="str">
            <v>female</v>
          </cell>
          <cell r="M745">
            <v>2</v>
          </cell>
          <cell r="V745">
            <v>1</v>
          </cell>
          <cell r="W745">
            <v>1</v>
          </cell>
          <cell r="Z745">
            <v>4</v>
          </cell>
        </row>
        <row r="746">
          <cell r="D746">
            <v>1</v>
          </cell>
          <cell r="K746" t="str">
            <v>female</v>
          </cell>
          <cell r="M746">
            <v>2</v>
          </cell>
          <cell r="V746">
            <v>1</v>
          </cell>
          <cell r="W746">
            <v>1</v>
          </cell>
          <cell r="Z746">
            <v>1</v>
          </cell>
        </row>
        <row r="747">
          <cell r="D747">
            <v>0</v>
          </cell>
          <cell r="K747" t="str">
            <v>female</v>
          </cell>
          <cell r="M747">
            <v>2</v>
          </cell>
          <cell r="V747">
            <v>1</v>
          </cell>
          <cell r="W747">
            <v>2</v>
          </cell>
          <cell r="Z747">
            <v>4</v>
          </cell>
        </row>
        <row r="748">
          <cell r="D748">
            <v>0</v>
          </cell>
          <cell r="K748" t="str">
            <v>female</v>
          </cell>
          <cell r="M748">
            <v>2</v>
          </cell>
          <cell r="V748">
            <v>2</v>
          </cell>
          <cell r="W748">
            <v>1</v>
          </cell>
          <cell r="Z748">
            <v>1</v>
          </cell>
        </row>
        <row r="749">
          <cell r="D749">
            <v>0</v>
          </cell>
          <cell r="K749" t="str">
            <v>female</v>
          </cell>
          <cell r="M749">
            <v>3</v>
          </cell>
          <cell r="V749">
            <v>1</v>
          </cell>
          <cell r="W749">
            <v>1</v>
          </cell>
          <cell r="Z749">
            <v>4</v>
          </cell>
        </row>
        <row r="750">
          <cell r="D750">
            <v>0</v>
          </cell>
          <cell r="K750" t="str">
            <v>female</v>
          </cell>
          <cell r="M750">
            <v>3</v>
          </cell>
          <cell r="V750">
            <v>1</v>
          </cell>
          <cell r="W750">
            <v>2</v>
          </cell>
          <cell r="Z750">
            <v>4</v>
          </cell>
        </row>
        <row r="751">
          <cell r="D751">
            <v>0</v>
          </cell>
          <cell r="K751" t="str">
            <v>female</v>
          </cell>
          <cell r="M751">
            <v>2</v>
          </cell>
          <cell r="V751">
            <v>1</v>
          </cell>
          <cell r="W751">
            <v>2</v>
          </cell>
          <cell r="Z751">
            <v>1</v>
          </cell>
        </row>
        <row r="752">
          <cell r="D752">
            <v>1</v>
          </cell>
          <cell r="K752" t="str">
            <v>female</v>
          </cell>
          <cell r="M752">
            <v>4</v>
          </cell>
          <cell r="V752">
            <v>2</v>
          </cell>
          <cell r="W752">
            <v>3</v>
          </cell>
          <cell r="Z752">
            <v>2</v>
          </cell>
        </row>
        <row r="753">
          <cell r="D753">
            <v>1</v>
          </cell>
          <cell r="K753" t="str">
            <v>male</v>
          </cell>
          <cell r="M753">
            <v>2</v>
          </cell>
          <cell r="V753">
            <v>1</v>
          </cell>
          <cell r="W753">
            <v>1</v>
          </cell>
          <cell r="Z753">
            <v>1</v>
          </cell>
        </row>
        <row r="754">
          <cell r="D754">
            <v>0</v>
          </cell>
          <cell r="K754" t="str">
            <v>male</v>
          </cell>
          <cell r="M754">
            <v>2</v>
          </cell>
          <cell r="V754">
            <v>2</v>
          </cell>
          <cell r="W754">
            <v>1</v>
          </cell>
          <cell r="Z754">
            <v>2</v>
          </cell>
        </row>
        <row r="755">
          <cell r="D755">
            <v>0</v>
          </cell>
          <cell r="K755" t="str">
            <v>female</v>
          </cell>
          <cell r="M755">
            <v>2</v>
          </cell>
          <cell r="V755">
            <v>2</v>
          </cell>
          <cell r="W755">
            <v>1</v>
          </cell>
          <cell r="Z755">
            <v>1</v>
          </cell>
        </row>
        <row r="756">
          <cell r="D756">
            <v>0</v>
          </cell>
          <cell r="K756" t="str">
            <v>female</v>
          </cell>
          <cell r="M756">
            <v>2</v>
          </cell>
          <cell r="V756">
            <v>2</v>
          </cell>
          <cell r="W756">
            <v>2</v>
          </cell>
          <cell r="Z756">
            <v>3</v>
          </cell>
        </row>
        <row r="757">
          <cell r="D757">
            <v>0</v>
          </cell>
          <cell r="K757" t="str">
            <v>female</v>
          </cell>
          <cell r="M757">
            <v>3</v>
          </cell>
          <cell r="V757">
            <v>1</v>
          </cell>
          <cell r="W757">
            <v>2</v>
          </cell>
          <cell r="Z757">
            <v>2</v>
          </cell>
        </row>
        <row r="758">
          <cell r="D758">
            <v>1</v>
          </cell>
          <cell r="K758" t="str">
            <v>female</v>
          </cell>
          <cell r="M758">
            <v>3</v>
          </cell>
          <cell r="V758">
            <v>1</v>
          </cell>
          <cell r="W758">
            <v>2</v>
          </cell>
          <cell r="Z758">
            <v>1</v>
          </cell>
        </row>
        <row r="759">
          <cell r="D759">
            <v>1</v>
          </cell>
          <cell r="K759" t="str">
            <v>male</v>
          </cell>
          <cell r="M759">
            <v>1</v>
          </cell>
          <cell r="V759">
            <v>3</v>
          </cell>
          <cell r="W759">
            <v>2</v>
          </cell>
          <cell r="Z759">
            <v>4</v>
          </cell>
        </row>
        <row r="760">
          <cell r="D760">
            <v>0</v>
          </cell>
          <cell r="K760" t="str">
            <v>male</v>
          </cell>
          <cell r="M760">
            <v>3</v>
          </cell>
          <cell r="V760">
            <v>1</v>
          </cell>
          <cell r="W760">
            <v>2</v>
          </cell>
          <cell r="Z760">
            <v>4</v>
          </cell>
        </row>
        <row r="761">
          <cell r="D761">
            <v>1</v>
          </cell>
          <cell r="K761" t="str">
            <v>male</v>
          </cell>
          <cell r="M761">
            <v>2</v>
          </cell>
          <cell r="V761">
            <v>4</v>
          </cell>
          <cell r="W761">
            <v>3</v>
          </cell>
          <cell r="Z761">
            <v>2</v>
          </cell>
        </row>
        <row r="762">
          <cell r="D762">
            <v>0</v>
          </cell>
          <cell r="K762" t="str">
            <v>male</v>
          </cell>
          <cell r="M762">
            <v>3</v>
          </cell>
          <cell r="V762">
            <v>1</v>
          </cell>
          <cell r="W762">
            <v>1</v>
          </cell>
          <cell r="Z762">
            <v>3</v>
          </cell>
        </row>
        <row r="763">
          <cell r="D763">
            <v>0</v>
          </cell>
          <cell r="K763" t="str">
            <v>female</v>
          </cell>
          <cell r="M763">
            <v>2</v>
          </cell>
          <cell r="V763">
            <v>1</v>
          </cell>
          <cell r="W763">
            <v>2</v>
          </cell>
          <cell r="Z763">
            <v>1</v>
          </cell>
        </row>
        <row r="764">
          <cell r="D764">
            <v>1</v>
          </cell>
          <cell r="K764" t="str">
            <v>female</v>
          </cell>
          <cell r="M764">
            <v>2</v>
          </cell>
          <cell r="V764">
            <v>2</v>
          </cell>
          <cell r="W764">
            <v>3</v>
          </cell>
          <cell r="Z764">
            <v>2</v>
          </cell>
        </row>
        <row r="765">
          <cell r="D765">
            <v>0</v>
          </cell>
          <cell r="K765" t="str">
            <v>male</v>
          </cell>
          <cell r="M765">
            <v>4</v>
          </cell>
          <cell r="V765">
            <v>1</v>
          </cell>
          <cell r="W765">
            <v>1</v>
          </cell>
          <cell r="Z765">
            <v>2</v>
          </cell>
        </row>
        <row r="766">
          <cell r="D766">
            <v>0</v>
          </cell>
          <cell r="K766" t="str">
            <v>female</v>
          </cell>
          <cell r="M766">
            <v>2</v>
          </cell>
          <cell r="V766">
            <v>1</v>
          </cell>
          <cell r="W766">
            <v>2</v>
          </cell>
          <cell r="Z766">
            <v>2</v>
          </cell>
        </row>
        <row r="767">
          <cell r="D767">
            <v>0</v>
          </cell>
          <cell r="K767" t="str">
            <v>male</v>
          </cell>
          <cell r="M767">
            <v>2</v>
          </cell>
          <cell r="V767">
            <v>2</v>
          </cell>
          <cell r="W767">
            <v>1</v>
          </cell>
          <cell r="Z767">
            <v>3</v>
          </cell>
        </row>
        <row r="768">
          <cell r="D768">
            <v>0</v>
          </cell>
          <cell r="K768" t="str">
            <v>female</v>
          </cell>
          <cell r="M768">
            <v>3</v>
          </cell>
          <cell r="V768">
            <v>1</v>
          </cell>
          <cell r="W768">
            <v>2</v>
          </cell>
          <cell r="Z768">
            <v>2</v>
          </cell>
        </row>
        <row r="769">
          <cell r="D769">
            <v>0</v>
          </cell>
          <cell r="K769" t="str">
            <v>female</v>
          </cell>
          <cell r="M769">
            <v>2</v>
          </cell>
          <cell r="V769">
            <v>1</v>
          </cell>
          <cell r="W769">
            <v>2</v>
          </cell>
          <cell r="Z769">
            <v>1</v>
          </cell>
        </row>
        <row r="770">
          <cell r="D770">
            <v>0</v>
          </cell>
          <cell r="K770" t="str">
            <v>male</v>
          </cell>
          <cell r="M770">
            <v>3</v>
          </cell>
          <cell r="V770">
            <v>2</v>
          </cell>
          <cell r="W770">
            <v>1</v>
          </cell>
          <cell r="Z770">
            <v>2</v>
          </cell>
        </row>
        <row r="771">
          <cell r="D771">
            <v>0</v>
          </cell>
          <cell r="K771" t="str">
            <v>male</v>
          </cell>
          <cell r="M771">
            <v>3</v>
          </cell>
          <cell r="V771">
            <v>1</v>
          </cell>
          <cell r="W771">
            <v>2</v>
          </cell>
          <cell r="Z771">
            <v>3</v>
          </cell>
        </row>
        <row r="772">
          <cell r="D772">
            <v>0</v>
          </cell>
          <cell r="K772" t="str">
            <v>female</v>
          </cell>
          <cell r="M772">
            <v>2</v>
          </cell>
          <cell r="V772">
            <v>3</v>
          </cell>
          <cell r="W772">
            <v>2</v>
          </cell>
          <cell r="Z772">
            <v>1</v>
          </cell>
        </row>
        <row r="773">
          <cell r="D773">
            <v>0</v>
          </cell>
          <cell r="K773" t="str">
            <v>male</v>
          </cell>
          <cell r="M773">
            <v>2</v>
          </cell>
          <cell r="V773">
            <v>2</v>
          </cell>
          <cell r="W773">
            <v>2</v>
          </cell>
          <cell r="Z773">
            <v>1</v>
          </cell>
        </row>
        <row r="774">
          <cell r="D774">
            <v>1</v>
          </cell>
          <cell r="K774" t="str">
            <v>male</v>
          </cell>
          <cell r="M774">
            <v>4</v>
          </cell>
          <cell r="V774">
            <v>2</v>
          </cell>
          <cell r="W774">
            <v>1</v>
          </cell>
          <cell r="Z774">
            <v>4</v>
          </cell>
        </row>
        <row r="775">
          <cell r="D775">
            <v>1</v>
          </cell>
          <cell r="K775" t="str">
            <v>male</v>
          </cell>
          <cell r="M775">
            <v>1</v>
          </cell>
          <cell r="V775">
            <v>2</v>
          </cell>
          <cell r="W775">
            <v>1</v>
          </cell>
          <cell r="Z775">
            <v>3</v>
          </cell>
        </row>
        <row r="776">
          <cell r="D776">
            <v>0</v>
          </cell>
          <cell r="K776" t="str">
            <v>female</v>
          </cell>
          <cell r="M776">
            <v>3</v>
          </cell>
          <cell r="V776">
            <v>1</v>
          </cell>
          <cell r="W776">
            <v>2</v>
          </cell>
          <cell r="Z776">
            <v>3</v>
          </cell>
        </row>
        <row r="777">
          <cell r="D777">
            <v>0</v>
          </cell>
          <cell r="K777" t="str">
            <v>male</v>
          </cell>
          <cell r="M777">
            <v>1</v>
          </cell>
          <cell r="V777">
            <v>2</v>
          </cell>
          <cell r="W777">
            <v>1</v>
          </cell>
          <cell r="Z777">
            <v>2</v>
          </cell>
        </row>
        <row r="778">
          <cell r="D778">
            <v>0</v>
          </cell>
          <cell r="K778" t="str">
            <v>male</v>
          </cell>
          <cell r="M778">
            <v>1</v>
          </cell>
          <cell r="V778">
            <v>1</v>
          </cell>
          <cell r="W778">
            <v>2</v>
          </cell>
          <cell r="Z778">
            <v>1</v>
          </cell>
        </row>
        <row r="779">
          <cell r="D779">
            <v>0</v>
          </cell>
          <cell r="K779" t="str">
            <v>female</v>
          </cell>
          <cell r="M779">
            <v>3</v>
          </cell>
          <cell r="V779">
            <v>1</v>
          </cell>
          <cell r="W779">
            <v>3</v>
          </cell>
          <cell r="Z779">
            <v>4</v>
          </cell>
        </row>
        <row r="780">
          <cell r="D780">
            <v>0</v>
          </cell>
          <cell r="K780" t="str">
            <v>female</v>
          </cell>
          <cell r="M780">
            <v>3</v>
          </cell>
          <cell r="V780">
            <v>1</v>
          </cell>
          <cell r="W780">
            <v>3</v>
          </cell>
          <cell r="Z780">
            <v>2</v>
          </cell>
        </row>
        <row r="781">
          <cell r="D781">
            <v>0</v>
          </cell>
          <cell r="K781" t="str">
            <v>male</v>
          </cell>
          <cell r="M781">
            <v>3</v>
          </cell>
          <cell r="V781">
            <v>1</v>
          </cell>
          <cell r="W781">
            <v>3</v>
          </cell>
          <cell r="Z781">
            <v>2</v>
          </cell>
        </row>
        <row r="782">
          <cell r="D782">
            <v>1</v>
          </cell>
          <cell r="K782" t="str">
            <v>male</v>
          </cell>
          <cell r="M782">
            <v>2</v>
          </cell>
          <cell r="V782">
            <v>2</v>
          </cell>
          <cell r="W782">
            <v>1</v>
          </cell>
          <cell r="Z782">
            <v>1</v>
          </cell>
        </row>
        <row r="783">
          <cell r="D783">
            <v>0</v>
          </cell>
          <cell r="K783" t="str">
            <v>female</v>
          </cell>
          <cell r="M783">
            <v>4</v>
          </cell>
          <cell r="V783">
            <v>1</v>
          </cell>
          <cell r="W783">
            <v>2</v>
          </cell>
          <cell r="Z783">
            <v>4</v>
          </cell>
        </row>
        <row r="784">
          <cell r="D784">
            <v>0</v>
          </cell>
          <cell r="K784" t="str">
            <v>male</v>
          </cell>
          <cell r="M784">
            <v>2</v>
          </cell>
          <cell r="V784">
            <v>1</v>
          </cell>
          <cell r="W784">
            <v>2</v>
          </cell>
          <cell r="Z784">
            <v>2</v>
          </cell>
        </row>
        <row r="785">
          <cell r="D785">
            <v>1</v>
          </cell>
          <cell r="K785" t="str">
            <v>female</v>
          </cell>
          <cell r="M785">
            <v>1</v>
          </cell>
          <cell r="V785">
            <v>3</v>
          </cell>
          <cell r="W785">
            <v>2</v>
          </cell>
          <cell r="Z785">
            <v>4</v>
          </cell>
        </row>
        <row r="786">
          <cell r="D786">
            <v>0</v>
          </cell>
          <cell r="K786" t="str">
            <v>female</v>
          </cell>
          <cell r="M786">
            <v>4</v>
          </cell>
          <cell r="V786">
            <v>1</v>
          </cell>
          <cell r="W786">
            <v>2</v>
          </cell>
          <cell r="Z786">
            <v>3</v>
          </cell>
        </row>
        <row r="787">
          <cell r="D787">
            <v>0</v>
          </cell>
          <cell r="K787" t="str">
            <v>female</v>
          </cell>
          <cell r="M787">
            <v>4</v>
          </cell>
          <cell r="V787">
            <v>1</v>
          </cell>
          <cell r="W787">
            <v>3</v>
          </cell>
          <cell r="Z787">
            <v>1</v>
          </cell>
        </row>
        <row r="788">
          <cell r="D788">
            <v>1</v>
          </cell>
          <cell r="K788" t="str">
            <v>female</v>
          </cell>
          <cell r="M788">
            <v>2</v>
          </cell>
          <cell r="V788">
            <v>2</v>
          </cell>
          <cell r="W788">
            <v>2</v>
          </cell>
          <cell r="Z788">
            <v>2</v>
          </cell>
        </row>
        <row r="789">
          <cell r="D789">
            <v>1</v>
          </cell>
          <cell r="K789" t="str">
            <v>male</v>
          </cell>
          <cell r="M789">
            <v>3</v>
          </cell>
          <cell r="V789">
            <v>1</v>
          </cell>
          <cell r="W789">
            <v>3</v>
          </cell>
          <cell r="Z789">
            <v>4</v>
          </cell>
        </row>
        <row r="790">
          <cell r="D790">
            <v>0</v>
          </cell>
          <cell r="K790" t="str">
            <v>male</v>
          </cell>
          <cell r="M790">
            <v>3</v>
          </cell>
          <cell r="V790">
            <v>1</v>
          </cell>
          <cell r="W790">
            <v>1</v>
          </cell>
          <cell r="Z790">
            <v>4</v>
          </cell>
        </row>
        <row r="791">
          <cell r="D791">
            <v>1</v>
          </cell>
          <cell r="K791" t="str">
            <v>male</v>
          </cell>
          <cell r="M791">
            <v>2</v>
          </cell>
          <cell r="V791">
            <v>2</v>
          </cell>
          <cell r="W791">
            <v>1</v>
          </cell>
          <cell r="Z791">
            <v>4</v>
          </cell>
        </row>
        <row r="792">
          <cell r="D792">
            <v>0</v>
          </cell>
          <cell r="K792" t="str">
            <v>female</v>
          </cell>
          <cell r="M792">
            <v>3</v>
          </cell>
          <cell r="V792">
            <v>1</v>
          </cell>
          <cell r="W792">
            <v>3</v>
          </cell>
          <cell r="Z792">
            <v>4</v>
          </cell>
        </row>
        <row r="793">
          <cell r="D793">
            <v>0</v>
          </cell>
          <cell r="K793" t="str">
            <v>male</v>
          </cell>
          <cell r="M793">
            <v>4</v>
          </cell>
          <cell r="V793">
            <v>1</v>
          </cell>
          <cell r="W793">
            <v>3</v>
          </cell>
          <cell r="Z793">
            <v>4</v>
          </cell>
        </row>
        <row r="794">
          <cell r="D794">
            <v>0</v>
          </cell>
          <cell r="K794" t="str">
            <v>male</v>
          </cell>
          <cell r="M794">
            <v>3</v>
          </cell>
          <cell r="V794">
            <v>1</v>
          </cell>
          <cell r="W794">
            <v>3</v>
          </cell>
          <cell r="Z794">
            <v>3</v>
          </cell>
        </row>
        <row r="795">
          <cell r="D795">
            <v>1</v>
          </cell>
          <cell r="K795" t="str">
            <v>female</v>
          </cell>
          <cell r="M795">
            <v>2</v>
          </cell>
          <cell r="V795">
            <v>3</v>
          </cell>
          <cell r="W795">
            <v>2</v>
          </cell>
          <cell r="Z795">
            <v>4</v>
          </cell>
        </row>
        <row r="796">
          <cell r="D796">
            <v>0</v>
          </cell>
          <cell r="K796" t="str">
            <v>male</v>
          </cell>
          <cell r="M796">
            <v>3</v>
          </cell>
          <cell r="V796">
            <v>1</v>
          </cell>
          <cell r="W796">
            <v>2</v>
          </cell>
          <cell r="Z796">
            <v>1</v>
          </cell>
        </row>
        <row r="797">
          <cell r="D797">
            <v>1</v>
          </cell>
          <cell r="K797" t="str">
            <v>male</v>
          </cell>
          <cell r="M797">
            <v>2</v>
          </cell>
          <cell r="V797">
            <v>2</v>
          </cell>
          <cell r="W797">
            <v>2</v>
          </cell>
          <cell r="Z797">
            <v>4</v>
          </cell>
        </row>
        <row r="798">
          <cell r="D798">
            <v>0</v>
          </cell>
          <cell r="K798" t="str">
            <v>male</v>
          </cell>
          <cell r="M798">
            <v>4</v>
          </cell>
          <cell r="V798">
            <v>1</v>
          </cell>
          <cell r="W798">
            <v>2</v>
          </cell>
          <cell r="Z798">
            <v>4</v>
          </cell>
        </row>
        <row r="799">
          <cell r="D799">
            <v>0</v>
          </cell>
          <cell r="K799" t="str">
            <v>female</v>
          </cell>
          <cell r="M799">
            <v>3</v>
          </cell>
          <cell r="V799">
            <v>1</v>
          </cell>
          <cell r="W799">
            <v>2</v>
          </cell>
          <cell r="Z799">
            <v>4</v>
          </cell>
        </row>
        <row r="800">
          <cell r="D800">
            <v>0</v>
          </cell>
          <cell r="K800" t="str">
            <v>male</v>
          </cell>
          <cell r="M800">
            <v>2</v>
          </cell>
          <cell r="V800">
            <v>2</v>
          </cell>
          <cell r="W800">
            <v>2</v>
          </cell>
          <cell r="Z800">
            <v>3</v>
          </cell>
        </row>
        <row r="801">
          <cell r="D801">
            <v>1</v>
          </cell>
          <cell r="K801" t="str">
            <v>male</v>
          </cell>
          <cell r="M801">
            <v>3</v>
          </cell>
          <cell r="V801">
            <v>2</v>
          </cell>
          <cell r="W801">
            <v>3</v>
          </cell>
          <cell r="Z801">
            <v>4</v>
          </cell>
        </row>
        <row r="802">
          <cell r="D802">
            <v>0</v>
          </cell>
          <cell r="K802" t="str">
            <v>male</v>
          </cell>
          <cell r="M802">
            <v>3</v>
          </cell>
          <cell r="V802">
            <v>1</v>
          </cell>
          <cell r="W802">
            <v>3</v>
          </cell>
          <cell r="Z802">
            <v>3</v>
          </cell>
        </row>
        <row r="803">
          <cell r="D803">
            <v>0</v>
          </cell>
          <cell r="K803" t="str">
            <v>female</v>
          </cell>
          <cell r="M803">
            <v>2</v>
          </cell>
          <cell r="V803">
            <v>2</v>
          </cell>
          <cell r="W803">
            <v>2</v>
          </cell>
          <cell r="Z803">
            <v>4</v>
          </cell>
        </row>
        <row r="804">
          <cell r="D804">
            <v>0</v>
          </cell>
          <cell r="K804" t="str">
            <v>female</v>
          </cell>
          <cell r="M804">
            <v>3</v>
          </cell>
          <cell r="V804">
            <v>1</v>
          </cell>
          <cell r="W804">
            <v>2</v>
          </cell>
          <cell r="Z804">
            <v>4</v>
          </cell>
        </row>
        <row r="805">
          <cell r="D805">
            <v>1</v>
          </cell>
          <cell r="K805" t="str">
            <v>female</v>
          </cell>
          <cell r="M805">
            <v>1</v>
          </cell>
          <cell r="V805">
            <v>4</v>
          </cell>
          <cell r="W805">
            <v>3</v>
          </cell>
          <cell r="Z805">
            <v>2</v>
          </cell>
        </row>
        <row r="806">
          <cell r="D806">
            <v>0</v>
          </cell>
          <cell r="K806" t="str">
            <v>male</v>
          </cell>
          <cell r="M806">
            <v>4</v>
          </cell>
          <cell r="V806">
            <v>1</v>
          </cell>
          <cell r="W806">
            <v>2</v>
          </cell>
          <cell r="Z806">
            <v>2</v>
          </cell>
        </row>
        <row r="807">
          <cell r="D807">
            <v>0</v>
          </cell>
          <cell r="K807" t="str">
            <v>female</v>
          </cell>
          <cell r="M807">
            <v>3</v>
          </cell>
          <cell r="V807">
            <v>1</v>
          </cell>
          <cell r="W807">
            <v>1</v>
          </cell>
          <cell r="Z807">
            <v>4</v>
          </cell>
        </row>
        <row r="808">
          <cell r="D808">
            <v>0</v>
          </cell>
          <cell r="K808" t="str">
            <v>male</v>
          </cell>
          <cell r="M808">
            <v>1</v>
          </cell>
          <cell r="V808">
            <v>3</v>
          </cell>
          <cell r="W808">
            <v>2</v>
          </cell>
          <cell r="Z808">
            <v>1</v>
          </cell>
        </row>
        <row r="809">
          <cell r="D809">
            <v>0</v>
          </cell>
          <cell r="K809" t="str">
            <v>female</v>
          </cell>
          <cell r="M809">
            <v>3</v>
          </cell>
          <cell r="V809">
            <v>1</v>
          </cell>
          <cell r="W809">
            <v>3</v>
          </cell>
          <cell r="Z809">
            <v>4</v>
          </cell>
        </row>
        <row r="810">
          <cell r="D810">
            <v>0</v>
          </cell>
          <cell r="K810" t="str">
            <v>male</v>
          </cell>
          <cell r="M810">
            <v>4</v>
          </cell>
          <cell r="V810">
            <v>1</v>
          </cell>
          <cell r="W810">
            <v>2</v>
          </cell>
          <cell r="Z810">
            <v>4</v>
          </cell>
        </row>
        <row r="811">
          <cell r="D811">
            <v>0</v>
          </cell>
          <cell r="K811" t="str">
            <v>male</v>
          </cell>
          <cell r="M811">
            <v>4</v>
          </cell>
          <cell r="V811">
            <v>1</v>
          </cell>
          <cell r="W811">
            <v>3</v>
          </cell>
          <cell r="Z811">
            <v>3</v>
          </cell>
        </row>
        <row r="812">
          <cell r="D812">
            <v>1</v>
          </cell>
          <cell r="K812" t="str">
            <v>female</v>
          </cell>
          <cell r="M812">
            <v>3</v>
          </cell>
          <cell r="V812">
            <v>1</v>
          </cell>
          <cell r="W812">
            <v>3</v>
          </cell>
          <cell r="Z812">
            <v>3</v>
          </cell>
        </row>
        <row r="813">
          <cell r="D813">
            <v>0</v>
          </cell>
          <cell r="K813" t="str">
            <v>female</v>
          </cell>
          <cell r="M813">
            <v>2</v>
          </cell>
          <cell r="V813">
            <v>1</v>
          </cell>
          <cell r="W813">
            <v>2</v>
          </cell>
          <cell r="Z813">
            <v>4</v>
          </cell>
        </row>
        <row r="814">
          <cell r="D814">
            <v>1</v>
          </cell>
          <cell r="K814" t="str">
            <v>female</v>
          </cell>
          <cell r="M814">
            <v>2</v>
          </cell>
          <cell r="V814">
            <v>2</v>
          </cell>
          <cell r="W814">
            <v>3</v>
          </cell>
          <cell r="Z814">
            <v>1</v>
          </cell>
        </row>
        <row r="815">
          <cell r="D815">
            <v>0</v>
          </cell>
          <cell r="K815" t="str">
            <v>male</v>
          </cell>
          <cell r="M815">
            <v>4</v>
          </cell>
          <cell r="V815">
            <v>1</v>
          </cell>
          <cell r="W815">
            <v>2</v>
          </cell>
          <cell r="Z815">
            <v>3</v>
          </cell>
        </row>
        <row r="816">
          <cell r="D816">
            <v>0</v>
          </cell>
          <cell r="K816" t="str">
            <v>female</v>
          </cell>
          <cell r="M816">
            <v>3</v>
          </cell>
          <cell r="V816">
            <v>1</v>
          </cell>
          <cell r="W816">
            <v>2</v>
          </cell>
          <cell r="Z816">
            <v>4</v>
          </cell>
        </row>
        <row r="817">
          <cell r="D817">
            <v>0</v>
          </cell>
          <cell r="K817" t="str">
            <v>male</v>
          </cell>
          <cell r="M817">
            <v>4</v>
          </cell>
          <cell r="V817">
            <v>1</v>
          </cell>
          <cell r="W817">
            <v>2</v>
          </cell>
          <cell r="Z817">
            <v>1</v>
          </cell>
        </row>
        <row r="818">
          <cell r="D818">
            <v>1</v>
          </cell>
          <cell r="K818" t="str">
            <v>male</v>
          </cell>
          <cell r="M818">
            <v>3</v>
          </cell>
          <cell r="V818">
            <v>1</v>
          </cell>
          <cell r="W818">
            <v>1</v>
          </cell>
          <cell r="Z818">
            <v>4</v>
          </cell>
        </row>
        <row r="819">
          <cell r="D819">
            <v>1</v>
          </cell>
          <cell r="K819" t="str">
            <v>female</v>
          </cell>
          <cell r="M819">
            <v>3</v>
          </cell>
          <cell r="V819">
            <v>1</v>
          </cell>
          <cell r="W819">
            <v>2</v>
          </cell>
          <cell r="Z819">
            <v>2</v>
          </cell>
        </row>
        <row r="820">
          <cell r="D820">
            <v>1</v>
          </cell>
          <cell r="K820" t="str">
            <v>female</v>
          </cell>
          <cell r="M820">
            <v>2</v>
          </cell>
          <cell r="V820">
            <v>3</v>
          </cell>
          <cell r="W820">
            <v>1</v>
          </cell>
          <cell r="Z820">
            <v>4</v>
          </cell>
        </row>
        <row r="821">
          <cell r="D821">
            <v>1</v>
          </cell>
          <cell r="K821" t="str">
            <v>male</v>
          </cell>
          <cell r="M821">
            <v>1</v>
          </cell>
          <cell r="V821">
            <v>4</v>
          </cell>
          <cell r="W821">
            <v>3</v>
          </cell>
          <cell r="Z821">
            <v>4</v>
          </cell>
        </row>
        <row r="822">
          <cell r="D822">
            <v>0</v>
          </cell>
          <cell r="K822" t="str">
            <v>female</v>
          </cell>
          <cell r="M822">
            <v>4</v>
          </cell>
          <cell r="V822">
            <v>1</v>
          </cell>
          <cell r="W822">
            <v>3</v>
          </cell>
          <cell r="Z822">
            <v>4</v>
          </cell>
        </row>
        <row r="823">
          <cell r="D823">
            <v>0</v>
          </cell>
          <cell r="K823" t="str">
            <v>female</v>
          </cell>
          <cell r="M823">
            <v>3</v>
          </cell>
          <cell r="V823">
            <v>1</v>
          </cell>
          <cell r="W823">
            <v>2</v>
          </cell>
          <cell r="Z823">
            <v>1</v>
          </cell>
        </row>
        <row r="824">
          <cell r="D824">
            <v>0</v>
          </cell>
          <cell r="K824" t="str">
            <v>female</v>
          </cell>
          <cell r="M824">
            <v>3</v>
          </cell>
          <cell r="V824">
            <v>1</v>
          </cell>
          <cell r="W824">
            <v>2</v>
          </cell>
          <cell r="Z824">
            <v>2</v>
          </cell>
        </row>
        <row r="825">
          <cell r="D825">
            <v>0</v>
          </cell>
          <cell r="K825" t="str">
            <v>male</v>
          </cell>
          <cell r="M825">
            <v>3</v>
          </cell>
          <cell r="V825">
            <v>1</v>
          </cell>
          <cell r="W825">
            <v>2</v>
          </cell>
          <cell r="Z825">
            <v>2</v>
          </cell>
        </row>
        <row r="826">
          <cell r="D826">
            <v>1</v>
          </cell>
          <cell r="K826" t="str">
            <v>male</v>
          </cell>
          <cell r="M826">
            <v>2</v>
          </cell>
          <cell r="V826">
            <v>2</v>
          </cell>
          <cell r="W826">
            <v>3</v>
          </cell>
          <cell r="Z826">
            <v>2</v>
          </cell>
        </row>
        <row r="827">
          <cell r="D827">
            <v>0</v>
          </cell>
          <cell r="K827" t="str">
            <v>female</v>
          </cell>
          <cell r="M827">
            <v>2</v>
          </cell>
          <cell r="V827">
            <v>2</v>
          </cell>
          <cell r="W827">
            <v>2</v>
          </cell>
          <cell r="Z827">
            <v>4</v>
          </cell>
        </row>
        <row r="828">
          <cell r="D828">
            <v>1</v>
          </cell>
          <cell r="K828" t="str">
            <v>male</v>
          </cell>
          <cell r="M828">
            <v>1</v>
          </cell>
          <cell r="V828">
            <v>4</v>
          </cell>
          <cell r="W828">
            <v>2</v>
          </cell>
          <cell r="Z828">
            <v>2</v>
          </cell>
        </row>
        <row r="829">
          <cell r="D829">
            <v>1</v>
          </cell>
          <cell r="K829" t="str">
            <v>male</v>
          </cell>
          <cell r="M829">
            <v>2</v>
          </cell>
          <cell r="V829">
            <v>3</v>
          </cell>
          <cell r="W829">
            <v>2</v>
          </cell>
          <cell r="Z829">
            <v>4</v>
          </cell>
        </row>
        <row r="830">
          <cell r="D830">
            <v>1</v>
          </cell>
          <cell r="K830" t="str">
            <v>male</v>
          </cell>
          <cell r="M830">
            <v>1</v>
          </cell>
          <cell r="V830">
            <v>4</v>
          </cell>
          <cell r="W830">
            <v>3</v>
          </cell>
          <cell r="Z830">
            <v>1</v>
          </cell>
        </row>
        <row r="831">
          <cell r="D831">
            <v>1</v>
          </cell>
          <cell r="K831" t="str">
            <v>female</v>
          </cell>
          <cell r="M831">
            <v>3</v>
          </cell>
          <cell r="V831">
            <v>1</v>
          </cell>
          <cell r="W831">
            <v>3</v>
          </cell>
          <cell r="Z831">
            <v>4</v>
          </cell>
        </row>
        <row r="832">
          <cell r="D832">
            <v>0</v>
          </cell>
          <cell r="K832" t="str">
            <v>female</v>
          </cell>
          <cell r="M832">
            <v>2</v>
          </cell>
          <cell r="V832">
            <v>2</v>
          </cell>
          <cell r="W832">
            <v>2</v>
          </cell>
          <cell r="Z832">
            <v>1</v>
          </cell>
        </row>
        <row r="833">
          <cell r="D833">
            <v>0</v>
          </cell>
          <cell r="K833" t="str">
            <v>female</v>
          </cell>
          <cell r="M833">
            <v>3</v>
          </cell>
          <cell r="V833">
            <v>1</v>
          </cell>
          <cell r="W833">
            <v>1</v>
          </cell>
          <cell r="Z833">
            <v>3</v>
          </cell>
        </row>
        <row r="834">
          <cell r="D834">
            <v>0</v>
          </cell>
          <cell r="K834" t="str">
            <v>female</v>
          </cell>
          <cell r="M834">
            <v>3</v>
          </cell>
          <cell r="V834">
            <v>1</v>
          </cell>
          <cell r="W834">
            <v>2</v>
          </cell>
          <cell r="Z834">
            <v>2</v>
          </cell>
        </row>
        <row r="835">
          <cell r="D835">
            <v>0</v>
          </cell>
          <cell r="K835" t="str">
            <v>female</v>
          </cell>
          <cell r="M835">
            <v>2</v>
          </cell>
          <cell r="V835">
            <v>2</v>
          </cell>
          <cell r="W835">
            <v>1</v>
          </cell>
          <cell r="Z835">
            <v>2</v>
          </cell>
        </row>
        <row r="836">
          <cell r="D836">
            <v>1</v>
          </cell>
          <cell r="K836" t="str">
            <v>female</v>
          </cell>
          <cell r="M836">
            <v>3</v>
          </cell>
          <cell r="V836">
            <v>1</v>
          </cell>
          <cell r="W836">
            <v>3</v>
          </cell>
          <cell r="Z836">
            <v>3</v>
          </cell>
        </row>
        <row r="837">
          <cell r="D837">
            <v>1</v>
          </cell>
          <cell r="K837" t="str">
            <v>male</v>
          </cell>
          <cell r="M837">
            <v>3</v>
          </cell>
          <cell r="V837">
            <v>1</v>
          </cell>
          <cell r="W837">
            <v>3</v>
          </cell>
          <cell r="Z837">
            <v>4</v>
          </cell>
        </row>
        <row r="838">
          <cell r="D838">
            <v>0</v>
          </cell>
          <cell r="K838" t="str">
            <v>female</v>
          </cell>
          <cell r="M838">
            <v>3</v>
          </cell>
          <cell r="V838">
            <v>1</v>
          </cell>
          <cell r="W838">
            <v>1</v>
          </cell>
          <cell r="Z838">
            <v>2</v>
          </cell>
        </row>
        <row r="839">
          <cell r="D839">
            <v>0</v>
          </cell>
          <cell r="K839" t="str">
            <v>male</v>
          </cell>
          <cell r="M839">
            <v>2</v>
          </cell>
          <cell r="V839">
            <v>2</v>
          </cell>
          <cell r="W839">
            <v>2</v>
          </cell>
          <cell r="Z839">
            <v>2</v>
          </cell>
        </row>
        <row r="840">
          <cell r="D840">
            <v>0</v>
          </cell>
          <cell r="K840" t="str">
            <v>female</v>
          </cell>
          <cell r="M840">
            <v>3</v>
          </cell>
          <cell r="V840">
            <v>1</v>
          </cell>
          <cell r="W840">
            <v>2</v>
          </cell>
          <cell r="Z840">
            <v>4</v>
          </cell>
        </row>
        <row r="841">
          <cell r="D841">
            <v>0</v>
          </cell>
          <cell r="K841" t="str">
            <v>male</v>
          </cell>
          <cell r="M841">
            <v>2</v>
          </cell>
          <cell r="V841">
            <v>2</v>
          </cell>
          <cell r="W841">
            <v>1</v>
          </cell>
          <cell r="Z841">
            <v>2</v>
          </cell>
        </row>
        <row r="842">
          <cell r="D842">
            <v>0</v>
          </cell>
          <cell r="K842" t="str">
            <v>female</v>
          </cell>
          <cell r="M842">
            <v>4</v>
          </cell>
          <cell r="V842">
            <v>1</v>
          </cell>
          <cell r="W842">
            <v>1</v>
          </cell>
          <cell r="Z842">
            <v>4</v>
          </cell>
        </row>
        <row r="843">
          <cell r="D843">
            <v>0</v>
          </cell>
          <cell r="K843" t="str">
            <v>female</v>
          </cell>
          <cell r="M843">
            <v>2</v>
          </cell>
          <cell r="V843">
            <v>2</v>
          </cell>
          <cell r="W843">
            <v>2</v>
          </cell>
          <cell r="Z843">
            <v>4</v>
          </cell>
        </row>
        <row r="844">
          <cell r="D844">
            <v>1</v>
          </cell>
          <cell r="K844" t="str">
            <v>male</v>
          </cell>
          <cell r="M844">
            <v>1</v>
          </cell>
          <cell r="V844">
            <v>4</v>
          </cell>
          <cell r="W844">
            <v>2</v>
          </cell>
          <cell r="Z844">
            <v>3</v>
          </cell>
        </row>
        <row r="845">
          <cell r="D845">
            <v>1</v>
          </cell>
          <cell r="K845" t="str">
            <v>female</v>
          </cell>
          <cell r="M845">
            <v>1</v>
          </cell>
          <cell r="V845">
            <v>3</v>
          </cell>
          <cell r="W845">
            <v>2</v>
          </cell>
          <cell r="Z845">
            <v>1</v>
          </cell>
        </row>
        <row r="846">
          <cell r="D846">
            <v>0</v>
          </cell>
          <cell r="K846" t="str">
            <v>male</v>
          </cell>
          <cell r="M846">
            <v>2</v>
          </cell>
          <cell r="V846">
            <v>2</v>
          </cell>
          <cell r="W846">
            <v>3</v>
          </cell>
          <cell r="Z846">
            <v>3</v>
          </cell>
        </row>
        <row r="847">
          <cell r="D847">
            <v>1</v>
          </cell>
          <cell r="K847" t="str">
            <v>male</v>
          </cell>
          <cell r="M847">
            <v>1</v>
          </cell>
          <cell r="V847">
            <v>4</v>
          </cell>
          <cell r="W847">
            <v>2</v>
          </cell>
          <cell r="Z847">
            <v>3</v>
          </cell>
        </row>
        <row r="848">
          <cell r="D848">
            <v>0</v>
          </cell>
          <cell r="K848" t="str">
            <v>female</v>
          </cell>
          <cell r="M848">
            <v>3</v>
          </cell>
          <cell r="V848">
            <v>1</v>
          </cell>
          <cell r="W848">
            <v>2</v>
          </cell>
          <cell r="Z848">
            <v>3</v>
          </cell>
        </row>
        <row r="849">
          <cell r="D849">
            <v>0</v>
          </cell>
          <cell r="K849" t="str">
            <v>female</v>
          </cell>
          <cell r="M849">
            <v>4</v>
          </cell>
          <cell r="V849">
            <v>1</v>
          </cell>
          <cell r="W849">
            <v>2</v>
          </cell>
          <cell r="Z849">
            <v>1</v>
          </cell>
        </row>
        <row r="850">
          <cell r="D850">
            <v>0</v>
          </cell>
          <cell r="K850" t="str">
            <v>female</v>
          </cell>
          <cell r="M850">
            <v>4</v>
          </cell>
          <cell r="V850">
            <v>1</v>
          </cell>
          <cell r="W850">
            <v>3</v>
          </cell>
          <cell r="Z850">
            <v>3</v>
          </cell>
        </row>
        <row r="851">
          <cell r="D851">
            <v>1</v>
          </cell>
          <cell r="K851" t="str">
            <v>female</v>
          </cell>
          <cell r="M851">
            <v>2</v>
          </cell>
          <cell r="V851">
            <v>2</v>
          </cell>
          <cell r="W851">
            <v>3</v>
          </cell>
          <cell r="Z851">
            <v>3</v>
          </cell>
        </row>
        <row r="852">
          <cell r="D852">
            <v>1</v>
          </cell>
          <cell r="K852" t="str">
            <v>female</v>
          </cell>
          <cell r="M852">
            <v>2</v>
          </cell>
          <cell r="V852">
            <v>4</v>
          </cell>
          <cell r="W852">
            <v>2</v>
          </cell>
          <cell r="Z852">
            <v>1</v>
          </cell>
        </row>
        <row r="853">
          <cell r="D853">
            <v>0</v>
          </cell>
          <cell r="K853" t="str">
            <v>female</v>
          </cell>
          <cell r="M853">
            <v>2</v>
          </cell>
          <cell r="V853">
            <v>2</v>
          </cell>
          <cell r="W853">
            <v>3</v>
          </cell>
          <cell r="Z853">
            <v>1</v>
          </cell>
        </row>
        <row r="854">
          <cell r="D854">
            <v>1</v>
          </cell>
          <cell r="K854" t="str">
            <v>female</v>
          </cell>
          <cell r="M854">
            <v>1</v>
          </cell>
          <cell r="V854">
            <v>4</v>
          </cell>
          <cell r="W854">
            <v>1</v>
          </cell>
          <cell r="Z854">
            <v>1</v>
          </cell>
        </row>
        <row r="855">
          <cell r="D855">
            <v>0</v>
          </cell>
          <cell r="K855" t="str">
            <v>female</v>
          </cell>
          <cell r="M855">
            <v>2</v>
          </cell>
          <cell r="V855">
            <v>2</v>
          </cell>
          <cell r="W855">
            <v>1</v>
          </cell>
          <cell r="Z855">
            <v>1</v>
          </cell>
        </row>
        <row r="856">
          <cell r="D856">
            <v>1</v>
          </cell>
          <cell r="K856" t="str">
            <v>female</v>
          </cell>
          <cell r="M856">
            <v>2</v>
          </cell>
          <cell r="V856">
            <v>3</v>
          </cell>
          <cell r="W856">
            <v>3</v>
          </cell>
          <cell r="Z856">
            <v>1</v>
          </cell>
        </row>
        <row r="857">
          <cell r="D857">
            <v>0</v>
          </cell>
          <cell r="K857" t="str">
            <v>female</v>
          </cell>
          <cell r="M857">
            <v>4</v>
          </cell>
          <cell r="V857">
            <v>1</v>
          </cell>
          <cell r="W857">
            <v>1</v>
          </cell>
          <cell r="Z857">
            <v>1</v>
          </cell>
        </row>
        <row r="858">
          <cell r="D858">
            <v>1</v>
          </cell>
          <cell r="K858" t="str">
            <v>male</v>
          </cell>
          <cell r="M858">
            <v>2</v>
          </cell>
          <cell r="V858">
            <v>4</v>
          </cell>
          <cell r="W858">
            <v>2</v>
          </cell>
          <cell r="Z858">
            <v>4</v>
          </cell>
        </row>
        <row r="859">
          <cell r="D859">
            <v>1</v>
          </cell>
          <cell r="K859" t="str">
            <v>male</v>
          </cell>
          <cell r="M859">
            <v>1</v>
          </cell>
          <cell r="V859">
            <v>2</v>
          </cell>
          <cell r="W859">
            <v>2</v>
          </cell>
          <cell r="Z859">
            <v>3</v>
          </cell>
        </row>
        <row r="860">
          <cell r="D860">
            <v>0</v>
          </cell>
          <cell r="K860" t="str">
            <v>female</v>
          </cell>
          <cell r="M860">
            <v>2</v>
          </cell>
          <cell r="V860">
            <v>2</v>
          </cell>
          <cell r="W860">
            <v>2</v>
          </cell>
          <cell r="Z860">
            <v>2</v>
          </cell>
        </row>
        <row r="861">
          <cell r="D861">
            <v>1</v>
          </cell>
          <cell r="K861" t="str">
            <v>male</v>
          </cell>
          <cell r="M861">
            <v>2</v>
          </cell>
          <cell r="V861">
            <v>2</v>
          </cell>
          <cell r="W861">
            <v>3</v>
          </cell>
          <cell r="Z861">
            <v>2</v>
          </cell>
        </row>
        <row r="862">
          <cell r="D862">
            <v>1</v>
          </cell>
          <cell r="K862" t="str">
            <v>male</v>
          </cell>
          <cell r="M862">
            <v>1</v>
          </cell>
          <cell r="V862">
            <v>4</v>
          </cell>
          <cell r="W862">
            <v>2</v>
          </cell>
          <cell r="Z862">
            <v>2</v>
          </cell>
        </row>
        <row r="863">
          <cell r="D863">
            <v>0</v>
          </cell>
          <cell r="K863" t="str">
            <v>female</v>
          </cell>
          <cell r="M863">
            <v>3</v>
          </cell>
          <cell r="V863">
            <v>1</v>
          </cell>
          <cell r="W863">
            <v>2</v>
          </cell>
          <cell r="Z863">
            <v>4</v>
          </cell>
        </row>
        <row r="864">
          <cell r="D864">
            <v>0</v>
          </cell>
          <cell r="K864" t="str">
            <v>male</v>
          </cell>
          <cell r="M864">
            <v>2</v>
          </cell>
          <cell r="V864">
            <v>2</v>
          </cell>
          <cell r="W864">
            <v>2</v>
          </cell>
          <cell r="Z864">
            <v>4</v>
          </cell>
        </row>
        <row r="865">
          <cell r="D865">
            <v>0</v>
          </cell>
          <cell r="K865" t="str">
            <v>male</v>
          </cell>
          <cell r="M865">
            <v>3</v>
          </cell>
          <cell r="V865">
            <v>1</v>
          </cell>
          <cell r="W865">
            <v>3</v>
          </cell>
          <cell r="Z865">
            <v>4</v>
          </cell>
        </row>
        <row r="866">
          <cell r="D866">
            <v>0</v>
          </cell>
          <cell r="K866" t="str">
            <v>male</v>
          </cell>
          <cell r="M866">
            <v>3</v>
          </cell>
          <cell r="V866">
            <v>1</v>
          </cell>
          <cell r="W866">
            <v>2</v>
          </cell>
          <cell r="Z866">
            <v>2</v>
          </cell>
        </row>
        <row r="867">
          <cell r="D867">
            <v>0</v>
          </cell>
          <cell r="K867" t="str">
            <v>female</v>
          </cell>
          <cell r="M867">
            <v>2</v>
          </cell>
          <cell r="V867">
            <v>1</v>
          </cell>
          <cell r="W867">
            <v>2</v>
          </cell>
          <cell r="Z867">
            <v>2</v>
          </cell>
        </row>
        <row r="868">
          <cell r="D868">
            <v>0</v>
          </cell>
          <cell r="K868" t="str">
            <v>female</v>
          </cell>
          <cell r="M868">
            <v>3</v>
          </cell>
          <cell r="V868">
            <v>1</v>
          </cell>
          <cell r="W868">
            <v>2</v>
          </cell>
          <cell r="Z868">
            <v>4</v>
          </cell>
        </row>
        <row r="869">
          <cell r="D869">
            <v>0</v>
          </cell>
          <cell r="K869" t="str">
            <v>male</v>
          </cell>
          <cell r="M869">
            <v>2</v>
          </cell>
          <cell r="V869">
            <v>2</v>
          </cell>
          <cell r="W869">
            <v>2</v>
          </cell>
          <cell r="Z869">
            <v>4</v>
          </cell>
        </row>
        <row r="870">
          <cell r="D870">
            <v>0</v>
          </cell>
          <cell r="K870" t="str">
            <v>male</v>
          </cell>
          <cell r="M870">
            <v>3</v>
          </cell>
          <cell r="V870">
            <v>2</v>
          </cell>
          <cell r="W870">
            <v>1</v>
          </cell>
          <cell r="Z870">
            <v>3</v>
          </cell>
        </row>
        <row r="871">
          <cell r="D871">
            <v>0</v>
          </cell>
          <cell r="K871" t="str">
            <v>male</v>
          </cell>
          <cell r="M871">
            <v>2</v>
          </cell>
          <cell r="V871">
            <v>1</v>
          </cell>
          <cell r="W871">
            <v>2</v>
          </cell>
          <cell r="Z871">
            <v>2</v>
          </cell>
        </row>
        <row r="872">
          <cell r="D872">
            <v>0</v>
          </cell>
          <cell r="K872" t="str">
            <v>male</v>
          </cell>
          <cell r="M872">
            <v>3</v>
          </cell>
          <cell r="V872">
            <v>1</v>
          </cell>
          <cell r="W872">
            <v>2</v>
          </cell>
          <cell r="Z872">
            <v>1</v>
          </cell>
        </row>
        <row r="873">
          <cell r="D873">
            <v>1</v>
          </cell>
          <cell r="K873" t="str">
            <v>female</v>
          </cell>
          <cell r="M873">
            <v>2</v>
          </cell>
          <cell r="V873">
            <v>1</v>
          </cell>
          <cell r="W873">
            <v>2</v>
          </cell>
          <cell r="Z873">
            <v>2</v>
          </cell>
        </row>
        <row r="874">
          <cell r="D874">
            <v>0</v>
          </cell>
          <cell r="K874" t="str">
            <v>female</v>
          </cell>
          <cell r="M874">
            <v>3</v>
          </cell>
          <cell r="V874">
            <v>1</v>
          </cell>
          <cell r="W874">
            <v>2</v>
          </cell>
          <cell r="Z874">
            <v>2</v>
          </cell>
        </row>
        <row r="875">
          <cell r="D875">
            <v>0</v>
          </cell>
          <cell r="K875" t="str">
            <v>female</v>
          </cell>
          <cell r="M875">
            <v>3</v>
          </cell>
          <cell r="V875">
            <v>1</v>
          </cell>
          <cell r="W875">
            <v>2</v>
          </cell>
          <cell r="Z875">
            <v>3</v>
          </cell>
        </row>
        <row r="876">
          <cell r="D876">
            <v>0</v>
          </cell>
          <cell r="K876" t="str">
            <v>male</v>
          </cell>
          <cell r="M876">
            <v>3</v>
          </cell>
          <cell r="V876">
            <v>1</v>
          </cell>
          <cell r="W876">
            <v>3</v>
          </cell>
          <cell r="Z876">
            <v>4</v>
          </cell>
        </row>
        <row r="877">
          <cell r="D877">
            <v>0</v>
          </cell>
          <cell r="K877" t="str">
            <v>male</v>
          </cell>
          <cell r="M877">
            <v>4</v>
          </cell>
          <cell r="V877">
            <v>1</v>
          </cell>
          <cell r="W877">
            <v>1</v>
          </cell>
          <cell r="Z877">
            <v>4</v>
          </cell>
        </row>
        <row r="878">
          <cell r="D878">
            <v>0</v>
          </cell>
          <cell r="K878" t="str">
            <v>female</v>
          </cell>
          <cell r="M878">
            <v>3</v>
          </cell>
          <cell r="V878">
            <v>3</v>
          </cell>
          <cell r="W878">
            <v>2</v>
          </cell>
          <cell r="Z878">
            <v>4</v>
          </cell>
        </row>
        <row r="879">
          <cell r="D879">
            <v>0</v>
          </cell>
          <cell r="K879" t="str">
            <v>male</v>
          </cell>
          <cell r="M879">
            <v>2</v>
          </cell>
          <cell r="V879">
            <v>1</v>
          </cell>
          <cell r="W879">
            <v>3</v>
          </cell>
          <cell r="Z879">
            <v>4</v>
          </cell>
        </row>
        <row r="880">
          <cell r="D880">
            <v>0</v>
          </cell>
          <cell r="K880" t="str">
            <v>female</v>
          </cell>
          <cell r="M880">
            <v>3</v>
          </cell>
          <cell r="V880">
            <v>1</v>
          </cell>
          <cell r="W880">
            <v>3</v>
          </cell>
          <cell r="Z880">
            <v>2</v>
          </cell>
        </row>
        <row r="881">
          <cell r="D881">
            <v>0</v>
          </cell>
          <cell r="K881" t="str">
            <v>female</v>
          </cell>
          <cell r="M881">
            <v>4</v>
          </cell>
          <cell r="V881">
            <v>1</v>
          </cell>
          <cell r="W881">
            <v>3</v>
          </cell>
          <cell r="Z881">
            <v>4</v>
          </cell>
        </row>
        <row r="882">
          <cell r="D882">
            <v>0</v>
          </cell>
          <cell r="K882" t="str">
            <v>female</v>
          </cell>
          <cell r="M882">
            <v>3</v>
          </cell>
          <cell r="V882">
            <v>1</v>
          </cell>
          <cell r="W882">
            <v>1</v>
          </cell>
          <cell r="Z882">
            <v>4</v>
          </cell>
        </row>
        <row r="883">
          <cell r="D883">
            <v>0</v>
          </cell>
          <cell r="K883" t="str">
            <v>female</v>
          </cell>
          <cell r="M883">
            <v>3</v>
          </cell>
          <cell r="V883">
            <v>1</v>
          </cell>
          <cell r="W883">
            <v>2</v>
          </cell>
          <cell r="Z883">
            <v>1</v>
          </cell>
        </row>
        <row r="884">
          <cell r="D884">
            <v>0</v>
          </cell>
          <cell r="K884" t="str">
            <v>female</v>
          </cell>
          <cell r="M884">
            <v>3</v>
          </cell>
          <cell r="V884">
            <v>1</v>
          </cell>
          <cell r="W884">
            <v>2</v>
          </cell>
          <cell r="Z884">
            <v>4</v>
          </cell>
        </row>
        <row r="885">
          <cell r="D885">
            <v>1</v>
          </cell>
          <cell r="K885" t="str">
            <v>female</v>
          </cell>
          <cell r="M885">
            <v>2</v>
          </cell>
          <cell r="V885">
            <v>4</v>
          </cell>
          <cell r="W885">
            <v>3</v>
          </cell>
          <cell r="Z885">
            <v>2</v>
          </cell>
        </row>
        <row r="886">
          <cell r="D886">
            <v>0</v>
          </cell>
          <cell r="K886" t="str">
            <v>female</v>
          </cell>
          <cell r="M886">
            <v>3</v>
          </cell>
          <cell r="V886">
            <v>1</v>
          </cell>
          <cell r="W886">
            <v>3</v>
          </cell>
          <cell r="Z886">
            <v>4</v>
          </cell>
        </row>
        <row r="887">
          <cell r="D887">
            <v>1</v>
          </cell>
          <cell r="K887" t="str">
            <v>female</v>
          </cell>
          <cell r="M887">
            <v>2</v>
          </cell>
          <cell r="V887">
            <v>2</v>
          </cell>
          <cell r="W887">
            <v>3</v>
          </cell>
          <cell r="Z887">
            <v>1</v>
          </cell>
        </row>
        <row r="888">
          <cell r="D888">
            <v>1</v>
          </cell>
          <cell r="K888" t="str">
            <v>female</v>
          </cell>
          <cell r="M888">
            <v>1</v>
          </cell>
          <cell r="V888">
            <v>3</v>
          </cell>
          <cell r="W888">
            <v>1</v>
          </cell>
          <cell r="Z888">
            <v>3</v>
          </cell>
        </row>
        <row r="889">
          <cell r="D889">
            <v>0</v>
          </cell>
          <cell r="K889" t="str">
            <v>male</v>
          </cell>
          <cell r="M889">
            <v>2</v>
          </cell>
          <cell r="V889">
            <v>1</v>
          </cell>
          <cell r="W889">
            <v>2</v>
          </cell>
          <cell r="Z889">
            <v>1</v>
          </cell>
        </row>
        <row r="890">
          <cell r="D890">
            <v>0</v>
          </cell>
          <cell r="K890" t="str">
            <v>male</v>
          </cell>
          <cell r="M890">
            <v>2</v>
          </cell>
          <cell r="V890">
            <v>1</v>
          </cell>
          <cell r="W890">
            <v>3</v>
          </cell>
          <cell r="Z890">
            <v>2</v>
          </cell>
        </row>
        <row r="891">
          <cell r="D891">
            <v>0</v>
          </cell>
          <cell r="K891" t="str">
            <v>female</v>
          </cell>
          <cell r="M891">
            <v>3</v>
          </cell>
          <cell r="V891">
            <v>2</v>
          </cell>
          <cell r="W891">
            <v>2</v>
          </cell>
          <cell r="Z891">
            <v>2</v>
          </cell>
        </row>
        <row r="892">
          <cell r="D892">
            <v>1</v>
          </cell>
          <cell r="K892" t="str">
            <v>male</v>
          </cell>
          <cell r="M892">
            <v>2</v>
          </cell>
          <cell r="V892">
            <v>3</v>
          </cell>
          <cell r="W892">
            <v>3</v>
          </cell>
          <cell r="Z892">
            <v>1</v>
          </cell>
        </row>
        <row r="893">
          <cell r="D893">
            <v>0</v>
          </cell>
          <cell r="K893" t="str">
            <v>male</v>
          </cell>
          <cell r="M893">
            <v>4</v>
          </cell>
          <cell r="V893">
            <v>1</v>
          </cell>
          <cell r="W893">
            <v>2</v>
          </cell>
          <cell r="Z893">
            <v>2</v>
          </cell>
        </row>
        <row r="894">
          <cell r="D894">
            <v>0</v>
          </cell>
          <cell r="K894" t="str">
            <v>male</v>
          </cell>
          <cell r="M894">
            <v>3</v>
          </cell>
          <cell r="V894">
            <v>2</v>
          </cell>
          <cell r="W894">
            <v>2</v>
          </cell>
          <cell r="Z894">
            <v>2</v>
          </cell>
        </row>
        <row r="895">
          <cell r="D895">
            <v>1</v>
          </cell>
          <cell r="K895" t="str">
            <v>male</v>
          </cell>
          <cell r="M895">
            <v>2</v>
          </cell>
          <cell r="V895">
            <v>4</v>
          </cell>
          <cell r="W895">
            <v>3</v>
          </cell>
          <cell r="Z895">
            <v>2</v>
          </cell>
        </row>
        <row r="896">
          <cell r="D896">
            <v>0</v>
          </cell>
          <cell r="K896" t="str">
            <v>female</v>
          </cell>
          <cell r="M896">
            <v>3</v>
          </cell>
          <cell r="V896">
            <v>2</v>
          </cell>
          <cell r="W896">
            <v>2</v>
          </cell>
          <cell r="Z896">
            <v>2</v>
          </cell>
        </row>
        <row r="897">
          <cell r="D897">
            <v>0</v>
          </cell>
          <cell r="K897" t="str">
            <v>female</v>
          </cell>
          <cell r="M897">
            <v>2</v>
          </cell>
          <cell r="V897">
            <v>2</v>
          </cell>
          <cell r="W897">
            <v>3</v>
          </cell>
          <cell r="Z897">
            <v>3</v>
          </cell>
        </row>
        <row r="898">
          <cell r="D898">
            <v>1</v>
          </cell>
          <cell r="K898" t="str">
            <v>male</v>
          </cell>
          <cell r="M898">
            <v>2</v>
          </cell>
          <cell r="V898">
            <v>2</v>
          </cell>
          <cell r="W898">
            <v>3</v>
          </cell>
          <cell r="Z898">
            <v>3</v>
          </cell>
        </row>
        <row r="899">
          <cell r="D899">
            <v>0</v>
          </cell>
          <cell r="K899" t="str">
            <v>female</v>
          </cell>
          <cell r="M899">
            <v>3</v>
          </cell>
          <cell r="V899">
            <v>1</v>
          </cell>
          <cell r="W899">
            <v>3</v>
          </cell>
          <cell r="Z899">
            <v>4</v>
          </cell>
        </row>
        <row r="900">
          <cell r="D900">
            <v>0</v>
          </cell>
          <cell r="K900" t="str">
            <v>male</v>
          </cell>
          <cell r="M900">
            <v>3</v>
          </cell>
          <cell r="V900">
            <v>1</v>
          </cell>
          <cell r="W900">
            <v>3</v>
          </cell>
          <cell r="Z900">
            <v>3</v>
          </cell>
        </row>
        <row r="901">
          <cell r="D901">
            <v>0</v>
          </cell>
          <cell r="K901" t="str">
            <v>female</v>
          </cell>
          <cell r="M901">
            <v>3</v>
          </cell>
          <cell r="V901">
            <v>1</v>
          </cell>
          <cell r="W901">
            <v>1</v>
          </cell>
          <cell r="Z901">
            <v>2</v>
          </cell>
        </row>
        <row r="902">
          <cell r="D902">
            <v>0</v>
          </cell>
          <cell r="K902" t="str">
            <v>male</v>
          </cell>
          <cell r="M902">
            <v>3</v>
          </cell>
          <cell r="V902">
            <v>1</v>
          </cell>
          <cell r="W902">
            <v>2</v>
          </cell>
          <cell r="Z902">
            <v>1</v>
          </cell>
        </row>
        <row r="903">
          <cell r="D903">
            <v>1</v>
          </cell>
          <cell r="K903" t="str">
            <v>male</v>
          </cell>
          <cell r="M903">
            <v>1</v>
          </cell>
          <cell r="V903">
            <v>4</v>
          </cell>
          <cell r="W903">
            <v>3</v>
          </cell>
          <cell r="Z903">
            <v>3</v>
          </cell>
        </row>
        <row r="904">
          <cell r="D904">
            <v>0</v>
          </cell>
          <cell r="K904" t="str">
            <v>female</v>
          </cell>
          <cell r="M904">
            <v>3</v>
          </cell>
          <cell r="V904">
            <v>1</v>
          </cell>
          <cell r="W904">
            <v>1</v>
          </cell>
          <cell r="Z904">
            <v>4</v>
          </cell>
        </row>
        <row r="905">
          <cell r="D905">
            <v>0</v>
          </cell>
          <cell r="K905" t="str">
            <v>male</v>
          </cell>
          <cell r="M905">
            <v>2</v>
          </cell>
          <cell r="V905">
            <v>1</v>
          </cell>
          <cell r="W905">
            <v>2</v>
          </cell>
          <cell r="Z905">
            <v>4</v>
          </cell>
        </row>
        <row r="906">
          <cell r="D906">
            <v>0</v>
          </cell>
          <cell r="K906" t="str">
            <v>male</v>
          </cell>
          <cell r="M906">
            <v>2</v>
          </cell>
          <cell r="V906">
            <v>2</v>
          </cell>
          <cell r="W906">
            <v>2</v>
          </cell>
          <cell r="Z906">
            <v>2</v>
          </cell>
        </row>
        <row r="907">
          <cell r="D907">
            <v>1</v>
          </cell>
          <cell r="K907" t="str">
            <v>male</v>
          </cell>
          <cell r="M907">
            <v>4</v>
          </cell>
          <cell r="V907">
            <v>1</v>
          </cell>
          <cell r="W907">
            <v>2</v>
          </cell>
          <cell r="Z907">
            <v>2</v>
          </cell>
        </row>
        <row r="908">
          <cell r="D908">
            <v>1</v>
          </cell>
          <cell r="K908" t="str">
            <v>male</v>
          </cell>
          <cell r="M908">
            <v>3</v>
          </cell>
          <cell r="V908">
            <v>1</v>
          </cell>
          <cell r="W908">
            <v>3</v>
          </cell>
          <cell r="Z908">
            <v>2</v>
          </cell>
        </row>
        <row r="909">
          <cell r="D909">
            <v>0</v>
          </cell>
          <cell r="K909" t="str">
            <v>female</v>
          </cell>
          <cell r="M909">
            <v>2</v>
          </cell>
          <cell r="V909">
            <v>1</v>
          </cell>
          <cell r="W909">
            <v>3</v>
          </cell>
          <cell r="Z909">
            <v>2</v>
          </cell>
        </row>
        <row r="910">
          <cell r="D910">
            <v>0</v>
          </cell>
          <cell r="K910" t="str">
            <v>female</v>
          </cell>
          <cell r="M910">
            <v>3</v>
          </cell>
          <cell r="V910">
            <v>2</v>
          </cell>
          <cell r="W910">
            <v>2</v>
          </cell>
          <cell r="Z910">
            <v>2</v>
          </cell>
        </row>
        <row r="911">
          <cell r="D911">
            <v>1</v>
          </cell>
          <cell r="K911" t="str">
            <v>male</v>
          </cell>
          <cell r="M911">
            <v>2</v>
          </cell>
          <cell r="V911">
            <v>2</v>
          </cell>
          <cell r="W911">
            <v>3</v>
          </cell>
          <cell r="Z911">
            <v>2</v>
          </cell>
        </row>
        <row r="912">
          <cell r="D912">
            <v>0</v>
          </cell>
          <cell r="K912" t="str">
            <v>female</v>
          </cell>
          <cell r="M912">
            <v>3</v>
          </cell>
          <cell r="V912">
            <v>1</v>
          </cell>
          <cell r="W912">
            <v>1</v>
          </cell>
          <cell r="Z912">
            <v>2</v>
          </cell>
        </row>
        <row r="913">
          <cell r="D913">
            <v>1</v>
          </cell>
          <cell r="K913" t="str">
            <v>male</v>
          </cell>
          <cell r="M913">
            <v>2</v>
          </cell>
          <cell r="V913">
            <v>4</v>
          </cell>
          <cell r="W913">
            <v>2</v>
          </cell>
          <cell r="Z913">
            <v>2</v>
          </cell>
        </row>
        <row r="914">
          <cell r="D914">
            <v>0</v>
          </cell>
          <cell r="K914" t="str">
            <v>male</v>
          </cell>
          <cell r="M914">
            <v>2</v>
          </cell>
          <cell r="V914">
            <v>2</v>
          </cell>
          <cell r="W914">
            <v>3</v>
          </cell>
          <cell r="Z914">
            <v>4</v>
          </cell>
        </row>
        <row r="915">
          <cell r="D915">
            <v>0</v>
          </cell>
          <cell r="K915" t="str">
            <v>female</v>
          </cell>
          <cell r="M915">
            <v>2</v>
          </cell>
          <cell r="V915">
            <v>1</v>
          </cell>
          <cell r="W915">
            <v>3</v>
          </cell>
          <cell r="Z915">
            <v>4</v>
          </cell>
        </row>
        <row r="916">
          <cell r="D916">
            <v>0</v>
          </cell>
          <cell r="K916" t="str">
            <v>female</v>
          </cell>
          <cell r="M916">
            <v>3</v>
          </cell>
          <cell r="V916">
            <v>1</v>
          </cell>
          <cell r="W916">
            <v>1</v>
          </cell>
          <cell r="Z916">
            <v>2</v>
          </cell>
        </row>
        <row r="917">
          <cell r="D917">
            <v>0</v>
          </cell>
          <cell r="K917" t="str">
            <v>male</v>
          </cell>
          <cell r="M917">
            <v>4</v>
          </cell>
          <cell r="V917">
            <v>1</v>
          </cell>
          <cell r="W917">
            <v>2</v>
          </cell>
          <cell r="Z917">
            <v>1</v>
          </cell>
        </row>
        <row r="918">
          <cell r="D918">
            <v>1</v>
          </cell>
          <cell r="K918" t="str">
            <v>male</v>
          </cell>
          <cell r="M918">
            <v>2</v>
          </cell>
          <cell r="V918">
            <v>3</v>
          </cell>
          <cell r="W918">
            <v>2</v>
          </cell>
          <cell r="Z918">
            <v>2</v>
          </cell>
        </row>
        <row r="919">
          <cell r="D919">
            <v>1</v>
          </cell>
          <cell r="K919" t="str">
            <v>male</v>
          </cell>
          <cell r="M919">
            <v>1</v>
          </cell>
          <cell r="V919">
            <v>4</v>
          </cell>
          <cell r="W919">
            <v>3</v>
          </cell>
          <cell r="Z919">
            <v>3</v>
          </cell>
        </row>
        <row r="920">
          <cell r="D920">
            <v>0</v>
          </cell>
          <cell r="K920" t="str">
            <v>female</v>
          </cell>
          <cell r="M920">
            <v>2</v>
          </cell>
          <cell r="V920">
            <v>2</v>
          </cell>
          <cell r="W920">
            <v>1</v>
          </cell>
          <cell r="Z920">
            <v>4</v>
          </cell>
        </row>
        <row r="921">
          <cell r="D921">
            <v>0</v>
          </cell>
          <cell r="K921" t="str">
            <v>male</v>
          </cell>
          <cell r="M921">
            <v>3</v>
          </cell>
          <cell r="V921">
            <v>1</v>
          </cell>
          <cell r="W921">
            <v>1</v>
          </cell>
          <cell r="Z921">
            <v>3</v>
          </cell>
        </row>
        <row r="922">
          <cell r="D922">
            <v>0</v>
          </cell>
          <cell r="K922" t="str">
            <v>male</v>
          </cell>
          <cell r="M922">
            <v>3</v>
          </cell>
          <cell r="V922">
            <v>2</v>
          </cell>
          <cell r="W922">
            <v>3</v>
          </cell>
          <cell r="Z922">
            <v>1</v>
          </cell>
        </row>
        <row r="923">
          <cell r="D923">
            <v>0</v>
          </cell>
          <cell r="K923" t="str">
            <v>female</v>
          </cell>
          <cell r="M923">
            <v>3</v>
          </cell>
          <cell r="V923">
            <v>2</v>
          </cell>
          <cell r="W923">
            <v>2</v>
          </cell>
          <cell r="Z923">
            <v>1</v>
          </cell>
        </row>
        <row r="924">
          <cell r="D924">
            <v>0</v>
          </cell>
          <cell r="K924" t="str">
            <v>female</v>
          </cell>
          <cell r="M924">
            <v>4</v>
          </cell>
          <cell r="V924">
            <v>1</v>
          </cell>
          <cell r="W924">
            <v>3</v>
          </cell>
          <cell r="Z924">
            <v>3</v>
          </cell>
        </row>
        <row r="925">
          <cell r="D925">
            <v>0</v>
          </cell>
          <cell r="K925" t="str">
            <v>male</v>
          </cell>
          <cell r="M925">
            <v>3</v>
          </cell>
          <cell r="V925">
            <v>1</v>
          </cell>
          <cell r="W925">
            <v>2</v>
          </cell>
          <cell r="Z925">
            <v>2</v>
          </cell>
        </row>
        <row r="926">
          <cell r="D926">
            <v>1</v>
          </cell>
          <cell r="K926" t="str">
            <v>female</v>
          </cell>
          <cell r="M926">
            <v>3</v>
          </cell>
          <cell r="V926">
            <v>1</v>
          </cell>
          <cell r="W926">
            <v>1</v>
          </cell>
          <cell r="Z926">
            <v>3</v>
          </cell>
        </row>
        <row r="927">
          <cell r="D927">
            <v>1</v>
          </cell>
          <cell r="K927" t="str">
            <v>male</v>
          </cell>
          <cell r="M927">
            <v>2</v>
          </cell>
          <cell r="V927">
            <v>3</v>
          </cell>
          <cell r="W927">
            <v>2</v>
          </cell>
          <cell r="Z927">
            <v>4</v>
          </cell>
        </row>
        <row r="928">
          <cell r="D928">
            <v>0</v>
          </cell>
          <cell r="K928" t="str">
            <v>male</v>
          </cell>
          <cell r="M928">
            <v>3</v>
          </cell>
          <cell r="V928">
            <v>1</v>
          </cell>
          <cell r="W928">
            <v>1</v>
          </cell>
          <cell r="Z928">
            <v>2</v>
          </cell>
        </row>
        <row r="929">
          <cell r="D929">
            <v>0</v>
          </cell>
          <cell r="K929" t="str">
            <v>male</v>
          </cell>
          <cell r="M929">
            <v>2</v>
          </cell>
          <cell r="V929">
            <v>2</v>
          </cell>
          <cell r="W929">
            <v>2</v>
          </cell>
          <cell r="Z929">
            <v>2</v>
          </cell>
        </row>
        <row r="930">
          <cell r="D930">
            <v>1</v>
          </cell>
          <cell r="K930" t="str">
            <v>female</v>
          </cell>
          <cell r="M930">
            <v>2</v>
          </cell>
          <cell r="V930">
            <v>2</v>
          </cell>
          <cell r="W930">
            <v>3</v>
          </cell>
          <cell r="Z930">
            <v>4</v>
          </cell>
        </row>
        <row r="931">
          <cell r="D931">
            <v>0</v>
          </cell>
          <cell r="K931" t="str">
            <v>female</v>
          </cell>
          <cell r="M931">
            <v>3</v>
          </cell>
          <cell r="V931">
            <v>1</v>
          </cell>
          <cell r="W931">
            <v>2</v>
          </cell>
          <cell r="Z931">
            <v>1</v>
          </cell>
        </row>
        <row r="932">
          <cell r="D932">
            <v>0</v>
          </cell>
          <cell r="K932" t="str">
            <v>female</v>
          </cell>
          <cell r="M932">
            <v>2</v>
          </cell>
          <cell r="V932">
            <v>1</v>
          </cell>
          <cell r="W932">
            <v>2</v>
          </cell>
          <cell r="Z932">
            <v>1</v>
          </cell>
        </row>
        <row r="933">
          <cell r="D933">
            <v>0</v>
          </cell>
          <cell r="K933" t="str">
            <v>female</v>
          </cell>
          <cell r="M933">
            <v>3</v>
          </cell>
          <cell r="V933">
            <v>1</v>
          </cell>
          <cell r="W933">
            <v>1</v>
          </cell>
          <cell r="Z933">
            <v>4</v>
          </cell>
        </row>
        <row r="934">
          <cell r="D934">
            <v>0</v>
          </cell>
          <cell r="K934" t="str">
            <v>female</v>
          </cell>
          <cell r="M934">
            <v>2</v>
          </cell>
          <cell r="V934">
            <v>2</v>
          </cell>
          <cell r="W934">
            <v>2</v>
          </cell>
          <cell r="Z934">
            <v>4</v>
          </cell>
        </row>
        <row r="935">
          <cell r="D935">
            <v>0</v>
          </cell>
          <cell r="K935" t="str">
            <v>female</v>
          </cell>
          <cell r="M935">
            <v>2</v>
          </cell>
          <cell r="V935">
            <v>1</v>
          </cell>
          <cell r="W935">
            <v>3</v>
          </cell>
          <cell r="Z935">
            <v>3</v>
          </cell>
        </row>
        <row r="936">
          <cell r="D936">
            <v>0</v>
          </cell>
          <cell r="K936" t="str">
            <v>female</v>
          </cell>
          <cell r="M936">
            <v>3</v>
          </cell>
          <cell r="V936">
            <v>1</v>
          </cell>
          <cell r="W936">
            <v>2</v>
          </cell>
          <cell r="Z936">
            <v>4</v>
          </cell>
        </row>
        <row r="937">
          <cell r="D937">
            <v>0</v>
          </cell>
          <cell r="K937" t="str">
            <v>male</v>
          </cell>
          <cell r="M937">
            <v>3</v>
          </cell>
          <cell r="V937">
            <v>2</v>
          </cell>
          <cell r="W937">
            <v>1</v>
          </cell>
          <cell r="Z937">
            <v>2</v>
          </cell>
        </row>
        <row r="938">
          <cell r="D938">
            <v>1</v>
          </cell>
          <cell r="K938" t="str">
            <v>male</v>
          </cell>
          <cell r="M938">
            <v>3</v>
          </cell>
          <cell r="V938">
            <v>4</v>
          </cell>
          <cell r="W938">
            <v>2</v>
          </cell>
          <cell r="Z938">
            <v>1</v>
          </cell>
        </row>
        <row r="939">
          <cell r="D939">
            <v>0</v>
          </cell>
          <cell r="K939" t="str">
            <v>female</v>
          </cell>
          <cell r="M939">
            <v>1</v>
          </cell>
          <cell r="V939">
            <v>1</v>
          </cell>
          <cell r="W939">
            <v>2</v>
          </cell>
          <cell r="Z939">
            <v>2</v>
          </cell>
        </row>
        <row r="940">
          <cell r="D940">
            <v>1</v>
          </cell>
          <cell r="K940" t="str">
            <v>female</v>
          </cell>
          <cell r="M940">
            <v>3</v>
          </cell>
          <cell r="V940">
            <v>1</v>
          </cell>
          <cell r="W940">
            <v>3</v>
          </cell>
          <cell r="Z940">
            <v>2</v>
          </cell>
        </row>
        <row r="941">
          <cell r="D941">
            <v>0</v>
          </cell>
          <cell r="K941" t="str">
            <v>female</v>
          </cell>
          <cell r="M941">
            <v>1</v>
          </cell>
          <cell r="V941">
            <v>1</v>
          </cell>
          <cell r="W941">
            <v>2</v>
          </cell>
          <cell r="Z941">
            <v>2</v>
          </cell>
        </row>
        <row r="942">
          <cell r="D942">
            <v>0</v>
          </cell>
          <cell r="K942" t="str">
            <v>male</v>
          </cell>
          <cell r="M942">
            <v>3</v>
          </cell>
          <cell r="V942">
            <v>1</v>
          </cell>
          <cell r="W942">
            <v>2</v>
          </cell>
          <cell r="Z942">
            <v>3</v>
          </cell>
        </row>
        <row r="943">
          <cell r="D943">
            <v>0</v>
          </cell>
          <cell r="K943" t="str">
            <v>female</v>
          </cell>
          <cell r="M943">
            <v>3</v>
          </cell>
          <cell r="V943">
            <v>1</v>
          </cell>
          <cell r="W943">
            <v>2</v>
          </cell>
          <cell r="Z943">
            <v>2</v>
          </cell>
        </row>
        <row r="944">
          <cell r="D944">
            <v>0</v>
          </cell>
          <cell r="K944" t="str">
            <v>male</v>
          </cell>
          <cell r="M944">
            <v>2</v>
          </cell>
          <cell r="V944">
            <v>1</v>
          </cell>
          <cell r="W944">
            <v>2</v>
          </cell>
          <cell r="Z944">
            <v>2</v>
          </cell>
        </row>
        <row r="945">
          <cell r="D945">
            <v>0</v>
          </cell>
          <cell r="K945" t="str">
            <v>female</v>
          </cell>
          <cell r="M945">
            <v>4</v>
          </cell>
          <cell r="V945">
            <v>1</v>
          </cell>
          <cell r="W945">
            <v>2</v>
          </cell>
          <cell r="Z945">
            <v>2</v>
          </cell>
        </row>
        <row r="946">
          <cell r="D946">
            <v>0</v>
          </cell>
          <cell r="K946" t="str">
            <v>female</v>
          </cell>
          <cell r="M946">
            <v>2</v>
          </cell>
          <cell r="V946">
            <v>2</v>
          </cell>
          <cell r="W946">
            <v>1</v>
          </cell>
          <cell r="Z946">
            <v>1</v>
          </cell>
        </row>
        <row r="947">
          <cell r="D947">
            <v>0</v>
          </cell>
          <cell r="K947" t="str">
            <v>male</v>
          </cell>
          <cell r="M947">
            <v>3</v>
          </cell>
          <cell r="V947">
            <v>2</v>
          </cell>
          <cell r="W947">
            <v>2</v>
          </cell>
          <cell r="Z947">
            <v>2</v>
          </cell>
        </row>
        <row r="948">
          <cell r="D948">
            <v>0</v>
          </cell>
          <cell r="K948" t="str">
            <v>female</v>
          </cell>
          <cell r="M948">
            <v>4</v>
          </cell>
          <cell r="V948">
            <v>1</v>
          </cell>
          <cell r="W948">
            <v>1</v>
          </cell>
          <cell r="Z948">
            <v>4</v>
          </cell>
        </row>
        <row r="949">
          <cell r="D949">
            <v>1</v>
          </cell>
          <cell r="K949" t="str">
            <v>male</v>
          </cell>
          <cell r="M949">
            <v>3</v>
          </cell>
          <cell r="V949">
            <v>4</v>
          </cell>
          <cell r="W949">
            <v>2</v>
          </cell>
          <cell r="Z949">
            <v>4</v>
          </cell>
        </row>
        <row r="950">
          <cell r="D950">
            <v>0</v>
          </cell>
          <cell r="K950" t="str">
            <v>male</v>
          </cell>
          <cell r="M950">
            <v>2</v>
          </cell>
          <cell r="V950">
            <v>1</v>
          </cell>
          <cell r="W950">
            <v>2</v>
          </cell>
          <cell r="Z950">
            <v>4</v>
          </cell>
        </row>
        <row r="951">
          <cell r="D951">
            <v>1</v>
          </cell>
          <cell r="K951" t="str">
            <v>female</v>
          </cell>
          <cell r="M951">
            <v>2</v>
          </cell>
          <cell r="V951">
            <v>2</v>
          </cell>
          <cell r="W951">
            <v>3</v>
          </cell>
          <cell r="Z951">
            <v>1</v>
          </cell>
        </row>
        <row r="952">
          <cell r="D952">
            <v>0</v>
          </cell>
          <cell r="K952" t="str">
            <v>female</v>
          </cell>
          <cell r="M952">
            <v>3</v>
          </cell>
          <cell r="V952">
            <v>2</v>
          </cell>
          <cell r="W952">
            <v>1</v>
          </cell>
          <cell r="Z952">
            <v>2</v>
          </cell>
        </row>
        <row r="953">
          <cell r="D953">
            <v>1</v>
          </cell>
          <cell r="K953" t="str">
            <v>male</v>
          </cell>
          <cell r="M953">
            <v>1</v>
          </cell>
          <cell r="V953">
            <v>4</v>
          </cell>
          <cell r="W953">
            <v>3</v>
          </cell>
          <cell r="Z953">
            <v>4</v>
          </cell>
        </row>
        <row r="954">
          <cell r="D954">
            <v>0</v>
          </cell>
          <cell r="K954" t="str">
            <v>female</v>
          </cell>
          <cell r="M954">
            <v>4</v>
          </cell>
          <cell r="V954">
            <v>1</v>
          </cell>
          <cell r="W954">
            <v>1</v>
          </cell>
          <cell r="Z954">
            <v>2</v>
          </cell>
        </row>
        <row r="955">
          <cell r="D955">
            <v>1</v>
          </cell>
          <cell r="K955" t="str">
            <v>female</v>
          </cell>
          <cell r="M955">
            <v>1</v>
          </cell>
          <cell r="V955">
            <v>4</v>
          </cell>
          <cell r="W955">
            <v>3</v>
          </cell>
          <cell r="Z955">
            <v>2</v>
          </cell>
        </row>
        <row r="956">
          <cell r="D956">
            <v>1</v>
          </cell>
          <cell r="K956" t="str">
            <v>female</v>
          </cell>
          <cell r="M956">
            <v>2</v>
          </cell>
          <cell r="V956">
            <v>3</v>
          </cell>
          <cell r="W956">
            <v>2</v>
          </cell>
          <cell r="Z956">
            <v>3</v>
          </cell>
        </row>
        <row r="957">
          <cell r="D957">
            <v>0</v>
          </cell>
          <cell r="K957" t="str">
            <v>male</v>
          </cell>
          <cell r="M957">
            <v>2</v>
          </cell>
          <cell r="V957">
            <v>1</v>
          </cell>
          <cell r="W957">
            <v>3</v>
          </cell>
          <cell r="Z957">
            <v>1</v>
          </cell>
        </row>
        <row r="958">
          <cell r="D958">
            <v>1</v>
          </cell>
          <cell r="K958" t="str">
            <v>female</v>
          </cell>
          <cell r="M958">
            <v>2</v>
          </cell>
          <cell r="V958">
            <v>4</v>
          </cell>
          <cell r="W958">
            <v>3</v>
          </cell>
          <cell r="Z958">
            <v>3</v>
          </cell>
        </row>
        <row r="959">
          <cell r="D959">
            <v>0</v>
          </cell>
          <cell r="K959" t="str">
            <v>female</v>
          </cell>
          <cell r="M959">
            <v>3</v>
          </cell>
          <cell r="V959">
            <v>2</v>
          </cell>
          <cell r="W959">
            <v>1</v>
          </cell>
          <cell r="Z959">
            <v>2</v>
          </cell>
        </row>
        <row r="960">
          <cell r="D960">
            <v>1</v>
          </cell>
          <cell r="K960" t="str">
            <v>female</v>
          </cell>
          <cell r="M960">
            <v>1</v>
          </cell>
          <cell r="V960">
            <v>4</v>
          </cell>
          <cell r="W960">
            <v>2</v>
          </cell>
          <cell r="Z960">
            <v>2</v>
          </cell>
        </row>
        <row r="961">
          <cell r="D961">
            <v>0</v>
          </cell>
          <cell r="K961" t="str">
            <v>male</v>
          </cell>
          <cell r="M961">
            <v>3</v>
          </cell>
          <cell r="V961">
            <v>3</v>
          </cell>
          <cell r="W961">
            <v>2</v>
          </cell>
          <cell r="Z961">
            <v>4</v>
          </cell>
        </row>
        <row r="962">
          <cell r="D962">
            <v>0</v>
          </cell>
          <cell r="K962" t="str">
            <v>male</v>
          </cell>
          <cell r="M962">
            <v>3</v>
          </cell>
          <cell r="V962">
            <v>1</v>
          </cell>
          <cell r="W962">
            <v>2</v>
          </cell>
          <cell r="Z962">
            <v>1</v>
          </cell>
        </row>
        <row r="963">
          <cell r="D963">
            <v>0</v>
          </cell>
          <cell r="K963" t="str">
            <v>female</v>
          </cell>
          <cell r="M963">
            <v>2</v>
          </cell>
          <cell r="V963">
            <v>1</v>
          </cell>
          <cell r="W963">
            <v>3</v>
          </cell>
          <cell r="Z963">
            <v>3</v>
          </cell>
        </row>
        <row r="964">
          <cell r="D964">
            <v>0</v>
          </cell>
          <cell r="K964" t="str">
            <v>male</v>
          </cell>
          <cell r="M964">
            <v>2</v>
          </cell>
          <cell r="V964">
            <v>2</v>
          </cell>
          <cell r="W964">
            <v>3</v>
          </cell>
          <cell r="Z964">
            <v>4</v>
          </cell>
        </row>
        <row r="965">
          <cell r="D965">
            <v>0</v>
          </cell>
          <cell r="K965" t="str">
            <v>female</v>
          </cell>
          <cell r="M965">
            <v>3</v>
          </cell>
          <cell r="V965">
            <v>1</v>
          </cell>
          <cell r="W965">
            <v>2</v>
          </cell>
          <cell r="Z965">
            <v>2</v>
          </cell>
        </row>
        <row r="966">
          <cell r="D966">
            <v>1</v>
          </cell>
          <cell r="K966" t="str">
            <v>male</v>
          </cell>
          <cell r="M966">
            <v>2</v>
          </cell>
          <cell r="V966">
            <v>3</v>
          </cell>
          <cell r="W966">
            <v>2</v>
          </cell>
          <cell r="Z966">
            <v>3</v>
          </cell>
        </row>
        <row r="967">
          <cell r="D967">
            <v>1</v>
          </cell>
          <cell r="K967" t="str">
            <v>male</v>
          </cell>
          <cell r="M967">
            <v>4</v>
          </cell>
          <cell r="V967">
            <v>1</v>
          </cell>
          <cell r="W967">
            <v>1</v>
          </cell>
          <cell r="Z967">
            <v>4</v>
          </cell>
        </row>
        <row r="968">
          <cell r="D968">
            <v>1</v>
          </cell>
          <cell r="K968" t="str">
            <v>female</v>
          </cell>
          <cell r="M968">
            <v>2</v>
          </cell>
          <cell r="V968">
            <v>3</v>
          </cell>
          <cell r="W968">
            <v>2</v>
          </cell>
          <cell r="Z968">
            <v>1</v>
          </cell>
        </row>
        <row r="969">
          <cell r="D969">
            <v>0</v>
          </cell>
          <cell r="K969" t="str">
            <v>male</v>
          </cell>
          <cell r="M969">
            <v>3</v>
          </cell>
          <cell r="V969">
            <v>1</v>
          </cell>
          <cell r="W969">
            <v>3</v>
          </cell>
          <cell r="Z969">
            <v>1</v>
          </cell>
        </row>
        <row r="970">
          <cell r="D970">
            <v>0</v>
          </cell>
          <cell r="K970" t="str">
            <v>male</v>
          </cell>
          <cell r="M970">
            <v>3</v>
          </cell>
          <cell r="V970">
            <v>1</v>
          </cell>
          <cell r="W970">
            <v>3</v>
          </cell>
          <cell r="Z970">
            <v>2</v>
          </cell>
        </row>
        <row r="971">
          <cell r="D971">
            <v>0</v>
          </cell>
          <cell r="K971" t="str">
            <v>male</v>
          </cell>
          <cell r="M971">
            <v>2</v>
          </cell>
          <cell r="V971">
            <v>1</v>
          </cell>
          <cell r="W971">
            <v>2</v>
          </cell>
          <cell r="Z971">
            <v>2</v>
          </cell>
        </row>
        <row r="972">
          <cell r="D972">
            <v>0</v>
          </cell>
          <cell r="K972" t="str">
            <v>male</v>
          </cell>
          <cell r="M972">
            <v>1</v>
          </cell>
          <cell r="V972">
            <v>2</v>
          </cell>
          <cell r="W972">
            <v>2</v>
          </cell>
          <cell r="Z972">
            <v>1</v>
          </cell>
        </row>
        <row r="973">
          <cell r="D973">
            <v>0</v>
          </cell>
          <cell r="K973" t="str">
            <v>female</v>
          </cell>
          <cell r="M973">
            <v>1</v>
          </cell>
          <cell r="V973">
            <v>1</v>
          </cell>
          <cell r="W973">
            <v>1</v>
          </cell>
          <cell r="Z973">
            <v>4</v>
          </cell>
        </row>
        <row r="974">
          <cell r="D974">
            <v>0</v>
          </cell>
          <cell r="K974" t="str">
            <v>female</v>
          </cell>
          <cell r="M974">
            <v>4</v>
          </cell>
          <cell r="V974">
            <v>1</v>
          </cell>
          <cell r="W974">
            <v>1</v>
          </cell>
          <cell r="Z974">
            <v>1</v>
          </cell>
        </row>
        <row r="975">
          <cell r="D975">
            <v>0</v>
          </cell>
          <cell r="K975" t="str">
            <v>male</v>
          </cell>
          <cell r="M975">
            <v>2</v>
          </cell>
          <cell r="V975">
            <v>1</v>
          </cell>
          <cell r="W975">
            <v>1</v>
          </cell>
          <cell r="Z975">
            <v>4</v>
          </cell>
        </row>
        <row r="976">
          <cell r="D976">
            <v>0</v>
          </cell>
          <cell r="K976" t="str">
            <v>female</v>
          </cell>
          <cell r="M976">
            <v>3</v>
          </cell>
          <cell r="V976">
            <v>1</v>
          </cell>
          <cell r="W976">
            <v>2</v>
          </cell>
          <cell r="Z976">
            <v>2</v>
          </cell>
        </row>
        <row r="977">
          <cell r="D977">
            <v>1</v>
          </cell>
          <cell r="K977" t="str">
            <v>male</v>
          </cell>
          <cell r="M977">
            <v>3</v>
          </cell>
          <cell r="V977">
            <v>2</v>
          </cell>
          <cell r="W977">
            <v>3</v>
          </cell>
          <cell r="Z977">
            <v>4</v>
          </cell>
        </row>
        <row r="978">
          <cell r="D978">
            <v>0</v>
          </cell>
          <cell r="K978" t="str">
            <v>female</v>
          </cell>
          <cell r="M978">
            <v>4</v>
          </cell>
          <cell r="V978">
            <v>1</v>
          </cell>
          <cell r="W978">
            <v>2</v>
          </cell>
          <cell r="Z978">
            <v>3</v>
          </cell>
        </row>
        <row r="979">
          <cell r="D979">
            <v>0</v>
          </cell>
          <cell r="K979" t="str">
            <v>male</v>
          </cell>
          <cell r="M979">
            <v>4</v>
          </cell>
          <cell r="V979">
            <v>1</v>
          </cell>
          <cell r="W979">
            <v>2</v>
          </cell>
          <cell r="Z979">
            <v>4</v>
          </cell>
        </row>
        <row r="980">
          <cell r="D980">
            <v>0</v>
          </cell>
          <cell r="K980" t="str">
            <v>female</v>
          </cell>
          <cell r="M980">
            <v>1</v>
          </cell>
          <cell r="V980">
            <v>1</v>
          </cell>
          <cell r="W980">
            <v>1</v>
          </cell>
          <cell r="Z980">
            <v>4</v>
          </cell>
        </row>
        <row r="981">
          <cell r="D981">
            <v>1</v>
          </cell>
          <cell r="K981" t="str">
            <v>female</v>
          </cell>
          <cell r="M981">
            <v>2</v>
          </cell>
          <cell r="V981">
            <v>1</v>
          </cell>
          <cell r="W981">
            <v>3</v>
          </cell>
          <cell r="Z981">
            <v>1</v>
          </cell>
        </row>
        <row r="982">
          <cell r="D982">
            <v>0</v>
          </cell>
          <cell r="K982" t="str">
            <v>male</v>
          </cell>
          <cell r="M982">
            <v>2</v>
          </cell>
          <cell r="V982">
            <v>3</v>
          </cell>
          <cell r="W982">
            <v>1</v>
          </cell>
          <cell r="Z982">
            <v>4</v>
          </cell>
        </row>
        <row r="983">
          <cell r="D983">
            <v>0</v>
          </cell>
          <cell r="K983" t="str">
            <v>male</v>
          </cell>
          <cell r="M983">
            <v>1</v>
          </cell>
          <cell r="V983">
            <v>1</v>
          </cell>
          <cell r="W983">
            <v>3</v>
          </cell>
          <cell r="Z983">
            <v>2</v>
          </cell>
        </row>
        <row r="984">
          <cell r="D984">
            <v>1</v>
          </cell>
          <cell r="K984" t="str">
            <v>female</v>
          </cell>
          <cell r="M984">
            <v>2</v>
          </cell>
          <cell r="V984">
            <v>2</v>
          </cell>
          <cell r="W984">
            <v>2</v>
          </cell>
          <cell r="Z984">
            <v>2</v>
          </cell>
        </row>
        <row r="985">
          <cell r="D985">
            <v>0</v>
          </cell>
          <cell r="K985" t="str">
            <v>female</v>
          </cell>
          <cell r="M985">
            <v>4</v>
          </cell>
          <cell r="V985">
            <v>2</v>
          </cell>
          <cell r="W985">
            <v>2</v>
          </cell>
          <cell r="Z985">
            <v>1</v>
          </cell>
        </row>
        <row r="986">
          <cell r="D986">
            <v>0</v>
          </cell>
          <cell r="K986" t="str">
            <v>male</v>
          </cell>
          <cell r="M986">
            <v>4</v>
          </cell>
          <cell r="V986">
            <v>1</v>
          </cell>
          <cell r="W986">
            <v>3</v>
          </cell>
          <cell r="Z986">
            <v>3</v>
          </cell>
        </row>
        <row r="987">
          <cell r="D987">
            <v>0</v>
          </cell>
          <cell r="K987" t="str">
            <v>male</v>
          </cell>
          <cell r="M987">
            <v>1</v>
          </cell>
          <cell r="V987">
            <v>1</v>
          </cell>
          <cell r="W987">
            <v>2</v>
          </cell>
          <cell r="Z987">
            <v>2</v>
          </cell>
        </row>
        <row r="988">
          <cell r="D988">
            <v>1</v>
          </cell>
          <cell r="K988" t="str">
            <v>female</v>
          </cell>
          <cell r="M988">
            <v>2</v>
          </cell>
          <cell r="V988">
            <v>1</v>
          </cell>
          <cell r="W988">
            <v>2</v>
          </cell>
          <cell r="Z988">
            <v>3</v>
          </cell>
        </row>
        <row r="989">
          <cell r="D989">
            <v>1</v>
          </cell>
          <cell r="K989" t="str">
            <v>female</v>
          </cell>
          <cell r="M989">
            <v>2</v>
          </cell>
          <cell r="V989">
            <v>3</v>
          </cell>
          <cell r="W989">
            <v>2</v>
          </cell>
          <cell r="Z989">
            <v>1</v>
          </cell>
        </row>
        <row r="990">
          <cell r="D990">
            <v>0</v>
          </cell>
          <cell r="K990" t="str">
            <v>male</v>
          </cell>
          <cell r="M990">
            <v>1</v>
          </cell>
          <cell r="V990">
            <v>1</v>
          </cell>
          <cell r="W990">
            <v>2</v>
          </cell>
          <cell r="Z990">
            <v>2</v>
          </cell>
        </row>
        <row r="991">
          <cell r="D991">
            <v>1</v>
          </cell>
          <cell r="K991" t="str">
            <v>female</v>
          </cell>
          <cell r="M991">
            <v>3</v>
          </cell>
          <cell r="V991">
            <v>2</v>
          </cell>
          <cell r="W991">
            <v>2</v>
          </cell>
          <cell r="Z991">
            <v>2</v>
          </cell>
        </row>
        <row r="992">
          <cell r="D992">
            <v>0</v>
          </cell>
          <cell r="K992" t="str">
            <v>female</v>
          </cell>
          <cell r="M992">
            <v>1</v>
          </cell>
          <cell r="V992">
            <v>1</v>
          </cell>
          <cell r="W992">
            <v>1</v>
          </cell>
          <cell r="Z992">
            <v>2</v>
          </cell>
        </row>
        <row r="993">
          <cell r="D993">
            <v>0</v>
          </cell>
          <cell r="K993" t="str">
            <v>female</v>
          </cell>
          <cell r="M993">
            <v>2</v>
          </cell>
          <cell r="V993">
            <v>1</v>
          </cell>
          <cell r="W993">
            <v>3</v>
          </cell>
          <cell r="Z993">
            <v>2</v>
          </cell>
        </row>
        <row r="994">
          <cell r="D994">
            <v>1</v>
          </cell>
          <cell r="K994" t="str">
            <v>male</v>
          </cell>
          <cell r="M994">
            <v>2</v>
          </cell>
          <cell r="V994">
            <v>2</v>
          </cell>
          <cell r="W994">
            <v>1</v>
          </cell>
          <cell r="Z994">
            <v>1</v>
          </cell>
        </row>
        <row r="995">
          <cell r="D995">
            <v>1</v>
          </cell>
          <cell r="K995" t="str">
            <v>female</v>
          </cell>
          <cell r="M995">
            <v>2</v>
          </cell>
          <cell r="V995">
            <v>1</v>
          </cell>
          <cell r="W995">
            <v>2</v>
          </cell>
          <cell r="Z995">
            <v>3</v>
          </cell>
        </row>
        <row r="996">
          <cell r="D996">
            <v>1</v>
          </cell>
          <cell r="K996" t="str">
            <v>male</v>
          </cell>
          <cell r="M996">
            <v>2</v>
          </cell>
          <cell r="V996">
            <v>2</v>
          </cell>
          <cell r="W996">
            <v>2</v>
          </cell>
          <cell r="Z996">
            <v>2</v>
          </cell>
        </row>
        <row r="997">
          <cell r="D997">
            <v>0</v>
          </cell>
          <cell r="K997" t="str">
            <v>male</v>
          </cell>
          <cell r="M997">
            <v>3</v>
          </cell>
          <cell r="V997">
            <v>1</v>
          </cell>
          <cell r="W997">
            <v>2</v>
          </cell>
          <cell r="Z997">
            <v>2</v>
          </cell>
        </row>
        <row r="998">
          <cell r="D998">
            <v>1</v>
          </cell>
          <cell r="K998" t="str">
            <v>male</v>
          </cell>
          <cell r="M998">
            <v>1</v>
          </cell>
          <cell r="V998">
            <v>1</v>
          </cell>
          <cell r="W998">
            <v>1</v>
          </cell>
          <cell r="Z998">
            <v>2</v>
          </cell>
        </row>
        <row r="999">
          <cell r="D999">
            <v>0</v>
          </cell>
          <cell r="K999" t="str">
            <v>male</v>
          </cell>
          <cell r="M999">
            <v>1</v>
          </cell>
          <cell r="V999">
            <v>2</v>
          </cell>
          <cell r="W999">
            <v>1</v>
          </cell>
          <cell r="Z999">
            <v>3</v>
          </cell>
        </row>
        <row r="1000">
          <cell r="D1000">
            <v>0</v>
          </cell>
          <cell r="K1000" t="str">
            <v>female</v>
          </cell>
          <cell r="M1000">
            <v>4</v>
          </cell>
          <cell r="V1000">
            <v>1</v>
          </cell>
          <cell r="W1000">
            <v>1</v>
          </cell>
          <cell r="Z1000">
            <v>4</v>
          </cell>
        </row>
        <row r="1001">
          <cell r="D1001">
            <v>1</v>
          </cell>
          <cell r="K1001" t="str">
            <v>male</v>
          </cell>
          <cell r="M1001">
            <v>1</v>
          </cell>
          <cell r="V1001">
            <v>1</v>
          </cell>
          <cell r="W1001">
            <v>1</v>
          </cell>
          <cell r="Z1001">
            <v>2</v>
          </cell>
        </row>
        <row r="1002">
          <cell r="D1002">
            <v>1</v>
          </cell>
          <cell r="K1002" t="str">
            <v>male</v>
          </cell>
          <cell r="M1002">
            <v>2</v>
          </cell>
          <cell r="V1002">
            <v>2</v>
          </cell>
          <cell r="W1002">
            <v>3</v>
          </cell>
          <cell r="Z1002">
            <v>3</v>
          </cell>
        </row>
        <row r="1003">
          <cell r="D1003">
            <v>1</v>
          </cell>
          <cell r="K1003" t="str">
            <v>male</v>
          </cell>
          <cell r="M1003">
            <v>1</v>
          </cell>
          <cell r="V1003">
            <v>4</v>
          </cell>
          <cell r="W1003">
            <v>2</v>
          </cell>
          <cell r="Z1003">
            <v>3</v>
          </cell>
        </row>
        <row r="1004">
          <cell r="D1004">
            <v>0</v>
          </cell>
          <cell r="K1004" t="str">
            <v>male</v>
          </cell>
          <cell r="M1004">
            <v>2</v>
          </cell>
          <cell r="V1004">
            <v>1</v>
          </cell>
          <cell r="W1004">
            <v>2</v>
          </cell>
          <cell r="Z1004">
            <v>4</v>
          </cell>
        </row>
        <row r="1005">
          <cell r="D1005">
            <v>1</v>
          </cell>
          <cell r="K1005" t="str">
            <v>male</v>
          </cell>
          <cell r="M1005">
            <v>2</v>
          </cell>
          <cell r="V1005">
            <v>3</v>
          </cell>
          <cell r="W1005">
            <v>2</v>
          </cell>
          <cell r="Z1005">
            <v>3</v>
          </cell>
        </row>
        <row r="1006">
          <cell r="D1006">
            <v>0</v>
          </cell>
          <cell r="K1006" t="str">
            <v>female</v>
          </cell>
          <cell r="M1006">
            <v>4</v>
          </cell>
          <cell r="V1006">
            <v>1</v>
          </cell>
          <cell r="W1006">
            <v>1</v>
          </cell>
          <cell r="Z1006">
            <v>2</v>
          </cell>
        </row>
        <row r="1007">
          <cell r="D1007">
            <v>0</v>
          </cell>
          <cell r="K1007" t="str">
            <v>male</v>
          </cell>
          <cell r="M1007">
            <v>1</v>
          </cell>
          <cell r="V1007">
            <v>1</v>
          </cell>
          <cell r="W1007">
            <v>2</v>
          </cell>
          <cell r="Z1007">
            <v>4</v>
          </cell>
        </row>
        <row r="1008">
          <cell r="D1008">
            <v>0</v>
          </cell>
          <cell r="K1008" t="str">
            <v>male</v>
          </cell>
          <cell r="M1008">
            <v>4</v>
          </cell>
          <cell r="V1008">
            <v>1</v>
          </cell>
          <cell r="W1008">
            <v>3</v>
          </cell>
          <cell r="Z1008">
            <v>2</v>
          </cell>
        </row>
        <row r="1009">
          <cell r="D1009">
            <v>1</v>
          </cell>
          <cell r="K1009" t="str">
            <v>female</v>
          </cell>
          <cell r="M1009">
            <v>2</v>
          </cell>
          <cell r="V1009">
            <v>3</v>
          </cell>
          <cell r="W1009">
            <v>2</v>
          </cell>
          <cell r="Z1009">
            <v>1</v>
          </cell>
        </row>
        <row r="1010">
          <cell r="D1010">
            <v>1</v>
          </cell>
          <cell r="K1010" t="str">
            <v>male</v>
          </cell>
          <cell r="M1010">
            <v>2</v>
          </cell>
          <cell r="V1010">
            <v>3</v>
          </cell>
          <cell r="W1010">
            <v>3</v>
          </cell>
          <cell r="Z1010">
            <v>4</v>
          </cell>
        </row>
        <row r="1011">
          <cell r="D1011">
            <v>0</v>
          </cell>
          <cell r="K1011" t="str">
            <v>male</v>
          </cell>
          <cell r="M1011">
            <v>3</v>
          </cell>
          <cell r="V1011">
            <v>1</v>
          </cell>
          <cell r="W1011">
            <v>1</v>
          </cell>
          <cell r="Z1011">
            <v>2</v>
          </cell>
        </row>
        <row r="1012">
          <cell r="D1012">
            <v>1</v>
          </cell>
          <cell r="K1012" t="str">
            <v>male</v>
          </cell>
          <cell r="M1012">
            <v>2</v>
          </cell>
          <cell r="V1012">
            <v>1</v>
          </cell>
          <cell r="W1012">
            <v>2</v>
          </cell>
          <cell r="Z1012">
            <v>4</v>
          </cell>
        </row>
        <row r="1013">
          <cell r="D1013">
            <v>1</v>
          </cell>
          <cell r="K1013" t="str">
            <v>female</v>
          </cell>
          <cell r="M1013">
            <v>2</v>
          </cell>
          <cell r="V1013">
            <v>2</v>
          </cell>
          <cell r="W1013">
            <v>3</v>
          </cell>
          <cell r="Z1013">
            <v>3</v>
          </cell>
        </row>
        <row r="1014">
          <cell r="D1014">
            <v>0</v>
          </cell>
          <cell r="K1014" t="str">
            <v>male</v>
          </cell>
          <cell r="M1014">
            <v>2</v>
          </cell>
          <cell r="V1014">
            <v>4</v>
          </cell>
          <cell r="W1014">
            <v>1</v>
          </cell>
          <cell r="Z1014">
            <v>3</v>
          </cell>
        </row>
        <row r="1015">
          <cell r="D1015">
            <v>0</v>
          </cell>
          <cell r="K1015" t="str">
            <v>female</v>
          </cell>
          <cell r="M1015">
            <v>3</v>
          </cell>
          <cell r="V1015">
            <v>1</v>
          </cell>
          <cell r="W1015">
            <v>1</v>
          </cell>
          <cell r="Z1015">
            <v>1</v>
          </cell>
        </row>
        <row r="1016">
          <cell r="D1016">
            <v>1</v>
          </cell>
          <cell r="K1016" t="str">
            <v>male</v>
          </cell>
          <cell r="M1016">
            <v>2</v>
          </cell>
          <cell r="V1016">
            <v>1</v>
          </cell>
          <cell r="W1016">
            <v>2</v>
          </cell>
          <cell r="Z1016">
            <v>1</v>
          </cell>
        </row>
        <row r="1017">
          <cell r="D1017">
            <v>0</v>
          </cell>
          <cell r="K1017" t="str">
            <v>male</v>
          </cell>
          <cell r="M1017">
            <v>2</v>
          </cell>
          <cell r="V1017">
            <v>2</v>
          </cell>
          <cell r="W1017">
            <v>1</v>
          </cell>
          <cell r="Z1017">
            <v>4</v>
          </cell>
        </row>
        <row r="1018">
          <cell r="D1018">
            <v>0</v>
          </cell>
          <cell r="K1018" t="str">
            <v>male</v>
          </cell>
          <cell r="M1018">
            <v>3</v>
          </cell>
          <cell r="V1018">
            <v>1</v>
          </cell>
          <cell r="W1018">
            <v>2</v>
          </cell>
          <cell r="Z1018">
            <v>1</v>
          </cell>
        </row>
        <row r="1019">
          <cell r="D1019">
            <v>0</v>
          </cell>
          <cell r="K1019" t="str">
            <v>male</v>
          </cell>
          <cell r="M1019">
            <v>3</v>
          </cell>
          <cell r="V1019">
            <v>1</v>
          </cell>
          <cell r="W1019">
            <v>3</v>
          </cell>
          <cell r="Z1019">
            <v>2</v>
          </cell>
        </row>
        <row r="1020">
          <cell r="D1020">
            <v>0</v>
          </cell>
          <cell r="K1020" t="str">
            <v>female</v>
          </cell>
          <cell r="M1020">
            <v>2</v>
          </cell>
          <cell r="V1020">
            <v>2</v>
          </cell>
          <cell r="W1020">
            <v>1</v>
          </cell>
          <cell r="Z1020">
            <v>3</v>
          </cell>
        </row>
        <row r="1021">
          <cell r="D1021">
            <v>0</v>
          </cell>
          <cell r="K1021" t="str">
            <v>female</v>
          </cell>
          <cell r="M1021">
            <v>2</v>
          </cell>
          <cell r="V1021">
            <v>3</v>
          </cell>
          <cell r="W1021">
            <v>3</v>
          </cell>
          <cell r="Z1021">
            <v>3</v>
          </cell>
        </row>
        <row r="1022">
          <cell r="D1022">
            <v>0</v>
          </cell>
          <cell r="K1022" t="str">
            <v>female</v>
          </cell>
          <cell r="M1022">
            <v>3</v>
          </cell>
          <cell r="V1022">
            <v>1</v>
          </cell>
          <cell r="W1022">
            <v>3</v>
          </cell>
          <cell r="Z1022">
            <v>2</v>
          </cell>
        </row>
        <row r="1023">
          <cell r="D1023">
            <v>1</v>
          </cell>
          <cell r="K1023" t="str">
            <v>male</v>
          </cell>
          <cell r="M1023">
            <v>1</v>
          </cell>
          <cell r="V1023">
            <v>4</v>
          </cell>
          <cell r="W1023">
            <v>3</v>
          </cell>
          <cell r="Z1023">
            <v>1</v>
          </cell>
        </row>
        <row r="1024">
          <cell r="D1024">
            <v>1</v>
          </cell>
          <cell r="K1024" t="str">
            <v>female</v>
          </cell>
          <cell r="M1024">
            <v>2</v>
          </cell>
          <cell r="V1024">
            <v>4</v>
          </cell>
          <cell r="W1024">
            <v>3</v>
          </cell>
          <cell r="Z1024">
            <v>2</v>
          </cell>
        </row>
        <row r="1025">
          <cell r="D1025">
            <v>0</v>
          </cell>
          <cell r="K1025" t="str">
            <v>female</v>
          </cell>
          <cell r="M1025">
            <v>3</v>
          </cell>
          <cell r="V1025">
            <v>1</v>
          </cell>
          <cell r="W1025">
            <v>1</v>
          </cell>
          <cell r="Z1025">
            <v>4</v>
          </cell>
        </row>
        <row r="1026">
          <cell r="D1026">
            <v>0</v>
          </cell>
          <cell r="K1026" t="str">
            <v>female</v>
          </cell>
          <cell r="M1026">
            <v>1</v>
          </cell>
          <cell r="V1026">
            <v>1</v>
          </cell>
          <cell r="W1026">
            <v>3</v>
          </cell>
          <cell r="Z1026">
            <v>4</v>
          </cell>
        </row>
        <row r="1027">
          <cell r="D1027">
            <v>0</v>
          </cell>
          <cell r="K1027" t="str">
            <v>female</v>
          </cell>
          <cell r="M1027">
            <v>3</v>
          </cell>
          <cell r="V1027">
            <v>1</v>
          </cell>
          <cell r="W1027">
            <v>2</v>
          </cell>
          <cell r="Z1027">
            <v>1</v>
          </cell>
        </row>
        <row r="1028">
          <cell r="D1028">
            <v>1</v>
          </cell>
          <cell r="K1028" t="str">
            <v>male</v>
          </cell>
          <cell r="M1028">
            <v>3</v>
          </cell>
          <cell r="V1028">
            <v>2</v>
          </cell>
          <cell r="W1028">
            <v>3</v>
          </cell>
          <cell r="Z1028">
            <v>3</v>
          </cell>
        </row>
        <row r="1029">
          <cell r="D1029">
            <v>0</v>
          </cell>
          <cell r="K1029" t="str">
            <v>male</v>
          </cell>
          <cell r="M1029">
            <v>2</v>
          </cell>
          <cell r="V1029">
            <v>3</v>
          </cell>
          <cell r="W1029">
            <v>3</v>
          </cell>
          <cell r="Z1029">
            <v>4</v>
          </cell>
        </row>
        <row r="1030">
          <cell r="D1030">
            <v>0</v>
          </cell>
          <cell r="K1030" t="str">
            <v>male</v>
          </cell>
          <cell r="M1030">
            <v>2</v>
          </cell>
          <cell r="V1030">
            <v>1</v>
          </cell>
          <cell r="W1030">
            <v>3</v>
          </cell>
          <cell r="Z1030">
            <v>2</v>
          </cell>
        </row>
        <row r="1031">
          <cell r="D1031">
            <v>0</v>
          </cell>
          <cell r="K1031" t="str">
            <v>male</v>
          </cell>
          <cell r="M1031">
            <v>3</v>
          </cell>
          <cell r="V1031">
            <v>1</v>
          </cell>
          <cell r="W1031">
            <v>2</v>
          </cell>
          <cell r="Z1031">
            <v>2</v>
          </cell>
        </row>
        <row r="1032">
          <cell r="D1032">
            <v>1</v>
          </cell>
          <cell r="K1032" t="str">
            <v>male</v>
          </cell>
          <cell r="M1032">
            <v>2</v>
          </cell>
          <cell r="V1032">
            <v>3</v>
          </cell>
          <cell r="W1032">
            <v>2</v>
          </cell>
          <cell r="Z1032">
            <v>1</v>
          </cell>
        </row>
        <row r="1033">
          <cell r="D1033">
            <v>1</v>
          </cell>
          <cell r="K1033" t="str">
            <v>male</v>
          </cell>
          <cell r="M1033">
            <v>1</v>
          </cell>
          <cell r="V1033">
            <v>4</v>
          </cell>
          <cell r="W1033">
            <v>2</v>
          </cell>
          <cell r="Z1033">
            <v>2</v>
          </cell>
        </row>
        <row r="1034">
          <cell r="D1034">
            <v>0</v>
          </cell>
          <cell r="K1034" t="str">
            <v>female</v>
          </cell>
          <cell r="M1034">
            <v>2</v>
          </cell>
          <cell r="V1034">
            <v>1</v>
          </cell>
          <cell r="W1034">
            <v>3</v>
          </cell>
          <cell r="Z1034">
            <v>4</v>
          </cell>
        </row>
        <row r="1035">
          <cell r="D1035">
            <v>1</v>
          </cell>
          <cell r="K1035" t="str">
            <v>female</v>
          </cell>
          <cell r="M1035">
            <v>3</v>
          </cell>
          <cell r="V1035">
            <v>2</v>
          </cell>
          <cell r="W1035">
            <v>2</v>
          </cell>
          <cell r="Z1035">
            <v>4</v>
          </cell>
        </row>
        <row r="1036">
          <cell r="D1036">
            <v>1</v>
          </cell>
          <cell r="K1036" t="str">
            <v>male</v>
          </cell>
          <cell r="M1036">
            <v>2</v>
          </cell>
          <cell r="V1036">
            <v>2</v>
          </cell>
          <cell r="W1036">
            <v>1</v>
          </cell>
          <cell r="Z1036">
            <v>1</v>
          </cell>
        </row>
        <row r="1037">
          <cell r="D1037">
            <v>0</v>
          </cell>
          <cell r="K1037" t="str">
            <v>male</v>
          </cell>
          <cell r="M1037">
            <v>3</v>
          </cell>
          <cell r="V1037">
            <v>2</v>
          </cell>
          <cell r="W1037">
            <v>1</v>
          </cell>
          <cell r="Z1037">
            <v>3</v>
          </cell>
        </row>
        <row r="1038">
          <cell r="D1038">
            <v>1</v>
          </cell>
          <cell r="K1038" t="str">
            <v>female</v>
          </cell>
          <cell r="M1038">
            <v>1</v>
          </cell>
          <cell r="V1038">
            <v>4</v>
          </cell>
          <cell r="W1038">
            <v>3</v>
          </cell>
          <cell r="Z1038">
            <v>2</v>
          </cell>
        </row>
        <row r="1039">
          <cell r="D1039">
            <v>1</v>
          </cell>
          <cell r="K1039" t="str">
            <v>female</v>
          </cell>
          <cell r="M1039">
            <v>1</v>
          </cell>
          <cell r="V1039">
            <v>4</v>
          </cell>
          <cell r="W1039">
            <v>3</v>
          </cell>
          <cell r="Z1039">
            <v>3</v>
          </cell>
        </row>
        <row r="1040">
          <cell r="D1040">
            <v>0</v>
          </cell>
          <cell r="K1040" t="str">
            <v>female</v>
          </cell>
          <cell r="M1040">
            <v>3</v>
          </cell>
          <cell r="V1040">
            <v>1</v>
          </cell>
          <cell r="W1040">
            <v>2</v>
          </cell>
          <cell r="Z1040">
            <v>4</v>
          </cell>
        </row>
        <row r="1041">
          <cell r="D1041">
            <v>0</v>
          </cell>
          <cell r="K1041" t="str">
            <v>male</v>
          </cell>
          <cell r="M1041">
            <v>2</v>
          </cell>
          <cell r="V1041">
            <v>3</v>
          </cell>
          <cell r="W1041">
            <v>1</v>
          </cell>
          <cell r="Z1041">
            <v>3</v>
          </cell>
        </row>
        <row r="1042">
          <cell r="D1042">
            <v>1</v>
          </cell>
          <cell r="K1042" t="str">
            <v>female</v>
          </cell>
          <cell r="M1042">
            <v>1</v>
          </cell>
          <cell r="V1042">
            <v>3</v>
          </cell>
          <cell r="W1042">
            <v>2</v>
          </cell>
          <cell r="Z1042">
            <v>2</v>
          </cell>
        </row>
        <row r="1043">
          <cell r="D1043">
            <v>0</v>
          </cell>
          <cell r="K1043" t="str">
            <v>male</v>
          </cell>
          <cell r="M1043">
            <v>3</v>
          </cell>
          <cell r="V1043">
            <v>1</v>
          </cell>
          <cell r="W1043">
            <v>3</v>
          </cell>
          <cell r="Z1043">
            <v>4</v>
          </cell>
        </row>
        <row r="1044">
          <cell r="D1044">
            <v>1</v>
          </cell>
          <cell r="K1044" t="str">
            <v>female</v>
          </cell>
          <cell r="M1044">
            <v>2</v>
          </cell>
          <cell r="V1044">
            <v>4</v>
          </cell>
          <cell r="W1044">
            <v>2</v>
          </cell>
          <cell r="Z1044">
            <v>2</v>
          </cell>
        </row>
        <row r="1045">
          <cell r="D1045">
            <v>0</v>
          </cell>
          <cell r="K1045" t="str">
            <v>female</v>
          </cell>
          <cell r="M1045">
            <v>3</v>
          </cell>
          <cell r="V1045">
            <v>1</v>
          </cell>
          <cell r="W1045">
            <v>3</v>
          </cell>
          <cell r="Z1045">
            <v>1</v>
          </cell>
        </row>
        <row r="1046">
          <cell r="D1046">
            <v>1</v>
          </cell>
          <cell r="K1046" t="str">
            <v>male</v>
          </cell>
          <cell r="M1046">
            <v>2</v>
          </cell>
          <cell r="V1046">
            <v>2</v>
          </cell>
          <cell r="W1046">
            <v>3</v>
          </cell>
          <cell r="Z1046">
            <v>2</v>
          </cell>
        </row>
        <row r="1047">
          <cell r="D1047">
            <v>1</v>
          </cell>
          <cell r="K1047" t="str">
            <v>male</v>
          </cell>
          <cell r="M1047">
            <v>2</v>
          </cell>
          <cell r="V1047">
            <v>3</v>
          </cell>
          <cell r="W1047">
            <v>3</v>
          </cell>
          <cell r="Z1047">
            <v>4</v>
          </cell>
        </row>
        <row r="1048">
          <cell r="D1048">
            <v>0</v>
          </cell>
          <cell r="K1048" t="str">
            <v>female</v>
          </cell>
          <cell r="M1048">
            <v>2</v>
          </cell>
          <cell r="V1048">
            <v>1</v>
          </cell>
          <cell r="W1048">
            <v>2</v>
          </cell>
          <cell r="Z1048">
            <v>3</v>
          </cell>
        </row>
        <row r="1049">
          <cell r="D1049">
            <v>1</v>
          </cell>
          <cell r="K1049" t="str">
            <v>female</v>
          </cell>
          <cell r="M1049">
            <v>1</v>
          </cell>
          <cell r="V1049">
            <v>4</v>
          </cell>
          <cell r="W1049">
            <v>3</v>
          </cell>
          <cell r="Z1049">
            <v>2</v>
          </cell>
        </row>
        <row r="1050">
          <cell r="D1050">
            <v>1</v>
          </cell>
          <cell r="K1050" t="str">
            <v>male</v>
          </cell>
          <cell r="M1050">
            <v>1</v>
          </cell>
          <cell r="V1050">
            <v>1</v>
          </cell>
          <cell r="W1050">
            <v>2</v>
          </cell>
          <cell r="Z1050">
            <v>2</v>
          </cell>
        </row>
        <row r="1051">
          <cell r="D1051">
            <v>1</v>
          </cell>
          <cell r="K1051" t="str">
            <v>female</v>
          </cell>
          <cell r="M1051">
            <v>1</v>
          </cell>
          <cell r="V1051">
            <v>4</v>
          </cell>
          <cell r="W1051">
            <v>3</v>
          </cell>
          <cell r="Z1051">
            <v>4</v>
          </cell>
        </row>
        <row r="1052">
          <cell r="D1052">
            <v>0</v>
          </cell>
          <cell r="K1052" t="str">
            <v>male</v>
          </cell>
          <cell r="M1052">
            <v>1</v>
          </cell>
          <cell r="V1052">
            <v>1</v>
          </cell>
          <cell r="W1052">
            <v>3</v>
          </cell>
          <cell r="Z1052">
            <v>4</v>
          </cell>
        </row>
        <row r="1053">
          <cell r="D1053">
            <v>0</v>
          </cell>
          <cell r="K1053" t="str">
            <v>male</v>
          </cell>
          <cell r="M1053">
            <v>3</v>
          </cell>
          <cell r="V1053">
            <v>2</v>
          </cell>
          <cell r="W1053">
            <v>1</v>
          </cell>
          <cell r="Z1053">
            <v>2</v>
          </cell>
        </row>
        <row r="1054">
          <cell r="D1054">
            <v>0</v>
          </cell>
          <cell r="K1054" t="str">
            <v>female</v>
          </cell>
          <cell r="M1054">
            <v>4</v>
          </cell>
          <cell r="V1054">
            <v>1</v>
          </cell>
          <cell r="W1054">
            <v>2</v>
          </cell>
          <cell r="Z1054">
            <v>4</v>
          </cell>
        </row>
        <row r="1055">
          <cell r="D1055">
            <v>1</v>
          </cell>
          <cell r="K1055" t="str">
            <v>male</v>
          </cell>
          <cell r="M1055">
            <v>2</v>
          </cell>
          <cell r="V1055">
            <v>3</v>
          </cell>
          <cell r="W1055">
            <v>3</v>
          </cell>
          <cell r="Z1055">
            <v>2</v>
          </cell>
        </row>
        <row r="1056">
          <cell r="D1056">
            <v>0</v>
          </cell>
          <cell r="K1056" t="str">
            <v>female</v>
          </cell>
          <cell r="M1056">
            <v>3</v>
          </cell>
          <cell r="V1056">
            <v>1</v>
          </cell>
          <cell r="W1056">
            <v>3</v>
          </cell>
          <cell r="Z1056">
            <v>1</v>
          </cell>
        </row>
        <row r="1057">
          <cell r="D1057">
            <v>0</v>
          </cell>
          <cell r="K1057" t="str">
            <v>male</v>
          </cell>
          <cell r="M1057">
            <v>1</v>
          </cell>
          <cell r="V1057">
            <v>2</v>
          </cell>
          <cell r="W1057">
            <v>2</v>
          </cell>
          <cell r="Z1057">
            <v>1</v>
          </cell>
        </row>
        <row r="1058">
          <cell r="D1058">
            <v>0</v>
          </cell>
          <cell r="K1058" t="str">
            <v>female</v>
          </cell>
          <cell r="M1058">
            <v>3</v>
          </cell>
          <cell r="V1058">
            <v>1</v>
          </cell>
          <cell r="W1058">
            <v>3</v>
          </cell>
          <cell r="Z1058">
            <v>4</v>
          </cell>
        </row>
        <row r="1059">
          <cell r="D1059">
            <v>0</v>
          </cell>
          <cell r="K1059" t="str">
            <v>male</v>
          </cell>
          <cell r="M1059">
            <v>1</v>
          </cell>
          <cell r="V1059">
            <v>2</v>
          </cell>
          <cell r="W1059">
            <v>1</v>
          </cell>
          <cell r="Z1059">
            <v>2</v>
          </cell>
        </row>
        <row r="1060">
          <cell r="D1060">
            <v>1</v>
          </cell>
          <cell r="K1060" t="str">
            <v>male</v>
          </cell>
          <cell r="M1060">
            <v>2</v>
          </cell>
          <cell r="V1060">
            <v>1</v>
          </cell>
          <cell r="W1060">
            <v>1</v>
          </cell>
          <cell r="Z1060">
            <v>1</v>
          </cell>
        </row>
        <row r="1061">
          <cell r="D1061">
            <v>0</v>
          </cell>
          <cell r="K1061" t="str">
            <v>male</v>
          </cell>
          <cell r="M1061">
            <v>3</v>
          </cell>
          <cell r="V1061">
            <v>1</v>
          </cell>
          <cell r="W1061">
            <v>2</v>
          </cell>
          <cell r="Z1061">
            <v>3</v>
          </cell>
        </row>
        <row r="1062">
          <cell r="D1062">
            <v>1</v>
          </cell>
          <cell r="K1062" t="str">
            <v>male</v>
          </cell>
          <cell r="M1062">
            <v>3</v>
          </cell>
          <cell r="V1062">
            <v>1</v>
          </cell>
          <cell r="W1062">
            <v>3</v>
          </cell>
          <cell r="Z1062">
            <v>2</v>
          </cell>
        </row>
        <row r="1063">
          <cell r="D1063">
            <v>1</v>
          </cell>
          <cell r="K1063" t="str">
            <v>male</v>
          </cell>
          <cell r="M1063">
            <v>2</v>
          </cell>
          <cell r="V1063">
            <v>2</v>
          </cell>
          <cell r="W1063">
            <v>2</v>
          </cell>
          <cell r="Z1063">
            <v>1</v>
          </cell>
        </row>
        <row r="1064">
          <cell r="D1064">
            <v>1</v>
          </cell>
          <cell r="K1064" t="str">
            <v>female</v>
          </cell>
          <cell r="M1064">
            <v>1</v>
          </cell>
          <cell r="V1064">
            <v>4</v>
          </cell>
          <cell r="W1064">
            <v>2</v>
          </cell>
          <cell r="Z1064">
            <v>2</v>
          </cell>
        </row>
        <row r="1065">
          <cell r="D1065">
            <v>0</v>
          </cell>
          <cell r="K1065" t="str">
            <v>male</v>
          </cell>
          <cell r="M1065">
            <v>3</v>
          </cell>
          <cell r="V1065">
            <v>1</v>
          </cell>
          <cell r="W1065">
            <v>2</v>
          </cell>
          <cell r="Z1065">
            <v>1</v>
          </cell>
        </row>
        <row r="1066">
          <cell r="D1066">
            <v>0</v>
          </cell>
          <cell r="K1066" t="str">
            <v>female</v>
          </cell>
          <cell r="M1066">
            <v>3</v>
          </cell>
          <cell r="V1066">
            <v>1</v>
          </cell>
          <cell r="W1066">
            <v>1</v>
          </cell>
          <cell r="Z1066">
            <v>2</v>
          </cell>
        </row>
        <row r="1067">
          <cell r="D1067">
            <v>0</v>
          </cell>
          <cell r="K1067" t="str">
            <v>female</v>
          </cell>
          <cell r="M1067">
            <v>3</v>
          </cell>
          <cell r="V1067">
            <v>1</v>
          </cell>
          <cell r="W1067">
            <v>3</v>
          </cell>
          <cell r="Z1067">
            <v>3</v>
          </cell>
        </row>
        <row r="1068">
          <cell r="D1068">
            <v>0</v>
          </cell>
          <cell r="K1068" t="str">
            <v>male</v>
          </cell>
          <cell r="M1068">
            <v>3</v>
          </cell>
          <cell r="V1068">
            <v>1</v>
          </cell>
          <cell r="W1068">
            <v>2</v>
          </cell>
          <cell r="Z1068">
            <v>1</v>
          </cell>
        </row>
        <row r="1069">
          <cell r="D1069">
            <v>0</v>
          </cell>
          <cell r="K1069" t="str">
            <v>female</v>
          </cell>
          <cell r="M1069">
            <v>3</v>
          </cell>
          <cell r="V1069">
            <v>1</v>
          </cell>
          <cell r="W1069">
            <v>1</v>
          </cell>
          <cell r="Z1069">
            <v>4</v>
          </cell>
        </row>
        <row r="1070">
          <cell r="D1070">
            <v>0</v>
          </cell>
          <cell r="K1070" t="str">
            <v>female</v>
          </cell>
          <cell r="M1070">
            <v>3</v>
          </cell>
          <cell r="V1070">
            <v>2</v>
          </cell>
          <cell r="W1070">
            <v>2</v>
          </cell>
          <cell r="Z1070">
            <v>4</v>
          </cell>
        </row>
        <row r="1071">
          <cell r="D1071">
            <v>0</v>
          </cell>
          <cell r="K1071" t="str">
            <v>female</v>
          </cell>
          <cell r="M1071">
            <v>2</v>
          </cell>
          <cell r="V1071">
            <v>2</v>
          </cell>
          <cell r="W1071">
            <v>1</v>
          </cell>
          <cell r="Z1071">
            <v>4</v>
          </cell>
        </row>
        <row r="1072">
          <cell r="D1072">
            <v>1</v>
          </cell>
          <cell r="K1072" t="str">
            <v>male</v>
          </cell>
          <cell r="M1072">
            <v>1</v>
          </cell>
          <cell r="V1072">
            <v>4</v>
          </cell>
          <cell r="W1072">
            <v>3</v>
          </cell>
          <cell r="Z1072">
            <v>1</v>
          </cell>
        </row>
        <row r="1073">
          <cell r="D1073">
            <v>0</v>
          </cell>
          <cell r="K1073" t="str">
            <v>male</v>
          </cell>
          <cell r="M1073">
            <v>2</v>
          </cell>
          <cell r="V1073">
            <v>2</v>
          </cell>
          <cell r="W1073">
            <v>1</v>
          </cell>
          <cell r="Z1073">
            <v>2</v>
          </cell>
        </row>
        <row r="1074">
          <cell r="D1074">
            <v>1</v>
          </cell>
          <cell r="K1074" t="str">
            <v>female</v>
          </cell>
          <cell r="M1074">
            <v>4</v>
          </cell>
          <cell r="V1074">
            <v>1</v>
          </cell>
          <cell r="W1074">
            <v>2</v>
          </cell>
          <cell r="Z1074">
            <v>3</v>
          </cell>
        </row>
        <row r="1075">
          <cell r="D1075">
            <v>0</v>
          </cell>
          <cell r="K1075" t="str">
            <v>male</v>
          </cell>
          <cell r="M1075">
            <v>1</v>
          </cell>
          <cell r="V1075">
            <v>2</v>
          </cell>
          <cell r="W1075">
            <v>3</v>
          </cell>
          <cell r="Z1075">
            <v>4</v>
          </cell>
        </row>
        <row r="1076">
          <cell r="D1076">
            <v>0</v>
          </cell>
          <cell r="K1076" t="str">
            <v>female</v>
          </cell>
          <cell r="M1076">
            <v>2</v>
          </cell>
          <cell r="V1076">
            <v>2</v>
          </cell>
          <cell r="W1076">
            <v>2</v>
          </cell>
          <cell r="Z1076">
            <v>2</v>
          </cell>
        </row>
        <row r="1077">
          <cell r="D1077">
            <v>0</v>
          </cell>
          <cell r="K1077" t="str">
            <v>male</v>
          </cell>
          <cell r="M1077">
            <v>3</v>
          </cell>
          <cell r="V1077">
            <v>1</v>
          </cell>
          <cell r="W1077">
            <v>1</v>
          </cell>
          <cell r="Z1077">
            <v>2</v>
          </cell>
        </row>
        <row r="1078">
          <cell r="D1078">
            <v>0</v>
          </cell>
          <cell r="K1078" t="str">
            <v>male</v>
          </cell>
          <cell r="M1078">
            <v>2</v>
          </cell>
          <cell r="V1078">
            <v>1</v>
          </cell>
          <cell r="W1078">
            <v>3</v>
          </cell>
          <cell r="Z1078">
            <v>3</v>
          </cell>
        </row>
        <row r="1079">
          <cell r="D1079">
            <v>0</v>
          </cell>
          <cell r="K1079" t="str">
            <v>female</v>
          </cell>
          <cell r="M1079">
            <v>4</v>
          </cell>
          <cell r="V1079">
            <v>1</v>
          </cell>
          <cell r="W1079">
            <v>3</v>
          </cell>
          <cell r="Z1079">
            <v>1</v>
          </cell>
        </row>
        <row r="1080">
          <cell r="D1080">
            <v>1</v>
          </cell>
          <cell r="K1080" t="str">
            <v>female</v>
          </cell>
          <cell r="M1080">
            <v>1</v>
          </cell>
          <cell r="V1080">
            <v>4</v>
          </cell>
          <cell r="W1080">
            <v>1</v>
          </cell>
          <cell r="Z1080">
            <v>4</v>
          </cell>
        </row>
        <row r="1081">
          <cell r="D1081">
            <v>0</v>
          </cell>
          <cell r="K1081" t="str">
            <v>male</v>
          </cell>
          <cell r="M1081">
            <v>3</v>
          </cell>
          <cell r="V1081">
            <v>2</v>
          </cell>
          <cell r="W1081">
            <v>2</v>
          </cell>
          <cell r="Z1081">
            <v>3</v>
          </cell>
        </row>
        <row r="1082">
          <cell r="D1082">
            <v>0</v>
          </cell>
          <cell r="K1082" t="str">
            <v>female</v>
          </cell>
          <cell r="M1082">
            <v>2</v>
          </cell>
          <cell r="V1082">
            <v>2</v>
          </cell>
          <cell r="W1082">
            <v>2</v>
          </cell>
          <cell r="Z1082">
            <v>1</v>
          </cell>
        </row>
        <row r="1083">
          <cell r="D1083">
            <v>0</v>
          </cell>
          <cell r="K1083" t="str">
            <v>male</v>
          </cell>
          <cell r="M1083">
            <v>3</v>
          </cell>
          <cell r="V1083">
            <v>1</v>
          </cell>
          <cell r="W1083">
            <v>2</v>
          </cell>
          <cell r="Z1083">
            <v>3</v>
          </cell>
        </row>
        <row r="1084">
          <cell r="D1084">
            <v>0</v>
          </cell>
          <cell r="K1084" t="str">
            <v>male</v>
          </cell>
          <cell r="M1084">
            <v>3</v>
          </cell>
          <cell r="V1084">
            <v>1</v>
          </cell>
          <cell r="W1084">
            <v>3</v>
          </cell>
          <cell r="Z1084">
            <v>3</v>
          </cell>
        </row>
        <row r="1085">
          <cell r="D1085">
            <v>0</v>
          </cell>
          <cell r="K1085" t="str">
            <v>female</v>
          </cell>
          <cell r="M1085">
            <v>3</v>
          </cell>
          <cell r="V1085">
            <v>1</v>
          </cell>
          <cell r="W1085">
            <v>2</v>
          </cell>
          <cell r="Z1085">
            <v>1</v>
          </cell>
        </row>
        <row r="1086">
          <cell r="D1086">
            <v>1</v>
          </cell>
          <cell r="K1086" t="str">
            <v>female</v>
          </cell>
          <cell r="M1086">
            <v>2</v>
          </cell>
          <cell r="V1086">
            <v>2</v>
          </cell>
          <cell r="W1086">
            <v>3</v>
          </cell>
          <cell r="Z1086">
            <v>2</v>
          </cell>
        </row>
        <row r="1087">
          <cell r="D1087">
            <v>1</v>
          </cell>
          <cell r="K1087" t="str">
            <v>male</v>
          </cell>
          <cell r="M1087">
            <v>1</v>
          </cell>
          <cell r="V1087">
            <v>2</v>
          </cell>
          <cell r="W1087">
            <v>1</v>
          </cell>
          <cell r="Z1087">
            <v>4</v>
          </cell>
        </row>
        <row r="1088">
          <cell r="D1088">
            <v>0</v>
          </cell>
          <cell r="K1088" t="str">
            <v>male</v>
          </cell>
          <cell r="M1088">
            <v>2</v>
          </cell>
          <cell r="V1088">
            <v>2</v>
          </cell>
          <cell r="W1088">
            <v>2</v>
          </cell>
          <cell r="Z1088">
            <v>4</v>
          </cell>
        </row>
        <row r="1089">
          <cell r="D1089">
            <v>0</v>
          </cell>
          <cell r="K1089" t="str">
            <v>male</v>
          </cell>
          <cell r="M1089">
            <v>2</v>
          </cell>
          <cell r="V1089">
            <v>2</v>
          </cell>
          <cell r="W1089">
            <v>2</v>
          </cell>
          <cell r="Z1089">
            <v>4</v>
          </cell>
        </row>
        <row r="1090">
          <cell r="D1090">
            <v>1</v>
          </cell>
          <cell r="K1090" t="str">
            <v>female</v>
          </cell>
          <cell r="M1090">
            <v>3</v>
          </cell>
          <cell r="V1090">
            <v>1</v>
          </cell>
          <cell r="W1090">
            <v>3</v>
          </cell>
          <cell r="Z1090">
            <v>3</v>
          </cell>
        </row>
        <row r="1091">
          <cell r="D1091">
            <v>0</v>
          </cell>
          <cell r="K1091" t="str">
            <v>male</v>
          </cell>
          <cell r="M1091">
            <v>4</v>
          </cell>
          <cell r="V1091">
            <v>2</v>
          </cell>
          <cell r="W1091">
            <v>3</v>
          </cell>
          <cell r="Z1091">
            <v>4</v>
          </cell>
        </row>
        <row r="1092">
          <cell r="D1092">
            <v>1</v>
          </cell>
          <cell r="K1092" t="str">
            <v>male</v>
          </cell>
          <cell r="M1092">
            <v>3</v>
          </cell>
          <cell r="V1092">
            <v>4</v>
          </cell>
          <cell r="W1092">
            <v>2</v>
          </cell>
          <cell r="Z1092">
            <v>2</v>
          </cell>
        </row>
        <row r="1093">
          <cell r="D1093">
            <v>0</v>
          </cell>
          <cell r="K1093" t="str">
            <v>female</v>
          </cell>
          <cell r="M1093">
            <v>1</v>
          </cell>
          <cell r="V1093">
            <v>2</v>
          </cell>
          <cell r="W1093">
            <v>2</v>
          </cell>
          <cell r="Z1093">
            <v>4</v>
          </cell>
        </row>
        <row r="1094">
          <cell r="D1094">
            <v>0</v>
          </cell>
          <cell r="K1094" t="str">
            <v>female</v>
          </cell>
          <cell r="M1094">
            <v>1</v>
          </cell>
          <cell r="V1094">
            <v>1</v>
          </cell>
          <cell r="W1094">
            <v>1</v>
          </cell>
          <cell r="Z1094">
            <v>1</v>
          </cell>
        </row>
        <row r="1095">
          <cell r="D1095">
            <v>1</v>
          </cell>
          <cell r="K1095" t="str">
            <v>male</v>
          </cell>
          <cell r="M1095">
            <v>2</v>
          </cell>
          <cell r="V1095">
            <v>4</v>
          </cell>
          <cell r="W1095">
            <v>1</v>
          </cell>
          <cell r="Z1095">
            <v>3</v>
          </cell>
        </row>
        <row r="1096">
          <cell r="D1096">
            <v>1</v>
          </cell>
          <cell r="K1096" t="str">
            <v>female</v>
          </cell>
          <cell r="M1096">
            <v>1</v>
          </cell>
          <cell r="V1096">
            <v>2</v>
          </cell>
          <cell r="W1096">
            <v>3</v>
          </cell>
          <cell r="Z1096">
            <v>2</v>
          </cell>
        </row>
        <row r="1097">
          <cell r="D1097">
            <v>0</v>
          </cell>
          <cell r="K1097" t="str">
            <v>male</v>
          </cell>
          <cell r="M1097">
            <v>2</v>
          </cell>
          <cell r="V1097">
            <v>1</v>
          </cell>
          <cell r="W1097">
            <v>3</v>
          </cell>
          <cell r="Z1097">
            <v>4</v>
          </cell>
        </row>
        <row r="1098">
          <cell r="D1098">
            <v>1</v>
          </cell>
          <cell r="K1098" t="str">
            <v>female</v>
          </cell>
          <cell r="M1098">
            <v>1</v>
          </cell>
          <cell r="V1098">
            <v>4</v>
          </cell>
          <cell r="W1098">
            <v>3</v>
          </cell>
          <cell r="Z1098">
            <v>2</v>
          </cell>
        </row>
        <row r="1099">
          <cell r="D1099">
            <v>0</v>
          </cell>
          <cell r="K1099" t="str">
            <v>female</v>
          </cell>
          <cell r="M1099">
            <v>2</v>
          </cell>
          <cell r="V1099">
            <v>1</v>
          </cell>
          <cell r="W1099">
            <v>2</v>
          </cell>
          <cell r="Z1099">
            <v>2</v>
          </cell>
        </row>
        <row r="1100">
          <cell r="D1100">
            <v>0</v>
          </cell>
          <cell r="K1100" t="str">
            <v>female</v>
          </cell>
          <cell r="M1100">
            <v>3</v>
          </cell>
          <cell r="V1100">
            <v>3</v>
          </cell>
          <cell r="W1100">
            <v>1</v>
          </cell>
          <cell r="Z1100">
            <v>2</v>
          </cell>
        </row>
        <row r="1101">
          <cell r="D1101">
            <v>0</v>
          </cell>
          <cell r="K1101" t="str">
            <v>female</v>
          </cell>
          <cell r="M1101">
            <v>2</v>
          </cell>
          <cell r="V1101">
            <v>1</v>
          </cell>
          <cell r="W1101">
            <v>3</v>
          </cell>
          <cell r="Z1101">
            <v>3</v>
          </cell>
        </row>
        <row r="1102">
          <cell r="D1102">
            <v>1</v>
          </cell>
          <cell r="K1102" t="str">
            <v>female</v>
          </cell>
          <cell r="M1102">
            <v>2</v>
          </cell>
          <cell r="V1102">
            <v>2</v>
          </cell>
          <cell r="W1102">
            <v>2</v>
          </cell>
          <cell r="Z1102">
            <v>3</v>
          </cell>
        </row>
        <row r="1103">
          <cell r="D1103">
            <v>0</v>
          </cell>
          <cell r="K1103" t="str">
            <v>male</v>
          </cell>
          <cell r="M1103">
            <v>3</v>
          </cell>
          <cell r="V1103">
            <v>2</v>
          </cell>
          <cell r="W1103">
            <v>3</v>
          </cell>
          <cell r="Z1103">
            <v>4</v>
          </cell>
        </row>
        <row r="1104">
          <cell r="D1104">
            <v>0</v>
          </cell>
          <cell r="K1104" t="str">
            <v>female</v>
          </cell>
          <cell r="M1104">
            <v>4</v>
          </cell>
          <cell r="V1104">
            <v>1</v>
          </cell>
          <cell r="W1104">
            <v>1</v>
          </cell>
          <cell r="Z1104">
            <v>2</v>
          </cell>
        </row>
        <row r="1105">
          <cell r="D1105">
            <v>0</v>
          </cell>
          <cell r="K1105" t="str">
            <v>female</v>
          </cell>
          <cell r="M1105">
            <v>1</v>
          </cell>
          <cell r="V1105">
            <v>2</v>
          </cell>
          <cell r="W1105">
            <v>2</v>
          </cell>
          <cell r="Z1105">
            <v>1</v>
          </cell>
        </row>
        <row r="1106">
          <cell r="D1106">
            <v>0</v>
          </cell>
          <cell r="K1106" t="str">
            <v>female</v>
          </cell>
          <cell r="M1106">
            <v>2</v>
          </cell>
          <cell r="V1106">
            <v>3</v>
          </cell>
          <cell r="W1106">
            <v>1</v>
          </cell>
          <cell r="Z1106">
            <v>2</v>
          </cell>
        </row>
        <row r="1107">
          <cell r="D1107">
            <v>0</v>
          </cell>
          <cell r="K1107" t="str">
            <v>male</v>
          </cell>
          <cell r="M1107">
            <v>2</v>
          </cell>
          <cell r="V1107">
            <v>2</v>
          </cell>
          <cell r="W1107">
            <v>3</v>
          </cell>
          <cell r="Z1107">
            <v>2</v>
          </cell>
        </row>
        <row r="1108">
          <cell r="D1108">
            <v>0</v>
          </cell>
          <cell r="K1108" t="str">
            <v>male</v>
          </cell>
          <cell r="M1108">
            <v>4</v>
          </cell>
          <cell r="V1108">
            <v>1</v>
          </cell>
          <cell r="W1108">
            <v>1</v>
          </cell>
          <cell r="Z1108">
            <v>1</v>
          </cell>
        </row>
        <row r="1109">
          <cell r="D1109">
            <v>1</v>
          </cell>
          <cell r="K1109" t="str">
            <v>male</v>
          </cell>
          <cell r="M1109">
            <v>1</v>
          </cell>
          <cell r="V1109">
            <v>2</v>
          </cell>
          <cell r="W1109">
            <v>3</v>
          </cell>
          <cell r="Z1109">
            <v>2</v>
          </cell>
        </row>
        <row r="1110">
          <cell r="D1110">
            <v>0</v>
          </cell>
          <cell r="K1110" t="str">
            <v>male</v>
          </cell>
          <cell r="M1110">
            <v>3</v>
          </cell>
          <cell r="V1110">
            <v>1</v>
          </cell>
          <cell r="W1110">
            <v>1</v>
          </cell>
          <cell r="Z1110">
            <v>2</v>
          </cell>
        </row>
        <row r="1111">
          <cell r="D1111">
            <v>0</v>
          </cell>
          <cell r="K1111" t="str">
            <v>female</v>
          </cell>
          <cell r="M1111">
            <v>1</v>
          </cell>
          <cell r="V1111">
            <v>1</v>
          </cell>
          <cell r="W1111">
            <v>2</v>
          </cell>
          <cell r="Z1111">
            <v>3</v>
          </cell>
        </row>
        <row r="1112">
          <cell r="D1112">
            <v>0</v>
          </cell>
          <cell r="K1112" t="str">
            <v>female</v>
          </cell>
          <cell r="M1112">
            <v>2</v>
          </cell>
          <cell r="V1112">
            <v>2</v>
          </cell>
          <cell r="W1112">
            <v>3</v>
          </cell>
          <cell r="Z1112">
            <v>2</v>
          </cell>
        </row>
        <row r="1113">
          <cell r="D1113">
            <v>1</v>
          </cell>
          <cell r="K1113" t="str">
            <v>male</v>
          </cell>
          <cell r="M1113">
            <v>1</v>
          </cell>
          <cell r="V1113">
            <v>4</v>
          </cell>
          <cell r="W1113">
            <v>3</v>
          </cell>
          <cell r="Z1113">
            <v>2</v>
          </cell>
        </row>
        <row r="1114">
          <cell r="D1114">
            <v>1</v>
          </cell>
          <cell r="K1114" t="str">
            <v>female</v>
          </cell>
          <cell r="M1114">
            <v>3</v>
          </cell>
          <cell r="V1114">
            <v>3</v>
          </cell>
          <cell r="W1114">
            <v>2</v>
          </cell>
          <cell r="Z1114">
            <v>1</v>
          </cell>
        </row>
        <row r="1115">
          <cell r="D1115">
            <v>0</v>
          </cell>
          <cell r="K1115" t="str">
            <v>male</v>
          </cell>
          <cell r="M1115">
            <v>1</v>
          </cell>
          <cell r="V1115">
            <v>1</v>
          </cell>
          <cell r="W1115">
            <v>3</v>
          </cell>
          <cell r="Z1115">
            <v>3</v>
          </cell>
        </row>
        <row r="1116">
          <cell r="D1116">
            <v>0</v>
          </cell>
          <cell r="K1116" t="str">
            <v>male</v>
          </cell>
          <cell r="M1116">
            <v>3</v>
          </cell>
          <cell r="V1116">
            <v>1</v>
          </cell>
          <cell r="W1116">
            <v>2</v>
          </cell>
          <cell r="Z1116">
            <v>2</v>
          </cell>
        </row>
        <row r="1117">
          <cell r="D1117">
            <v>0</v>
          </cell>
          <cell r="K1117" t="str">
            <v>male</v>
          </cell>
          <cell r="M1117">
            <v>3</v>
          </cell>
          <cell r="V1117">
            <v>2</v>
          </cell>
          <cell r="W1117">
            <v>1</v>
          </cell>
          <cell r="Z1117">
            <v>4</v>
          </cell>
        </row>
        <row r="1118">
          <cell r="D1118">
            <v>0</v>
          </cell>
          <cell r="K1118" t="str">
            <v>male</v>
          </cell>
          <cell r="M1118">
            <v>1</v>
          </cell>
          <cell r="V1118">
            <v>1</v>
          </cell>
          <cell r="W1118">
            <v>1</v>
          </cell>
          <cell r="Z1118">
            <v>3</v>
          </cell>
        </row>
        <row r="1119">
          <cell r="D1119">
            <v>1</v>
          </cell>
          <cell r="K1119" t="str">
            <v>female</v>
          </cell>
          <cell r="M1119">
            <v>1</v>
          </cell>
          <cell r="V1119">
            <v>4</v>
          </cell>
          <cell r="W1119">
            <v>2</v>
          </cell>
          <cell r="Z1119">
            <v>2</v>
          </cell>
        </row>
        <row r="1120">
          <cell r="D1120">
            <v>1</v>
          </cell>
          <cell r="K1120" t="str">
            <v>male</v>
          </cell>
          <cell r="M1120">
            <v>3</v>
          </cell>
          <cell r="V1120">
            <v>4</v>
          </cell>
          <cell r="W1120">
            <v>2</v>
          </cell>
          <cell r="Z1120">
            <v>2</v>
          </cell>
        </row>
        <row r="1121">
          <cell r="D1121">
            <v>1</v>
          </cell>
          <cell r="K1121" t="str">
            <v>female</v>
          </cell>
          <cell r="M1121">
            <v>2</v>
          </cell>
          <cell r="V1121">
            <v>1</v>
          </cell>
          <cell r="W1121">
            <v>3</v>
          </cell>
          <cell r="Z1121">
            <v>2</v>
          </cell>
        </row>
        <row r="1122">
          <cell r="D1122">
            <v>1</v>
          </cell>
          <cell r="K1122" t="str">
            <v>female</v>
          </cell>
          <cell r="M1122">
            <v>1</v>
          </cell>
          <cell r="V1122">
            <v>4</v>
          </cell>
          <cell r="W1122">
            <v>2</v>
          </cell>
          <cell r="Z1122">
            <v>2</v>
          </cell>
        </row>
        <row r="1123">
          <cell r="D1123">
            <v>0</v>
          </cell>
          <cell r="K1123" t="str">
            <v>male</v>
          </cell>
          <cell r="M1123">
            <v>2</v>
          </cell>
          <cell r="V1123">
            <v>1</v>
          </cell>
          <cell r="W1123">
            <v>3</v>
          </cell>
          <cell r="Z1123">
            <v>1</v>
          </cell>
        </row>
        <row r="1124">
          <cell r="D1124">
            <v>1</v>
          </cell>
          <cell r="K1124" t="str">
            <v>female</v>
          </cell>
          <cell r="M1124">
            <v>1</v>
          </cell>
          <cell r="V1124">
            <v>4</v>
          </cell>
          <cell r="W1124">
            <v>3</v>
          </cell>
          <cell r="Z1124">
            <v>1</v>
          </cell>
        </row>
        <row r="1125">
          <cell r="D1125">
            <v>0</v>
          </cell>
          <cell r="K1125" t="str">
            <v>male</v>
          </cell>
          <cell r="M1125">
            <v>4</v>
          </cell>
          <cell r="V1125">
            <v>2</v>
          </cell>
          <cell r="W1125">
            <v>2</v>
          </cell>
          <cell r="Z1125">
            <v>2</v>
          </cell>
        </row>
        <row r="1126">
          <cell r="D1126">
            <v>1</v>
          </cell>
          <cell r="K1126" t="str">
            <v>male</v>
          </cell>
          <cell r="M1126">
            <v>1</v>
          </cell>
          <cell r="V1126">
            <v>4</v>
          </cell>
          <cell r="W1126">
            <v>2</v>
          </cell>
          <cell r="Z1126">
            <v>4</v>
          </cell>
        </row>
        <row r="1127">
          <cell r="D1127">
            <v>0</v>
          </cell>
          <cell r="K1127" t="str">
            <v>male</v>
          </cell>
          <cell r="M1127">
            <v>4</v>
          </cell>
          <cell r="V1127">
            <v>2</v>
          </cell>
          <cell r="W1127">
            <v>2</v>
          </cell>
          <cell r="Z1127">
            <v>1</v>
          </cell>
        </row>
        <row r="1128">
          <cell r="D1128">
            <v>0</v>
          </cell>
          <cell r="K1128" t="str">
            <v>male</v>
          </cell>
          <cell r="M1128">
            <v>4</v>
          </cell>
          <cell r="V1128">
            <v>2</v>
          </cell>
          <cell r="W1128">
            <v>2</v>
          </cell>
          <cell r="Z1128">
            <v>2</v>
          </cell>
        </row>
        <row r="1129">
          <cell r="D1129">
            <v>0</v>
          </cell>
          <cell r="K1129" t="str">
            <v>male</v>
          </cell>
          <cell r="M1129">
            <v>1</v>
          </cell>
          <cell r="V1129">
            <v>1</v>
          </cell>
          <cell r="W1129">
            <v>2</v>
          </cell>
          <cell r="Z1129">
            <v>4</v>
          </cell>
        </row>
        <row r="1130">
          <cell r="D1130">
            <v>0</v>
          </cell>
          <cell r="K1130" t="str">
            <v>male</v>
          </cell>
          <cell r="M1130">
            <v>1</v>
          </cell>
          <cell r="V1130">
            <v>2</v>
          </cell>
          <cell r="W1130">
            <v>3</v>
          </cell>
          <cell r="Z1130">
            <v>4</v>
          </cell>
        </row>
        <row r="1131">
          <cell r="D1131">
            <v>0</v>
          </cell>
          <cell r="K1131" t="str">
            <v>male</v>
          </cell>
          <cell r="M1131">
            <v>4</v>
          </cell>
          <cell r="V1131">
            <v>1</v>
          </cell>
          <cell r="W1131">
            <v>3</v>
          </cell>
          <cell r="Z1131">
            <v>4</v>
          </cell>
        </row>
        <row r="1132">
          <cell r="D1132">
            <v>0</v>
          </cell>
          <cell r="K1132" t="str">
            <v>female</v>
          </cell>
          <cell r="M1132">
            <v>2</v>
          </cell>
          <cell r="V1132">
            <v>1</v>
          </cell>
          <cell r="W1132">
            <v>3</v>
          </cell>
          <cell r="Z1132">
            <v>4</v>
          </cell>
        </row>
        <row r="1133">
          <cell r="D1133">
            <v>0</v>
          </cell>
          <cell r="K1133" t="str">
            <v>male</v>
          </cell>
          <cell r="M1133">
            <v>1</v>
          </cell>
          <cell r="V1133">
            <v>1</v>
          </cell>
          <cell r="W1133">
            <v>2</v>
          </cell>
          <cell r="Z1133">
            <v>4</v>
          </cell>
        </row>
        <row r="1134">
          <cell r="D1134">
            <v>0</v>
          </cell>
          <cell r="K1134" t="str">
            <v>male</v>
          </cell>
          <cell r="M1134">
            <v>1</v>
          </cell>
          <cell r="V1134">
            <v>3</v>
          </cell>
          <cell r="W1134">
            <v>2</v>
          </cell>
          <cell r="Z1134">
            <v>3</v>
          </cell>
        </row>
        <row r="1135">
          <cell r="D1135">
            <v>0</v>
          </cell>
          <cell r="K1135" t="str">
            <v>male</v>
          </cell>
          <cell r="M1135">
            <v>2</v>
          </cell>
          <cell r="V1135">
            <v>1</v>
          </cell>
          <cell r="W1135">
            <v>2</v>
          </cell>
          <cell r="Z1135">
            <v>4</v>
          </cell>
        </row>
        <row r="1136">
          <cell r="D1136">
            <v>0</v>
          </cell>
          <cell r="K1136" t="str">
            <v>female</v>
          </cell>
          <cell r="M1136">
            <v>1</v>
          </cell>
          <cell r="V1136">
            <v>2</v>
          </cell>
          <cell r="W1136">
            <v>1</v>
          </cell>
          <cell r="Z1136">
            <v>4</v>
          </cell>
        </row>
        <row r="1137">
          <cell r="D1137">
            <v>0</v>
          </cell>
          <cell r="K1137" t="str">
            <v>female</v>
          </cell>
          <cell r="M1137">
            <v>4</v>
          </cell>
          <cell r="V1137">
            <v>2</v>
          </cell>
          <cell r="W1137">
            <v>1</v>
          </cell>
          <cell r="Z1137">
            <v>1</v>
          </cell>
        </row>
        <row r="1138">
          <cell r="D1138">
            <v>0</v>
          </cell>
          <cell r="K1138" t="str">
            <v>female</v>
          </cell>
          <cell r="M1138">
            <v>1</v>
          </cell>
          <cell r="V1138">
            <v>1</v>
          </cell>
          <cell r="W1138">
            <v>2</v>
          </cell>
          <cell r="Z1138">
            <v>4</v>
          </cell>
        </row>
        <row r="1139">
          <cell r="D1139">
            <v>0</v>
          </cell>
          <cell r="K1139" t="str">
            <v>male</v>
          </cell>
          <cell r="M1139">
            <v>2</v>
          </cell>
          <cell r="V1139">
            <v>1</v>
          </cell>
          <cell r="W1139">
            <v>2</v>
          </cell>
          <cell r="Z1139">
            <v>1</v>
          </cell>
        </row>
        <row r="1140">
          <cell r="D1140">
            <v>0</v>
          </cell>
          <cell r="K1140" t="str">
            <v>female</v>
          </cell>
          <cell r="M1140">
            <v>1</v>
          </cell>
          <cell r="V1140">
            <v>1</v>
          </cell>
          <cell r="W1140">
            <v>2</v>
          </cell>
          <cell r="Z1140">
            <v>1</v>
          </cell>
        </row>
        <row r="1141">
          <cell r="D1141">
            <v>1</v>
          </cell>
          <cell r="K1141" t="str">
            <v>male</v>
          </cell>
          <cell r="M1141">
            <v>1</v>
          </cell>
          <cell r="V1141">
            <v>4</v>
          </cell>
          <cell r="W1141">
            <v>2</v>
          </cell>
          <cell r="Z1141">
            <v>2</v>
          </cell>
        </row>
        <row r="1142">
          <cell r="D1142">
            <v>0</v>
          </cell>
          <cell r="K1142" t="str">
            <v>female</v>
          </cell>
          <cell r="M1142">
            <v>4</v>
          </cell>
          <cell r="V1142">
            <v>1</v>
          </cell>
          <cell r="W1142">
            <v>3</v>
          </cell>
          <cell r="Z1142">
            <v>1</v>
          </cell>
        </row>
        <row r="1143">
          <cell r="D1143">
            <v>0</v>
          </cell>
          <cell r="K1143" t="str">
            <v>male</v>
          </cell>
          <cell r="M1143">
            <v>4</v>
          </cell>
          <cell r="V1143">
            <v>1</v>
          </cell>
          <cell r="W1143">
            <v>1</v>
          </cell>
          <cell r="Z1143">
            <v>4</v>
          </cell>
        </row>
        <row r="1144">
          <cell r="D1144">
            <v>0</v>
          </cell>
          <cell r="K1144" t="str">
            <v>female</v>
          </cell>
          <cell r="M1144">
            <v>4</v>
          </cell>
          <cell r="V1144">
            <v>3</v>
          </cell>
          <cell r="W1144">
            <v>2</v>
          </cell>
          <cell r="Z1144">
            <v>4</v>
          </cell>
        </row>
        <row r="1145">
          <cell r="D1145">
            <v>0</v>
          </cell>
          <cell r="K1145" t="str">
            <v>male</v>
          </cell>
          <cell r="M1145">
            <v>1</v>
          </cell>
          <cell r="V1145">
            <v>1</v>
          </cell>
          <cell r="W1145">
            <v>3</v>
          </cell>
          <cell r="Z1145">
            <v>2</v>
          </cell>
        </row>
        <row r="1146">
          <cell r="D1146">
            <v>0</v>
          </cell>
          <cell r="K1146" t="str">
            <v>female</v>
          </cell>
          <cell r="M1146">
            <v>2</v>
          </cell>
          <cell r="V1146">
            <v>1</v>
          </cell>
          <cell r="W1146">
            <v>1</v>
          </cell>
          <cell r="Z1146">
            <v>4</v>
          </cell>
        </row>
        <row r="1147">
          <cell r="D1147">
            <v>0</v>
          </cell>
          <cell r="K1147" t="str">
            <v>male</v>
          </cell>
          <cell r="M1147">
            <v>1</v>
          </cell>
          <cell r="V1147">
            <v>2</v>
          </cell>
          <cell r="W1147">
            <v>3</v>
          </cell>
          <cell r="Z1147">
            <v>2</v>
          </cell>
        </row>
        <row r="1148">
          <cell r="D1148">
            <v>1</v>
          </cell>
          <cell r="K1148" t="str">
            <v>female</v>
          </cell>
          <cell r="M1148">
            <v>1</v>
          </cell>
          <cell r="V1148">
            <v>4</v>
          </cell>
          <cell r="W1148">
            <v>3</v>
          </cell>
          <cell r="Z1148">
            <v>4</v>
          </cell>
        </row>
        <row r="1149">
          <cell r="D1149">
            <v>1</v>
          </cell>
          <cell r="K1149" t="str">
            <v>female</v>
          </cell>
          <cell r="M1149">
            <v>2</v>
          </cell>
          <cell r="V1149">
            <v>1</v>
          </cell>
          <cell r="W1149">
            <v>3</v>
          </cell>
          <cell r="Z1149">
            <v>2</v>
          </cell>
        </row>
        <row r="1150">
          <cell r="D1150">
            <v>0</v>
          </cell>
          <cell r="K1150" t="str">
            <v>male</v>
          </cell>
          <cell r="M1150">
            <v>4</v>
          </cell>
          <cell r="V1150">
            <v>2</v>
          </cell>
          <cell r="W1150">
            <v>2</v>
          </cell>
          <cell r="Z1150">
            <v>4</v>
          </cell>
        </row>
        <row r="1151">
          <cell r="D1151">
            <v>0</v>
          </cell>
          <cell r="K1151" t="str">
            <v>female</v>
          </cell>
          <cell r="M1151">
            <v>2</v>
          </cell>
          <cell r="V1151">
            <v>1</v>
          </cell>
          <cell r="W1151">
            <v>3</v>
          </cell>
          <cell r="Z1151">
            <v>4</v>
          </cell>
        </row>
        <row r="1152">
          <cell r="D1152">
            <v>0</v>
          </cell>
          <cell r="K1152" t="str">
            <v>male</v>
          </cell>
          <cell r="M1152">
            <v>2</v>
          </cell>
          <cell r="V1152">
            <v>1</v>
          </cell>
          <cell r="W1152">
            <v>2</v>
          </cell>
          <cell r="Z1152">
            <v>4</v>
          </cell>
        </row>
        <row r="1153">
          <cell r="D1153">
            <v>0</v>
          </cell>
          <cell r="K1153" t="str">
            <v>male</v>
          </cell>
          <cell r="M1153">
            <v>4</v>
          </cell>
          <cell r="V1153">
            <v>2</v>
          </cell>
          <cell r="W1153">
            <v>2</v>
          </cell>
          <cell r="Z1153">
            <v>2</v>
          </cell>
        </row>
        <row r="1154">
          <cell r="D1154">
            <v>1</v>
          </cell>
          <cell r="K1154" t="str">
            <v>female</v>
          </cell>
          <cell r="M1154">
            <v>1</v>
          </cell>
          <cell r="V1154">
            <v>4</v>
          </cell>
          <cell r="W1154">
            <v>3</v>
          </cell>
          <cell r="Z1154">
            <v>3</v>
          </cell>
        </row>
        <row r="1155">
          <cell r="D1155">
            <v>0</v>
          </cell>
          <cell r="K1155" t="str">
            <v>female</v>
          </cell>
          <cell r="M1155">
            <v>2</v>
          </cell>
          <cell r="V1155">
            <v>1</v>
          </cell>
          <cell r="W1155">
            <v>1</v>
          </cell>
          <cell r="Z1155">
            <v>2</v>
          </cell>
        </row>
        <row r="1156">
          <cell r="D1156">
            <v>0</v>
          </cell>
          <cell r="K1156" t="str">
            <v>female</v>
          </cell>
          <cell r="M1156">
            <v>4</v>
          </cell>
          <cell r="V1156">
            <v>2</v>
          </cell>
          <cell r="W1156">
            <v>2</v>
          </cell>
          <cell r="Z1156">
            <v>1</v>
          </cell>
        </row>
        <row r="1157">
          <cell r="D1157">
            <v>0</v>
          </cell>
          <cell r="K1157" t="str">
            <v>female</v>
          </cell>
          <cell r="M1157">
            <v>2</v>
          </cell>
          <cell r="V1157">
            <v>1</v>
          </cell>
          <cell r="W1157">
            <v>2</v>
          </cell>
          <cell r="Z1157">
            <v>3</v>
          </cell>
        </row>
        <row r="1158">
          <cell r="D1158">
            <v>1</v>
          </cell>
          <cell r="K1158" t="str">
            <v>male</v>
          </cell>
          <cell r="M1158">
            <v>2</v>
          </cell>
          <cell r="V1158">
            <v>4</v>
          </cell>
          <cell r="W1158">
            <v>3</v>
          </cell>
          <cell r="Z1158">
            <v>4</v>
          </cell>
        </row>
        <row r="1159">
          <cell r="D1159">
            <v>0</v>
          </cell>
          <cell r="K1159" t="str">
            <v>female</v>
          </cell>
          <cell r="M1159">
            <v>4</v>
          </cell>
          <cell r="V1159">
            <v>2</v>
          </cell>
          <cell r="W1159">
            <v>3</v>
          </cell>
          <cell r="Z1159">
            <v>2</v>
          </cell>
        </row>
        <row r="1160">
          <cell r="D1160">
            <v>1</v>
          </cell>
          <cell r="K1160" t="str">
            <v>female</v>
          </cell>
          <cell r="M1160">
            <v>3</v>
          </cell>
          <cell r="V1160">
            <v>1</v>
          </cell>
          <cell r="W1160">
            <v>3</v>
          </cell>
          <cell r="Z1160">
            <v>1</v>
          </cell>
        </row>
        <row r="1161">
          <cell r="D1161">
            <v>0</v>
          </cell>
          <cell r="K1161" t="str">
            <v>male</v>
          </cell>
          <cell r="M1161">
            <v>2</v>
          </cell>
          <cell r="V1161">
            <v>1</v>
          </cell>
          <cell r="W1161">
            <v>2</v>
          </cell>
          <cell r="Z1161">
            <v>4</v>
          </cell>
        </row>
        <row r="1162">
          <cell r="D1162">
            <v>0</v>
          </cell>
          <cell r="K1162" t="str">
            <v>female</v>
          </cell>
          <cell r="M1162">
            <v>3</v>
          </cell>
          <cell r="V1162">
            <v>1</v>
          </cell>
          <cell r="W1162">
            <v>3</v>
          </cell>
          <cell r="Z1162">
            <v>1</v>
          </cell>
        </row>
        <row r="1163">
          <cell r="D1163">
            <v>0</v>
          </cell>
          <cell r="K1163" t="str">
            <v>male</v>
          </cell>
          <cell r="M1163">
            <v>2</v>
          </cell>
          <cell r="V1163">
            <v>1</v>
          </cell>
          <cell r="W1163">
            <v>3</v>
          </cell>
          <cell r="Z1163">
            <v>1</v>
          </cell>
        </row>
        <row r="1164">
          <cell r="D1164">
            <v>0</v>
          </cell>
          <cell r="K1164" t="str">
            <v>female</v>
          </cell>
          <cell r="M1164">
            <v>2</v>
          </cell>
          <cell r="V1164">
            <v>2</v>
          </cell>
          <cell r="W1164">
            <v>1</v>
          </cell>
          <cell r="Z1164">
            <v>3</v>
          </cell>
        </row>
        <row r="1165">
          <cell r="D1165">
            <v>0</v>
          </cell>
          <cell r="K1165" t="str">
            <v>male</v>
          </cell>
          <cell r="M1165">
            <v>2</v>
          </cell>
          <cell r="V1165">
            <v>1</v>
          </cell>
          <cell r="W1165">
            <v>3</v>
          </cell>
          <cell r="Z1165">
            <v>2</v>
          </cell>
        </row>
        <row r="1166">
          <cell r="D1166">
            <v>0</v>
          </cell>
          <cell r="K1166" t="str">
            <v>female</v>
          </cell>
          <cell r="M1166">
            <v>3</v>
          </cell>
          <cell r="V1166">
            <v>1</v>
          </cell>
          <cell r="W1166">
            <v>1</v>
          </cell>
          <cell r="Z1166">
            <v>2</v>
          </cell>
        </row>
        <row r="1167">
          <cell r="D1167">
            <v>0</v>
          </cell>
          <cell r="K1167" t="str">
            <v>male</v>
          </cell>
          <cell r="M1167">
            <v>1</v>
          </cell>
          <cell r="V1167">
            <v>1</v>
          </cell>
          <cell r="W1167">
            <v>2</v>
          </cell>
          <cell r="Z1167">
            <v>4</v>
          </cell>
        </row>
        <row r="1168">
          <cell r="D1168">
            <v>0</v>
          </cell>
          <cell r="K1168" t="str">
            <v>male</v>
          </cell>
          <cell r="M1168">
            <v>2</v>
          </cell>
          <cell r="V1168">
            <v>2</v>
          </cell>
          <cell r="W1168">
            <v>1</v>
          </cell>
          <cell r="Z1168">
            <v>1</v>
          </cell>
        </row>
        <row r="1169">
          <cell r="D1169">
            <v>0</v>
          </cell>
          <cell r="K1169" t="str">
            <v>male</v>
          </cell>
          <cell r="M1169">
            <v>4</v>
          </cell>
          <cell r="V1169">
            <v>1</v>
          </cell>
          <cell r="W1169">
            <v>1</v>
          </cell>
          <cell r="Z1169">
            <v>1</v>
          </cell>
        </row>
        <row r="1170">
          <cell r="D1170">
            <v>0</v>
          </cell>
          <cell r="K1170" t="str">
            <v>female</v>
          </cell>
          <cell r="M1170">
            <v>4</v>
          </cell>
          <cell r="V1170">
            <v>1</v>
          </cell>
          <cell r="W1170">
            <v>1</v>
          </cell>
          <cell r="Z1170">
            <v>2</v>
          </cell>
        </row>
        <row r="1171">
          <cell r="D1171">
            <v>0</v>
          </cell>
          <cell r="K1171" t="str">
            <v>female</v>
          </cell>
          <cell r="M1171">
            <v>4</v>
          </cell>
          <cell r="V1171">
            <v>1</v>
          </cell>
          <cell r="W1171">
            <v>1</v>
          </cell>
          <cell r="Z1171">
            <v>2</v>
          </cell>
        </row>
        <row r="1172">
          <cell r="D1172">
            <v>1</v>
          </cell>
          <cell r="K1172" t="str">
            <v>female</v>
          </cell>
          <cell r="M1172">
            <v>2</v>
          </cell>
          <cell r="V1172">
            <v>2</v>
          </cell>
          <cell r="W1172">
            <v>2</v>
          </cell>
          <cell r="Z1172">
            <v>1</v>
          </cell>
        </row>
        <row r="1173">
          <cell r="D1173">
            <v>1</v>
          </cell>
          <cell r="K1173" t="str">
            <v>female</v>
          </cell>
          <cell r="M1173">
            <v>2</v>
          </cell>
          <cell r="V1173">
            <v>3</v>
          </cell>
          <cell r="W1173">
            <v>2</v>
          </cell>
          <cell r="Z1173">
            <v>3</v>
          </cell>
        </row>
        <row r="1174">
          <cell r="D1174">
            <v>0</v>
          </cell>
          <cell r="K1174" t="str">
            <v>male</v>
          </cell>
          <cell r="M1174">
            <v>2</v>
          </cell>
          <cell r="V1174">
            <v>2</v>
          </cell>
          <cell r="W1174">
            <v>1</v>
          </cell>
          <cell r="Z1174">
            <v>1</v>
          </cell>
        </row>
        <row r="1175">
          <cell r="D1175">
            <v>0</v>
          </cell>
          <cell r="K1175" t="str">
            <v>male</v>
          </cell>
          <cell r="M1175">
            <v>3</v>
          </cell>
          <cell r="V1175">
            <v>1</v>
          </cell>
          <cell r="W1175">
            <v>2</v>
          </cell>
          <cell r="Z1175">
            <v>4</v>
          </cell>
        </row>
        <row r="1176">
          <cell r="D1176">
            <v>0</v>
          </cell>
          <cell r="K1176" t="str">
            <v>female</v>
          </cell>
          <cell r="M1176">
            <v>3</v>
          </cell>
          <cell r="V1176">
            <v>1</v>
          </cell>
          <cell r="W1176">
            <v>2</v>
          </cell>
          <cell r="Z1176">
            <v>3</v>
          </cell>
        </row>
        <row r="1177">
          <cell r="D1177">
            <v>0</v>
          </cell>
          <cell r="K1177" t="str">
            <v>male</v>
          </cell>
          <cell r="M1177">
            <v>4</v>
          </cell>
          <cell r="V1177">
            <v>1</v>
          </cell>
          <cell r="W1177">
            <v>3</v>
          </cell>
          <cell r="Z1177">
            <v>3</v>
          </cell>
        </row>
        <row r="1178">
          <cell r="D1178">
            <v>1</v>
          </cell>
          <cell r="K1178" t="str">
            <v>female</v>
          </cell>
          <cell r="M1178">
            <v>2</v>
          </cell>
          <cell r="V1178">
            <v>3</v>
          </cell>
          <cell r="W1178">
            <v>3</v>
          </cell>
          <cell r="Z1178">
            <v>1</v>
          </cell>
        </row>
        <row r="1179">
          <cell r="D1179">
            <v>0</v>
          </cell>
          <cell r="K1179" t="str">
            <v>male</v>
          </cell>
          <cell r="M1179">
            <v>2</v>
          </cell>
          <cell r="V1179">
            <v>1</v>
          </cell>
          <cell r="W1179">
            <v>3</v>
          </cell>
          <cell r="Z1179">
            <v>1</v>
          </cell>
        </row>
        <row r="1180">
          <cell r="D1180">
            <v>1</v>
          </cell>
          <cell r="K1180" t="str">
            <v>female</v>
          </cell>
          <cell r="M1180">
            <v>3</v>
          </cell>
          <cell r="V1180">
            <v>1</v>
          </cell>
          <cell r="W1180">
            <v>2</v>
          </cell>
          <cell r="Z1180">
            <v>4</v>
          </cell>
        </row>
        <row r="1181">
          <cell r="D1181">
            <v>1</v>
          </cell>
          <cell r="K1181" t="str">
            <v>female</v>
          </cell>
          <cell r="M1181">
            <v>2</v>
          </cell>
          <cell r="V1181">
            <v>2</v>
          </cell>
          <cell r="W1181">
            <v>2</v>
          </cell>
          <cell r="Z1181">
            <v>2</v>
          </cell>
        </row>
        <row r="1182">
          <cell r="D1182">
            <v>0</v>
          </cell>
          <cell r="K1182" t="str">
            <v>female</v>
          </cell>
          <cell r="M1182">
            <v>1</v>
          </cell>
          <cell r="V1182">
            <v>1</v>
          </cell>
          <cell r="W1182">
            <v>1</v>
          </cell>
          <cell r="Z1182">
            <v>1</v>
          </cell>
        </row>
        <row r="1183">
          <cell r="D1183">
            <v>0</v>
          </cell>
          <cell r="K1183" t="str">
            <v>male</v>
          </cell>
          <cell r="M1183">
            <v>3</v>
          </cell>
          <cell r="V1183">
            <v>1</v>
          </cell>
          <cell r="W1183">
            <v>2</v>
          </cell>
          <cell r="Z1183">
            <v>4</v>
          </cell>
        </row>
        <row r="1184">
          <cell r="D1184">
            <v>0</v>
          </cell>
          <cell r="K1184" t="str">
            <v>male</v>
          </cell>
          <cell r="M1184">
            <v>4</v>
          </cell>
          <cell r="V1184">
            <v>1</v>
          </cell>
          <cell r="W1184">
            <v>2</v>
          </cell>
          <cell r="Z1184">
            <v>3</v>
          </cell>
        </row>
        <row r="1185">
          <cell r="D1185">
            <v>0</v>
          </cell>
          <cell r="K1185" t="str">
            <v>male</v>
          </cell>
          <cell r="M1185">
            <v>1</v>
          </cell>
          <cell r="V1185">
            <v>1</v>
          </cell>
          <cell r="W1185">
            <v>2</v>
          </cell>
          <cell r="Z1185">
            <v>4</v>
          </cell>
        </row>
        <row r="1186">
          <cell r="D1186">
            <v>1</v>
          </cell>
          <cell r="K1186" t="str">
            <v>female</v>
          </cell>
          <cell r="M1186">
            <v>1</v>
          </cell>
          <cell r="V1186">
            <v>2</v>
          </cell>
          <cell r="W1186">
            <v>1</v>
          </cell>
          <cell r="Z1186">
            <v>2</v>
          </cell>
        </row>
        <row r="1187">
          <cell r="D1187">
            <v>1</v>
          </cell>
          <cell r="K1187" t="str">
            <v>male</v>
          </cell>
          <cell r="M1187">
            <v>2</v>
          </cell>
          <cell r="V1187">
            <v>1</v>
          </cell>
          <cell r="W1187">
            <v>2</v>
          </cell>
          <cell r="Z1187">
            <v>1</v>
          </cell>
        </row>
        <row r="1188">
          <cell r="D1188">
            <v>1</v>
          </cell>
          <cell r="K1188" t="str">
            <v>male</v>
          </cell>
          <cell r="M1188">
            <v>1</v>
          </cell>
          <cell r="V1188">
            <v>4</v>
          </cell>
          <cell r="W1188">
            <v>2</v>
          </cell>
          <cell r="Z1188">
            <v>2</v>
          </cell>
        </row>
        <row r="1189">
          <cell r="D1189">
            <v>0</v>
          </cell>
          <cell r="K1189" t="str">
            <v>male</v>
          </cell>
          <cell r="M1189">
            <v>2</v>
          </cell>
          <cell r="V1189">
            <v>2</v>
          </cell>
          <cell r="W1189">
            <v>1</v>
          </cell>
          <cell r="Z1189">
            <v>2</v>
          </cell>
        </row>
        <row r="1190">
          <cell r="D1190">
            <v>1</v>
          </cell>
          <cell r="K1190" t="str">
            <v>male</v>
          </cell>
          <cell r="M1190">
            <v>2</v>
          </cell>
          <cell r="V1190">
            <v>3</v>
          </cell>
          <cell r="W1190">
            <v>2</v>
          </cell>
          <cell r="Z1190">
            <v>2</v>
          </cell>
        </row>
        <row r="1191">
          <cell r="D1191">
            <v>0</v>
          </cell>
          <cell r="K1191" t="str">
            <v>male</v>
          </cell>
          <cell r="M1191">
            <v>3</v>
          </cell>
          <cell r="V1191">
            <v>2</v>
          </cell>
          <cell r="W1191">
            <v>2</v>
          </cell>
          <cell r="Z1191">
            <v>3</v>
          </cell>
        </row>
        <row r="1192">
          <cell r="D1192">
            <v>1</v>
          </cell>
          <cell r="K1192" t="str">
            <v>female</v>
          </cell>
          <cell r="M1192">
            <v>3</v>
          </cell>
          <cell r="V1192">
            <v>1</v>
          </cell>
          <cell r="W1192">
            <v>1</v>
          </cell>
          <cell r="Z1192">
            <v>4</v>
          </cell>
        </row>
        <row r="1193">
          <cell r="D1193">
            <v>0</v>
          </cell>
          <cell r="K1193" t="str">
            <v>female</v>
          </cell>
          <cell r="M1193">
            <v>2</v>
          </cell>
          <cell r="V1193">
            <v>2</v>
          </cell>
          <cell r="W1193">
            <v>2</v>
          </cell>
          <cell r="Z1193">
            <v>2</v>
          </cell>
        </row>
        <row r="1194">
          <cell r="D1194">
            <v>0</v>
          </cell>
          <cell r="K1194" t="str">
            <v>female</v>
          </cell>
          <cell r="M1194">
            <v>3</v>
          </cell>
          <cell r="V1194">
            <v>2</v>
          </cell>
          <cell r="W1194">
            <v>1</v>
          </cell>
          <cell r="Z1194">
            <v>2</v>
          </cell>
        </row>
        <row r="1195">
          <cell r="D1195">
            <v>0</v>
          </cell>
          <cell r="K1195" t="str">
            <v>female</v>
          </cell>
          <cell r="M1195">
            <v>3</v>
          </cell>
          <cell r="V1195">
            <v>1</v>
          </cell>
          <cell r="W1195">
            <v>2</v>
          </cell>
          <cell r="Z1195">
            <v>4</v>
          </cell>
        </row>
        <row r="1196">
          <cell r="D1196">
            <v>0</v>
          </cell>
          <cell r="K1196" t="str">
            <v>male</v>
          </cell>
          <cell r="M1196">
            <v>3</v>
          </cell>
          <cell r="V1196">
            <v>1</v>
          </cell>
          <cell r="W1196">
            <v>3</v>
          </cell>
          <cell r="Z1196">
            <v>2</v>
          </cell>
        </row>
        <row r="1197">
          <cell r="D1197">
            <v>0</v>
          </cell>
          <cell r="K1197" t="str">
            <v>male</v>
          </cell>
          <cell r="M1197">
            <v>2</v>
          </cell>
          <cell r="V1197">
            <v>2</v>
          </cell>
          <cell r="W1197">
            <v>2</v>
          </cell>
          <cell r="Z1197">
            <v>1</v>
          </cell>
        </row>
        <row r="1198">
          <cell r="D1198">
            <v>1</v>
          </cell>
          <cell r="K1198" t="str">
            <v>female</v>
          </cell>
          <cell r="M1198">
            <v>2</v>
          </cell>
          <cell r="V1198">
            <v>4</v>
          </cell>
          <cell r="W1198">
            <v>2</v>
          </cell>
          <cell r="Z1198">
            <v>3</v>
          </cell>
        </row>
        <row r="1199">
          <cell r="D1199">
            <v>0</v>
          </cell>
          <cell r="K1199" t="str">
            <v>female</v>
          </cell>
          <cell r="M1199">
            <v>2</v>
          </cell>
          <cell r="V1199">
            <v>1</v>
          </cell>
          <cell r="W1199">
            <v>1</v>
          </cell>
          <cell r="Z1199">
            <v>2</v>
          </cell>
        </row>
        <row r="1200">
          <cell r="D1200">
            <v>0</v>
          </cell>
          <cell r="K1200" t="str">
            <v>male</v>
          </cell>
          <cell r="M1200">
            <v>3</v>
          </cell>
          <cell r="V1200">
            <v>1</v>
          </cell>
          <cell r="W1200">
            <v>2</v>
          </cell>
          <cell r="Z1200">
            <v>3</v>
          </cell>
        </row>
        <row r="1201">
          <cell r="D1201">
            <v>1</v>
          </cell>
          <cell r="K1201" t="str">
            <v>male</v>
          </cell>
          <cell r="M1201">
            <v>4</v>
          </cell>
          <cell r="V1201">
            <v>1</v>
          </cell>
          <cell r="W1201">
            <v>3</v>
          </cell>
          <cell r="Z1201">
            <v>3</v>
          </cell>
        </row>
        <row r="1202">
          <cell r="D1202">
            <v>1</v>
          </cell>
          <cell r="K1202" t="str">
            <v>male</v>
          </cell>
          <cell r="M1202">
            <v>3</v>
          </cell>
          <cell r="V1202">
            <v>1</v>
          </cell>
          <cell r="W1202">
            <v>1</v>
          </cell>
          <cell r="Z1202">
            <v>2</v>
          </cell>
        </row>
        <row r="1203">
          <cell r="D1203">
            <v>0</v>
          </cell>
          <cell r="K1203" t="str">
            <v>male</v>
          </cell>
          <cell r="M1203">
            <v>3</v>
          </cell>
          <cell r="V1203">
            <v>1</v>
          </cell>
          <cell r="W1203">
            <v>2</v>
          </cell>
          <cell r="Z1203">
            <v>2</v>
          </cell>
        </row>
        <row r="1204">
          <cell r="D1204">
            <v>0</v>
          </cell>
          <cell r="K1204" t="str">
            <v>male</v>
          </cell>
          <cell r="M1204">
            <v>3</v>
          </cell>
          <cell r="V1204">
            <v>1</v>
          </cell>
          <cell r="W1204">
            <v>1</v>
          </cell>
          <cell r="Z1204">
            <v>4</v>
          </cell>
        </row>
        <row r="1205">
          <cell r="D1205">
            <v>0</v>
          </cell>
          <cell r="K1205" t="str">
            <v>male</v>
          </cell>
          <cell r="M1205">
            <v>2</v>
          </cell>
          <cell r="V1205">
            <v>1</v>
          </cell>
          <cell r="W1205">
            <v>2</v>
          </cell>
          <cell r="Z1205">
            <v>4</v>
          </cell>
        </row>
        <row r="1206">
          <cell r="D1206">
            <v>1</v>
          </cell>
          <cell r="K1206" t="str">
            <v>female</v>
          </cell>
          <cell r="M1206">
            <v>2</v>
          </cell>
          <cell r="V1206">
            <v>2</v>
          </cell>
          <cell r="W1206">
            <v>3</v>
          </cell>
          <cell r="Z1206">
            <v>2</v>
          </cell>
        </row>
        <row r="1207">
          <cell r="D1207">
            <v>0</v>
          </cell>
          <cell r="K1207" t="str">
            <v>male</v>
          </cell>
          <cell r="M1207">
            <v>3</v>
          </cell>
          <cell r="V1207">
            <v>1</v>
          </cell>
          <cell r="W1207">
            <v>1</v>
          </cell>
          <cell r="Z1207">
            <v>2</v>
          </cell>
        </row>
        <row r="1208">
          <cell r="D1208">
            <v>0</v>
          </cell>
          <cell r="K1208" t="str">
            <v>female</v>
          </cell>
          <cell r="M1208">
            <v>2</v>
          </cell>
          <cell r="V1208">
            <v>4</v>
          </cell>
          <cell r="W1208">
            <v>2</v>
          </cell>
          <cell r="Z1208">
            <v>1</v>
          </cell>
        </row>
        <row r="1209">
          <cell r="D1209">
            <v>1</v>
          </cell>
          <cell r="K1209" t="str">
            <v>female</v>
          </cell>
          <cell r="M1209">
            <v>1</v>
          </cell>
          <cell r="V1209">
            <v>4</v>
          </cell>
          <cell r="W1209">
            <v>2</v>
          </cell>
          <cell r="Z1209">
            <v>3</v>
          </cell>
        </row>
        <row r="1210">
          <cell r="D1210">
            <v>1</v>
          </cell>
          <cell r="K1210" t="str">
            <v>female</v>
          </cell>
          <cell r="M1210">
            <v>2</v>
          </cell>
          <cell r="V1210">
            <v>3</v>
          </cell>
          <cell r="W1210">
            <v>1</v>
          </cell>
          <cell r="Z1210">
            <v>3</v>
          </cell>
        </row>
        <row r="1211">
          <cell r="D1211">
            <v>0</v>
          </cell>
          <cell r="K1211" t="str">
            <v>male</v>
          </cell>
          <cell r="M1211">
            <v>3</v>
          </cell>
          <cell r="V1211">
            <v>2</v>
          </cell>
          <cell r="W1211">
            <v>2</v>
          </cell>
          <cell r="Z1211">
            <v>4</v>
          </cell>
        </row>
        <row r="1212">
          <cell r="D1212">
            <v>0</v>
          </cell>
          <cell r="K1212" t="str">
            <v>female</v>
          </cell>
          <cell r="M1212">
            <v>3</v>
          </cell>
          <cell r="V1212">
            <v>1</v>
          </cell>
          <cell r="W1212">
            <v>2</v>
          </cell>
          <cell r="Z1212">
            <v>3</v>
          </cell>
        </row>
        <row r="1213">
          <cell r="D1213">
            <v>0</v>
          </cell>
          <cell r="K1213" t="str">
            <v>female</v>
          </cell>
          <cell r="M1213">
            <v>3</v>
          </cell>
          <cell r="V1213">
            <v>3</v>
          </cell>
          <cell r="W1213">
            <v>2</v>
          </cell>
          <cell r="Z1213">
            <v>3</v>
          </cell>
        </row>
        <row r="1214">
          <cell r="D1214">
            <v>0</v>
          </cell>
          <cell r="K1214" t="str">
            <v>female</v>
          </cell>
          <cell r="M1214">
            <v>1</v>
          </cell>
          <cell r="V1214">
            <v>1</v>
          </cell>
          <cell r="W1214">
            <v>2</v>
          </cell>
          <cell r="Z1214">
            <v>1</v>
          </cell>
        </row>
        <row r="1215">
          <cell r="D1215">
            <v>0</v>
          </cell>
          <cell r="K1215" t="str">
            <v>male</v>
          </cell>
          <cell r="M1215">
            <v>4</v>
          </cell>
          <cell r="V1215">
            <v>2</v>
          </cell>
          <cell r="W1215">
            <v>1</v>
          </cell>
          <cell r="Z1215">
            <v>2</v>
          </cell>
        </row>
        <row r="1216">
          <cell r="D1216">
            <v>0</v>
          </cell>
          <cell r="K1216" t="str">
            <v>female</v>
          </cell>
          <cell r="M1216">
            <v>2</v>
          </cell>
          <cell r="V1216">
            <v>1</v>
          </cell>
          <cell r="W1216">
            <v>1</v>
          </cell>
          <cell r="Z1216">
            <v>4</v>
          </cell>
        </row>
        <row r="1217">
          <cell r="D1217">
            <v>0</v>
          </cell>
          <cell r="K1217" t="str">
            <v>female</v>
          </cell>
          <cell r="M1217">
            <v>3</v>
          </cell>
          <cell r="V1217">
            <v>2</v>
          </cell>
          <cell r="W1217">
            <v>1</v>
          </cell>
          <cell r="Z1217">
            <v>2</v>
          </cell>
        </row>
        <row r="1218">
          <cell r="D1218">
            <v>0</v>
          </cell>
          <cell r="K1218" t="str">
            <v>male</v>
          </cell>
          <cell r="M1218">
            <v>1</v>
          </cell>
          <cell r="V1218">
            <v>1</v>
          </cell>
          <cell r="W1218">
            <v>2</v>
          </cell>
          <cell r="Z1218">
            <v>2</v>
          </cell>
        </row>
        <row r="1219">
          <cell r="D1219">
            <v>0</v>
          </cell>
          <cell r="K1219" t="str">
            <v>female</v>
          </cell>
          <cell r="M1219">
            <v>1</v>
          </cell>
          <cell r="V1219">
            <v>1</v>
          </cell>
          <cell r="W1219">
            <v>1</v>
          </cell>
          <cell r="Z1219">
            <v>4</v>
          </cell>
        </row>
        <row r="1220">
          <cell r="D1220">
            <v>1</v>
          </cell>
          <cell r="K1220" t="str">
            <v>male</v>
          </cell>
          <cell r="M1220">
            <v>2</v>
          </cell>
          <cell r="V1220">
            <v>4</v>
          </cell>
          <cell r="W1220">
            <v>3</v>
          </cell>
          <cell r="Z1220">
            <v>2</v>
          </cell>
        </row>
        <row r="1221">
          <cell r="D1221">
            <v>0</v>
          </cell>
          <cell r="K1221" t="str">
            <v>female</v>
          </cell>
          <cell r="M1221">
            <v>1</v>
          </cell>
          <cell r="V1221">
            <v>1</v>
          </cell>
          <cell r="W1221">
            <v>1</v>
          </cell>
          <cell r="Z1221">
            <v>4</v>
          </cell>
        </row>
        <row r="1222">
          <cell r="D1222">
            <v>0</v>
          </cell>
          <cell r="K1222" t="str">
            <v>male</v>
          </cell>
          <cell r="M1222">
            <v>2</v>
          </cell>
          <cell r="V1222">
            <v>1</v>
          </cell>
          <cell r="W1222">
            <v>2</v>
          </cell>
          <cell r="Z1222">
            <v>1</v>
          </cell>
        </row>
        <row r="1223">
          <cell r="D1223">
            <v>0</v>
          </cell>
          <cell r="K1223" t="str">
            <v>male</v>
          </cell>
          <cell r="M1223">
            <v>4</v>
          </cell>
          <cell r="V1223">
            <v>1</v>
          </cell>
          <cell r="W1223">
            <v>1</v>
          </cell>
          <cell r="Z1223">
            <v>4</v>
          </cell>
        </row>
        <row r="1224">
          <cell r="D1224">
            <v>0</v>
          </cell>
          <cell r="K1224" t="str">
            <v>female</v>
          </cell>
          <cell r="M1224">
            <v>2</v>
          </cell>
          <cell r="V1224">
            <v>1</v>
          </cell>
          <cell r="W1224">
            <v>1</v>
          </cell>
          <cell r="Z1224">
            <v>2</v>
          </cell>
        </row>
        <row r="1225">
          <cell r="D1225">
            <v>1</v>
          </cell>
          <cell r="K1225" t="str">
            <v>female</v>
          </cell>
          <cell r="M1225">
            <v>2</v>
          </cell>
          <cell r="V1225">
            <v>3</v>
          </cell>
          <cell r="W1225">
            <v>3</v>
          </cell>
          <cell r="Z1225">
            <v>2</v>
          </cell>
        </row>
        <row r="1226">
          <cell r="D1226">
            <v>0</v>
          </cell>
          <cell r="K1226" t="str">
            <v>male</v>
          </cell>
          <cell r="M1226">
            <v>2</v>
          </cell>
          <cell r="V1226">
            <v>1</v>
          </cell>
          <cell r="W1226">
            <v>1</v>
          </cell>
          <cell r="Z1226">
            <v>3</v>
          </cell>
        </row>
        <row r="1227">
          <cell r="D1227">
            <v>0</v>
          </cell>
          <cell r="K1227" t="str">
            <v>male</v>
          </cell>
          <cell r="M1227">
            <v>3</v>
          </cell>
          <cell r="V1227">
            <v>1</v>
          </cell>
          <cell r="W1227">
            <v>2</v>
          </cell>
          <cell r="Z1227">
            <v>4</v>
          </cell>
        </row>
        <row r="1228">
          <cell r="D1228">
            <v>0</v>
          </cell>
          <cell r="K1228" t="str">
            <v>male</v>
          </cell>
          <cell r="M1228">
            <v>3</v>
          </cell>
          <cell r="V1228">
            <v>1</v>
          </cell>
          <cell r="W1228">
            <v>2</v>
          </cell>
          <cell r="Z1228">
            <v>4</v>
          </cell>
        </row>
        <row r="1229">
          <cell r="D1229">
            <v>0</v>
          </cell>
          <cell r="K1229" t="str">
            <v>female</v>
          </cell>
          <cell r="M1229">
            <v>3</v>
          </cell>
          <cell r="V1229">
            <v>1</v>
          </cell>
          <cell r="W1229">
            <v>2</v>
          </cell>
          <cell r="Z1229">
            <v>4</v>
          </cell>
        </row>
        <row r="1230">
          <cell r="D1230">
            <v>1</v>
          </cell>
          <cell r="K1230" t="str">
            <v>male</v>
          </cell>
          <cell r="M1230">
            <v>2</v>
          </cell>
          <cell r="V1230">
            <v>2</v>
          </cell>
          <cell r="W1230">
            <v>3</v>
          </cell>
          <cell r="Z1230">
            <v>1</v>
          </cell>
        </row>
        <row r="1231">
          <cell r="D1231">
            <v>0</v>
          </cell>
          <cell r="K1231" t="str">
            <v>male</v>
          </cell>
          <cell r="M1231">
            <v>2</v>
          </cell>
          <cell r="V1231">
            <v>2</v>
          </cell>
          <cell r="W1231">
            <v>2</v>
          </cell>
          <cell r="Z1231">
            <v>1</v>
          </cell>
        </row>
        <row r="1232">
          <cell r="D1232">
            <v>1</v>
          </cell>
          <cell r="K1232" t="str">
            <v>male</v>
          </cell>
          <cell r="M1232">
            <v>1</v>
          </cell>
          <cell r="V1232">
            <v>4</v>
          </cell>
          <cell r="W1232">
            <v>2</v>
          </cell>
          <cell r="Z1232">
            <v>4</v>
          </cell>
        </row>
        <row r="1233">
          <cell r="D1233">
            <v>1</v>
          </cell>
          <cell r="K1233" t="str">
            <v>female</v>
          </cell>
          <cell r="M1233">
            <v>2</v>
          </cell>
          <cell r="V1233">
            <v>3</v>
          </cell>
          <cell r="W1233">
            <v>1</v>
          </cell>
          <cell r="Z1233">
            <v>3</v>
          </cell>
        </row>
        <row r="1234">
          <cell r="D1234">
            <v>1</v>
          </cell>
          <cell r="K1234" t="str">
            <v>male</v>
          </cell>
          <cell r="M1234">
            <v>2</v>
          </cell>
          <cell r="V1234">
            <v>2</v>
          </cell>
          <cell r="W1234">
            <v>2</v>
          </cell>
          <cell r="Z1234">
            <v>3</v>
          </cell>
        </row>
        <row r="1235">
          <cell r="D1235">
            <v>0</v>
          </cell>
          <cell r="K1235" t="str">
            <v>male</v>
          </cell>
          <cell r="M1235">
            <v>2</v>
          </cell>
          <cell r="V1235">
            <v>2</v>
          </cell>
          <cell r="W1235">
            <v>1</v>
          </cell>
          <cell r="Z1235">
            <v>3</v>
          </cell>
        </row>
        <row r="1236">
          <cell r="D1236">
            <v>0</v>
          </cell>
          <cell r="K1236" t="str">
            <v>male</v>
          </cell>
          <cell r="M1236">
            <v>3</v>
          </cell>
          <cell r="V1236">
            <v>1</v>
          </cell>
          <cell r="W1236">
            <v>1</v>
          </cell>
          <cell r="Z1236">
            <v>3</v>
          </cell>
        </row>
        <row r="1237">
          <cell r="D1237">
            <v>1</v>
          </cell>
          <cell r="K1237" t="str">
            <v>male</v>
          </cell>
          <cell r="M1237">
            <v>3</v>
          </cell>
          <cell r="V1237">
            <v>1</v>
          </cell>
          <cell r="W1237">
            <v>2</v>
          </cell>
          <cell r="Z1237">
            <v>2</v>
          </cell>
        </row>
        <row r="1238">
          <cell r="D1238">
            <v>0</v>
          </cell>
          <cell r="K1238" t="str">
            <v>female</v>
          </cell>
          <cell r="M1238">
            <v>2</v>
          </cell>
          <cell r="V1238">
            <v>2</v>
          </cell>
          <cell r="W1238">
            <v>1</v>
          </cell>
          <cell r="Z1238">
            <v>2</v>
          </cell>
        </row>
        <row r="1239">
          <cell r="D1239">
            <v>0</v>
          </cell>
          <cell r="K1239" t="str">
            <v>female</v>
          </cell>
          <cell r="M1239">
            <v>2</v>
          </cell>
          <cell r="V1239">
            <v>2</v>
          </cell>
          <cell r="W1239">
            <v>2</v>
          </cell>
          <cell r="Z1239">
            <v>2</v>
          </cell>
        </row>
        <row r="1240">
          <cell r="D1240">
            <v>0</v>
          </cell>
          <cell r="K1240" t="str">
            <v>male</v>
          </cell>
          <cell r="M1240">
            <v>2</v>
          </cell>
          <cell r="V1240">
            <v>1</v>
          </cell>
          <cell r="W1240">
            <v>1</v>
          </cell>
          <cell r="Z1240">
            <v>4</v>
          </cell>
        </row>
        <row r="1241">
          <cell r="D1241">
            <v>1</v>
          </cell>
          <cell r="K1241" t="str">
            <v>female</v>
          </cell>
          <cell r="M1241">
            <v>4</v>
          </cell>
          <cell r="V1241">
            <v>1</v>
          </cell>
          <cell r="W1241">
            <v>2</v>
          </cell>
          <cell r="Z1241">
            <v>4</v>
          </cell>
        </row>
        <row r="1242">
          <cell r="D1242">
            <v>1</v>
          </cell>
          <cell r="K1242" t="str">
            <v>male</v>
          </cell>
          <cell r="M1242">
            <v>1</v>
          </cell>
          <cell r="V1242">
            <v>4</v>
          </cell>
          <cell r="W1242">
            <v>3</v>
          </cell>
          <cell r="Z1242">
            <v>3</v>
          </cell>
        </row>
        <row r="1243">
          <cell r="D1243">
            <v>1</v>
          </cell>
          <cell r="K1243" t="str">
            <v>male</v>
          </cell>
          <cell r="M1243">
            <v>1</v>
          </cell>
          <cell r="V1243">
            <v>4</v>
          </cell>
          <cell r="W1243">
            <v>2</v>
          </cell>
          <cell r="Z1243">
            <v>4</v>
          </cell>
        </row>
        <row r="1244">
          <cell r="D1244">
            <v>0</v>
          </cell>
          <cell r="K1244" t="str">
            <v>male</v>
          </cell>
          <cell r="M1244">
            <v>2</v>
          </cell>
          <cell r="V1244">
            <v>1</v>
          </cell>
          <cell r="W1244">
            <v>2</v>
          </cell>
          <cell r="Z1244">
            <v>2</v>
          </cell>
        </row>
        <row r="1245">
          <cell r="D1245">
            <v>0</v>
          </cell>
          <cell r="K1245" t="str">
            <v>female</v>
          </cell>
          <cell r="M1245">
            <v>3</v>
          </cell>
          <cell r="V1245">
            <v>1</v>
          </cell>
          <cell r="W1245">
            <v>2</v>
          </cell>
          <cell r="Z1245">
            <v>2</v>
          </cell>
        </row>
        <row r="1246">
          <cell r="D1246">
            <v>0</v>
          </cell>
          <cell r="K1246" t="str">
            <v>female</v>
          </cell>
          <cell r="M1246">
            <v>4</v>
          </cell>
          <cell r="V1246">
            <v>1</v>
          </cell>
          <cell r="W1246">
            <v>3</v>
          </cell>
          <cell r="Z1246">
            <v>1</v>
          </cell>
        </row>
        <row r="1247">
          <cell r="D1247">
            <v>0</v>
          </cell>
          <cell r="K1247" t="str">
            <v>male</v>
          </cell>
          <cell r="M1247">
            <v>3</v>
          </cell>
          <cell r="V1247">
            <v>1</v>
          </cell>
          <cell r="W1247">
            <v>3</v>
          </cell>
          <cell r="Z1247">
            <v>2</v>
          </cell>
        </row>
        <row r="1248">
          <cell r="D1248">
            <v>0</v>
          </cell>
          <cell r="K1248" t="str">
            <v>female</v>
          </cell>
          <cell r="M1248">
            <v>2</v>
          </cell>
          <cell r="V1248">
            <v>1</v>
          </cell>
          <cell r="W1248">
            <v>3</v>
          </cell>
          <cell r="Z1248">
            <v>2</v>
          </cell>
        </row>
        <row r="1249">
          <cell r="D1249">
            <v>0</v>
          </cell>
          <cell r="K1249" t="str">
            <v>male</v>
          </cell>
          <cell r="M1249">
            <v>2</v>
          </cell>
          <cell r="V1249">
            <v>1</v>
          </cell>
          <cell r="W1249">
            <v>2</v>
          </cell>
          <cell r="Z1249">
            <v>2</v>
          </cell>
        </row>
        <row r="1250">
          <cell r="D1250">
            <v>0</v>
          </cell>
          <cell r="K1250" t="str">
            <v>female</v>
          </cell>
          <cell r="M1250">
            <v>4</v>
          </cell>
          <cell r="V1250">
            <v>1</v>
          </cell>
          <cell r="W1250">
            <v>2</v>
          </cell>
          <cell r="Z1250">
            <v>2</v>
          </cell>
        </row>
        <row r="1251">
          <cell r="D1251">
            <v>1</v>
          </cell>
          <cell r="K1251" t="str">
            <v>female</v>
          </cell>
          <cell r="M1251">
            <v>2</v>
          </cell>
          <cell r="V1251">
            <v>4</v>
          </cell>
          <cell r="W1251">
            <v>3</v>
          </cell>
          <cell r="Z1251">
            <v>2</v>
          </cell>
        </row>
        <row r="1252">
          <cell r="D1252">
            <v>1</v>
          </cell>
          <cell r="K1252" t="str">
            <v>male</v>
          </cell>
          <cell r="M1252">
            <v>3</v>
          </cell>
          <cell r="V1252">
            <v>2</v>
          </cell>
          <cell r="W1252">
            <v>2</v>
          </cell>
          <cell r="Z1252">
            <v>2</v>
          </cell>
        </row>
        <row r="1253">
          <cell r="D1253">
            <v>0</v>
          </cell>
          <cell r="K1253" t="str">
            <v>male</v>
          </cell>
          <cell r="M1253">
            <v>3</v>
          </cell>
          <cell r="V1253">
            <v>1</v>
          </cell>
          <cell r="W1253">
            <v>2</v>
          </cell>
          <cell r="Z1253">
            <v>4</v>
          </cell>
        </row>
        <row r="1254">
          <cell r="D1254">
            <v>1</v>
          </cell>
          <cell r="K1254" t="str">
            <v>male</v>
          </cell>
          <cell r="M1254">
            <v>2</v>
          </cell>
          <cell r="V1254">
            <v>2</v>
          </cell>
          <cell r="W1254">
            <v>3</v>
          </cell>
          <cell r="Z1254">
            <v>4</v>
          </cell>
        </row>
        <row r="1255">
          <cell r="D1255">
            <v>0</v>
          </cell>
          <cell r="K1255" t="str">
            <v>male</v>
          </cell>
          <cell r="M1255">
            <v>2</v>
          </cell>
          <cell r="V1255">
            <v>2</v>
          </cell>
          <cell r="W1255">
            <v>2</v>
          </cell>
          <cell r="Z1255">
            <v>1</v>
          </cell>
        </row>
        <row r="1256">
          <cell r="D1256">
            <v>0</v>
          </cell>
          <cell r="K1256" t="str">
            <v>female</v>
          </cell>
          <cell r="M1256">
            <v>3</v>
          </cell>
          <cell r="V1256">
            <v>1</v>
          </cell>
          <cell r="W1256">
            <v>2</v>
          </cell>
          <cell r="Z1256">
            <v>3</v>
          </cell>
        </row>
        <row r="1257">
          <cell r="D1257">
            <v>0</v>
          </cell>
          <cell r="K1257" t="str">
            <v>female</v>
          </cell>
          <cell r="M1257">
            <v>3</v>
          </cell>
          <cell r="V1257">
            <v>1</v>
          </cell>
          <cell r="W1257">
            <v>2</v>
          </cell>
          <cell r="Z1257">
            <v>2</v>
          </cell>
        </row>
        <row r="1258">
          <cell r="D1258">
            <v>0</v>
          </cell>
          <cell r="K1258" t="str">
            <v>female</v>
          </cell>
          <cell r="M1258">
            <v>2</v>
          </cell>
          <cell r="V1258">
            <v>2</v>
          </cell>
          <cell r="W1258">
            <v>2</v>
          </cell>
          <cell r="Z1258">
            <v>2</v>
          </cell>
        </row>
        <row r="1259">
          <cell r="D1259">
            <v>0</v>
          </cell>
          <cell r="K1259" t="str">
            <v>male</v>
          </cell>
          <cell r="M1259">
            <v>3</v>
          </cell>
          <cell r="V1259">
            <v>2</v>
          </cell>
          <cell r="W1259">
            <v>2</v>
          </cell>
          <cell r="Z1259">
            <v>2</v>
          </cell>
        </row>
        <row r="1260">
          <cell r="D1260">
            <v>0</v>
          </cell>
          <cell r="K1260" t="str">
            <v>male</v>
          </cell>
          <cell r="M1260">
            <v>2</v>
          </cell>
          <cell r="V1260">
            <v>4</v>
          </cell>
          <cell r="W1260">
            <v>2</v>
          </cell>
          <cell r="Z1260">
            <v>2</v>
          </cell>
        </row>
        <row r="1261">
          <cell r="D1261">
            <v>0</v>
          </cell>
          <cell r="K1261" t="str">
            <v>female</v>
          </cell>
          <cell r="M1261">
            <v>2</v>
          </cell>
          <cell r="V1261">
            <v>2</v>
          </cell>
          <cell r="W1261">
            <v>1</v>
          </cell>
          <cell r="Z1261">
            <v>1</v>
          </cell>
        </row>
        <row r="1262">
          <cell r="D1262">
            <v>0</v>
          </cell>
          <cell r="K1262" t="str">
            <v>female</v>
          </cell>
          <cell r="M1262">
            <v>2</v>
          </cell>
          <cell r="V1262">
            <v>1</v>
          </cell>
          <cell r="W1262">
            <v>2</v>
          </cell>
          <cell r="Z1262">
            <v>4</v>
          </cell>
        </row>
        <row r="1263">
          <cell r="D1263">
            <v>1</v>
          </cell>
          <cell r="K1263" t="str">
            <v>female</v>
          </cell>
          <cell r="M1263">
            <v>3</v>
          </cell>
          <cell r="V1263">
            <v>1</v>
          </cell>
          <cell r="W1263">
            <v>3</v>
          </cell>
          <cell r="Z1263">
            <v>4</v>
          </cell>
        </row>
        <row r="1264">
          <cell r="D1264">
            <v>0</v>
          </cell>
          <cell r="K1264" t="str">
            <v>male</v>
          </cell>
          <cell r="M1264">
            <v>2</v>
          </cell>
          <cell r="V1264">
            <v>1</v>
          </cell>
          <cell r="W1264">
            <v>1</v>
          </cell>
          <cell r="Z1264">
            <v>3</v>
          </cell>
        </row>
        <row r="1265">
          <cell r="D1265">
            <v>0</v>
          </cell>
          <cell r="K1265" t="str">
            <v>male</v>
          </cell>
          <cell r="M1265">
            <v>2</v>
          </cell>
          <cell r="V1265">
            <v>1</v>
          </cell>
          <cell r="W1265">
            <v>2</v>
          </cell>
          <cell r="Z1265">
            <v>2</v>
          </cell>
        </row>
        <row r="1266">
          <cell r="D1266">
            <v>0</v>
          </cell>
          <cell r="K1266" t="str">
            <v>male</v>
          </cell>
          <cell r="M1266">
            <v>3</v>
          </cell>
          <cell r="V1266">
            <v>2</v>
          </cell>
          <cell r="W1266">
            <v>1</v>
          </cell>
          <cell r="Z1266">
            <v>1</v>
          </cell>
        </row>
        <row r="1267">
          <cell r="D1267">
            <v>1</v>
          </cell>
          <cell r="K1267" t="str">
            <v>male</v>
          </cell>
          <cell r="M1267">
            <v>1</v>
          </cell>
          <cell r="V1267">
            <v>3</v>
          </cell>
          <cell r="W1267">
            <v>3</v>
          </cell>
          <cell r="Z1267">
            <v>4</v>
          </cell>
        </row>
        <row r="1268">
          <cell r="D1268">
            <v>0</v>
          </cell>
          <cell r="K1268" t="str">
            <v>male</v>
          </cell>
          <cell r="M1268">
            <v>2</v>
          </cell>
          <cell r="V1268">
            <v>1</v>
          </cell>
          <cell r="W1268">
            <v>2</v>
          </cell>
          <cell r="Z1268">
            <v>2</v>
          </cell>
        </row>
        <row r="1269">
          <cell r="D1269">
            <v>1</v>
          </cell>
          <cell r="K1269" t="str">
            <v>male</v>
          </cell>
          <cell r="M1269">
            <v>3</v>
          </cell>
          <cell r="V1269">
            <v>2</v>
          </cell>
          <cell r="W1269">
            <v>2</v>
          </cell>
          <cell r="Z1269">
            <v>2</v>
          </cell>
        </row>
        <row r="1270">
          <cell r="D1270">
            <v>1</v>
          </cell>
          <cell r="K1270" t="str">
            <v>female</v>
          </cell>
          <cell r="M1270">
            <v>4</v>
          </cell>
          <cell r="V1270">
            <v>1</v>
          </cell>
          <cell r="W1270">
            <v>3</v>
          </cell>
          <cell r="Z1270">
            <v>2</v>
          </cell>
        </row>
        <row r="1271">
          <cell r="D1271">
            <v>0</v>
          </cell>
          <cell r="K1271" t="str">
            <v>male</v>
          </cell>
          <cell r="M1271">
            <v>2</v>
          </cell>
          <cell r="V1271">
            <v>1</v>
          </cell>
          <cell r="W1271">
            <v>2</v>
          </cell>
          <cell r="Z1271">
            <v>4</v>
          </cell>
        </row>
        <row r="1272">
          <cell r="D1272">
            <v>0</v>
          </cell>
          <cell r="K1272" t="str">
            <v>female</v>
          </cell>
          <cell r="M1272">
            <v>2</v>
          </cell>
          <cell r="V1272">
            <v>1</v>
          </cell>
          <cell r="W1272">
            <v>3</v>
          </cell>
          <cell r="Z1272">
            <v>2</v>
          </cell>
        </row>
        <row r="1273">
          <cell r="D1273">
            <v>0</v>
          </cell>
          <cell r="K1273" t="str">
            <v>female</v>
          </cell>
          <cell r="M1273">
            <v>2</v>
          </cell>
          <cell r="V1273">
            <v>1</v>
          </cell>
          <cell r="W1273">
            <v>1</v>
          </cell>
          <cell r="Z1273">
            <v>2</v>
          </cell>
        </row>
        <row r="1274">
          <cell r="D1274">
            <v>0</v>
          </cell>
          <cell r="K1274" t="str">
            <v>male</v>
          </cell>
          <cell r="M1274">
            <v>3</v>
          </cell>
          <cell r="V1274">
            <v>2</v>
          </cell>
          <cell r="W1274">
            <v>2</v>
          </cell>
          <cell r="Z1274">
            <v>2</v>
          </cell>
        </row>
        <row r="1275">
          <cell r="D1275">
            <v>1</v>
          </cell>
          <cell r="K1275" t="str">
            <v>female</v>
          </cell>
          <cell r="M1275">
            <v>3</v>
          </cell>
          <cell r="V1275">
            <v>1</v>
          </cell>
          <cell r="W1275">
            <v>2</v>
          </cell>
          <cell r="Z1275">
            <v>3</v>
          </cell>
        </row>
        <row r="1276">
          <cell r="D1276">
            <v>1</v>
          </cell>
          <cell r="K1276" t="str">
            <v>male</v>
          </cell>
          <cell r="M1276">
            <v>2</v>
          </cell>
          <cell r="V1276">
            <v>1</v>
          </cell>
          <cell r="W1276">
            <v>2</v>
          </cell>
          <cell r="Z1276">
            <v>4</v>
          </cell>
        </row>
        <row r="1277">
          <cell r="D1277">
            <v>0</v>
          </cell>
          <cell r="K1277" t="str">
            <v>female</v>
          </cell>
          <cell r="M1277">
            <v>3</v>
          </cell>
          <cell r="V1277">
            <v>2</v>
          </cell>
          <cell r="W1277">
            <v>2</v>
          </cell>
          <cell r="Z1277">
            <v>3</v>
          </cell>
        </row>
        <row r="1278">
          <cell r="D1278">
            <v>0</v>
          </cell>
          <cell r="K1278" t="str">
            <v>male</v>
          </cell>
          <cell r="M1278">
            <v>3</v>
          </cell>
          <cell r="V1278">
            <v>1</v>
          </cell>
          <cell r="W1278">
            <v>2</v>
          </cell>
          <cell r="Z1278">
            <v>4</v>
          </cell>
        </row>
        <row r="1279">
          <cell r="D1279">
            <v>0</v>
          </cell>
          <cell r="K1279" t="str">
            <v>female</v>
          </cell>
          <cell r="M1279">
            <v>4</v>
          </cell>
          <cell r="V1279">
            <v>1</v>
          </cell>
          <cell r="W1279">
            <v>2</v>
          </cell>
          <cell r="Z1279">
            <v>3</v>
          </cell>
        </row>
        <row r="1280">
          <cell r="D1280">
            <v>1</v>
          </cell>
          <cell r="K1280" t="str">
            <v>male</v>
          </cell>
          <cell r="M1280">
            <v>2</v>
          </cell>
          <cell r="V1280">
            <v>3</v>
          </cell>
          <cell r="W1280">
            <v>1</v>
          </cell>
          <cell r="Z1280">
            <v>1</v>
          </cell>
        </row>
        <row r="1281">
          <cell r="D1281">
            <v>1</v>
          </cell>
          <cell r="K1281" t="str">
            <v>male</v>
          </cell>
          <cell r="M1281">
            <v>4</v>
          </cell>
          <cell r="V1281">
            <v>1</v>
          </cell>
          <cell r="W1281">
            <v>1</v>
          </cell>
          <cell r="Z1281">
            <v>3</v>
          </cell>
        </row>
        <row r="1282">
          <cell r="D1282">
            <v>0</v>
          </cell>
          <cell r="K1282" t="str">
            <v>female</v>
          </cell>
          <cell r="M1282">
            <v>3</v>
          </cell>
          <cell r="V1282">
            <v>1</v>
          </cell>
          <cell r="W1282">
            <v>1</v>
          </cell>
          <cell r="Z1282">
            <v>1</v>
          </cell>
        </row>
        <row r="1283">
          <cell r="D1283">
            <v>1</v>
          </cell>
          <cell r="K1283" t="str">
            <v>female</v>
          </cell>
          <cell r="M1283">
            <v>3</v>
          </cell>
          <cell r="V1283">
            <v>2</v>
          </cell>
          <cell r="W1283">
            <v>3</v>
          </cell>
          <cell r="Z1283">
            <v>3</v>
          </cell>
        </row>
        <row r="1284">
          <cell r="D1284">
            <v>1</v>
          </cell>
          <cell r="K1284" t="str">
            <v>female</v>
          </cell>
          <cell r="M1284">
            <v>2</v>
          </cell>
          <cell r="V1284">
            <v>2</v>
          </cell>
          <cell r="W1284">
            <v>1</v>
          </cell>
          <cell r="Z1284">
            <v>3</v>
          </cell>
        </row>
        <row r="1285">
          <cell r="D1285">
            <v>0</v>
          </cell>
          <cell r="K1285" t="str">
            <v>female</v>
          </cell>
          <cell r="M1285">
            <v>4</v>
          </cell>
          <cell r="V1285">
            <v>1</v>
          </cell>
          <cell r="W1285">
            <v>1</v>
          </cell>
          <cell r="Z1285">
            <v>4</v>
          </cell>
        </row>
        <row r="1286">
          <cell r="D1286">
            <v>1</v>
          </cell>
          <cell r="K1286" t="str">
            <v>female</v>
          </cell>
          <cell r="M1286">
            <v>1</v>
          </cell>
          <cell r="V1286">
            <v>4</v>
          </cell>
          <cell r="W1286">
            <v>3</v>
          </cell>
          <cell r="Z1286">
            <v>2</v>
          </cell>
        </row>
        <row r="1287">
          <cell r="D1287">
            <v>0</v>
          </cell>
          <cell r="K1287" t="str">
            <v>male</v>
          </cell>
          <cell r="M1287">
            <v>2</v>
          </cell>
          <cell r="V1287">
            <v>1</v>
          </cell>
          <cell r="W1287">
            <v>2</v>
          </cell>
          <cell r="Z1287">
            <v>4</v>
          </cell>
        </row>
        <row r="1288">
          <cell r="D1288">
            <v>0</v>
          </cell>
          <cell r="K1288" t="str">
            <v>female</v>
          </cell>
          <cell r="M1288">
            <v>2</v>
          </cell>
          <cell r="V1288">
            <v>1</v>
          </cell>
          <cell r="W1288">
            <v>2</v>
          </cell>
          <cell r="Z1288">
            <v>1</v>
          </cell>
        </row>
        <row r="1289">
          <cell r="D1289">
            <v>0</v>
          </cell>
          <cell r="K1289" t="str">
            <v>male</v>
          </cell>
          <cell r="M1289">
            <v>1</v>
          </cell>
          <cell r="V1289">
            <v>1</v>
          </cell>
          <cell r="W1289">
            <v>2</v>
          </cell>
          <cell r="Z1289">
            <v>2</v>
          </cell>
        </row>
        <row r="1290">
          <cell r="D1290">
            <v>1</v>
          </cell>
          <cell r="K1290" t="str">
            <v>male</v>
          </cell>
          <cell r="M1290">
            <v>1</v>
          </cell>
          <cell r="V1290">
            <v>4</v>
          </cell>
          <cell r="W1290">
            <v>2</v>
          </cell>
          <cell r="Z1290">
            <v>1</v>
          </cell>
        </row>
        <row r="1291">
          <cell r="D1291">
            <v>0</v>
          </cell>
          <cell r="K1291" t="str">
            <v>male</v>
          </cell>
          <cell r="M1291">
            <v>3</v>
          </cell>
          <cell r="V1291">
            <v>1</v>
          </cell>
          <cell r="W1291">
            <v>2</v>
          </cell>
          <cell r="Z1291">
            <v>1</v>
          </cell>
        </row>
        <row r="1292">
          <cell r="D1292">
            <v>0</v>
          </cell>
          <cell r="K1292" t="str">
            <v>male</v>
          </cell>
          <cell r="M1292">
            <v>3</v>
          </cell>
          <cell r="V1292">
            <v>1</v>
          </cell>
          <cell r="W1292">
            <v>1</v>
          </cell>
          <cell r="Z1292">
            <v>4</v>
          </cell>
        </row>
        <row r="1293">
          <cell r="D1293">
            <v>1</v>
          </cell>
          <cell r="K1293" t="str">
            <v>female</v>
          </cell>
          <cell r="M1293">
            <v>2</v>
          </cell>
          <cell r="V1293">
            <v>4</v>
          </cell>
          <cell r="W1293">
            <v>2</v>
          </cell>
          <cell r="Z1293">
            <v>1</v>
          </cell>
        </row>
        <row r="1294">
          <cell r="D1294">
            <v>0</v>
          </cell>
          <cell r="K1294" t="str">
            <v>male</v>
          </cell>
          <cell r="M1294">
            <v>4</v>
          </cell>
          <cell r="V1294">
            <v>1</v>
          </cell>
          <cell r="W1294">
            <v>2</v>
          </cell>
          <cell r="Z1294">
            <v>2</v>
          </cell>
        </row>
        <row r="1295">
          <cell r="D1295">
            <v>0</v>
          </cell>
          <cell r="K1295" t="str">
            <v>male</v>
          </cell>
          <cell r="M1295">
            <v>2</v>
          </cell>
          <cell r="V1295">
            <v>1</v>
          </cell>
          <cell r="W1295">
            <v>2</v>
          </cell>
          <cell r="Z1295">
            <v>2</v>
          </cell>
        </row>
        <row r="1296">
          <cell r="D1296">
            <v>0</v>
          </cell>
          <cell r="K1296" t="str">
            <v>male</v>
          </cell>
          <cell r="M1296">
            <v>2</v>
          </cell>
          <cell r="V1296">
            <v>2</v>
          </cell>
          <cell r="W1296">
            <v>2</v>
          </cell>
          <cell r="Z1296">
            <v>4</v>
          </cell>
        </row>
        <row r="1297">
          <cell r="D1297">
            <v>0</v>
          </cell>
          <cell r="K1297" t="str">
            <v>male</v>
          </cell>
          <cell r="M1297">
            <v>4</v>
          </cell>
          <cell r="V1297">
            <v>1</v>
          </cell>
          <cell r="W1297">
            <v>2</v>
          </cell>
          <cell r="Z1297">
            <v>2</v>
          </cell>
        </row>
        <row r="1298">
          <cell r="D1298">
            <v>1</v>
          </cell>
          <cell r="K1298" t="str">
            <v>female</v>
          </cell>
          <cell r="M1298">
            <v>4</v>
          </cell>
          <cell r="V1298">
            <v>1</v>
          </cell>
          <cell r="W1298">
            <v>2</v>
          </cell>
          <cell r="Z1298">
            <v>4</v>
          </cell>
        </row>
        <row r="1299">
          <cell r="D1299">
            <v>0</v>
          </cell>
          <cell r="K1299" t="str">
            <v>female</v>
          </cell>
          <cell r="M1299">
            <v>1</v>
          </cell>
          <cell r="V1299">
            <v>1</v>
          </cell>
          <cell r="W1299">
            <v>1</v>
          </cell>
          <cell r="Z1299">
            <v>4</v>
          </cell>
        </row>
        <row r="1300">
          <cell r="D1300">
            <v>0</v>
          </cell>
          <cell r="K1300" t="str">
            <v>female</v>
          </cell>
          <cell r="M1300">
            <v>4</v>
          </cell>
          <cell r="V1300">
            <v>1</v>
          </cell>
          <cell r="W1300">
            <v>1</v>
          </cell>
          <cell r="Z1300">
            <v>2</v>
          </cell>
        </row>
        <row r="1301">
          <cell r="D1301">
            <v>0</v>
          </cell>
          <cell r="K1301" t="str">
            <v>male</v>
          </cell>
          <cell r="M1301">
            <v>2</v>
          </cell>
          <cell r="V1301">
            <v>1</v>
          </cell>
          <cell r="W1301">
            <v>3</v>
          </cell>
          <cell r="Z1301">
            <v>1</v>
          </cell>
        </row>
        <row r="1302">
          <cell r="D1302">
            <v>1</v>
          </cell>
          <cell r="K1302" t="str">
            <v>female</v>
          </cell>
          <cell r="M1302">
            <v>1</v>
          </cell>
          <cell r="V1302">
            <v>4</v>
          </cell>
          <cell r="W1302">
            <v>3</v>
          </cell>
          <cell r="Z1302">
            <v>1</v>
          </cell>
        </row>
        <row r="1303">
          <cell r="D1303">
            <v>1</v>
          </cell>
          <cell r="K1303" t="str">
            <v>female</v>
          </cell>
          <cell r="M1303">
            <v>1</v>
          </cell>
          <cell r="V1303">
            <v>4</v>
          </cell>
          <cell r="W1303">
            <v>3</v>
          </cell>
          <cell r="Z1303">
            <v>4</v>
          </cell>
        </row>
        <row r="1304">
          <cell r="D1304">
            <v>0</v>
          </cell>
          <cell r="K1304" t="str">
            <v>male</v>
          </cell>
          <cell r="M1304">
            <v>2</v>
          </cell>
          <cell r="V1304">
            <v>1</v>
          </cell>
          <cell r="W1304">
            <v>1</v>
          </cell>
          <cell r="Z1304">
            <v>2</v>
          </cell>
        </row>
        <row r="1305">
          <cell r="D1305">
            <v>1</v>
          </cell>
          <cell r="K1305" t="str">
            <v>male</v>
          </cell>
          <cell r="M1305">
            <v>2</v>
          </cell>
          <cell r="V1305">
            <v>4</v>
          </cell>
          <cell r="W1305">
            <v>2</v>
          </cell>
          <cell r="Z1305">
            <v>2</v>
          </cell>
        </row>
        <row r="1306">
          <cell r="D1306">
            <v>1</v>
          </cell>
          <cell r="K1306" t="str">
            <v>female</v>
          </cell>
          <cell r="M1306">
            <v>1</v>
          </cell>
          <cell r="V1306">
            <v>3</v>
          </cell>
          <cell r="W1306">
            <v>3</v>
          </cell>
          <cell r="Z1306">
            <v>3</v>
          </cell>
        </row>
        <row r="1307">
          <cell r="D1307">
            <v>0</v>
          </cell>
          <cell r="K1307" t="str">
            <v>female</v>
          </cell>
          <cell r="M1307">
            <v>2</v>
          </cell>
          <cell r="V1307">
            <v>1</v>
          </cell>
          <cell r="W1307">
            <v>2</v>
          </cell>
          <cell r="Z1307">
            <v>2</v>
          </cell>
        </row>
        <row r="1308">
          <cell r="D1308">
            <v>1</v>
          </cell>
          <cell r="K1308" t="str">
            <v>female</v>
          </cell>
          <cell r="M1308">
            <v>2</v>
          </cell>
          <cell r="V1308">
            <v>2</v>
          </cell>
          <cell r="W1308">
            <v>1</v>
          </cell>
          <cell r="Z1308">
            <v>4</v>
          </cell>
        </row>
        <row r="1309">
          <cell r="D1309">
            <v>1</v>
          </cell>
          <cell r="K1309" t="str">
            <v>female</v>
          </cell>
          <cell r="M1309">
            <v>1</v>
          </cell>
          <cell r="V1309">
            <v>3</v>
          </cell>
          <cell r="W1309">
            <v>2</v>
          </cell>
          <cell r="Z1309">
            <v>3</v>
          </cell>
        </row>
        <row r="1310">
          <cell r="D1310">
            <v>1</v>
          </cell>
          <cell r="K1310" t="str">
            <v>male</v>
          </cell>
          <cell r="M1310">
            <v>2</v>
          </cell>
          <cell r="V1310">
            <v>4</v>
          </cell>
          <cell r="W1310">
            <v>3</v>
          </cell>
          <cell r="Z1310">
            <v>2</v>
          </cell>
        </row>
        <row r="1311">
          <cell r="D1311">
            <v>0</v>
          </cell>
          <cell r="K1311" t="str">
            <v>female</v>
          </cell>
          <cell r="M1311">
            <v>2</v>
          </cell>
          <cell r="V1311">
            <v>1</v>
          </cell>
          <cell r="W1311">
            <v>3</v>
          </cell>
          <cell r="Z1311">
            <v>4</v>
          </cell>
        </row>
        <row r="1312">
          <cell r="D1312">
            <v>0</v>
          </cell>
          <cell r="K1312" t="str">
            <v>female</v>
          </cell>
          <cell r="M1312">
            <v>3</v>
          </cell>
          <cell r="V1312">
            <v>1</v>
          </cell>
          <cell r="W1312">
            <v>2</v>
          </cell>
          <cell r="Z1312">
            <v>1</v>
          </cell>
        </row>
        <row r="1313">
          <cell r="D1313">
            <v>0</v>
          </cell>
          <cell r="K1313" t="str">
            <v>female</v>
          </cell>
          <cell r="M1313">
            <v>4</v>
          </cell>
          <cell r="V1313">
            <v>1</v>
          </cell>
          <cell r="W1313">
            <v>2</v>
          </cell>
          <cell r="Z1313">
            <v>4</v>
          </cell>
        </row>
        <row r="1314">
          <cell r="D1314">
            <v>0</v>
          </cell>
          <cell r="K1314" t="str">
            <v>female</v>
          </cell>
          <cell r="M1314">
            <v>4</v>
          </cell>
          <cell r="V1314">
            <v>1</v>
          </cell>
          <cell r="W1314">
            <v>2</v>
          </cell>
          <cell r="Z1314">
            <v>4</v>
          </cell>
        </row>
        <row r="1315">
          <cell r="D1315">
            <v>1</v>
          </cell>
          <cell r="K1315" t="str">
            <v>female</v>
          </cell>
          <cell r="M1315">
            <v>1</v>
          </cell>
          <cell r="V1315">
            <v>4</v>
          </cell>
          <cell r="W1315">
            <v>2</v>
          </cell>
          <cell r="Z1315">
            <v>2</v>
          </cell>
        </row>
        <row r="1316">
          <cell r="D1316">
            <v>1</v>
          </cell>
          <cell r="K1316" t="str">
            <v>female</v>
          </cell>
          <cell r="M1316">
            <v>3</v>
          </cell>
          <cell r="V1316">
            <v>2</v>
          </cell>
          <cell r="W1316">
            <v>1</v>
          </cell>
          <cell r="Z1316">
            <v>3</v>
          </cell>
        </row>
        <row r="1317">
          <cell r="D1317">
            <v>0</v>
          </cell>
          <cell r="K1317" t="str">
            <v>male</v>
          </cell>
          <cell r="M1317">
            <v>1</v>
          </cell>
          <cell r="V1317">
            <v>2</v>
          </cell>
          <cell r="W1317">
            <v>1</v>
          </cell>
          <cell r="Z1317">
            <v>4</v>
          </cell>
        </row>
        <row r="1318">
          <cell r="D1318">
            <v>0</v>
          </cell>
          <cell r="K1318" t="str">
            <v>female</v>
          </cell>
          <cell r="M1318">
            <v>4</v>
          </cell>
          <cell r="V1318">
            <v>1</v>
          </cell>
          <cell r="W1318">
            <v>1</v>
          </cell>
          <cell r="Z1318">
            <v>4</v>
          </cell>
        </row>
        <row r="1319">
          <cell r="D1319">
            <v>0</v>
          </cell>
          <cell r="K1319" t="str">
            <v>male</v>
          </cell>
          <cell r="M1319">
            <v>3</v>
          </cell>
          <cell r="V1319">
            <v>1</v>
          </cell>
          <cell r="W1319">
            <v>2</v>
          </cell>
          <cell r="Z1319">
            <v>2</v>
          </cell>
        </row>
        <row r="1320">
          <cell r="D1320">
            <v>0</v>
          </cell>
          <cell r="K1320" t="str">
            <v>female</v>
          </cell>
          <cell r="M1320">
            <v>2</v>
          </cell>
          <cell r="V1320">
            <v>2</v>
          </cell>
          <cell r="W1320">
            <v>1</v>
          </cell>
          <cell r="Z1320">
            <v>1</v>
          </cell>
        </row>
        <row r="1321">
          <cell r="D1321">
            <v>1</v>
          </cell>
          <cell r="K1321" t="str">
            <v>male</v>
          </cell>
          <cell r="M1321">
            <v>2</v>
          </cell>
          <cell r="V1321">
            <v>1</v>
          </cell>
          <cell r="W1321">
            <v>3</v>
          </cell>
          <cell r="Z1321">
            <v>2</v>
          </cell>
        </row>
        <row r="1322">
          <cell r="D1322">
            <v>0</v>
          </cell>
          <cell r="K1322" t="str">
            <v>male</v>
          </cell>
          <cell r="M1322">
            <v>3</v>
          </cell>
          <cell r="V1322">
            <v>1</v>
          </cell>
          <cell r="W1322">
            <v>2</v>
          </cell>
          <cell r="Z1322">
            <v>3</v>
          </cell>
        </row>
        <row r="1323">
          <cell r="D1323">
            <v>1</v>
          </cell>
          <cell r="K1323" t="str">
            <v>female</v>
          </cell>
          <cell r="M1323">
            <v>2</v>
          </cell>
          <cell r="V1323">
            <v>3</v>
          </cell>
          <cell r="W1323">
            <v>1</v>
          </cell>
          <cell r="Z1323">
            <v>3</v>
          </cell>
        </row>
        <row r="1324">
          <cell r="D1324">
            <v>0</v>
          </cell>
          <cell r="K1324" t="str">
            <v>male</v>
          </cell>
          <cell r="M1324">
            <v>2</v>
          </cell>
          <cell r="V1324">
            <v>2</v>
          </cell>
          <cell r="W1324">
            <v>2</v>
          </cell>
          <cell r="Z1324">
            <v>4</v>
          </cell>
        </row>
        <row r="1325">
          <cell r="D1325">
            <v>1</v>
          </cell>
          <cell r="K1325" t="str">
            <v>female</v>
          </cell>
          <cell r="M1325">
            <v>1</v>
          </cell>
          <cell r="V1325">
            <v>4</v>
          </cell>
          <cell r="W1325">
            <v>2</v>
          </cell>
          <cell r="Z1325">
            <v>2</v>
          </cell>
        </row>
        <row r="1326">
          <cell r="D1326">
            <v>0</v>
          </cell>
          <cell r="K1326" t="str">
            <v>female</v>
          </cell>
          <cell r="M1326">
            <v>2</v>
          </cell>
          <cell r="V1326">
            <v>1</v>
          </cell>
          <cell r="W1326">
            <v>3</v>
          </cell>
          <cell r="Z1326">
            <v>4</v>
          </cell>
        </row>
        <row r="1327">
          <cell r="D1327">
            <v>0</v>
          </cell>
          <cell r="K1327" t="str">
            <v>female</v>
          </cell>
          <cell r="M1327">
            <v>2</v>
          </cell>
          <cell r="V1327">
            <v>2</v>
          </cell>
          <cell r="W1327">
            <v>1</v>
          </cell>
          <cell r="Z1327">
            <v>1</v>
          </cell>
        </row>
        <row r="1328">
          <cell r="D1328">
            <v>0</v>
          </cell>
          <cell r="K1328" t="str">
            <v>male</v>
          </cell>
          <cell r="M1328">
            <v>2</v>
          </cell>
          <cell r="V1328">
            <v>1</v>
          </cell>
          <cell r="W1328">
            <v>3</v>
          </cell>
          <cell r="Z1328">
            <v>1</v>
          </cell>
        </row>
        <row r="1329">
          <cell r="D1329">
            <v>0</v>
          </cell>
          <cell r="K1329" t="str">
            <v>male</v>
          </cell>
          <cell r="M1329">
            <v>4</v>
          </cell>
          <cell r="V1329">
            <v>1</v>
          </cell>
          <cell r="W1329">
            <v>1</v>
          </cell>
          <cell r="Z1329">
            <v>3</v>
          </cell>
        </row>
        <row r="1330">
          <cell r="D1330">
            <v>0</v>
          </cell>
          <cell r="K1330" t="str">
            <v>female</v>
          </cell>
          <cell r="M1330">
            <v>2</v>
          </cell>
          <cell r="V1330">
            <v>3</v>
          </cell>
          <cell r="W1330">
            <v>2</v>
          </cell>
          <cell r="Z1330">
            <v>3</v>
          </cell>
        </row>
        <row r="1331">
          <cell r="D1331">
            <v>0</v>
          </cell>
          <cell r="K1331" t="str">
            <v>female</v>
          </cell>
          <cell r="M1331">
            <v>3</v>
          </cell>
          <cell r="V1331">
            <v>2</v>
          </cell>
          <cell r="W1331">
            <v>2</v>
          </cell>
          <cell r="Z1331">
            <v>1</v>
          </cell>
        </row>
        <row r="1332">
          <cell r="D1332">
            <v>1</v>
          </cell>
          <cell r="K1332" t="str">
            <v>female</v>
          </cell>
          <cell r="M1332">
            <v>2</v>
          </cell>
          <cell r="V1332">
            <v>2</v>
          </cell>
          <cell r="W1332">
            <v>1</v>
          </cell>
          <cell r="Z1332">
            <v>1</v>
          </cell>
        </row>
        <row r="1333">
          <cell r="D1333">
            <v>0</v>
          </cell>
          <cell r="K1333" t="str">
            <v>male</v>
          </cell>
          <cell r="M1333">
            <v>3</v>
          </cell>
          <cell r="V1333">
            <v>2</v>
          </cell>
          <cell r="W1333">
            <v>2</v>
          </cell>
          <cell r="Z1333">
            <v>4</v>
          </cell>
        </row>
        <row r="1334">
          <cell r="D1334">
            <v>1</v>
          </cell>
          <cell r="K1334" t="str">
            <v>male</v>
          </cell>
          <cell r="M1334">
            <v>2</v>
          </cell>
          <cell r="V1334">
            <v>2</v>
          </cell>
          <cell r="W1334">
            <v>2</v>
          </cell>
          <cell r="Z1334">
            <v>2</v>
          </cell>
        </row>
        <row r="1335">
          <cell r="D1335">
            <v>0</v>
          </cell>
          <cell r="K1335" t="str">
            <v>female</v>
          </cell>
          <cell r="M1335">
            <v>3</v>
          </cell>
          <cell r="V1335">
            <v>2</v>
          </cell>
          <cell r="W1335">
            <v>3</v>
          </cell>
          <cell r="Z1335">
            <v>4</v>
          </cell>
        </row>
        <row r="1336">
          <cell r="D1336">
            <v>0</v>
          </cell>
          <cell r="K1336" t="str">
            <v>male</v>
          </cell>
          <cell r="M1336">
            <v>4</v>
          </cell>
          <cell r="V1336">
            <v>1</v>
          </cell>
          <cell r="W1336">
            <v>2</v>
          </cell>
          <cell r="Z1336">
            <v>4</v>
          </cell>
        </row>
        <row r="1337">
          <cell r="D1337">
            <v>0</v>
          </cell>
          <cell r="K1337" t="str">
            <v>male</v>
          </cell>
          <cell r="M1337">
            <v>4</v>
          </cell>
          <cell r="V1337">
            <v>1</v>
          </cell>
          <cell r="W1337">
            <v>2</v>
          </cell>
          <cell r="Z1337">
            <v>3</v>
          </cell>
        </row>
        <row r="1338">
          <cell r="D1338">
            <v>0</v>
          </cell>
          <cell r="K1338" t="str">
            <v>male</v>
          </cell>
          <cell r="M1338">
            <v>4</v>
          </cell>
          <cell r="V1338">
            <v>1</v>
          </cell>
          <cell r="W1338">
            <v>3</v>
          </cell>
          <cell r="Z1338">
            <v>1</v>
          </cell>
        </row>
        <row r="1339">
          <cell r="D1339">
            <v>1</v>
          </cell>
          <cell r="K1339" t="str">
            <v>male</v>
          </cell>
          <cell r="M1339">
            <v>2</v>
          </cell>
          <cell r="V1339">
            <v>3</v>
          </cell>
          <cell r="W1339">
            <v>3</v>
          </cell>
          <cell r="Z1339">
            <v>1</v>
          </cell>
        </row>
        <row r="1340">
          <cell r="D1340">
            <v>0</v>
          </cell>
          <cell r="K1340" t="str">
            <v>female</v>
          </cell>
          <cell r="M1340">
            <v>2</v>
          </cell>
          <cell r="V1340">
            <v>1</v>
          </cell>
          <cell r="W1340">
            <v>2</v>
          </cell>
          <cell r="Z1340">
            <v>3</v>
          </cell>
        </row>
        <row r="1341">
          <cell r="D1341">
            <v>0</v>
          </cell>
          <cell r="K1341" t="str">
            <v>male</v>
          </cell>
          <cell r="M1341">
            <v>4</v>
          </cell>
          <cell r="V1341">
            <v>1</v>
          </cell>
          <cell r="W1341">
            <v>3</v>
          </cell>
          <cell r="Z1341">
            <v>2</v>
          </cell>
        </row>
        <row r="1342">
          <cell r="D1342">
            <v>0</v>
          </cell>
          <cell r="K1342" t="str">
            <v>female</v>
          </cell>
          <cell r="M1342">
            <v>2</v>
          </cell>
          <cell r="V1342">
            <v>1</v>
          </cell>
          <cell r="W1342">
            <v>3</v>
          </cell>
          <cell r="Z1342">
            <v>2</v>
          </cell>
        </row>
      </sheetData>
      <sheetData sheetId="1"/>
      <sheetData sheetId="2"/>
      <sheetData sheetId="3"/>
      <sheetData sheetId="4">
        <row r="3">
          <cell r="B3">
            <v>0.56733</v>
          </cell>
          <cell r="C3">
            <v>0.25823000000000002</v>
          </cell>
          <cell r="D3">
            <v>-0.23230000000000001</v>
          </cell>
          <cell r="E3">
            <v>-0.34112999999999999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8ED1-6A4C-6F4B-9E26-2CCEACB8EE8B}">
  <dimension ref="A1:AE1342"/>
  <sheetViews>
    <sheetView tabSelected="1" workbookViewId="0">
      <selection activeCell="B2" sqref="B2:B1342"/>
    </sheetView>
  </sheetViews>
  <sheetFormatPr baseColWidth="10" defaultRowHeight="16" x14ac:dyDescent="0.2"/>
  <sheetData>
    <row r="1" spans="1:31" x14ac:dyDescent="0.2">
      <c r="A1" t="s">
        <v>0</v>
      </c>
      <c r="B1" t="s">
        <v>109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110</v>
      </c>
      <c r="M1" t="s">
        <v>111</v>
      </c>
      <c r="N1" t="s">
        <v>112</v>
      </c>
      <c r="O1" t="s">
        <v>16</v>
      </c>
      <c r="P1" t="s">
        <v>17</v>
      </c>
      <c r="Q1" t="s">
        <v>113</v>
      </c>
      <c r="R1" t="s">
        <v>20</v>
      </c>
      <c r="S1" t="s">
        <v>22</v>
      </c>
      <c r="T1" t="s">
        <v>93</v>
      </c>
      <c r="U1" t="s">
        <v>23</v>
      </c>
      <c r="V1" t="s">
        <v>24</v>
      </c>
      <c r="W1" t="s">
        <v>114</v>
      </c>
      <c r="X1" t="s">
        <v>115</v>
      </c>
      <c r="Y1" t="s">
        <v>27</v>
      </c>
      <c r="Z1" t="s">
        <v>29</v>
      </c>
      <c r="AA1" t="s">
        <v>30</v>
      </c>
      <c r="AB1" t="s">
        <v>25</v>
      </c>
      <c r="AC1" t="s">
        <v>26</v>
      </c>
      <c r="AD1" t="s">
        <v>28</v>
      </c>
      <c r="AE1" t="s">
        <v>35</v>
      </c>
    </row>
    <row r="2" spans="1:31" x14ac:dyDescent="0.2">
      <c r="A2">
        <v>1</v>
      </c>
      <c r="B2" t="s">
        <v>109</v>
      </c>
      <c r="C2">
        <v>0</v>
      </c>
      <c r="D2">
        <v>3</v>
      </c>
      <c r="E2">
        <v>2</v>
      </c>
      <c r="F2">
        <v>1</v>
      </c>
      <c r="H2">
        <v>43</v>
      </c>
      <c r="I2" t="s">
        <v>31</v>
      </c>
      <c r="J2" t="s">
        <v>121</v>
      </c>
      <c r="K2" t="s">
        <v>116</v>
      </c>
      <c r="M2" t="s">
        <v>131</v>
      </c>
      <c r="N2" t="s">
        <v>131</v>
      </c>
      <c r="O2">
        <v>43</v>
      </c>
      <c r="P2" t="s">
        <v>31</v>
      </c>
      <c r="R2">
        <v>3377</v>
      </c>
      <c r="S2" t="s">
        <v>123</v>
      </c>
      <c r="T2">
        <v>1</v>
      </c>
      <c r="W2" t="s">
        <v>128</v>
      </c>
      <c r="X2" t="s">
        <v>41</v>
      </c>
      <c r="AB2" t="s">
        <v>80</v>
      </c>
      <c r="AC2" t="s">
        <v>41</v>
      </c>
      <c r="AD2">
        <v>1</v>
      </c>
    </row>
    <row r="3" spans="1:31" x14ac:dyDescent="0.2">
      <c r="A3">
        <v>2</v>
      </c>
      <c r="B3" t="s">
        <v>37</v>
      </c>
      <c r="C3">
        <v>0</v>
      </c>
      <c r="D3">
        <v>5</v>
      </c>
      <c r="E3">
        <v>1</v>
      </c>
      <c r="F3">
        <v>1</v>
      </c>
      <c r="H3">
        <v>28</v>
      </c>
      <c r="I3" t="s">
        <v>32</v>
      </c>
      <c r="J3" t="s">
        <v>120</v>
      </c>
      <c r="K3" t="s">
        <v>118</v>
      </c>
      <c r="M3" t="s">
        <v>130</v>
      </c>
      <c r="N3" t="s">
        <v>131</v>
      </c>
      <c r="O3">
        <v>28</v>
      </c>
      <c r="P3" t="s">
        <v>32</v>
      </c>
      <c r="R3">
        <v>345</v>
      </c>
      <c r="S3" t="s">
        <v>122</v>
      </c>
      <c r="T3">
        <v>1</v>
      </c>
      <c r="W3" t="s">
        <v>128</v>
      </c>
      <c r="X3" t="s">
        <v>125</v>
      </c>
      <c r="AB3" t="s">
        <v>80</v>
      </c>
      <c r="AC3" t="s">
        <v>125</v>
      </c>
      <c r="AD3">
        <v>3</v>
      </c>
    </row>
    <row r="4" spans="1:31" x14ac:dyDescent="0.2">
      <c r="A4">
        <v>3</v>
      </c>
      <c r="B4" t="s">
        <v>37</v>
      </c>
      <c r="C4">
        <v>0</v>
      </c>
      <c r="D4">
        <v>0</v>
      </c>
      <c r="E4">
        <v>1</v>
      </c>
      <c r="F4">
        <v>1</v>
      </c>
      <c r="H4">
        <v>56</v>
      </c>
      <c r="I4" t="s">
        <v>32</v>
      </c>
      <c r="J4" t="s">
        <v>120</v>
      </c>
      <c r="K4" t="s">
        <v>118</v>
      </c>
      <c r="M4" t="s">
        <v>131</v>
      </c>
      <c r="N4" t="s">
        <v>131</v>
      </c>
      <c r="O4">
        <v>56</v>
      </c>
      <c r="P4" t="s">
        <v>32</v>
      </c>
      <c r="R4">
        <v>8890</v>
      </c>
      <c r="S4" t="s">
        <v>124</v>
      </c>
      <c r="T4">
        <v>2</v>
      </c>
      <c r="W4" t="s">
        <v>79</v>
      </c>
      <c r="X4" t="s">
        <v>58</v>
      </c>
      <c r="AB4" t="s">
        <v>79</v>
      </c>
      <c r="AC4" t="s">
        <v>58</v>
      </c>
      <c r="AD4">
        <v>2</v>
      </c>
    </row>
    <row r="5" spans="1:31" x14ac:dyDescent="0.2">
      <c r="A5">
        <v>4</v>
      </c>
      <c r="B5" t="s">
        <v>37</v>
      </c>
      <c r="C5">
        <v>1</v>
      </c>
      <c r="D5">
        <v>0</v>
      </c>
      <c r="E5">
        <v>3</v>
      </c>
      <c r="F5">
        <v>1</v>
      </c>
      <c r="H5">
        <v>33</v>
      </c>
      <c r="I5" t="s">
        <v>32</v>
      </c>
      <c r="J5" t="s">
        <v>120</v>
      </c>
      <c r="K5" t="s">
        <v>116</v>
      </c>
      <c r="M5" t="s">
        <v>131</v>
      </c>
      <c r="N5" t="s">
        <v>131</v>
      </c>
      <c r="O5">
        <v>33</v>
      </c>
      <c r="P5" t="s">
        <v>32</v>
      </c>
      <c r="R5">
        <v>4397</v>
      </c>
      <c r="S5" t="s">
        <v>122</v>
      </c>
      <c r="T5">
        <v>2</v>
      </c>
      <c r="W5" t="s">
        <v>127</v>
      </c>
      <c r="X5" t="s">
        <v>41</v>
      </c>
      <c r="AB5" t="s">
        <v>127</v>
      </c>
      <c r="AC5" t="s">
        <v>41</v>
      </c>
      <c r="AD5">
        <v>2</v>
      </c>
    </row>
    <row r="6" spans="1:31" x14ac:dyDescent="0.2">
      <c r="A6">
        <v>5</v>
      </c>
      <c r="B6" t="s">
        <v>109</v>
      </c>
      <c r="C6">
        <v>0</v>
      </c>
      <c r="D6">
        <v>0</v>
      </c>
      <c r="E6">
        <v>0</v>
      </c>
      <c r="F6">
        <v>1</v>
      </c>
      <c r="H6">
        <v>32</v>
      </c>
      <c r="I6" t="s">
        <v>32</v>
      </c>
      <c r="J6" t="s">
        <v>121</v>
      </c>
      <c r="K6" t="s">
        <v>116</v>
      </c>
      <c r="M6" t="s">
        <v>130</v>
      </c>
      <c r="N6" t="s">
        <v>131</v>
      </c>
      <c r="O6">
        <v>32</v>
      </c>
      <c r="P6" t="s">
        <v>32</v>
      </c>
      <c r="R6">
        <v>773</v>
      </c>
      <c r="S6" t="s">
        <v>122</v>
      </c>
      <c r="T6">
        <v>2</v>
      </c>
      <c r="W6" t="s">
        <v>83</v>
      </c>
      <c r="X6" t="s">
        <v>52</v>
      </c>
      <c r="AB6" t="s">
        <v>83</v>
      </c>
      <c r="AC6" t="s">
        <v>52</v>
      </c>
      <c r="AD6">
        <v>1</v>
      </c>
    </row>
    <row r="7" spans="1:31" x14ac:dyDescent="0.2">
      <c r="A7">
        <v>6</v>
      </c>
      <c r="B7" t="s">
        <v>37</v>
      </c>
      <c r="C7">
        <v>1</v>
      </c>
      <c r="D7">
        <v>0</v>
      </c>
      <c r="E7">
        <v>0</v>
      </c>
      <c r="F7">
        <v>0</v>
      </c>
      <c r="H7">
        <v>29</v>
      </c>
      <c r="I7" t="s">
        <v>32</v>
      </c>
      <c r="J7" t="s">
        <v>121</v>
      </c>
      <c r="K7" t="s">
        <v>118</v>
      </c>
      <c r="M7" t="s">
        <v>130</v>
      </c>
      <c r="N7" t="s">
        <v>130</v>
      </c>
      <c r="O7">
        <v>31</v>
      </c>
      <c r="P7" t="s">
        <v>31</v>
      </c>
      <c r="R7">
        <v>751</v>
      </c>
      <c r="S7" t="s">
        <v>122</v>
      </c>
      <c r="T7">
        <v>1</v>
      </c>
      <c r="W7" t="s">
        <v>83</v>
      </c>
      <c r="X7" t="s">
        <v>41</v>
      </c>
      <c r="AB7" t="s">
        <v>83</v>
      </c>
      <c r="AC7" t="s">
        <v>41</v>
      </c>
      <c r="AD7">
        <v>2</v>
      </c>
    </row>
    <row r="8" spans="1:31" x14ac:dyDescent="0.2">
      <c r="A8">
        <v>7</v>
      </c>
      <c r="B8" t="s">
        <v>37</v>
      </c>
      <c r="C8">
        <v>1</v>
      </c>
      <c r="D8">
        <v>0</v>
      </c>
      <c r="E8">
        <v>1</v>
      </c>
      <c r="F8">
        <v>0</v>
      </c>
      <c r="H8">
        <v>46</v>
      </c>
      <c r="I8" t="s">
        <v>31</v>
      </c>
      <c r="J8" t="s">
        <v>121</v>
      </c>
      <c r="K8" t="s">
        <v>119</v>
      </c>
      <c r="M8" t="s">
        <v>131</v>
      </c>
      <c r="N8" t="s">
        <v>131</v>
      </c>
      <c r="O8">
        <v>46</v>
      </c>
      <c r="P8" t="s">
        <v>31</v>
      </c>
      <c r="R8">
        <v>1648</v>
      </c>
      <c r="S8" t="s">
        <v>124</v>
      </c>
      <c r="T8">
        <v>5</v>
      </c>
      <c r="W8" t="s">
        <v>83</v>
      </c>
      <c r="X8" t="s">
        <v>125</v>
      </c>
      <c r="AB8" t="s">
        <v>83</v>
      </c>
      <c r="AC8" t="s">
        <v>125</v>
      </c>
      <c r="AD8">
        <v>2</v>
      </c>
    </row>
    <row r="9" spans="1:31" x14ac:dyDescent="0.2">
      <c r="A9">
        <v>8</v>
      </c>
      <c r="B9" t="s">
        <v>37</v>
      </c>
      <c r="C9">
        <v>0</v>
      </c>
      <c r="D9">
        <v>0</v>
      </c>
      <c r="E9">
        <v>0</v>
      </c>
      <c r="F9">
        <v>0</v>
      </c>
      <c r="H9">
        <v>38</v>
      </c>
      <c r="I9" t="s">
        <v>32</v>
      </c>
      <c r="J9" t="s">
        <v>121</v>
      </c>
      <c r="K9" t="s">
        <v>118</v>
      </c>
      <c r="M9" t="s">
        <v>131</v>
      </c>
      <c r="N9" t="s">
        <v>130</v>
      </c>
      <c r="O9">
        <v>37</v>
      </c>
      <c r="P9" t="s">
        <v>31</v>
      </c>
      <c r="R9">
        <v>1456</v>
      </c>
      <c r="S9" t="s">
        <v>123</v>
      </c>
      <c r="T9">
        <v>4</v>
      </c>
      <c r="W9" t="s">
        <v>128</v>
      </c>
      <c r="X9" t="s">
        <v>125</v>
      </c>
      <c r="AB9" t="s">
        <v>80</v>
      </c>
      <c r="AC9" t="s">
        <v>125</v>
      </c>
      <c r="AD9">
        <v>2</v>
      </c>
    </row>
    <row r="10" spans="1:31" x14ac:dyDescent="0.2">
      <c r="A10">
        <v>9</v>
      </c>
      <c r="B10" t="s">
        <v>37</v>
      </c>
      <c r="C10">
        <v>0</v>
      </c>
      <c r="D10">
        <v>0</v>
      </c>
      <c r="E10">
        <v>1</v>
      </c>
      <c r="F10">
        <v>0</v>
      </c>
      <c r="H10">
        <v>29</v>
      </c>
      <c r="I10" t="s">
        <v>31</v>
      </c>
      <c r="J10" t="s">
        <v>120</v>
      </c>
      <c r="K10" t="s">
        <v>117</v>
      </c>
      <c r="M10" t="s">
        <v>130</v>
      </c>
      <c r="N10" t="s">
        <v>130</v>
      </c>
      <c r="O10">
        <v>37</v>
      </c>
      <c r="P10" t="s">
        <v>32</v>
      </c>
      <c r="R10">
        <v>1281</v>
      </c>
      <c r="S10" t="s">
        <v>122</v>
      </c>
      <c r="T10">
        <v>4</v>
      </c>
      <c r="W10" t="s">
        <v>83</v>
      </c>
      <c r="X10" t="s">
        <v>125</v>
      </c>
      <c r="AB10" t="s">
        <v>83</v>
      </c>
      <c r="AC10" t="s">
        <v>125</v>
      </c>
      <c r="AD10">
        <v>2</v>
      </c>
    </row>
    <row r="11" spans="1:31" x14ac:dyDescent="0.2">
      <c r="A11">
        <v>10</v>
      </c>
      <c r="B11" t="s">
        <v>37</v>
      </c>
      <c r="C11">
        <v>0</v>
      </c>
      <c r="D11">
        <v>0</v>
      </c>
      <c r="E11">
        <v>1</v>
      </c>
      <c r="F11">
        <v>0</v>
      </c>
      <c r="H11">
        <v>44</v>
      </c>
      <c r="I11" t="s">
        <v>32</v>
      </c>
      <c r="J11" t="s">
        <v>120</v>
      </c>
      <c r="K11" t="s">
        <v>116</v>
      </c>
      <c r="M11" t="s">
        <v>130</v>
      </c>
      <c r="N11" t="s">
        <v>130</v>
      </c>
      <c r="O11">
        <v>60</v>
      </c>
      <c r="P11" t="s">
        <v>31</v>
      </c>
      <c r="R11">
        <v>5785</v>
      </c>
      <c r="S11" t="s">
        <v>123</v>
      </c>
      <c r="T11">
        <v>0</v>
      </c>
      <c r="W11" t="s">
        <v>127</v>
      </c>
      <c r="X11" t="s">
        <v>58</v>
      </c>
      <c r="AB11" t="s">
        <v>127</v>
      </c>
      <c r="AC11" t="s">
        <v>58</v>
      </c>
      <c r="AD11">
        <v>6</v>
      </c>
    </row>
    <row r="12" spans="1:31" x14ac:dyDescent="0.2">
      <c r="A12">
        <v>11</v>
      </c>
      <c r="B12" t="s">
        <v>37</v>
      </c>
      <c r="C12">
        <v>0</v>
      </c>
      <c r="D12">
        <v>0</v>
      </c>
      <c r="E12">
        <v>0</v>
      </c>
      <c r="F12">
        <v>0</v>
      </c>
      <c r="H12">
        <v>54</v>
      </c>
      <c r="I12" t="s">
        <v>31</v>
      </c>
      <c r="J12" t="s">
        <v>120</v>
      </c>
      <c r="K12" t="s">
        <v>118</v>
      </c>
      <c r="M12" t="s">
        <v>130</v>
      </c>
      <c r="N12" t="s">
        <v>130</v>
      </c>
      <c r="O12">
        <v>25</v>
      </c>
      <c r="P12" t="s">
        <v>32</v>
      </c>
      <c r="R12">
        <v>544</v>
      </c>
      <c r="S12" t="s">
        <v>123</v>
      </c>
      <c r="T12">
        <v>1</v>
      </c>
      <c r="W12" t="s">
        <v>127</v>
      </c>
      <c r="X12" t="s">
        <v>125</v>
      </c>
      <c r="AB12" t="s">
        <v>127</v>
      </c>
      <c r="AC12" t="s">
        <v>125</v>
      </c>
      <c r="AD12">
        <v>1</v>
      </c>
    </row>
    <row r="13" spans="1:31" x14ac:dyDescent="0.2">
      <c r="A13">
        <v>12</v>
      </c>
      <c r="B13" t="s">
        <v>109</v>
      </c>
      <c r="C13">
        <v>0</v>
      </c>
      <c r="D13">
        <v>2</v>
      </c>
      <c r="E13">
        <v>2</v>
      </c>
      <c r="F13">
        <v>0</v>
      </c>
      <c r="H13">
        <v>33</v>
      </c>
      <c r="I13" t="s">
        <v>32</v>
      </c>
      <c r="J13" t="s">
        <v>121</v>
      </c>
      <c r="K13" t="s">
        <v>116</v>
      </c>
      <c r="M13" t="s">
        <v>131</v>
      </c>
      <c r="N13" t="s">
        <v>130</v>
      </c>
      <c r="O13">
        <v>62</v>
      </c>
      <c r="P13" t="s">
        <v>31</v>
      </c>
      <c r="R13">
        <v>5562</v>
      </c>
      <c r="S13" t="s">
        <v>123</v>
      </c>
      <c r="T13">
        <v>1</v>
      </c>
      <c r="W13" t="s">
        <v>83</v>
      </c>
      <c r="X13" t="s">
        <v>41</v>
      </c>
      <c r="AB13" t="s">
        <v>83</v>
      </c>
      <c r="AC13" t="s">
        <v>41</v>
      </c>
      <c r="AD13">
        <v>4</v>
      </c>
    </row>
    <row r="14" spans="1:31" x14ac:dyDescent="0.2">
      <c r="A14">
        <v>13</v>
      </c>
      <c r="B14" t="s">
        <v>109</v>
      </c>
      <c r="C14">
        <v>0</v>
      </c>
      <c r="D14">
        <v>0</v>
      </c>
      <c r="E14">
        <v>1</v>
      </c>
      <c r="F14">
        <v>0</v>
      </c>
      <c r="H14">
        <v>33</v>
      </c>
      <c r="I14" t="s">
        <v>31</v>
      </c>
      <c r="J14" t="s">
        <v>120</v>
      </c>
      <c r="K14" t="s">
        <v>117</v>
      </c>
      <c r="M14" t="s">
        <v>130</v>
      </c>
      <c r="N14" t="s">
        <v>130</v>
      </c>
      <c r="O14">
        <v>33</v>
      </c>
      <c r="P14" t="s">
        <v>32</v>
      </c>
      <c r="R14">
        <v>365</v>
      </c>
      <c r="S14" t="s">
        <v>123</v>
      </c>
      <c r="T14">
        <v>5</v>
      </c>
      <c r="W14" t="s">
        <v>83</v>
      </c>
      <c r="X14" t="s">
        <v>58</v>
      </c>
      <c r="AB14" t="s">
        <v>83</v>
      </c>
      <c r="AC14" t="s">
        <v>58</v>
      </c>
      <c r="AD14">
        <v>1</v>
      </c>
    </row>
    <row r="15" spans="1:31" x14ac:dyDescent="0.2">
      <c r="A15">
        <v>14</v>
      </c>
      <c r="B15" t="s">
        <v>37</v>
      </c>
      <c r="C15">
        <v>0</v>
      </c>
      <c r="D15">
        <v>1</v>
      </c>
      <c r="E15">
        <v>1</v>
      </c>
      <c r="F15">
        <v>0</v>
      </c>
      <c r="H15">
        <v>48</v>
      </c>
      <c r="I15" t="s">
        <v>32</v>
      </c>
      <c r="J15" t="s">
        <v>121</v>
      </c>
      <c r="K15" t="s">
        <v>117</v>
      </c>
      <c r="M15" t="s">
        <v>131</v>
      </c>
      <c r="N15" t="s">
        <v>130</v>
      </c>
      <c r="O15">
        <v>56</v>
      </c>
      <c r="P15" t="s">
        <v>31</v>
      </c>
      <c r="R15">
        <v>2218</v>
      </c>
      <c r="S15" t="s">
        <v>123</v>
      </c>
      <c r="T15">
        <v>2</v>
      </c>
      <c r="W15" t="s">
        <v>128</v>
      </c>
      <c r="X15" t="s">
        <v>52</v>
      </c>
      <c r="AB15" t="s">
        <v>80</v>
      </c>
      <c r="AC15" t="s">
        <v>52</v>
      </c>
      <c r="AD15">
        <v>1</v>
      </c>
    </row>
    <row r="16" spans="1:31" x14ac:dyDescent="0.2">
      <c r="A16">
        <v>15</v>
      </c>
      <c r="B16" t="s">
        <v>109</v>
      </c>
      <c r="C16">
        <v>0</v>
      </c>
      <c r="D16">
        <v>0</v>
      </c>
      <c r="E16">
        <v>1</v>
      </c>
      <c r="F16">
        <v>1</v>
      </c>
      <c r="H16">
        <v>45</v>
      </c>
      <c r="I16" t="s">
        <v>32</v>
      </c>
      <c r="J16" t="s">
        <v>120</v>
      </c>
      <c r="K16" t="s">
        <v>116</v>
      </c>
      <c r="M16" t="s">
        <v>131</v>
      </c>
      <c r="N16" t="s">
        <v>130</v>
      </c>
      <c r="O16">
        <v>27</v>
      </c>
      <c r="P16" t="s">
        <v>32</v>
      </c>
      <c r="R16">
        <v>7922</v>
      </c>
      <c r="S16" t="s">
        <v>124</v>
      </c>
      <c r="T16">
        <v>1</v>
      </c>
      <c r="W16" t="s">
        <v>83</v>
      </c>
      <c r="X16" t="s">
        <v>125</v>
      </c>
      <c r="AB16" t="s">
        <v>83</v>
      </c>
      <c r="AC16" t="s">
        <v>125</v>
      </c>
      <c r="AD16">
        <v>1</v>
      </c>
    </row>
    <row r="17" spans="1:30" x14ac:dyDescent="0.2">
      <c r="A17">
        <v>16</v>
      </c>
      <c r="B17" t="s">
        <v>37</v>
      </c>
      <c r="C17">
        <v>1</v>
      </c>
      <c r="D17">
        <v>1</v>
      </c>
      <c r="E17">
        <v>3</v>
      </c>
      <c r="F17">
        <v>0</v>
      </c>
      <c r="H17">
        <v>33</v>
      </c>
      <c r="I17" t="s">
        <v>31</v>
      </c>
      <c r="J17" t="s">
        <v>121</v>
      </c>
      <c r="K17" t="s">
        <v>117</v>
      </c>
      <c r="M17" t="s">
        <v>131</v>
      </c>
      <c r="N17" t="s">
        <v>130</v>
      </c>
      <c r="O17">
        <v>19</v>
      </c>
      <c r="P17" t="s">
        <v>32</v>
      </c>
      <c r="R17">
        <v>367</v>
      </c>
      <c r="S17" t="s">
        <v>123</v>
      </c>
      <c r="T17">
        <v>5</v>
      </c>
      <c r="W17" t="s">
        <v>128</v>
      </c>
      <c r="X17" t="s">
        <v>41</v>
      </c>
      <c r="AB17" t="s">
        <v>80</v>
      </c>
      <c r="AC17" t="s">
        <v>41</v>
      </c>
      <c r="AD17">
        <v>1</v>
      </c>
    </row>
    <row r="18" spans="1:30" x14ac:dyDescent="0.2">
      <c r="A18">
        <v>17</v>
      </c>
      <c r="B18" t="s">
        <v>37</v>
      </c>
      <c r="C18">
        <v>0</v>
      </c>
      <c r="D18">
        <v>0</v>
      </c>
      <c r="E18">
        <v>3</v>
      </c>
      <c r="F18">
        <v>2</v>
      </c>
      <c r="H18">
        <v>35</v>
      </c>
      <c r="I18" t="s">
        <v>31</v>
      </c>
      <c r="J18" t="s">
        <v>121</v>
      </c>
      <c r="K18" t="s">
        <v>116</v>
      </c>
      <c r="M18" t="s">
        <v>130</v>
      </c>
      <c r="N18" t="s">
        <v>130</v>
      </c>
      <c r="O18">
        <v>52</v>
      </c>
      <c r="P18" t="s">
        <v>31</v>
      </c>
      <c r="R18">
        <v>2159</v>
      </c>
      <c r="S18" t="s">
        <v>124</v>
      </c>
      <c r="T18">
        <v>1</v>
      </c>
      <c r="W18" t="s">
        <v>79</v>
      </c>
      <c r="X18" t="s">
        <v>125</v>
      </c>
      <c r="AB18" t="s">
        <v>79</v>
      </c>
      <c r="AC18" t="s">
        <v>125</v>
      </c>
      <c r="AD18">
        <v>2</v>
      </c>
    </row>
    <row r="19" spans="1:30" x14ac:dyDescent="0.2">
      <c r="A19">
        <v>18</v>
      </c>
      <c r="B19" t="s">
        <v>109</v>
      </c>
      <c r="C19">
        <v>2</v>
      </c>
      <c r="D19">
        <v>0</v>
      </c>
      <c r="E19">
        <v>1</v>
      </c>
      <c r="F19">
        <v>1</v>
      </c>
      <c r="H19">
        <v>55</v>
      </c>
      <c r="I19" t="s">
        <v>32</v>
      </c>
      <c r="J19" t="s">
        <v>121</v>
      </c>
      <c r="K19" t="s">
        <v>117</v>
      </c>
      <c r="M19" t="s">
        <v>131</v>
      </c>
      <c r="N19" t="s">
        <v>131</v>
      </c>
      <c r="O19">
        <v>55</v>
      </c>
      <c r="P19" t="s">
        <v>32</v>
      </c>
      <c r="R19">
        <v>479</v>
      </c>
      <c r="S19" t="s">
        <v>122</v>
      </c>
      <c r="T19">
        <v>1</v>
      </c>
      <c r="W19" t="s">
        <v>83</v>
      </c>
      <c r="X19" t="s">
        <v>125</v>
      </c>
      <c r="AB19" t="s">
        <v>83</v>
      </c>
      <c r="AC19" t="s">
        <v>125</v>
      </c>
      <c r="AD19">
        <v>2</v>
      </c>
    </row>
    <row r="20" spans="1:30" x14ac:dyDescent="0.2">
      <c r="A20">
        <v>19</v>
      </c>
      <c r="B20" t="s">
        <v>37</v>
      </c>
      <c r="C20">
        <v>0</v>
      </c>
      <c r="D20">
        <v>0</v>
      </c>
      <c r="E20">
        <v>3</v>
      </c>
      <c r="F20">
        <v>1</v>
      </c>
      <c r="H20">
        <v>36</v>
      </c>
      <c r="I20" t="s">
        <v>32</v>
      </c>
      <c r="J20" t="s">
        <v>121</v>
      </c>
      <c r="K20" t="s">
        <v>116</v>
      </c>
      <c r="M20" t="s">
        <v>130</v>
      </c>
      <c r="N20" t="s">
        <v>130</v>
      </c>
      <c r="O20">
        <v>56</v>
      </c>
      <c r="P20" t="s">
        <v>32</v>
      </c>
      <c r="R20">
        <v>2120</v>
      </c>
      <c r="S20" t="s">
        <v>123</v>
      </c>
      <c r="T20">
        <v>2</v>
      </c>
      <c r="W20" t="s">
        <v>83</v>
      </c>
      <c r="X20" t="s">
        <v>125</v>
      </c>
      <c r="AB20" t="s">
        <v>83</v>
      </c>
      <c r="AC20" t="s">
        <v>125</v>
      </c>
      <c r="AD20">
        <v>1</v>
      </c>
    </row>
    <row r="21" spans="1:30" x14ac:dyDescent="0.2">
      <c r="A21">
        <v>20</v>
      </c>
      <c r="B21" t="s">
        <v>109</v>
      </c>
      <c r="C21">
        <v>3</v>
      </c>
      <c r="D21">
        <v>0</v>
      </c>
      <c r="E21">
        <v>1</v>
      </c>
      <c r="F21">
        <v>0</v>
      </c>
      <c r="H21">
        <v>42</v>
      </c>
      <c r="I21" t="s">
        <v>32</v>
      </c>
      <c r="J21" t="s">
        <v>121</v>
      </c>
      <c r="K21" t="s">
        <v>116</v>
      </c>
      <c r="M21" t="s">
        <v>131</v>
      </c>
      <c r="N21" t="s">
        <v>130</v>
      </c>
      <c r="O21">
        <v>30</v>
      </c>
      <c r="P21" t="s">
        <v>32</v>
      </c>
      <c r="R21">
        <v>7367</v>
      </c>
      <c r="S21" t="s">
        <v>124</v>
      </c>
      <c r="T21">
        <v>1</v>
      </c>
      <c r="W21" t="s">
        <v>83</v>
      </c>
      <c r="X21" t="s">
        <v>125</v>
      </c>
      <c r="AB21" t="s">
        <v>83</v>
      </c>
      <c r="AC21" t="s">
        <v>125</v>
      </c>
      <c r="AD21">
        <v>3</v>
      </c>
    </row>
    <row r="22" spans="1:30" x14ac:dyDescent="0.2">
      <c r="A22">
        <v>21</v>
      </c>
      <c r="B22" t="s">
        <v>37</v>
      </c>
      <c r="C22">
        <v>0</v>
      </c>
      <c r="D22">
        <v>0</v>
      </c>
      <c r="E22">
        <v>1</v>
      </c>
      <c r="F22">
        <v>1</v>
      </c>
      <c r="H22">
        <v>57</v>
      </c>
      <c r="I22" t="s">
        <v>31</v>
      </c>
      <c r="J22" t="s">
        <v>121</v>
      </c>
      <c r="K22" t="s">
        <v>118</v>
      </c>
      <c r="M22" t="s">
        <v>130</v>
      </c>
      <c r="N22" t="s">
        <v>131</v>
      </c>
      <c r="O22">
        <v>57</v>
      </c>
      <c r="P22" t="s">
        <v>31</v>
      </c>
      <c r="R22">
        <v>2646</v>
      </c>
      <c r="S22" t="s">
        <v>123</v>
      </c>
      <c r="T22">
        <v>1</v>
      </c>
      <c r="W22" t="s">
        <v>128</v>
      </c>
      <c r="X22" t="s">
        <v>41</v>
      </c>
      <c r="AB22" t="s">
        <v>80</v>
      </c>
      <c r="AC22" t="s">
        <v>41</v>
      </c>
      <c r="AD22">
        <v>1</v>
      </c>
    </row>
    <row r="23" spans="1:30" x14ac:dyDescent="0.2">
      <c r="A23">
        <v>22</v>
      </c>
      <c r="B23" t="s">
        <v>37</v>
      </c>
      <c r="C23">
        <v>0</v>
      </c>
      <c r="D23">
        <v>0</v>
      </c>
      <c r="E23">
        <v>1</v>
      </c>
      <c r="F23">
        <v>0</v>
      </c>
      <c r="H23">
        <v>32</v>
      </c>
      <c r="I23" t="s">
        <v>31</v>
      </c>
      <c r="J23" t="s">
        <v>120</v>
      </c>
      <c r="K23" t="s">
        <v>118</v>
      </c>
      <c r="M23" t="s">
        <v>131</v>
      </c>
      <c r="N23" t="s">
        <v>131</v>
      </c>
      <c r="O23">
        <v>32</v>
      </c>
      <c r="P23" t="s">
        <v>31</v>
      </c>
      <c r="R23">
        <v>830</v>
      </c>
      <c r="S23" t="s">
        <v>123</v>
      </c>
      <c r="T23">
        <v>4</v>
      </c>
      <c r="W23" t="s">
        <v>128</v>
      </c>
      <c r="X23" t="s">
        <v>125</v>
      </c>
      <c r="AB23" t="s">
        <v>80</v>
      </c>
      <c r="AC23" t="s">
        <v>125</v>
      </c>
      <c r="AD23">
        <v>2</v>
      </c>
    </row>
    <row r="24" spans="1:30" x14ac:dyDescent="0.2">
      <c r="A24">
        <v>23</v>
      </c>
      <c r="B24" t="s">
        <v>37</v>
      </c>
      <c r="C24">
        <v>0</v>
      </c>
      <c r="D24">
        <v>2</v>
      </c>
      <c r="E24">
        <v>1</v>
      </c>
      <c r="F24">
        <v>2</v>
      </c>
      <c r="H24">
        <v>30</v>
      </c>
      <c r="I24" t="s">
        <v>32</v>
      </c>
      <c r="J24" t="s">
        <v>121</v>
      </c>
      <c r="K24" t="s">
        <v>119</v>
      </c>
      <c r="M24" t="s">
        <v>131</v>
      </c>
      <c r="N24" t="s">
        <v>130</v>
      </c>
      <c r="O24">
        <v>18</v>
      </c>
      <c r="P24" t="s">
        <v>32</v>
      </c>
      <c r="R24">
        <v>227</v>
      </c>
      <c r="S24" t="s">
        <v>122</v>
      </c>
      <c r="T24">
        <v>4</v>
      </c>
      <c r="W24" t="s">
        <v>128</v>
      </c>
      <c r="X24" t="s">
        <v>41</v>
      </c>
      <c r="AB24" t="s">
        <v>83</v>
      </c>
      <c r="AC24" t="s">
        <v>41</v>
      </c>
      <c r="AD24">
        <v>2</v>
      </c>
    </row>
    <row r="25" spans="1:30" x14ac:dyDescent="0.2">
      <c r="A25">
        <v>24</v>
      </c>
      <c r="B25" t="s">
        <v>109</v>
      </c>
      <c r="C25">
        <v>0</v>
      </c>
      <c r="D25">
        <v>0</v>
      </c>
      <c r="E25">
        <v>0</v>
      </c>
      <c r="F25">
        <v>0</v>
      </c>
      <c r="H25">
        <v>32</v>
      </c>
      <c r="I25" t="s">
        <v>32</v>
      </c>
      <c r="J25" t="s">
        <v>120</v>
      </c>
      <c r="K25" t="s">
        <v>116</v>
      </c>
      <c r="M25" t="s">
        <v>130</v>
      </c>
      <c r="N25" t="s">
        <v>130</v>
      </c>
      <c r="O25">
        <v>34</v>
      </c>
      <c r="P25" t="s">
        <v>31</v>
      </c>
      <c r="R25">
        <v>7540</v>
      </c>
      <c r="S25" t="s">
        <v>123</v>
      </c>
      <c r="T25">
        <v>4</v>
      </c>
      <c r="W25" t="s">
        <v>128</v>
      </c>
      <c r="X25" t="s">
        <v>41</v>
      </c>
      <c r="AB25" t="s">
        <v>80</v>
      </c>
      <c r="AC25" t="s">
        <v>41</v>
      </c>
      <c r="AD25">
        <v>2</v>
      </c>
    </row>
    <row r="26" spans="1:30" x14ac:dyDescent="0.2">
      <c r="A26">
        <v>25</v>
      </c>
      <c r="B26" t="s">
        <v>109</v>
      </c>
      <c r="C26">
        <v>1</v>
      </c>
      <c r="D26">
        <v>0</v>
      </c>
      <c r="E26">
        <v>0</v>
      </c>
      <c r="F26">
        <v>1</v>
      </c>
      <c r="H26">
        <v>46</v>
      </c>
      <c r="I26" t="s">
        <v>32</v>
      </c>
      <c r="J26" t="s">
        <v>120</v>
      </c>
      <c r="K26" t="s">
        <v>118</v>
      </c>
      <c r="M26" t="s">
        <v>131</v>
      </c>
      <c r="N26" t="s">
        <v>130</v>
      </c>
      <c r="O26">
        <v>37</v>
      </c>
      <c r="P26" t="s">
        <v>32</v>
      </c>
      <c r="R26">
        <v>1241</v>
      </c>
      <c r="S26" t="s">
        <v>123</v>
      </c>
      <c r="T26">
        <v>1</v>
      </c>
      <c r="W26" t="s">
        <v>128</v>
      </c>
      <c r="X26" t="s">
        <v>58</v>
      </c>
      <c r="AB26" t="s">
        <v>80</v>
      </c>
      <c r="AC26" t="s">
        <v>58</v>
      </c>
      <c r="AD26">
        <v>1</v>
      </c>
    </row>
    <row r="27" spans="1:30" x14ac:dyDescent="0.2">
      <c r="A27">
        <v>26</v>
      </c>
      <c r="B27" t="s">
        <v>37</v>
      </c>
      <c r="C27">
        <v>0</v>
      </c>
      <c r="D27">
        <v>0</v>
      </c>
      <c r="E27">
        <v>1</v>
      </c>
      <c r="F27">
        <v>0</v>
      </c>
      <c r="H27">
        <v>30</v>
      </c>
      <c r="I27" t="s">
        <v>32</v>
      </c>
      <c r="J27" t="s">
        <v>121</v>
      </c>
      <c r="K27" t="s">
        <v>116</v>
      </c>
      <c r="M27" t="s">
        <v>131</v>
      </c>
      <c r="N27" t="s">
        <v>131</v>
      </c>
      <c r="O27">
        <v>30</v>
      </c>
      <c r="P27" t="s">
        <v>32</v>
      </c>
      <c r="R27">
        <v>2800</v>
      </c>
      <c r="S27" t="s">
        <v>123</v>
      </c>
      <c r="T27">
        <v>1</v>
      </c>
      <c r="W27" t="s">
        <v>127</v>
      </c>
      <c r="X27" t="s">
        <v>125</v>
      </c>
      <c r="AB27" t="s">
        <v>127</v>
      </c>
      <c r="AC27" t="s">
        <v>125</v>
      </c>
      <c r="AD27">
        <v>1</v>
      </c>
    </row>
    <row r="28" spans="1:30" x14ac:dyDescent="0.2">
      <c r="A28">
        <v>27</v>
      </c>
      <c r="B28" t="s">
        <v>37</v>
      </c>
      <c r="C28">
        <v>1</v>
      </c>
      <c r="D28">
        <v>0</v>
      </c>
      <c r="E28">
        <v>1</v>
      </c>
      <c r="F28">
        <v>1</v>
      </c>
      <c r="H28">
        <v>49</v>
      </c>
      <c r="I28" t="s">
        <v>31</v>
      </c>
      <c r="J28" t="s">
        <v>121</v>
      </c>
      <c r="K28" t="s">
        <v>117</v>
      </c>
      <c r="M28" t="s">
        <v>131</v>
      </c>
      <c r="N28" t="s">
        <v>130</v>
      </c>
      <c r="O28">
        <v>63</v>
      </c>
      <c r="P28" t="s">
        <v>31</v>
      </c>
      <c r="R28">
        <v>2890</v>
      </c>
      <c r="S28" t="s">
        <v>124</v>
      </c>
      <c r="T28">
        <v>4</v>
      </c>
      <c r="W28" t="s">
        <v>83</v>
      </c>
      <c r="X28" t="s">
        <v>125</v>
      </c>
      <c r="AB28" t="s">
        <v>83</v>
      </c>
      <c r="AC28" t="s">
        <v>125</v>
      </c>
      <c r="AD28">
        <v>3</v>
      </c>
    </row>
    <row r="29" spans="1:30" x14ac:dyDescent="0.2">
      <c r="A29">
        <v>28</v>
      </c>
      <c r="B29" t="s">
        <v>37</v>
      </c>
      <c r="C29">
        <v>1</v>
      </c>
      <c r="D29">
        <v>1</v>
      </c>
      <c r="E29">
        <v>1</v>
      </c>
      <c r="F29">
        <v>1</v>
      </c>
      <c r="H29">
        <v>29</v>
      </c>
      <c r="I29" t="s">
        <v>32</v>
      </c>
      <c r="J29" t="s">
        <v>120</v>
      </c>
      <c r="K29" t="s">
        <v>117</v>
      </c>
      <c r="M29" t="s">
        <v>131</v>
      </c>
      <c r="N29" t="s">
        <v>130</v>
      </c>
      <c r="O29">
        <v>55</v>
      </c>
      <c r="P29" t="s">
        <v>31</v>
      </c>
      <c r="R29">
        <v>2454</v>
      </c>
      <c r="S29" t="s">
        <v>123</v>
      </c>
      <c r="T29">
        <v>1</v>
      </c>
      <c r="W29" t="s">
        <v>128</v>
      </c>
      <c r="X29" t="s">
        <v>41</v>
      </c>
      <c r="AB29" t="s">
        <v>80</v>
      </c>
      <c r="AC29" t="s">
        <v>41</v>
      </c>
      <c r="AD29">
        <v>3</v>
      </c>
    </row>
    <row r="30" spans="1:30" x14ac:dyDescent="0.2">
      <c r="A30">
        <v>29</v>
      </c>
      <c r="B30" t="s">
        <v>37</v>
      </c>
      <c r="C30">
        <v>0</v>
      </c>
      <c r="D30">
        <v>2</v>
      </c>
      <c r="E30">
        <v>1</v>
      </c>
      <c r="F30">
        <v>1</v>
      </c>
      <c r="H30">
        <v>44</v>
      </c>
      <c r="I30" t="s">
        <v>32</v>
      </c>
      <c r="J30" t="s">
        <v>121</v>
      </c>
      <c r="K30" t="s">
        <v>118</v>
      </c>
      <c r="M30" t="s">
        <v>130</v>
      </c>
      <c r="N30" t="s">
        <v>131</v>
      </c>
      <c r="O30">
        <v>44</v>
      </c>
      <c r="P30" t="s">
        <v>32</v>
      </c>
      <c r="R30">
        <v>555</v>
      </c>
      <c r="S30" t="s">
        <v>122</v>
      </c>
      <c r="T30">
        <v>4</v>
      </c>
      <c r="W30" t="s">
        <v>83</v>
      </c>
      <c r="X30" t="s">
        <v>41</v>
      </c>
      <c r="AB30" t="s">
        <v>83</v>
      </c>
      <c r="AC30" t="s">
        <v>41</v>
      </c>
      <c r="AD30">
        <v>1</v>
      </c>
    </row>
    <row r="31" spans="1:30" x14ac:dyDescent="0.2">
      <c r="A31">
        <v>30</v>
      </c>
      <c r="B31" t="s">
        <v>109</v>
      </c>
      <c r="C31">
        <v>2</v>
      </c>
      <c r="D31">
        <v>0</v>
      </c>
      <c r="E31">
        <v>1</v>
      </c>
      <c r="F31">
        <v>0</v>
      </c>
      <c r="H31">
        <v>52</v>
      </c>
      <c r="I31" t="s">
        <v>31</v>
      </c>
      <c r="J31" t="s">
        <v>121</v>
      </c>
      <c r="K31" t="s">
        <v>116</v>
      </c>
      <c r="M31" t="s">
        <v>131</v>
      </c>
      <c r="N31" t="s">
        <v>130</v>
      </c>
      <c r="O31">
        <v>31</v>
      </c>
      <c r="P31" t="s">
        <v>32</v>
      </c>
      <c r="R31">
        <v>7742</v>
      </c>
      <c r="S31" t="s">
        <v>123</v>
      </c>
      <c r="T31">
        <v>5</v>
      </c>
      <c r="W31" t="s">
        <v>128</v>
      </c>
      <c r="X31" t="s">
        <v>125</v>
      </c>
      <c r="AB31" t="s">
        <v>80</v>
      </c>
      <c r="AC31" t="s">
        <v>125</v>
      </c>
      <c r="AD31">
        <v>2</v>
      </c>
    </row>
    <row r="32" spans="1:30" x14ac:dyDescent="0.2">
      <c r="A32">
        <v>31</v>
      </c>
      <c r="B32" t="s">
        <v>109</v>
      </c>
      <c r="C32">
        <v>0</v>
      </c>
      <c r="D32">
        <v>0</v>
      </c>
      <c r="E32">
        <v>1</v>
      </c>
      <c r="F32">
        <v>0</v>
      </c>
      <c r="H32">
        <v>49</v>
      </c>
      <c r="I32" t="s">
        <v>32</v>
      </c>
      <c r="J32" t="s">
        <v>121</v>
      </c>
      <c r="K32" t="s">
        <v>118</v>
      </c>
      <c r="M32" t="s">
        <v>130</v>
      </c>
      <c r="N32" t="s">
        <v>130</v>
      </c>
      <c r="O32">
        <v>22</v>
      </c>
      <c r="P32" t="s">
        <v>32</v>
      </c>
      <c r="R32">
        <v>3117</v>
      </c>
      <c r="S32" t="s">
        <v>123</v>
      </c>
      <c r="T32">
        <v>1</v>
      </c>
      <c r="W32" t="s">
        <v>83</v>
      </c>
      <c r="X32" t="s">
        <v>58</v>
      </c>
      <c r="AB32" t="s">
        <v>83</v>
      </c>
      <c r="AC32" t="s">
        <v>58</v>
      </c>
      <c r="AD32">
        <v>2</v>
      </c>
    </row>
    <row r="33" spans="1:30" x14ac:dyDescent="0.2">
      <c r="A33">
        <v>32</v>
      </c>
      <c r="B33" t="s">
        <v>37</v>
      </c>
      <c r="C33">
        <v>0</v>
      </c>
      <c r="D33">
        <v>0</v>
      </c>
      <c r="E33">
        <v>0</v>
      </c>
      <c r="F33">
        <v>0</v>
      </c>
      <c r="H33">
        <v>36</v>
      </c>
      <c r="I33" t="s">
        <v>31</v>
      </c>
      <c r="J33" t="s">
        <v>120</v>
      </c>
      <c r="K33" t="s">
        <v>118</v>
      </c>
      <c r="M33" t="s">
        <v>130</v>
      </c>
      <c r="N33" t="s">
        <v>130</v>
      </c>
      <c r="O33">
        <v>18</v>
      </c>
      <c r="P33" t="s">
        <v>31</v>
      </c>
      <c r="R33">
        <v>7440</v>
      </c>
      <c r="S33" t="s">
        <v>123</v>
      </c>
      <c r="T33">
        <v>0</v>
      </c>
      <c r="W33" t="s">
        <v>127</v>
      </c>
      <c r="X33" t="s">
        <v>52</v>
      </c>
      <c r="AB33" t="s">
        <v>127</v>
      </c>
      <c r="AC33" t="s">
        <v>52</v>
      </c>
      <c r="AD33">
        <v>2</v>
      </c>
    </row>
    <row r="34" spans="1:30" x14ac:dyDescent="0.2">
      <c r="A34">
        <v>33</v>
      </c>
      <c r="B34" t="s">
        <v>37</v>
      </c>
      <c r="C34">
        <v>0</v>
      </c>
      <c r="D34">
        <v>0</v>
      </c>
      <c r="E34">
        <v>1</v>
      </c>
      <c r="F34">
        <v>1</v>
      </c>
      <c r="H34">
        <v>58</v>
      </c>
      <c r="I34" t="s">
        <v>32</v>
      </c>
      <c r="J34" t="s">
        <v>121</v>
      </c>
      <c r="K34" t="s">
        <v>118</v>
      </c>
      <c r="M34" t="s">
        <v>131</v>
      </c>
      <c r="N34" t="s">
        <v>130</v>
      </c>
      <c r="O34">
        <v>19</v>
      </c>
      <c r="P34" t="s">
        <v>31</v>
      </c>
      <c r="R34">
        <v>938</v>
      </c>
      <c r="S34" t="s">
        <v>122</v>
      </c>
      <c r="T34">
        <v>5</v>
      </c>
      <c r="W34" t="s">
        <v>83</v>
      </c>
      <c r="X34" t="s">
        <v>58</v>
      </c>
      <c r="AB34" t="s">
        <v>83</v>
      </c>
      <c r="AC34" t="s">
        <v>125</v>
      </c>
      <c r="AD34">
        <v>2</v>
      </c>
    </row>
    <row r="35" spans="1:30" x14ac:dyDescent="0.2">
      <c r="A35">
        <v>34</v>
      </c>
      <c r="B35" t="s">
        <v>37</v>
      </c>
      <c r="C35">
        <v>0</v>
      </c>
      <c r="D35">
        <v>0</v>
      </c>
      <c r="E35">
        <v>0</v>
      </c>
      <c r="F35">
        <v>1</v>
      </c>
      <c r="H35">
        <v>39</v>
      </c>
      <c r="I35" t="s">
        <v>31</v>
      </c>
      <c r="J35" t="s">
        <v>121</v>
      </c>
      <c r="K35" t="s">
        <v>116</v>
      </c>
      <c r="M35" t="s">
        <v>131</v>
      </c>
      <c r="N35" t="s">
        <v>130</v>
      </c>
      <c r="O35">
        <v>63</v>
      </c>
      <c r="P35" t="s">
        <v>32</v>
      </c>
      <c r="R35">
        <v>8750</v>
      </c>
      <c r="S35" t="s">
        <v>124</v>
      </c>
      <c r="T35">
        <v>5</v>
      </c>
      <c r="W35" t="s">
        <v>83</v>
      </c>
      <c r="X35" t="s">
        <v>52</v>
      </c>
      <c r="AB35" t="s">
        <v>83</v>
      </c>
      <c r="AC35" t="s">
        <v>52</v>
      </c>
      <c r="AD35">
        <v>3</v>
      </c>
    </row>
    <row r="36" spans="1:30" x14ac:dyDescent="0.2">
      <c r="A36">
        <v>35</v>
      </c>
      <c r="B36" t="s">
        <v>109</v>
      </c>
      <c r="C36">
        <v>0</v>
      </c>
      <c r="D36">
        <v>0</v>
      </c>
      <c r="E36">
        <v>1</v>
      </c>
      <c r="F36">
        <v>0</v>
      </c>
      <c r="H36">
        <v>53</v>
      </c>
      <c r="I36" t="s">
        <v>32</v>
      </c>
      <c r="J36" t="s">
        <v>121</v>
      </c>
      <c r="K36" t="s">
        <v>116</v>
      </c>
      <c r="M36" t="s">
        <v>130</v>
      </c>
      <c r="N36" t="s">
        <v>130</v>
      </c>
      <c r="O36">
        <v>28</v>
      </c>
      <c r="P36" t="s">
        <v>32</v>
      </c>
      <c r="R36">
        <v>10239</v>
      </c>
      <c r="S36" t="s">
        <v>124</v>
      </c>
      <c r="T36">
        <v>1</v>
      </c>
      <c r="W36" t="s">
        <v>127</v>
      </c>
      <c r="X36" t="s">
        <v>41</v>
      </c>
      <c r="AB36" t="s">
        <v>127</v>
      </c>
      <c r="AC36" t="s">
        <v>41</v>
      </c>
      <c r="AD36">
        <v>1</v>
      </c>
    </row>
    <row r="37" spans="1:30" x14ac:dyDescent="0.2">
      <c r="A37">
        <v>36</v>
      </c>
      <c r="B37" t="s">
        <v>37</v>
      </c>
      <c r="C37">
        <v>2</v>
      </c>
      <c r="D37">
        <v>0</v>
      </c>
      <c r="E37">
        <v>1</v>
      </c>
      <c r="F37">
        <v>0</v>
      </c>
      <c r="H37">
        <v>46</v>
      </c>
      <c r="I37" t="s">
        <v>31</v>
      </c>
      <c r="J37" t="s">
        <v>120</v>
      </c>
      <c r="K37" t="s">
        <v>118</v>
      </c>
      <c r="M37" t="s">
        <v>131</v>
      </c>
      <c r="N37" t="s">
        <v>130</v>
      </c>
      <c r="O37">
        <v>19</v>
      </c>
      <c r="P37" t="s">
        <v>32</v>
      </c>
      <c r="R37">
        <v>325</v>
      </c>
      <c r="S37" t="s">
        <v>123</v>
      </c>
      <c r="T37">
        <v>3</v>
      </c>
      <c r="W37" t="s">
        <v>128</v>
      </c>
      <c r="X37" t="s">
        <v>41</v>
      </c>
      <c r="AB37" t="s">
        <v>80</v>
      </c>
      <c r="AC37" t="s">
        <v>41</v>
      </c>
      <c r="AD37">
        <v>2</v>
      </c>
    </row>
    <row r="38" spans="1:30" x14ac:dyDescent="0.2">
      <c r="A38">
        <v>37</v>
      </c>
      <c r="B38" t="s">
        <v>37</v>
      </c>
      <c r="C38">
        <v>0</v>
      </c>
      <c r="D38">
        <v>0</v>
      </c>
      <c r="E38">
        <v>1</v>
      </c>
      <c r="F38">
        <v>0</v>
      </c>
      <c r="H38">
        <v>45</v>
      </c>
      <c r="I38" t="s">
        <v>31</v>
      </c>
      <c r="J38" t="s">
        <v>121</v>
      </c>
      <c r="K38" t="s">
        <v>118</v>
      </c>
      <c r="M38" t="s">
        <v>130</v>
      </c>
      <c r="N38" t="s">
        <v>130</v>
      </c>
      <c r="O38">
        <v>62</v>
      </c>
      <c r="P38" t="s">
        <v>31</v>
      </c>
      <c r="R38">
        <v>8120</v>
      </c>
      <c r="S38" t="s">
        <v>123</v>
      </c>
      <c r="T38">
        <v>4</v>
      </c>
      <c r="W38" t="s">
        <v>83</v>
      </c>
      <c r="X38" t="s">
        <v>52</v>
      </c>
      <c r="AB38" t="s">
        <v>83</v>
      </c>
      <c r="AC38" t="s">
        <v>52</v>
      </c>
      <c r="AD38">
        <v>4</v>
      </c>
    </row>
    <row r="39" spans="1:30" x14ac:dyDescent="0.2">
      <c r="A39">
        <v>38</v>
      </c>
      <c r="B39" t="s">
        <v>37</v>
      </c>
      <c r="C39">
        <v>0</v>
      </c>
      <c r="D39">
        <v>0</v>
      </c>
      <c r="E39">
        <v>0</v>
      </c>
      <c r="F39">
        <v>1</v>
      </c>
      <c r="H39">
        <v>29</v>
      </c>
      <c r="I39" t="s">
        <v>31</v>
      </c>
      <c r="J39" t="s">
        <v>120</v>
      </c>
      <c r="K39" t="s">
        <v>119</v>
      </c>
      <c r="M39" t="s">
        <v>130</v>
      </c>
      <c r="N39" t="s">
        <v>130</v>
      </c>
      <c r="O39">
        <v>26</v>
      </c>
      <c r="P39" t="s">
        <v>32</v>
      </c>
      <c r="R39">
        <v>460</v>
      </c>
      <c r="S39" t="s">
        <v>122</v>
      </c>
      <c r="T39">
        <v>3</v>
      </c>
      <c r="W39" t="s">
        <v>83</v>
      </c>
      <c r="X39" t="s">
        <v>41</v>
      </c>
      <c r="AB39" t="s">
        <v>83</v>
      </c>
      <c r="AC39" t="s">
        <v>41</v>
      </c>
      <c r="AD39">
        <v>2</v>
      </c>
    </row>
    <row r="40" spans="1:30" x14ac:dyDescent="0.2">
      <c r="A40">
        <v>39</v>
      </c>
      <c r="B40" t="s">
        <v>109</v>
      </c>
      <c r="C40">
        <v>1</v>
      </c>
      <c r="D40">
        <v>1</v>
      </c>
      <c r="E40">
        <v>1</v>
      </c>
      <c r="F40">
        <v>1</v>
      </c>
      <c r="H40">
        <v>34</v>
      </c>
      <c r="I40" t="s">
        <v>32</v>
      </c>
      <c r="J40" t="s">
        <v>121</v>
      </c>
      <c r="K40" t="s">
        <v>116</v>
      </c>
      <c r="M40" t="s">
        <v>131</v>
      </c>
      <c r="N40" t="s">
        <v>130</v>
      </c>
      <c r="O40">
        <v>35</v>
      </c>
      <c r="P40" t="s">
        <v>32</v>
      </c>
      <c r="R40">
        <v>7955</v>
      </c>
      <c r="S40" t="s">
        <v>123</v>
      </c>
      <c r="T40">
        <v>2</v>
      </c>
      <c r="W40" t="s">
        <v>127</v>
      </c>
      <c r="X40" t="s">
        <v>125</v>
      </c>
      <c r="AB40" t="s">
        <v>127</v>
      </c>
      <c r="AC40" t="s">
        <v>125</v>
      </c>
      <c r="AD40">
        <v>1</v>
      </c>
    </row>
    <row r="41" spans="1:30" x14ac:dyDescent="0.2">
      <c r="A41">
        <v>40</v>
      </c>
      <c r="B41" t="s">
        <v>109</v>
      </c>
      <c r="C41">
        <v>0</v>
      </c>
      <c r="D41">
        <v>0</v>
      </c>
      <c r="E41">
        <v>1</v>
      </c>
      <c r="F41">
        <v>0</v>
      </c>
      <c r="H41">
        <v>57</v>
      </c>
      <c r="I41" t="s">
        <v>32</v>
      </c>
      <c r="J41" t="s">
        <v>121</v>
      </c>
      <c r="K41" t="s">
        <v>116</v>
      </c>
      <c r="M41" t="s">
        <v>130</v>
      </c>
      <c r="N41" t="s">
        <v>130</v>
      </c>
      <c r="O41">
        <v>60</v>
      </c>
      <c r="P41" t="s">
        <v>32</v>
      </c>
      <c r="R41">
        <v>9635</v>
      </c>
      <c r="S41" t="s">
        <v>123</v>
      </c>
      <c r="T41">
        <v>1</v>
      </c>
      <c r="W41" t="s">
        <v>83</v>
      </c>
      <c r="X41" t="s">
        <v>41</v>
      </c>
      <c r="AB41" t="s">
        <v>79</v>
      </c>
      <c r="AC41" t="s">
        <v>41</v>
      </c>
      <c r="AD41">
        <v>3</v>
      </c>
    </row>
    <row r="42" spans="1:30" x14ac:dyDescent="0.2">
      <c r="A42">
        <v>41</v>
      </c>
      <c r="B42" t="s">
        <v>109</v>
      </c>
      <c r="C42">
        <v>0</v>
      </c>
      <c r="D42">
        <v>1</v>
      </c>
      <c r="E42">
        <v>1</v>
      </c>
      <c r="F42">
        <v>0</v>
      </c>
      <c r="H42">
        <v>33</v>
      </c>
      <c r="I42" t="s">
        <v>32</v>
      </c>
      <c r="J42" t="s">
        <v>120</v>
      </c>
      <c r="K42" t="s">
        <v>118</v>
      </c>
      <c r="M42" t="s">
        <v>131</v>
      </c>
      <c r="N42" t="s">
        <v>130</v>
      </c>
      <c r="O42">
        <v>33</v>
      </c>
      <c r="P42" t="s">
        <v>31</v>
      </c>
      <c r="R42">
        <v>609</v>
      </c>
      <c r="S42" t="s">
        <v>123</v>
      </c>
      <c r="T42">
        <v>3</v>
      </c>
      <c r="W42" t="s">
        <v>128</v>
      </c>
      <c r="X42" t="s">
        <v>41</v>
      </c>
      <c r="AB42" t="s">
        <v>80</v>
      </c>
      <c r="AC42" t="s">
        <v>41</v>
      </c>
      <c r="AD42">
        <v>3</v>
      </c>
    </row>
    <row r="43" spans="1:30" x14ac:dyDescent="0.2">
      <c r="A43">
        <v>42</v>
      </c>
      <c r="B43" t="s">
        <v>37</v>
      </c>
      <c r="C43">
        <v>0</v>
      </c>
      <c r="D43">
        <v>0</v>
      </c>
      <c r="E43">
        <v>3</v>
      </c>
      <c r="F43">
        <v>1</v>
      </c>
      <c r="H43">
        <v>47</v>
      </c>
      <c r="I43" t="s">
        <v>32</v>
      </c>
      <c r="J43" t="s">
        <v>121</v>
      </c>
      <c r="K43" t="s">
        <v>119</v>
      </c>
      <c r="M43" t="s">
        <v>130</v>
      </c>
      <c r="N43" t="s">
        <v>130</v>
      </c>
      <c r="O43">
        <v>31</v>
      </c>
      <c r="P43" t="s">
        <v>31</v>
      </c>
      <c r="R43">
        <v>7990</v>
      </c>
      <c r="S43" t="s">
        <v>123</v>
      </c>
      <c r="T43">
        <v>3</v>
      </c>
      <c r="W43" t="s">
        <v>83</v>
      </c>
      <c r="X43" t="s">
        <v>41</v>
      </c>
      <c r="AB43" t="s">
        <v>83</v>
      </c>
      <c r="AC43" t="s">
        <v>41</v>
      </c>
      <c r="AD43">
        <v>3</v>
      </c>
    </row>
    <row r="44" spans="1:30" x14ac:dyDescent="0.2">
      <c r="A44">
        <v>43</v>
      </c>
      <c r="B44" t="s">
        <v>37</v>
      </c>
      <c r="C44">
        <v>0</v>
      </c>
      <c r="D44">
        <v>0</v>
      </c>
      <c r="E44">
        <v>0</v>
      </c>
      <c r="F44">
        <v>1</v>
      </c>
      <c r="H44">
        <v>40</v>
      </c>
      <c r="I44" t="s">
        <v>32</v>
      </c>
      <c r="J44" t="s">
        <v>121</v>
      </c>
      <c r="K44" t="s">
        <v>118</v>
      </c>
      <c r="M44" t="s">
        <v>130</v>
      </c>
      <c r="N44" t="s">
        <v>130</v>
      </c>
      <c r="O44">
        <v>41</v>
      </c>
      <c r="P44" t="s">
        <v>32</v>
      </c>
      <c r="R44">
        <v>9250</v>
      </c>
      <c r="S44" t="s">
        <v>122</v>
      </c>
      <c r="T44">
        <v>2</v>
      </c>
      <c r="W44" t="s">
        <v>128</v>
      </c>
      <c r="X44" t="s">
        <v>41</v>
      </c>
      <c r="AB44" t="s">
        <v>80</v>
      </c>
      <c r="AC44" t="s">
        <v>41</v>
      </c>
      <c r="AD44">
        <v>1</v>
      </c>
    </row>
    <row r="45" spans="1:30" x14ac:dyDescent="0.2">
      <c r="A45">
        <v>44</v>
      </c>
      <c r="B45" t="s">
        <v>109</v>
      </c>
      <c r="C45">
        <v>2</v>
      </c>
      <c r="D45">
        <v>0</v>
      </c>
      <c r="E45">
        <v>1</v>
      </c>
      <c r="F45">
        <v>1</v>
      </c>
      <c r="H45">
        <v>33</v>
      </c>
      <c r="I45" t="s">
        <v>31</v>
      </c>
      <c r="J45" t="s">
        <v>121</v>
      </c>
      <c r="K45" t="s">
        <v>118</v>
      </c>
      <c r="M45" t="s">
        <v>131</v>
      </c>
      <c r="N45" t="s">
        <v>130</v>
      </c>
      <c r="O45">
        <v>37</v>
      </c>
      <c r="P45" t="s">
        <v>31</v>
      </c>
      <c r="R45">
        <v>1263</v>
      </c>
      <c r="S45" t="s">
        <v>123</v>
      </c>
      <c r="T45">
        <v>3</v>
      </c>
      <c r="W45" t="s">
        <v>128</v>
      </c>
      <c r="X45" t="s">
        <v>41</v>
      </c>
      <c r="AB45" t="s">
        <v>80</v>
      </c>
      <c r="AC45" t="s">
        <v>41</v>
      </c>
      <c r="AD45">
        <v>2</v>
      </c>
    </row>
    <row r="46" spans="1:30" x14ac:dyDescent="0.2">
      <c r="A46">
        <v>45</v>
      </c>
      <c r="B46" t="s">
        <v>37</v>
      </c>
      <c r="C46">
        <v>0</v>
      </c>
      <c r="D46">
        <v>0</v>
      </c>
      <c r="E46">
        <v>2</v>
      </c>
      <c r="F46">
        <v>0</v>
      </c>
      <c r="H46">
        <v>31</v>
      </c>
      <c r="I46" t="s">
        <v>31</v>
      </c>
      <c r="J46" t="s">
        <v>120</v>
      </c>
      <c r="K46" t="s">
        <v>117</v>
      </c>
      <c r="M46" t="s">
        <v>130</v>
      </c>
      <c r="N46" t="s">
        <v>130</v>
      </c>
      <c r="O46">
        <v>38</v>
      </c>
      <c r="P46" t="s">
        <v>32</v>
      </c>
      <c r="R46">
        <v>1216</v>
      </c>
      <c r="S46" t="s">
        <v>122</v>
      </c>
      <c r="T46">
        <v>1</v>
      </c>
      <c r="W46" t="s">
        <v>79</v>
      </c>
      <c r="X46" t="s">
        <v>41</v>
      </c>
      <c r="AB46" t="s">
        <v>79</v>
      </c>
      <c r="AC46" t="s">
        <v>41</v>
      </c>
      <c r="AD46">
        <v>3</v>
      </c>
    </row>
    <row r="47" spans="1:30" x14ac:dyDescent="0.2">
      <c r="A47">
        <v>46</v>
      </c>
      <c r="B47" t="s">
        <v>37</v>
      </c>
      <c r="C47">
        <v>0</v>
      </c>
      <c r="D47">
        <v>0</v>
      </c>
      <c r="E47">
        <v>1</v>
      </c>
      <c r="F47">
        <v>0</v>
      </c>
      <c r="H47">
        <v>54</v>
      </c>
      <c r="I47" t="s">
        <v>32</v>
      </c>
      <c r="J47" t="s">
        <v>121</v>
      </c>
      <c r="K47" t="s">
        <v>116</v>
      </c>
      <c r="M47" t="s">
        <v>131</v>
      </c>
      <c r="N47" t="s">
        <v>130</v>
      </c>
      <c r="O47">
        <v>55</v>
      </c>
      <c r="P47" t="s">
        <v>32</v>
      </c>
      <c r="R47">
        <v>4126</v>
      </c>
      <c r="S47" t="s">
        <v>123</v>
      </c>
      <c r="T47">
        <v>1</v>
      </c>
      <c r="W47" t="s">
        <v>128</v>
      </c>
      <c r="X47" t="s">
        <v>52</v>
      </c>
      <c r="AB47" t="s">
        <v>80</v>
      </c>
      <c r="AC47" t="s">
        <v>52</v>
      </c>
      <c r="AD47">
        <v>1</v>
      </c>
    </row>
    <row r="48" spans="1:30" x14ac:dyDescent="0.2">
      <c r="A48">
        <v>47</v>
      </c>
      <c r="B48" t="s">
        <v>109</v>
      </c>
      <c r="C48">
        <v>0</v>
      </c>
      <c r="D48">
        <v>0</v>
      </c>
      <c r="E48">
        <v>1</v>
      </c>
      <c r="F48">
        <v>1</v>
      </c>
      <c r="H48">
        <v>52</v>
      </c>
      <c r="I48" t="s">
        <v>31</v>
      </c>
      <c r="J48" t="s">
        <v>121</v>
      </c>
      <c r="K48" t="s">
        <v>117</v>
      </c>
      <c r="M48" t="s">
        <v>131</v>
      </c>
      <c r="N48" t="s">
        <v>130</v>
      </c>
      <c r="O48">
        <v>18</v>
      </c>
      <c r="P48" t="s">
        <v>31</v>
      </c>
      <c r="R48">
        <v>679</v>
      </c>
      <c r="S48" t="s">
        <v>124</v>
      </c>
      <c r="T48">
        <v>1</v>
      </c>
      <c r="W48" t="s">
        <v>128</v>
      </c>
      <c r="X48" t="s">
        <v>41</v>
      </c>
      <c r="AB48" t="s">
        <v>80</v>
      </c>
      <c r="AC48" t="s">
        <v>41</v>
      </c>
      <c r="AD48">
        <v>2</v>
      </c>
    </row>
    <row r="49" spans="1:30" x14ac:dyDescent="0.2">
      <c r="A49">
        <v>48</v>
      </c>
      <c r="B49" t="s">
        <v>37</v>
      </c>
      <c r="C49">
        <v>1</v>
      </c>
      <c r="D49">
        <v>2</v>
      </c>
      <c r="E49">
        <v>1</v>
      </c>
      <c r="F49">
        <v>0</v>
      </c>
      <c r="H49">
        <v>38</v>
      </c>
      <c r="I49" t="s">
        <v>31</v>
      </c>
      <c r="J49" t="s">
        <v>120</v>
      </c>
      <c r="K49" t="s">
        <v>116</v>
      </c>
      <c r="M49" t="s">
        <v>130</v>
      </c>
      <c r="N49" t="s">
        <v>131</v>
      </c>
      <c r="O49">
        <v>38</v>
      </c>
      <c r="P49" t="s">
        <v>31</v>
      </c>
      <c r="R49">
        <v>711</v>
      </c>
      <c r="S49" t="s">
        <v>122</v>
      </c>
      <c r="T49">
        <v>3</v>
      </c>
      <c r="W49" t="s">
        <v>128</v>
      </c>
      <c r="X49" t="s">
        <v>41</v>
      </c>
      <c r="AB49" t="s">
        <v>80</v>
      </c>
      <c r="AC49" t="s">
        <v>41</v>
      </c>
      <c r="AD49">
        <v>1</v>
      </c>
    </row>
    <row r="50" spans="1:30" x14ac:dyDescent="0.2">
      <c r="A50">
        <v>49</v>
      </c>
      <c r="B50" t="s">
        <v>37</v>
      </c>
      <c r="C50">
        <v>0</v>
      </c>
      <c r="D50">
        <v>2</v>
      </c>
      <c r="E50">
        <v>1</v>
      </c>
      <c r="F50">
        <v>4</v>
      </c>
      <c r="H50">
        <v>48</v>
      </c>
      <c r="I50" t="s">
        <v>32</v>
      </c>
      <c r="J50" t="s">
        <v>121</v>
      </c>
      <c r="K50" t="s">
        <v>119</v>
      </c>
      <c r="M50" t="s">
        <v>131</v>
      </c>
      <c r="N50" t="s">
        <v>130</v>
      </c>
      <c r="O50">
        <v>60</v>
      </c>
      <c r="P50" t="s">
        <v>31</v>
      </c>
      <c r="R50">
        <v>5520</v>
      </c>
      <c r="S50" t="s">
        <v>123</v>
      </c>
      <c r="T50">
        <v>0</v>
      </c>
      <c r="W50" t="s">
        <v>79</v>
      </c>
      <c r="X50" t="s">
        <v>125</v>
      </c>
      <c r="AB50" t="s">
        <v>79</v>
      </c>
      <c r="AC50" t="s">
        <v>125</v>
      </c>
      <c r="AD50">
        <v>5</v>
      </c>
    </row>
    <row r="51" spans="1:30" x14ac:dyDescent="0.2">
      <c r="A51">
        <v>50</v>
      </c>
      <c r="B51" t="s">
        <v>109</v>
      </c>
      <c r="C51">
        <v>0</v>
      </c>
      <c r="D51">
        <v>0</v>
      </c>
      <c r="E51">
        <v>1</v>
      </c>
      <c r="F51">
        <v>0</v>
      </c>
      <c r="H51">
        <v>34</v>
      </c>
      <c r="I51" t="s">
        <v>32</v>
      </c>
      <c r="J51" t="s">
        <v>121</v>
      </c>
      <c r="K51" t="s">
        <v>117</v>
      </c>
      <c r="M51" t="s">
        <v>131</v>
      </c>
      <c r="N51" t="s">
        <v>130</v>
      </c>
      <c r="O51">
        <v>36</v>
      </c>
      <c r="P51" t="s">
        <v>32</v>
      </c>
      <c r="R51">
        <v>7742</v>
      </c>
      <c r="S51" t="s">
        <v>123</v>
      </c>
      <c r="T51">
        <v>1</v>
      </c>
      <c r="W51" t="s">
        <v>79</v>
      </c>
      <c r="X51" t="s">
        <v>41</v>
      </c>
      <c r="AB51" t="s">
        <v>79</v>
      </c>
      <c r="AC51" t="s">
        <v>41</v>
      </c>
      <c r="AD51">
        <v>1</v>
      </c>
    </row>
    <row r="52" spans="1:30" x14ac:dyDescent="0.2">
      <c r="A52">
        <v>51</v>
      </c>
      <c r="B52" t="s">
        <v>37</v>
      </c>
      <c r="C52">
        <v>0</v>
      </c>
      <c r="D52">
        <v>0</v>
      </c>
      <c r="E52">
        <v>1</v>
      </c>
      <c r="F52">
        <v>0</v>
      </c>
      <c r="H52">
        <v>37</v>
      </c>
      <c r="I52" t="s">
        <v>32</v>
      </c>
      <c r="J52" t="s">
        <v>120</v>
      </c>
      <c r="K52" t="s">
        <v>118</v>
      </c>
      <c r="M52" t="s">
        <v>130</v>
      </c>
      <c r="N52" t="s">
        <v>130</v>
      </c>
      <c r="O52">
        <v>18</v>
      </c>
      <c r="P52" t="s">
        <v>31</v>
      </c>
      <c r="R52">
        <v>442</v>
      </c>
      <c r="S52" t="s">
        <v>123</v>
      </c>
      <c r="T52">
        <v>3</v>
      </c>
      <c r="W52" t="s">
        <v>128</v>
      </c>
      <c r="X52" t="s">
        <v>52</v>
      </c>
      <c r="AB52" t="s">
        <v>80</v>
      </c>
      <c r="AC52" t="s">
        <v>52</v>
      </c>
      <c r="AD52">
        <v>2</v>
      </c>
    </row>
    <row r="53" spans="1:30" x14ac:dyDescent="0.2">
      <c r="A53">
        <v>52</v>
      </c>
      <c r="B53" t="s">
        <v>37</v>
      </c>
      <c r="C53">
        <v>0</v>
      </c>
      <c r="D53">
        <v>2</v>
      </c>
      <c r="E53">
        <v>3</v>
      </c>
      <c r="F53">
        <v>3</v>
      </c>
      <c r="H53">
        <v>49</v>
      </c>
      <c r="I53" t="s">
        <v>31</v>
      </c>
      <c r="J53" t="s">
        <v>121</v>
      </c>
      <c r="K53" t="s">
        <v>118</v>
      </c>
      <c r="M53" t="s">
        <v>130</v>
      </c>
      <c r="N53" t="s">
        <v>130</v>
      </c>
      <c r="O53">
        <v>21</v>
      </c>
      <c r="P53" t="s">
        <v>31</v>
      </c>
      <c r="R53">
        <v>716</v>
      </c>
      <c r="S53" t="s">
        <v>123</v>
      </c>
      <c r="T53">
        <v>3</v>
      </c>
      <c r="W53" t="s">
        <v>127</v>
      </c>
      <c r="X53" t="s">
        <v>125</v>
      </c>
      <c r="AB53" t="s">
        <v>127</v>
      </c>
      <c r="AC53" t="s">
        <v>125</v>
      </c>
      <c r="AD53">
        <v>2</v>
      </c>
    </row>
    <row r="54" spans="1:30" x14ac:dyDescent="0.2">
      <c r="A54">
        <v>53</v>
      </c>
      <c r="B54" t="s">
        <v>109</v>
      </c>
      <c r="C54">
        <v>1</v>
      </c>
      <c r="D54">
        <v>0</v>
      </c>
      <c r="E54">
        <v>4</v>
      </c>
      <c r="F54">
        <v>2</v>
      </c>
      <c r="H54">
        <v>47</v>
      </c>
      <c r="I54" t="s">
        <v>31</v>
      </c>
      <c r="J54" t="s">
        <v>121</v>
      </c>
      <c r="K54" t="s">
        <v>119</v>
      </c>
      <c r="M54" t="s">
        <v>131</v>
      </c>
      <c r="N54" t="s">
        <v>130</v>
      </c>
      <c r="O54">
        <v>48</v>
      </c>
      <c r="P54" t="s">
        <v>32</v>
      </c>
      <c r="R54">
        <v>4714</v>
      </c>
      <c r="S54" t="s">
        <v>124</v>
      </c>
      <c r="T54">
        <v>3</v>
      </c>
      <c r="W54" t="s">
        <v>83</v>
      </c>
      <c r="X54" t="s">
        <v>41</v>
      </c>
      <c r="AB54" t="s">
        <v>83</v>
      </c>
      <c r="AC54" t="s">
        <v>41</v>
      </c>
      <c r="AD54">
        <v>2</v>
      </c>
    </row>
    <row r="55" spans="1:30" x14ac:dyDescent="0.2">
      <c r="A55">
        <v>54</v>
      </c>
      <c r="B55" t="s">
        <v>109</v>
      </c>
      <c r="C55">
        <v>1</v>
      </c>
      <c r="D55">
        <v>0</v>
      </c>
      <c r="E55">
        <v>3</v>
      </c>
      <c r="F55">
        <v>0</v>
      </c>
      <c r="H55">
        <v>28</v>
      </c>
      <c r="I55" t="s">
        <v>32</v>
      </c>
      <c r="J55" t="s">
        <v>121</v>
      </c>
      <c r="K55" t="s">
        <v>118</v>
      </c>
      <c r="M55" t="s">
        <v>131</v>
      </c>
      <c r="N55" t="s">
        <v>130</v>
      </c>
      <c r="O55">
        <v>36</v>
      </c>
      <c r="P55" t="s">
        <v>32</v>
      </c>
      <c r="R55">
        <v>7549</v>
      </c>
      <c r="S55" t="s">
        <v>123</v>
      </c>
      <c r="T55">
        <v>1</v>
      </c>
      <c r="W55" t="s">
        <v>83</v>
      </c>
      <c r="X55" t="s">
        <v>125</v>
      </c>
      <c r="AB55" t="s">
        <v>83</v>
      </c>
      <c r="AC55" t="s">
        <v>125</v>
      </c>
      <c r="AD55">
        <v>1</v>
      </c>
    </row>
    <row r="56" spans="1:30" x14ac:dyDescent="0.2">
      <c r="A56">
        <v>55</v>
      </c>
      <c r="B56" t="s">
        <v>109</v>
      </c>
      <c r="C56">
        <v>2</v>
      </c>
      <c r="D56">
        <v>0</v>
      </c>
      <c r="E56">
        <v>1</v>
      </c>
      <c r="F56">
        <v>1</v>
      </c>
      <c r="H56">
        <v>41</v>
      </c>
      <c r="I56" t="s">
        <v>32</v>
      </c>
      <c r="J56" t="s">
        <v>121</v>
      </c>
      <c r="K56" t="s">
        <v>118</v>
      </c>
      <c r="M56" t="s">
        <v>130</v>
      </c>
      <c r="N56" t="s">
        <v>131</v>
      </c>
      <c r="O56">
        <v>41</v>
      </c>
      <c r="P56" t="s">
        <v>32</v>
      </c>
      <c r="R56">
        <v>1612</v>
      </c>
      <c r="S56" t="s">
        <v>124</v>
      </c>
      <c r="T56">
        <v>2</v>
      </c>
      <c r="W56" t="s">
        <v>79</v>
      </c>
      <c r="X56" t="s">
        <v>41</v>
      </c>
      <c r="AB56" t="s">
        <v>79</v>
      </c>
      <c r="AC56" t="s">
        <v>41</v>
      </c>
      <c r="AD56">
        <v>3</v>
      </c>
    </row>
    <row r="57" spans="1:30" x14ac:dyDescent="0.2">
      <c r="A57">
        <v>56</v>
      </c>
      <c r="B57" t="s">
        <v>109</v>
      </c>
      <c r="C57">
        <v>0</v>
      </c>
      <c r="D57">
        <v>1</v>
      </c>
      <c r="E57">
        <v>1</v>
      </c>
      <c r="F57">
        <v>1</v>
      </c>
      <c r="H57">
        <v>51</v>
      </c>
      <c r="I57" t="s">
        <v>31</v>
      </c>
      <c r="J57" t="s">
        <v>121</v>
      </c>
      <c r="K57" t="s">
        <v>118</v>
      </c>
      <c r="M57" t="s">
        <v>130</v>
      </c>
      <c r="N57" t="s">
        <v>130</v>
      </c>
      <c r="O57">
        <v>58</v>
      </c>
      <c r="P57" t="s">
        <v>32</v>
      </c>
      <c r="R57">
        <v>9499</v>
      </c>
      <c r="S57" t="s">
        <v>123</v>
      </c>
      <c r="T57">
        <v>1</v>
      </c>
      <c r="W57" t="s">
        <v>127</v>
      </c>
      <c r="X57" t="s">
        <v>41</v>
      </c>
      <c r="AB57" t="s">
        <v>127</v>
      </c>
      <c r="AC57" t="s">
        <v>41</v>
      </c>
      <c r="AD57">
        <v>2</v>
      </c>
    </row>
    <row r="58" spans="1:30" x14ac:dyDescent="0.2">
      <c r="A58">
        <v>57</v>
      </c>
      <c r="B58" t="s">
        <v>109</v>
      </c>
      <c r="C58">
        <v>0</v>
      </c>
      <c r="D58">
        <v>0</v>
      </c>
      <c r="E58">
        <v>1</v>
      </c>
      <c r="F58">
        <v>0</v>
      </c>
      <c r="H58">
        <v>48</v>
      </c>
      <c r="I58" t="s">
        <v>32</v>
      </c>
      <c r="J58" t="s">
        <v>121</v>
      </c>
      <c r="K58" t="s">
        <v>117</v>
      </c>
      <c r="M58" t="s">
        <v>131</v>
      </c>
      <c r="N58" t="s">
        <v>130</v>
      </c>
      <c r="O58">
        <v>58</v>
      </c>
      <c r="P58" t="s">
        <v>31</v>
      </c>
      <c r="R58">
        <v>2721</v>
      </c>
      <c r="S58" t="s">
        <v>124</v>
      </c>
      <c r="T58">
        <v>1</v>
      </c>
      <c r="W58" t="s">
        <v>128</v>
      </c>
      <c r="X58" t="s">
        <v>41</v>
      </c>
      <c r="AB58" t="s">
        <v>80</v>
      </c>
      <c r="AC58" t="s">
        <v>41</v>
      </c>
      <c r="AD58">
        <v>4</v>
      </c>
    </row>
    <row r="59" spans="1:30" x14ac:dyDescent="0.2">
      <c r="A59">
        <v>58</v>
      </c>
      <c r="B59" t="s">
        <v>109</v>
      </c>
      <c r="C59">
        <v>1</v>
      </c>
      <c r="D59">
        <v>0</v>
      </c>
      <c r="E59">
        <v>2</v>
      </c>
      <c r="F59">
        <v>2</v>
      </c>
      <c r="H59">
        <v>36</v>
      </c>
      <c r="I59" t="s">
        <v>31</v>
      </c>
      <c r="J59" t="s">
        <v>121</v>
      </c>
      <c r="K59" t="s">
        <v>118</v>
      </c>
      <c r="M59" t="s">
        <v>130</v>
      </c>
      <c r="N59" t="s">
        <v>130</v>
      </c>
      <c r="O59">
        <v>18</v>
      </c>
      <c r="P59" t="s">
        <v>32</v>
      </c>
      <c r="R59">
        <v>6861</v>
      </c>
      <c r="S59" t="s">
        <v>123</v>
      </c>
      <c r="T59">
        <v>1</v>
      </c>
      <c r="W59" t="s">
        <v>127</v>
      </c>
      <c r="X59" t="s">
        <v>41</v>
      </c>
      <c r="AB59" t="s">
        <v>127</v>
      </c>
      <c r="AC59" t="s">
        <v>41</v>
      </c>
      <c r="AD59">
        <v>1</v>
      </c>
    </row>
    <row r="60" spans="1:30" x14ac:dyDescent="0.2">
      <c r="A60">
        <v>59</v>
      </c>
      <c r="B60" t="s">
        <v>109</v>
      </c>
      <c r="C60">
        <v>0</v>
      </c>
      <c r="D60">
        <v>3</v>
      </c>
      <c r="E60">
        <v>1</v>
      </c>
      <c r="F60">
        <v>1</v>
      </c>
      <c r="H60">
        <v>51</v>
      </c>
      <c r="I60" t="s">
        <v>31</v>
      </c>
      <c r="J60" t="s">
        <v>121</v>
      </c>
      <c r="K60" t="s">
        <v>117</v>
      </c>
      <c r="M60" t="s">
        <v>131</v>
      </c>
      <c r="N60" t="s">
        <v>130</v>
      </c>
      <c r="O60">
        <v>53</v>
      </c>
      <c r="P60" t="s">
        <v>31</v>
      </c>
      <c r="R60">
        <v>4649</v>
      </c>
      <c r="S60" t="s">
        <v>123</v>
      </c>
      <c r="T60">
        <v>1</v>
      </c>
      <c r="W60" t="s">
        <v>83</v>
      </c>
      <c r="X60" t="s">
        <v>41</v>
      </c>
      <c r="AB60" t="s">
        <v>83</v>
      </c>
      <c r="AC60" t="s">
        <v>41</v>
      </c>
      <c r="AD60">
        <v>1</v>
      </c>
    </row>
    <row r="61" spans="1:30" x14ac:dyDescent="0.2">
      <c r="A61">
        <v>60</v>
      </c>
      <c r="B61" t="s">
        <v>37</v>
      </c>
      <c r="C61">
        <v>0</v>
      </c>
      <c r="D61">
        <v>0</v>
      </c>
      <c r="E61">
        <v>1</v>
      </c>
      <c r="F61">
        <v>1</v>
      </c>
      <c r="H61">
        <v>51</v>
      </c>
      <c r="I61" t="s">
        <v>32</v>
      </c>
      <c r="J61" t="s">
        <v>120</v>
      </c>
      <c r="K61" t="s">
        <v>118</v>
      </c>
      <c r="M61" t="s">
        <v>131</v>
      </c>
      <c r="N61" t="s">
        <v>130</v>
      </c>
      <c r="O61">
        <v>34</v>
      </c>
      <c r="P61" t="s">
        <v>31</v>
      </c>
      <c r="R61">
        <v>1198</v>
      </c>
      <c r="S61" t="s">
        <v>124</v>
      </c>
      <c r="T61">
        <v>1</v>
      </c>
      <c r="W61" t="s">
        <v>128</v>
      </c>
      <c r="X61" t="s">
        <v>41</v>
      </c>
      <c r="AB61" t="s">
        <v>80</v>
      </c>
      <c r="AC61" t="s">
        <v>41</v>
      </c>
      <c r="AD61">
        <v>2</v>
      </c>
    </row>
    <row r="62" spans="1:30" x14ac:dyDescent="0.2">
      <c r="A62">
        <v>61</v>
      </c>
      <c r="B62" t="s">
        <v>37</v>
      </c>
      <c r="C62">
        <v>0</v>
      </c>
      <c r="D62">
        <v>0</v>
      </c>
      <c r="E62">
        <v>1</v>
      </c>
      <c r="F62">
        <v>1</v>
      </c>
      <c r="H62">
        <v>40</v>
      </c>
      <c r="I62" t="s">
        <v>32</v>
      </c>
      <c r="J62" t="s">
        <v>120</v>
      </c>
      <c r="K62" t="s">
        <v>117</v>
      </c>
      <c r="M62" t="s">
        <v>131</v>
      </c>
      <c r="N62" t="s">
        <v>130</v>
      </c>
      <c r="O62">
        <v>43</v>
      </c>
      <c r="P62" t="s">
        <v>32</v>
      </c>
      <c r="R62">
        <v>1721</v>
      </c>
      <c r="S62" t="s">
        <v>122</v>
      </c>
      <c r="T62">
        <v>1</v>
      </c>
      <c r="W62" t="s">
        <v>79</v>
      </c>
      <c r="X62" t="s">
        <v>58</v>
      </c>
      <c r="AB62" t="s">
        <v>79</v>
      </c>
      <c r="AC62" t="s">
        <v>125</v>
      </c>
      <c r="AD62">
        <v>1</v>
      </c>
    </row>
    <row r="63" spans="1:30" x14ac:dyDescent="0.2">
      <c r="A63">
        <v>62</v>
      </c>
      <c r="B63" t="s">
        <v>37</v>
      </c>
      <c r="C63">
        <v>1</v>
      </c>
      <c r="D63">
        <v>3</v>
      </c>
      <c r="E63">
        <v>2</v>
      </c>
      <c r="F63">
        <v>2</v>
      </c>
      <c r="H63">
        <v>56</v>
      </c>
      <c r="I63" t="s">
        <v>31</v>
      </c>
      <c r="J63" t="s">
        <v>121</v>
      </c>
      <c r="K63" t="s">
        <v>118</v>
      </c>
      <c r="M63" t="s">
        <v>131</v>
      </c>
      <c r="N63" t="s">
        <v>130</v>
      </c>
      <c r="O63">
        <v>25</v>
      </c>
      <c r="P63" t="s">
        <v>32</v>
      </c>
      <c r="R63">
        <v>901</v>
      </c>
      <c r="S63" t="s">
        <v>123</v>
      </c>
      <c r="T63">
        <v>3</v>
      </c>
      <c r="W63" t="s">
        <v>83</v>
      </c>
      <c r="X63" t="s">
        <v>41</v>
      </c>
      <c r="AB63" t="s">
        <v>83</v>
      </c>
      <c r="AC63" t="s">
        <v>41</v>
      </c>
      <c r="AD63">
        <v>2</v>
      </c>
    </row>
    <row r="64" spans="1:30" x14ac:dyDescent="0.2">
      <c r="A64">
        <v>63</v>
      </c>
      <c r="B64" t="s">
        <v>109</v>
      </c>
      <c r="C64">
        <v>2</v>
      </c>
      <c r="D64">
        <v>0</v>
      </c>
      <c r="E64">
        <v>1</v>
      </c>
      <c r="F64">
        <v>0</v>
      </c>
      <c r="H64">
        <v>42</v>
      </c>
      <c r="I64" t="s">
        <v>31</v>
      </c>
      <c r="J64" t="s">
        <v>121</v>
      </c>
      <c r="K64" t="s">
        <v>117</v>
      </c>
      <c r="M64" t="s">
        <v>131</v>
      </c>
      <c r="N64" t="s">
        <v>130</v>
      </c>
      <c r="O64">
        <v>64</v>
      </c>
      <c r="P64" t="s">
        <v>32</v>
      </c>
      <c r="R64">
        <v>6033</v>
      </c>
      <c r="S64" t="s">
        <v>123</v>
      </c>
      <c r="T64">
        <v>1</v>
      </c>
      <c r="W64" t="s">
        <v>79</v>
      </c>
      <c r="X64" t="s">
        <v>52</v>
      </c>
      <c r="AB64" t="s">
        <v>79</v>
      </c>
      <c r="AC64" t="s">
        <v>52</v>
      </c>
      <c r="AD64">
        <v>3</v>
      </c>
    </row>
    <row r="65" spans="1:30" x14ac:dyDescent="0.2">
      <c r="A65">
        <v>64</v>
      </c>
      <c r="B65" t="s">
        <v>37</v>
      </c>
      <c r="C65">
        <v>1</v>
      </c>
      <c r="D65">
        <v>1</v>
      </c>
      <c r="E65">
        <v>1</v>
      </c>
      <c r="F65">
        <v>1</v>
      </c>
      <c r="H65">
        <v>38</v>
      </c>
      <c r="I65" t="s">
        <v>32</v>
      </c>
      <c r="J65" t="s">
        <v>121</v>
      </c>
      <c r="K65" t="s">
        <v>116</v>
      </c>
      <c r="M65" t="s">
        <v>131</v>
      </c>
      <c r="N65" t="s">
        <v>131</v>
      </c>
      <c r="O65">
        <v>38</v>
      </c>
      <c r="P65" t="s">
        <v>32</v>
      </c>
      <c r="R65">
        <v>827</v>
      </c>
      <c r="S65" t="s">
        <v>124</v>
      </c>
      <c r="T65">
        <v>3</v>
      </c>
      <c r="W65" t="s">
        <v>128</v>
      </c>
      <c r="X65" t="s">
        <v>41</v>
      </c>
      <c r="AB65" t="s">
        <v>83</v>
      </c>
      <c r="AC65" t="s">
        <v>41</v>
      </c>
      <c r="AD65">
        <v>2</v>
      </c>
    </row>
    <row r="66" spans="1:30" x14ac:dyDescent="0.2">
      <c r="A66">
        <v>65</v>
      </c>
      <c r="B66" t="s">
        <v>109</v>
      </c>
      <c r="C66">
        <v>5</v>
      </c>
      <c r="D66">
        <v>0</v>
      </c>
      <c r="E66">
        <v>3</v>
      </c>
      <c r="F66">
        <v>2</v>
      </c>
      <c r="H66">
        <v>57</v>
      </c>
      <c r="I66" t="s">
        <v>31</v>
      </c>
      <c r="J66" t="s">
        <v>121</v>
      </c>
      <c r="K66" t="s">
        <v>118</v>
      </c>
      <c r="M66" t="s">
        <v>131</v>
      </c>
      <c r="N66" t="s">
        <v>130</v>
      </c>
      <c r="O66">
        <v>20</v>
      </c>
      <c r="P66" t="s">
        <v>31</v>
      </c>
      <c r="R66">
        <v>2942</v>
      </c>
      <c r="S66" t="s">
        <v>124</v>
      </c>
      <c r="T66">
        <v>1</v>
      </c>
      <c r="W66" t="s">
        <v>79</v>
      </c>
      <c r="X66" t="s">
        <v>125</v>
      </c>
      <c r="AB66" t="s">
        <v>79</v>
      </c>
      <c r="AC66" t="s">
        <v>125</v>
      </c>
      <c r="AD66">
        <v>3</v>
      </c>
    </row>
    <row r="67" spans="1:30" x14ac:dyDescent="0.2">
      <c r="A67">
        <v>66</v>
      </c>
      <c r="B67" t="s">
        <v>109</v>
      </c>
      <c r="C67">
        <v>3</v>
      </c>
      <c r="D67">
        <v>1</v>
      </c>
      <c r="E67">
        <v>2</v>
      </c>
      <c r="F67">
        <v>1</v>
      </c>
      <c r="H67">
        <v>51</v>
      </c>
      <c r="I67" t="s">
        <v>31</v>
      </c>
      <c r="J67" t="s">
        <v>121</v>
      </c>
      <c r="K67" t="s">
        <v>118</v>
      </c>
      <c r="M67" t="s">
        <v>130</v>
      </c>
      <c r="N67" t="s">
        <v>130</v>
      </c>
      <c r="O67">
        <v>19</v>
      </c>
      <c r="P67" t="s">
        <v>31</v>
      </c>
      <c r="R67">
        <v>349</v>
      </c>
      <c r="S67" t="s">
        <v>123</v>
      </c>
      <c r="T67">
        <v>2</v>
      </c>
      <c r="W67" t="s">
        <v>83</v>
      </c>
      <c r="X67" t="s">
        <v>41</v>
      </c>
      <c r="AB67" t="s">
        <v>83</v>
      </c>
      <c r="AC67" t="s">
        <v>41</v>
      </c>
      <c r="AD67">
        <v>3</v>
      </c>
    </row>
    <row r="68" spans="1:30" x14ac:dyDescent="0.2">
      <c r="A68">
        <v>67</v>
      </c>
      <c r="B68" t="s">
        <v>37</v>
      </c>
      <c r="C68">
        <v>0</v>
      </c>
      <c r="D68">
        <v>0</v>
      </c>
      <c r="E68">
        <v>1</v>
      </c>
      <c r="F68">
        <v>0</v>
      </c>
      <c r="H68">
        <v>48</v>
      </c>
      <c r="I68" t="s">
        <v>31</v>
      </c>
      <c r="J68" t="s">
        <v>121</v>
      </c>
      <c r="K68" t="s">
        <v>118</v>
      </c>
      <c r="M68" t="s">
        <v>130</v>
      </c>
      <c r="N68" t="s">
        <v>130</v>
      </c>
      <c r="O68">
        <v>61</v>
      </c>
      <c r="P68" t="s">
        <v>31</v>
      </c>
      <c r="R68">
        <v>2847</v>
      </c>
      <c r="S68" t="s">
        <v>122</v>
      </c>
      <c r="T68">
        <v>1</v>
      </c>
      <c r="W68" t="s">
        <v>79</v>
      </c>
      <c r="X68" t="s">
        <v>125</v>
      </c>
      <c r="AB68" t="s">
        <v>79</v>
      </c>
      <c r="AC68" t="s">
        <v>125</v>
      </c>
      <c r="AD68">
        <v>1</v>
      </c>
    </row>
    <row r="69" spans="1:30" x14ac:dyDescent="0.2">
      <c r="A69">
        <v>68</v>
      </c>
      <c r="B69" t="s">
        <v>37</v>
      </c>
      <c r="C69">
        <v>1</v>
      </c>
      <c r="D69">
        <v>4</v>
      </c>
      <c r="E69">
        <v>1</v>
      </c>
      <c r="F69">
        <v>3</v>
      </c>
      <c r="H69">
        <v>39</v>
      </c>
      <c r="I69" t="s">
        <v>32</v>
      </c>
      <c r="J69" t="s">
        <v>121</v>
      </c>
      <c r="K69" t="s">
        <v>116</v>
      </c>
      <c r="M69" t="s">
        <v>130</v>
      </c>
      <c r="N69" t="s">
        <v>130</v>
      </c>
      <c r="O69">
        <v>40</v>
      </c>
      <c r="P69" t="s">
        <v>32</v>
      </c>
      <c r="R69">
        <v>1278</v>
      </c>
      <c r="S69" t="s">
        <v>123</v>
      </c>
      <c r="T69">
        <v>1</v>
      </c>
      <c r="W69" t="s">
        <v>127</v>
      </c>
      <c r="X69" t="s">
        <v>126</v>
      </c>
      <c r="AB69" t="s">
        <v>127</v>
      </c>
      <c r="AC69" t="s">
        <v>126</v>
      </c>
      <c r="AD69">
        <v>2</v>
      </c>
    </row>
    <row r="70" spans="1:30" x14ac:dyDescent="0.2">
      <c r="A70">
        <v>69</v>
      </c>
      <c r="B70" t="s">
        <v>37</v>
      </c>
      <c r="C70">
        <v>0</v>
      </c>
      <c r="D70">
        <v>0</v>
      </c>
      <c r="E70">
        <v>1</v>
      </c>
      <c r="F70">
        <v>1</v>
      </c>
      <c r="H70">
        <v>32</v>
      </c>
      <c r="I70" t="s">
        <v>32</v>
      </c>
      <c r="J70" t="s">
        <v>121</v>
      </c>
      <c r="K70" t="s">
        <v>119</v>
      </c>
      <c r="M70" t="s">
        <v>130</v>
      </c>
      <c r="N70" t="s">
        <v>130</v>
      </c>
      <c r="O70">
        <v>40</v>
      </c>
      <c r="P70" t="s">
        <v>31</v>
      </c>
      <c r="R70">
        <v>1184</v>
      </c>
      <c r="S70" t="s">
        <v>123</v>
      </c>
      <c r="T70">
        <v>4</v>
      </c>
      <c r="W70" t="s">
        <v>83</v>
      </c>
      <c r="X70" t="s">
        <v>41</v>
      </c>
      <c r="AB70" t="s">
        <v>83</v>
      </c>
      <c r="AC70" t="s">
        <v>41</v>
      </c>
      <c r="AD70">
        <v>3</v>
      </c>
    </row>
    <row r="71" spans="1:30" x14ac:dyDescent="0.2">
      <c r="A71">
        <v>70</v>
      </c>
      <c r="B71" t="s">
        <v>109</v>
      </c>
      <c r="C71">
        <v>3</v>
      </c>
      <c r="D71">
        <v>0</v>
      </c>
      <c r="E71">
        <v>0</v>
      </c>
      <c r="F71">
        <v>1</v>
      </c>
      <c r="H71">
        <v>41</v>
      </c>
      <c r="I71" t="s">
        <v>32</v>
      </c>
      <c r="J71" t="s">
        <v>120</v>
      </c>
      <c r="K71" t="s">
        <v>117</v>
      </c>
      <c r="M71" t="s">
        <v>131</v>
      </c>
      <c r="N71" t="s">
        <v>131</v>
      </c>
      <c r="O71">
        <v>41</v>
      </c>
      <c r="P71" t="s">
        <v>32</v>
      </c>
      <c r="R71">
        <v>3533</v>
      </c>
      <c r="S71" t="s">
        <v>124</v>
      </c>
      <c r="T71">
        <v>2</v>
      </c>
      <c r="W71" t="s">
        <v>128</v>
      </c>
      <c r="X71" t="s">
        <v>41</v>
      </c>
      <c r="AB71" t="s">
        <v>80</v>
      </c>
      <c r="AC71" t="s">
        <v>41</v>
      </c>
      <c r="AD71">
        <v>2</v>
      </c>
    </row>
    <row r="72" spans="1:30" x14ac:dyDescent="0.2">
      <c r="A72">
        <v>71</v>
      </c>
      <c r="B72" t="s">
        <v>109</v>
      </c>
      <c r="C72">
        <v>0</v>
      </c>
      <c r="D72">
        <v>2</v>
      </c>
      <c r="E72">
        <v>2</v>
      </c>
      <c r="F72">
        <v>2</v>
      </c>
      <c r="H72">
        <v>52</v>
      </c>
      <c r="I72" t="s">
        <v>31</v>
      </c>
      <c r="J72" t="s">
        <v>121</v>
      </c>
      <c r="K72" t="s">
        <v>116</v>
      </c>
      <c r="M72" t="s">
        <v>131</v>
      </c>
      <c r="N72" t="s">
        <v>130</v>
      </c>
      <c r="O72">
        <v>27</v>
      </c>
      <c r="P72" t="s">
        <v>31</v>
      </c>
      <c r="R72">
        <v>3316</v>
      </c>
      <c r="S72" t="s">
        <v>122</v>
      </c>
      <c r="T72">
        <v>1</v>
      </c>
      <c r="W72" t="s">
        <v>127</v>
      </c>
      <c r="X72" t="s">
        <v>125</v>
      </c>
      <c r="AB72" t="s">
        <v>127</v>
      </c>
      <c r="AC72" t="s">
        <v>125</v>
      </c>
      <c r="AD72">
        <v>1</v>
      </c>
    </row>
    <row r="73" spans="1:30" x14ac:dyDescent="0.2">
      <c r="A73">
        <v>72</v>
      </c>
      <c r="B73" t="s">
        <v>109</v>
      </c>
      <c r="C73">
        <v>0</v>
      </c>
      <c r="D73">
        <v>3</v>
      </c>
      <c r="E73">
        <v>1</v>
      </c>
      <c r="F73">
        <v>0</v>
      </c>
      <c r="H73">
        <v>31</v>
      </c>
      <c r="I73" t="s">
        <v>32</v>
      </c>
      <c r="J73" t="s">
        <v>120</v>
      </c>
      <c r="K73" t="s">
        <v>117</v>
      </c>
      <c r="M73" t="s">
        <v>130</v>
      </c>
      <c r="N73" t="s">
        <v>131</v>
      </c>
      <c r="O73">
        <v>31</v>
      </c>
      <c r="P73" t="s">
        <v>32</v>
      </c>
      <c r="R73">
        <v>1360</v>
      </c>
      <c r="S73" t="s">
        <v>123</v>
      </c>
      <c r="T73">
        <v>3</v>
      </c>
      <c r="W73" t="s">
        <v>79</v>
      </c>
      <c r="X73" t="s">
        <v>41</v>
      </c>
      <c r="AB73" t="s">
        <v>79</v>
      </c>
      <c r="AC73" t="s">
        <v>41</v>
      </c>
      <c r="AD73">
        <v>2</v>
      </c>
    </row>
    <row r="74" spans="1:30" x14ac:dyDescent="0.2">
      <c r="A74">
        <v>73</v>
      </c>
      <c r="B74" t="s">
        <v>37</v>
      </c>
      <c r="C74">
        <v>0</v>
      </c>
      <c r="D74">
        <v>0</v>
      </c>
      <c r="E74">
        <v>1</v>
      </c>
      <c r="F74">
        <v>0</v>
      </c>
      <c r="H74">
        <v>33</v>
      </c>
      <c r="I74" t="s">
        <v>32</v>
      </c>
      <c r="J74" t="s">
        <v>120</v>
      </c>
      <c r="K74" t="s">
        <v>119</v>
      </c>
      <c r="M74" t="s">
        <v>130</v>
      </c>
      <c r="N74" t="s">
        <v>130</v>
      </c>
      <c r="O74">
        <v>53</v>
      </c>
      <c r="P74" t="s">
        <v>31</v>
      </c>
      <c r="R74">
        <v>2348</v>
      </c>
      <c r="S74" t="s">
        <v>123</v>
      </c>
      <c r="T74">
        <v>2</v>
      </c>
      <c r="W74" t="s">
        <v>83</v>
      </c>
      <c r="X74" t="s">
        <v>52</v>
      </c>
      <c r="AB74" t="s">
        <v>83</v>
      </c>
      <c r="AC74" t="s">
        <v>52</v>
      </c>
      <c r="AD74">
        <v>2</v>
      </c>
    </row>
    <row r="75" spans="1:30" x14ac:dyDescent="0.2">
      <c r="A75">
        <v>74</v>
      </c>
      <c r="B75" t="s">
        <v>37</v>
      </c>
      <c r="C75">
        <v>3</v>
      </c>
      <c r="D75">
        <v>0</v>
      </c>
      <c r="E75">
        <v>3</v>
      </c>
      <c r="F75">
        <v>1</v>
      </c>
      <c r="H75">
        <v>33</v>
      </c>
      <c r="I75" t="s">
        <v>32</v>
      </c>
      <c r="J75" t="s">
        <v>120</v>
      </c>
      <c r="K75" t="s">
        <v>116</v>
      </c>
      <c r="M75" t="s">
        <v>131</v>
      </c>
      <c r="N75" t="s">
        <v>130</v>
      </c>
      <c r="O75">
        <v>58</v>
      </c>
      <c r="P75" t="s">
        <v>32</v>
      </c>
      <c r="R75">
        <v>2389</v>
      </c>
      <c r="S75" t="s">
        <v>123</v>
      </c>
      <c r="T75">
        <v>1</v>
      </c>
      <c r="W75" t="s">
        <v>127</v>
      </c>
      <c r="X75" t="s">
        <v>52</v>
      </c>
      <c r="AB75" t="s">
        <v>127</v>
      </c>
      <c r="AC75" t="s">
        <v>52</v>
      </c>
      <c r="AD75">
        <v>3</v>
      </c>
    </row>
    <row r="76" spans="1:30" x14ac:dyDescent="0.2">
      <c r="A76">
        <v>75</v>
      </c>
      <c r="B76" t="s">
        <v>37</v>
      </c>
      <c r="C76">
        <v>2</v>
      </c>
      <c r="D76">
        <v>0</v>
      </c>
      <c r="E76">
        <v>2</v>
      </c>
      <c r="F76">
        <v>2</v>
      </c>
      <c r="H76">
        <v>44</v>
      </c>
      <c r="I76" t="s">
        <v>32</v>
      </c>
      <c r="J76" t="s">
        <v>120</v>
      </c>
      <c r="K76" t="s">
        <v>118</v>
      </c>
      <c r="M76" t="s">
        <v>130</v>
      </c>
      <c r="N76" t="s">
        <v>131</v>
      </c>
      <c r="O76">
        <v>44</v>
      </c>
      <c r="P76" t="s">
        <v>32</v>
      </c>
      <c r="R76">
        <v>5450</v>
      </c>
      <c r="S76" t="s">
        <v>124</v>
      </c>
      <c r="T76">
        <v>0</v>
      </c>
      <c r="W76" t="s">
        <v>83</v>
      </c>
      <c r="X76" t="s">
        <v>125</v>
      </c>
      <c r="AB76" t="s">
        <v>83</v>
      </c>
      <c r="AC76" t="s">
        <v>125</v>
      </c>
      <c r="AD76">
        <v>1</v>
      </c>
    </row>
    <row r="77" spans="1:30" x14ac:dyDescent="0.2">
      <c r="A77">
        <v>76</v>
      </c>
      <c r="B77" t="s">
        <v>37</v>
      </c>
      <c r="C77">
        <v>0</v>
      </c>
      <c r="D77">
        <v>0</v>
      </c>
      <c r="E77">
        <v>1</v>
      </c>
      <c r="F77">
        <v>0</v>
      </c>
      <c r="H77">
        <v>57</v>
      </c>
      <c r="I77" t="s">
        <v>32</v>
      </c>
      <c r="J77" t="s">
        <v>121</v>
      </c>
      <c r="K77" t="s">
        <v>117</v>
      </c>
      <c r="M77" t="s">
        <v>131</v>
      </c>
      <c r="N77" t="s">
        <v>131</v>
      </c>
      <c r="O77">
        <v>57</v>
      </c>
      <c r="P77" t="s">
        <v>32</v>
      </c>
      <c r="R77">
        <v>2271</v>
      </c>
      <c r="S77" t="s">
        <v>123</v>
      </c>
      <c r="T77">
        <v>3</v>
      </c>
      <c r="W77" t="s">
        <v>127</v>
      </c>
      <c r="X77" t="s">
        <v>125</v>
      </c>
      <c r="AB77" t="s">
        <v>127</v>
      </c>
      <c r="AC77" t="s">
        <v>125</v>
      </c>
      <c r="AD77">
        <v>1</v>
      </c>
    </row>
    <row r="78" spans="1:30" x14ac:dyDescent="0.2">
      <c r="A78">
        <v>77</v>
      </c>
      <c r="B78" t="s">
        <v>37</v>
      </c>
      <c r="C78">
        <v>0</v>
      </c>
      <c r="D78">
        <v>0</v>
      </c>
      <c r="E78">
        <v>1</v>
      </c>
      <c r="F78">
        <v>1</v>
      </c>
      <c r="H78">
        <v>34</v>
      </c>
      <c r="I78" t="s">
        <v>31</v>
      </c>
      <c r="J78" t="s">
        <v>121</v>
      </c>
      <c r="K78" t="s">
        <v>118</v>
      </c>
      <c r="M78" t="s">
        <v>130</v>
      </c>
      <c r="N78" t="s">
        <v>130</v>
      </c>
      <c r="O78">
        <v>29</v>
      </c>
      <c r="P78" t="s">
        <v>31</v>
      </c>
      <c r="R78">
        <v>7890</v>
      </c>
      <c r="S78" t="s">
        <v>124</v>
      </c>
      <c r="T78">
        <v>1</v>
      </c>
      <c r="W78" t="s">
        <v>128</v>
      </c>
      <c r="X78" t="s">
        <v>125</v>
      </c>
      <c r="AB78" t="s">
        <v>80</v>
      </c>
      <c r="AC78" t="s">
        <v>125</v>
      </c>
      <c r="AD78">
        <v>2</v>
      </c>
    </row>
    <row r="79" spans="1:30" x14ac:dyDescent="0.2">
      <c r="A79">
        <v>78</v>
      </c>
      <c r="B79" t="s">
        <v>37</v>
      </c>
      <c r="C79">
        <v>0</v>
      </c>
      <c r="D79">
        <v>0</v>
      </c>
      <c r="E79">
        <v>1</v>
      </c>
      <c r="F79">
        <v>0</v>
      </c>
      <c r="H79">
        <v>55</v>
      </c>
      <c r="I79" t="s">
        <v>32</v>
      </c>
      <c r="J79" t="s">
        <v>121</v>
      </c>
      <c r="K79" t="s">
        <v>119</v>
      </c>
      <c r="M79" t="s">
        <v>130</v>
      </c>
      <c r="N79" t="s">
        <v>131</v>
      </c>
      <c r="O79">
        <v>55</v>
      </c>
      <c r="P79" t="s">
        <v>32</v>
      </c>
      <c r="R79">
        <v>306</v>
      </c>
      <c r="S79" t="s">
        <v>123</v>
      </c>
      <c r="T79">
        <v>2</v>
      </c>
      <c r="W79" t="s">
        <v>83</v>
      </c>
      <c r="X79" t="s">
        <v>126</v>
      </c>
      <c r="AB79" t="s">
        <v>83</v>
      </c>
      <c r="AC79" t="s">
        <v>126</v>
      </c>
      <c r="AD79">
        <v>3</v>
      </c>
    </row>
    <row r="80" spans="1:30" x14ac:dyDescent="0.2">
      <c r="A80">
        <v>79</v>
      </c>
      <c r="B80" t="s">
        <v>37</v>
      </c>
      <c r="C80">
        <v>1</v>
      </c>
      <c r="D80">
        <v>0</v>
      </c>
      <c r="E80">
        <v>1</v>
      </c>
      <c r="F80">
        <v>1</v>
      </c>
      <c r="H80">
        <v>56</v>
      </c>
      <c r="I80" t="s">
        <v>31</v>
      </c>
      <c r="J80" t="s">
        <v>121</v>
      </c>
      <c r="K80" t="s">
        <v>118</v>
      </c>
      <c r="M80" t="s">
        <v>130</v>
      </c>
      <c r="N80" t="s">
        <v>130</v>
      </c>
      <c r="O80">
        <v>22</v>
      </c>
      <c r="P80" t="s">
        <v>31</v>
      </c>
      <c r="R80">
        <v>5500</v>
      </c>
      <c r="S80" t="s">
        <v>124</v>
      </c>
      <c r="T80">
        <v>0</v>
      </c>
      <c r="W80" t="s">
        <v>127</v>
      </c>
      <c r="X80" t="s">
        <v>125</v>
      </c>
      <c r="AB80" t="s">
        <v>127</v>
      </c>
      <c r="AC80" t="s">
        <v>125</v>
      </c>
      <c r="AD80">
        <v>2</v>
      </c>
    </row>
    <row r="81" spans="1:30" x14ac:dyDescent="0.2">
      <c r="A81">
        <v>80</v>
      </c>
      <c r="B81" t="s">
        <v>37</v>
      </c>
      <c r="C81">
        <v>0</v>
      </c>
      <c r="D81">
        <v>0</v>
      </c>
      <c r="E81">
        <v>0</v>
      </c>
      <c r="F81">
        <v>0</v>
      </c>
      <c r="H81">
        <v>37</v>
      </c>
      <c r="I81" t="s">
        <v>31</v>
      </c>
      <c r="J81" t="s">
        <v>121</v>
      </c>
      <c r="K81" t="s">
        <v>118</v>
      </c>
      <c r="M81" t="s">
        <v>130</v>
      </c>
      <c r="N81" t="s">
        <v>130</v>
      </c>
      <c r="O81">
        <v>41</v>
      </c>
      <c r="P81" t="s">
        <v>31</v>
      </c>
      <c r="R81">
        <v>3140</v>
      </c>
      <c r="S81" t="s">
        <v>122</v>
      </c>
      <c r="T81">
        <v>1</v>
      </c>
      <c r="W81" t="s">
        <v>79</v>
      </c>
      <c r="X81" t="s">
        <v>52</v>
      </c>
      <c r="AB81" t="s">
        <v>83</v>
      </c>
      <c r="AC81" t="s">
        <v>52</v>
      </c>
      <c r="AD81">
        <v>2</v>
      </c>
    </row>
    <row r="82" spans="1:30" x14ac:dyDescent="0.2">
      <c r="A82">
        <v>81</v>
      </c>
      <c r="B82" t="s">
        <v>37</v>
      </c>
      <c r="C82">
        <v>0</v>
      </c>
      <c r="D82">
        <v>0</v>
      </c>
      <c r="E82">
        <v>1</v>
      </c>
      <c r="F82">
        <v>1</v>
      </c>
      <c r="H82">
        <v>30</v>
      </c>
      <c r="I82" t="s">
        <v>32</v>
      </c>
      <c r="J82" t="s">
        <v>120</v>
      </c>
      <c r="K82" t="s">
        <v>118</v>
      </c>
      <c r="M82" t="s">
        <v>131</v>
      </c>
      <c r="N82" t="s">
        <v>130</v>
      </c>
      <c r="O82">
        <v>31</v>
      </c>
      <c r="P82" t="s">
        <v>32</v>
      </c>
      <c r="R82">
        <v>888</v>
      </c>
      <c r="S82" t="s">
        <v>124</v>
      </c>
      <c r="T82">
        <v>4</v>
      </c>
      <c r="W82" t="s">
        <v>128</v>
      </c>
      <c r="X82" t="s">
        <v>125</v>
      </c>
      <c r="AB82" t="s">
        <v>80</v>
      </c>
      <c r="AC82" t="s">
        <v>125</v>
      </c>
      <c r="AD82">
        <v>3</v>
      </c>
    </row>
    <row r="83" spans="1:30" x14ac:dyDescent="0.2">
      <c r="A83">
        <v>82</v>
      </c>
      <c r="B83" t="s">
        <v>109</v>
      </c>
      <c r="C83">
        <v>0</v>
      </c>
      <c r="D83">
        <v>2</v>
      </c>
      <c r="E83">
        <v>1</v>
      </c>
      <c r="F83">
        <v>0</v>
      </c>
      <c r="H83">
        <v>48</v>
      </c>
      <c r="I83" t="s">
        <v>31</v>
      </c>
      <c r="J83" t="s">
        <v>120</v>
      </c>
      <c r="K83" t="s">
        <v>117</v>
      </c>
      <c r="M83" t="s">
        <v>130</v>
      </c>
      <c r="N83" t="s">
        <v>130</v>
      </c>
      <c r="O83">
        <v>45</v>
      </c>
      <c r="P83" t="s">
        <v>31</v>
      </c>
      <c r="R83">
        <v>1587</v>
      </c>
      <c r="S83" t="s">
        <v>124</v>
      </c>
      <c r="T83">
        <v>5</v>
      </c>
      <c r="W83" t="s">
        <v>127</v>
      </c>
      <c r="X83" t="s">
        <v>41</v>
      </c>
      <c r="AB83" t="s">
        <v>127</v>
      </c>
      <c r="AC83" t="s">
        <v>41</v>
      </c>
      <c r="AD83">
        <v>2</v>
      </c>
    </row>
    <row r="84" spans="1:30" x14ac:dyDescent="0.2">
      <c r="A84">
        <v>83</v>
      </c>
      <c r="B84" t="s">
        <v>109</v>
      </c>
      <c r="C84">
        <v>0</v>
      </c>
      <c r="D84">
        <v>0</v>
      </c>
      <c r="E84">
        <v>0</v>
      </c>
      <c r="F84">
        <v>1</v>
      </c>
      <c r="H84">
        <v>55</v>
      </c>
      <c r="I84" t="s">
        <v>32</v>
      </c>
      <c r="J84" t="s">
        <v>120</v>
      </c>
      <c r="K84" t="s">
        <v>116</v>
      </c>
      <c r="M84" t="s">
        <v>131</v>
      </c>
      <c r="N84" t="s">
        <v>130</v>
      </c>
      <c r="O84">
        <v>22</v>
      </c>
      <c r="P84" t="s">
        <v>32</v>
      </c>
      <c r="R84">
        <v>7433</v>
      </c>
      <c r="S84" t="s">
        <v>124</v>
      </c>
      <c r="T84">
        <v>1</v>
      </c>
      <c r="W84" t="s">
        <v>79</v>
      </c>
      <c r="X84" t="s">
        <v>52</v>
      </c>
      <c r="AB84" t="s">
        <v>79</v>
      </c>
      <c r="AC84" t="s">
        <v>52</v>
      </c>
      <c r="AD84">
        <v>1</v>
      </c>
    </row>
    <row r="85" spans="1:30" x14ac:dyDescent="0.2">
      <c r="A85">
        <v>84</v>
      </c>
      <c r="B85" t="s">
        <v>37</v>
      </c>
      <c r="C85">
        <v>0</v>
      </c>
      <c r="D85">
        <v>0</v>
      </c>
      <c r="E85">
        <v>2</v>
      </c>
      <c r="F85">
        <v>1</v>
      </c>
      <c r="H85">
        <v>52</v>
      </c>
      <c r="I85" t="s">
        <v>31</v>
      </c>
      <c r="J85" t="s">
        <v>121</v>
      </c>
      <c r="K85" t="s">
        <v>118</v>
      </c>
      <c r="M85" t="s">
        <v>131</v>
      </c>
      <c r="N85" t="s">
        <v>130</v>
      </c>
      <c r="O85">
        <v>48</v>
      </c>
      <c r="P85" t="s">
        <v>31</v>
      </c>
      <c r="R85">
        <v>2207</v>
      </c>
      <c r="S85" t="s">
        <v>123</v>
      </c>
      <c r="T85">
        <v>1</v>
      </c>
      <c r="W85" t="s">
        <v>83</v>
      </c>
      <c r="X85" t="s">
        <v>41</v>
      </c>
      <c r="AB85" t="s">
        <v>83</v>
      </c>
      <c r="AC85" t="s">
        <v>41</v>
      </c>
      <c r="AD85">
        <v>2</v>
      </c>
    </row>
    <row r="86" spans="1:30" x14ac:dyDescent="0.2">
      <c r="A86">
        <v>85</v>
      </c>
      <c r="B86" t="s">
        <v>109</v>
      </c>
      <c r="C86">
        <v>4</v>
      </c>
      <c r="D86">
        <v>0</v>
      </c>
      <c r="E86">
        <v>2</v>
      </c>
      <c r="F86">
        <v>3</v>
      </c>
      <c r="H86">
        <v>53</v>
      </c>
      <c r="I86" t="s">
        <v>31</v>
      </c>
      <c r="J86" t="s">
        <v>120</v>
      </c>
      <c r="K86" t="s">
        <v>116</v>
      </c>
      <c r="M86" t="s">
        <v>131</v>
      </c>
      <c r="N86" t="s">
        <v>130</v>
      </c>
      <c r="O86">
        <v>37</v>
      </c>
      <c r="P86" t="s">
        <v>31</v>
      </c>
      <c r="R86">
        <v>7967</v>
      </c>
      <c r="S86" t="s">
        <v>123</v>
      </c>
      <c r="T86">
        <v>2</v>
      </c>
      <c r="W86" t="s">
        <v>79</v>
      </c>
      <c r="X86" t="s">
        <v>41</v>
      </c>
      <c r="AB86" t="s">
        <v>79</v>
      </c>
      <c r="AC86" t="s">
        <v>41</v>
      </c>
      <c r="AD86">
        <v>3</v>
      </c>
    </row>
    <row r="87" spans="1:30" x14ac:dyDescent="0.2">
      <c r="A87">
        <v>86</v>
      </c>
      <c r="B87" t="s">
        <v>109</v>
      </c>
      <c r="C87">
        <v>2</v>
      </c>
      <c r="D87">
        <v>0</v>
      </c>
      <c r="E87">
        <v>2</v>
      </c>
      <c r="F87">
        <v>1</v>
      </c>
      <c r="H87">
        <v>42</v>
      </c>
      <c r="I87" t="s">
        <v>31</v>
      </c>
      <c r="J87" t="s">
        <v>120</v>
      </c>
      <c r="K87" t="s">
        <v>117</v>
      </c>
      <c r="M87" t="s">
        <v>131</v>
      </c>
      <c r="N87" t="s">
        <v>130</v>
      </c>
      <c r="O87">
        <v>45</v>
      </c>
      <c r="P87" t="s">
        <v>32</v>
      </c>
      <c r="R87">
        <v>4220</v>
      </c>
      <c r="S87" t="s">
        <v>124</v>
      </c>
      <c r="T87">
        <v>3</v>
      </c>
      <c r="W87" t="s">
        <v>128</v>
      </c>
      <c r="X87" t="s">
        <v>125</v>
      </c>
      <c r="AB87" t="s">
        <v>80</v>
      </c>
      <c r="AC87" t="s">
        <v>41</v>
      </c>
      <c r="AD87">
        <v>1</v>
      </c>
    </row>
    <row r="88" spans="1:30" x14ac:dyDescent="0.2">
      <c r="A88">
        <v>87</v>
      </c>
      <c r="B88" t="s">
        <v>109</v>
      </c>
      <c r="C88">
        <v>2</v>
      </c>
      <c r="D88">
        <v>0</v>
      </c>
      <c r="E88">
        <v>1</v>
      </c>
      <c r="F88">
        <v>0</v>
      </c>
      <c r="H88">
        <v>39</v>
      </c>
      <c r="I88" t="s">
        <v>32</v>
      </c>
      <c r="J88" t="s">
        <v>121</v>
      </c>
      <c r="K88" t="s">
        <v>116</v>
      </c>
      <c r="M88" t="s">
        <v>130</v>
      </c>
      <c r="N88" t="s">
        <v>130</v>
      </c>
      <c r="O88">
        <v>39</v>
      </c>
      <c r="P88" t="s">
        <v>31</v>
      </c>
      <c r="R88">
        <v>8716</v>
      </c>
      <c r="S88" t="s">
        <v>122</v>
      </c>
      <c r="T88">
        <v>1</v>
      </c>
      <c r="W88" t="s">
        <v>79</v>
      </c>
      <c r="X88" t="s">
        <v>126</v>
      </c>
      <c r="AB88" t="s">
        <v>79</v>
      </c>
      <c r="AC88" t="s">
        <v>126</v>
      </c>
      <c r="AD88">
        <v>2</v>
      </c>
    </row>
    <row r="89" spans="1:30" x14ac:dyDescent="0.2">
      <c r="A89">
        <v>88</v>
      </c>
      <c r="B89" t="s">
        <v>37</v>
      </c>
      <c r="C89">
        <v>0</v>
      </c>
      <c r="D89">
        <v>0</v>
      </c>
      <c r="E89">
        <v>0</v>
      </c>
      <c r="F89">
        <v>0</v>
      </c>
      <c r="H89">
        <v>48</v>
      </c>
      <c r="I89" t="s">
        <v>32</v>
      </c>
      <c r="J89" t="s">
        <v>121</v>
      </c>
      <c r="K89" t="s">
        <v>117</v>
      </c>
      <c r="M89" t="s">
        <v>130</v>
      </c>
      <c r="N89" t="s">
        <v>130</v>
      </c>
      <c r="O89">
        <v>56</v>
      </c>
      <c r="P89" t="s">
        <v>31</v>
      </c>
      <c r="R89">
        <v>2215</v>
      </c>
      <c r="S89" t="s">
        <v>123</v>
      </c>
      <c r="T89">
        <v>5</v>
      </c>
      <c r="W89" t="s">
        <v>127</v>
      </c>
      <c r="X89" t="s">
        <v>52</v>
      </c>
      <c r="AB89" t="s">
        <v>127</v>
      </c>
      <c r="AC89" t="s">
        <v>52</v>
      </c>
      <c r="AD89">
        <v>3</v>
      </c>
    </row>
    <row r="90" spans="1:30" x14ac:dyDescent="0.2">
      <c r="A90">
        <v>89</v>
      </c>
      <c r="B90" t="s">
        <v>37</v>
      </c>
      <c r="C90">
        <v>0</v>
      </c>
      <c r="D90">
        <v>0</v>
      </c>
      <c r="E90">
        <v>0</v>
      </c>
      <c r="F90">
        <v>0</v>
      </c>
      <c r="H90">
        <v>53</v>
      </c>
      <c r="I90" t="s">
        <v>32</v>
      </c>
      <c r="J90" t="s">
        <v>120</v>
      </c>
      <c r="K90" t="s">
        <v>118</v>
      </c>
      <c r="M90" t="s">
        <v>130</v>
      </c>
      <c r="N90" t="s">
        <v>131</v>
      </c>
      <c r="O90">
        <v>53</v>
      </c>
      <c r="P90" t="s">
        <v>32</v>
      </c>
      <c r="R90">
        <v>6050</v>
      </c>
      <c r="S90" t="s">
        <v>124</v>
      </c>
      <c r="T90">
        <v>0</v>
      </c>
      <c r="W90" t="s">
        <v>127</v>
      </c>
      <c r="X90" t="s">
        <v>58</v>
      </c>
      <c r="AB90" t="s">
        <v>127</v>
      </c>
      <c r="AC90" t="s">
        <v>58</v>
      </c>
      <c r="AD90">
        <v>2</v>
      </c>
    </row>
    <row r="91" spans="1:30" x14ac:dyDescent="0.2">
      <c r="A91">
        <v>90</v>
      </c>
      <c r="B91" t="s">
        <v>37</v>
      </c>
      <c r="C91">
        <v>0</v>
      </c>
      <c r="D91">
        <v>0</v>
      </c>
      <c r="E91">
        <v>1</v>
      </c>
      <c r="F91">
        <v>1</v>
      </c>
      <c r="H91">
        <v>48</v>
      </c>
      <c r="I91" t="s">
        <v>31</v>
      </c>
      <c r="J91" t="s">
        <v>121</v>
      </c>
      <c r="K91" t="s">
        <v>116</v>
      </c>
      <c r="M91" t="s">
        <v>131</v>
      </c>
      <c r="N91" t="s">
        <v>130</v>
      </c>
      <c r="O91">
        <v>55</v>
      </c>
      <c r="P91" t="s">
        <v>31</v>
      </c>
      <c r="R91">
        <v>2217</v>
      </c>
      <c r="S91" t="s">
        <v>123</v>
      </c>
      <c r="T91">
        <v>3</v>
      </c>
      <c r="W91" t="s">
        <v>79</v>
      </c>
      <c r="X91" t="s">
        <v>58</v>
      </c>
      <c r="AB91" t="s">
        <v>79</v>
      </c>
      <c r="AC91" t="s">
        <v>58</v>
      </c>
      <c r="AD91">
        <v>1</v>
      </c>
    </row>
    <row r="92" spans="1:30" x14ac:dyDescent="0.2">
      <c r="A92">
        <v>91</v>
      </c>
      <c r="B92" t="s">
        <v>37</v>
      </c>
      <c r="C92">
        <v>3</v>
      </c>
      <c r="D92">
        <v>0</v>
      </c>
      <c r="E92">
        <v>3</v>
      </c>
      <c r="F92">
        <v>1</v>
      </c>
      <c r="H92">
        <v>33</v>
      </c>
      <c r="I92" t="s">
        <v>32</v>
      </c>
      <c r="J92" t="s">
        <v>121</v>
      </c>
      <c r="K92" t="s">
        <v>118</v>
      </c>
      <c r="M92" t="s">
        <v>131</v>
      </c>
      <c r="N92" t="s">
        <v>130</v>
      </c>
      <c r="O92">
        <v>21</v>
      </c>
      <c r="P92" t="s">
        <v>31</v>
      </c>
      <c r="R92">
        <v>4050</v>
      </c>
      <c r="S92" t="s">
        <v>123</v>
      </c>
      <c r="T92">
        <v>1</v>
      </c>
      <c r="W92" t="s">
        <v>127</v>
      </c>
      <c r="X92" t="s">
        <v>41</v>
      </c>
      <c r="AB92" t="s">
        <v>127</v>
      </c>
      <c r="AC92" t="s">
        <v>41</v>
      </c>
      <c r="AD92">
        <v>3</v>
      </c>
    </row>
    <row r="93" spans="1:30" x14ac:dyDescent="0.2">
      <c r="A93">
        <v>92</v>
      </c>
      <c r="B93" t="s">
        <v>37</v>
      </c>
      <c r="C93">
        <v>0</v>
      </c>
      <c r="D93">
        <v>0</v>
      </c>
      <c r="E93">
        <v>1</v>
      </c>
      <c r="F93">
        <v>1</v>
      </c>
      <c r="H93">
        <v>42</v>
      </c>
      <c r="I93" t="s">
        <v>31</v>
      </c>
      <c r="J93" t="s">
        <v>120</v>
      </c>
      <c r="K93" t="s">
        <v>119</v>
      </c>
      <c r="M93" t="s">
        <v>131</v>
      </c>
      <c r="N93" t="s">
        <v>130</v>
      </c>
      <c r="O93">
        <v>53</v>
      </c>
      <c r="P93" t="s">
        <v>31</v>
      </c>
      <c r="R93">
        <v>2188</v>
      </c>
      <c r="S93" t="s">
        <v>124</v>
      </c>
      <c r="T93">
        <v>3</v>
      </c>
      <c r="W93" t="s">
        <v>128</v>
      </c>
      <c r="X93" t="s">
        <v>125</v>
      </c>
      <c r="AB93" t="s">
        <v>80</v>
      </c>
      <c r="AC93" t="s">
        <v>125</v>
      </c>
      <c r="AD93">
        <v>1</v>
      </c>
    </row>
    <row r="94" spans="1:30" x14ac:dyDescent="0.2">
      <c r="A94">
        <v>93</v>
      </c>
      <c r="B94" t="s">
        <v>109</v>
      </c>
      <c r="C94">
        <v>0</v>
      </c>
      <c r="D94">
        <v>2</v>
      </c>
      <c r="E94">
        <v>2</v>
      </c>
      <c r="F94">
        <v>2</v>
      </c>
      <c r="H94">
        <v>36</v>
      </c>
      <c r="I94" t="s">
        <v>32</v>
      </c>
      <c r="J94" t="s">
        <v>121</v>
      </c>
      <c r="K94" t="s">
        <v>117</v>
      </c>
      <c r="M94" t="s">
        <v>130</v>
      </c>
      <c r="N94" t="s">
        <v>130</v>
      </c>
      <c r="O94">
        <v>59</v>
      </c>
      <c r="P94" t="s">
        <v>32</v>
      </c>
      <c r="R94">
        <v>6037</v>
      </c>
      <c r="S94" t="s">
        <v>123</v>
      </c>
      <c r="T94">
        <v>1</v>
      </c>
      <c r="W94" t="s">
        <v>79</v>
      </c>
      <c r="X94" t="s">
        <v>41</v>
      </c>
      <c r="AB94" t="s">
        <v>79</v>
      </c>
      <c r="AC94" t="s">
        <v>41</v>
      </c>
      <c r="AD94">
        <v>1</v>
      </c>
    </row>
    <row r="95" spans="1:30" x14ac:dyDescent="0.2">
      <c r="A95">
        <v>94</v>
      </c>
      <c r="B95" t="s">
        <v>37</v>
      </c>
      <c r="C95">
        <v>0</v>
      </c>
      <c r="D95">
        <v>2</v>
      </c>
      <c r="E95">
        <v>1</v>
      </c>
      <c r="F95">
        <v>1</v>
      </c>
      <c r="H95">
        <v>37</v>
      </c>
      <c r="I95" t="s">
        <v>31</v>
      </c>
      <c r="J95" t="s">
        <v>121</v>
      </c>
      <c r="K95" t="s">
        <v>117</v>
      </c>
      <c r="M95" t="s">
        <v>131</v>
      </c>
      <c r="N95" t="s">
        <v>130</v>
      </c>
      <c r="O95">
        <v>35</v>
      </c>
      <c r="P95" t="s">
        <v>32</v>
      </c>
      <c r="R95">
        <v>1146</v>
      </c>
      <c r="S95" t="s">
        <v>123</v>
      </c>
      <c r="T95">
        <v>4</v>
      </c>
      <c r="W95" t="s">
        <v>127</v>
      </c>
      <c r="X95" t="s">
        <v>41</v>
      </c>
      <c r="AB95" t="s">
        <v>127</v>
      </c>
      <c r="AC95" t="s">
        <v>41</v>
      </c>
      <c r="AD95">
        <v>1</v>
      </c>
    </row>
    <row r="96" spans="1:30" x14ac:dyDescent="0.2">
      <c r="A96">
        <v>95</v>
      </c>
      <c r="B96" t="s">
        <v>109</v>
      </c>
      <c r="C96">
        <v>2</v>
      </c>
      <c r="D96">
        <v>0</v>
      </c>
      <c r="E96">
        <v>1</v>
      </c>
      <c r="F96">
        <v>2</v>
      </c>
      <c r="H96">
        <v>47</v>
      </c>
      <c r="I96" t="s">
        <v>31</v>
      </c>
      <c r="J96" t="s">
        <v>120</v>
      </c>
      <c r="K96" t="s">
        <v>116</v>
      </c>
      <c r="M96" t="s">
        <v>130</v>
      </c>
      <c r="N96" t="s">
        <v>130</v>
      </c>
      <c r="O96">
        <v>64</v>
      </c>
      <c r="P96" t="s">
        <v>31</v>
      </c>
      <c r="R96">
        <v>9458</v>
      </c>
      <c r="S96" t="s">
        <v>123</v>
      </c>
      <c r="T96">
        <v>1</v>
      </c>
      <c r="W96" t="s">
        <v>127</v>
      </c>
      <c r="X96" t="s">
        <v>58</v>
      </c>
      <c r="AB96" t="s">
        <v>127</v>
      </c>
      <c r="AC96" t="s">
        <v>58</v>
      </c>
      <c r="AD96">
        <v>1</v>
      </c>
    </row>
    <row r="97" spans="1:30" x14ac:dyDescent="0.2">
      <c r="A97">
        <v>96</v>
      </c>
      <c r="B97" t="s">
        <v>37</v>
      </c>
      <c r="C97">
        <v>0</v>
      </c>
      <c r="D97">
        <v>0</v>
      </c>
      <c r="E97">
        <v>1</v>
      </c>
      <c r="F97">
        <v>0</v>
      </c>
      <c r="H97">
        <v>37</v>
      </c>
      <c r="I97" t="s">
        <v>31</v>
      </c>
      <c r="J97" t="s">
        <v>120</v>
      </c>
      <c r="K97" t="s">
        <v>116</v>
      </c>
      <c r="M97" t="s">
        <v>131</v>
      </c>
      <c r="N97" t="s">
        <v>130</v>
      </c>
      <c r="O97">
        <v>28</v>
      </c>
      <c r="P97" t="s">
        <v>31</v>
      </c>
      <c r="R97">
        <v>753</v>
      </c>
      <c r="S97" t="s">
        <v>123</v>
      </c>
      <c r="T97">
        <v>4</v>
      </c>
      <c r="W97" t="s">
        <v>127</v>
      </c>
      <c r="X97" t="s">
        <v>52</v>
      </c>
      <c r="AB97" t="s">
        <v>127</v>
      </c>
      <c r="AC97" t="s">
        <v>52</v>
      </c>
      <c r="AD97">
        <v>1</v>
      </c>
    </row>
    <row r="98" spans="1:30" x14ac:dyDescent="0.2">
      <c r="A98">
        <v>97</v>
      </c>
      <c r="B98" t="s">
        <v>37</v>
      </c>
      <c r="C98">
        <v>0</v>
      </c>
      <c r="D98">
        <v>0</v>
      </c>
      <c r="E98">
        <v>1</v>
      </c>
      <c r="F98">
        <v>1</v>
      </c>
      <c r="H98">
        <v>40</v>
      </c>
      <c r="I98" t="s">
        <v>32</v>
      </c>
      <c r="J98" t="s">
        <v>120</v>
      </c>
      <c r="K98" t="s">
        <v>118</v>
      </c>
      <c r="M98" t="s">
        <v>130</v>
      </c>
      <c r="N98" t="s">
        <v>130</v>
      </c>
      <c r="O98">
        <v>54</v>
      </c>
      <c r="P98" t="s">
        <v>31</v>
      </c>
      <c r="R98">
        <v>2421</v>
      </c>
      <c r="S98" t="s">
        <v>122</v>
      </c>
      <c r="T98">
        <v>1</v>
      </c>
      <c r="W98" t="s">
        <v>127</v>
      </c>
      <c r="X98" t="s">
        <v>52</v>
      </c>
      <c r="AB98" t="s">
        <v>127</v>
      </c>
      <c r="AC98" t="s">
        <v>125</v>
      </c>
      <c r="AD98">
        <v>4</v>
      </c>
    </row>
    <row r="99" spans="1:30" x14ac:dyDescent="0.2">
      <c r="A99">
        <v>98</v>
      </c>
      <c r="B99" t="s">
        <v>37</v>
      </c>
      <c r="C99">
        <v>3</v>
      </c>
      <c r="D99">
        <v>0</v>
      </c>
      <c r="E99">
        <v>1</v>
      </c>
      <c r="F99">
        <v>3</v>
      </c>
      <c r="H99">
        <v>36</v>
      </c>
      <c r="I99" t="s">
        <v>32</v>
      </c>
      <c r="J99" t="s">
        <v>120</v>
      </c>
      <c r="K99" t="s">
        <v>116</v>
      </c>
      <c r="M99" t="s">
        <v>131</v>
      </c>
      <c r="N99" t="s">
        <v>130</v>
      </c>
      <c r="O99">
        <v>55</v>
      </c>
      <c r="P99" t="s">
        <v>32</v>
      </c>
      <c r="R99">
        <v>2045</v>
      </c>
      <c r="S99" t="s">
        <v>123</v>
      </c>
      <c r="T99">
        <v>4</v>
      </c>
      <c r="W99" t="s">
        <v>127</v>
      </c>
      <c r="X99" t="s">
        <v>41</v>
      </c>
      <c r="AB99" t="s">
        <v>127</v>
      </c>
      <c r="AC99" t="s">
        <v>41</v>
      </c>
      <c r="AD99">
        <v>3</v>
      </c>
    </row>
    <row r="100" spans="1:30" x14ac:dyDescent="0.2">
      <c r="A100">
        <v>99</v>
      </c>
      <c r="B100" t="s">
        <v>109</v>
      </c>
      <c r="C100">
        <v>0</v>
      </c>
      <c r="D100">
        <v>0</v>
      </c>
      <c r="E100">
        <v>0</v>
      </c>
      <c r="F100">
        <v>1</v>
      </c>
      <c r="H100">
        <v>42</v>
      </c>
      <c r="I100" t="s">
        <v>32</v>
      </c>
      <c r="J100" t="s">
        <v>120</v>
      </c>
      <c r="K100" t="s">
        <v>118</v>
      </c>
      <c r="M100" t="s">
        <v>130</v>
      </c>
      <c r="N100" t="s">
        <v>130</v>
      </c>
      <c r="O100">
        <v>56</v>
      </c>
      <c r="P100" t="s">
        <v>32</v>
      </c>
      <c r="R100">
        <v>4483</v>
      </c>
      <c r="S100" t="s">
        <v>124</v>
      </c>
      <c r="T100">
        <v>1</v>
      </c>
      <c r="W100" t="s">
        <v>128</v>
      </c>
      <c r="X100" t="s">
        <v>41</v>
      </c>
      <c r="AB100" t="s">
        <v>80</v>
      </c>
      <c r="AC100" t="s">
        <v>41</v>
      </c>
      <c r="AD100">
        <v>2</v>
      </c>
    </row>
    <row r="101" spans="1:30" x14ac:dyDescent="0.2">
      <c r="A101">
        <v>100</v>
      </c>
      <c r="B101" t="s">
        <v>109</v>
      </c>
      <c r="C101">
        <v>2</v>
      </c>
      <c r="D101">
        <v>0</v>
      </c>
      <c r="E101">
        <v>1</v>
      </c>
      <c r="F101">
        <v>1</v>
      </c>
      <c r="H101">
        <v>32</v>
      </c>
      <c r="I101" t="s">
        <v>31</v>
      </c>
      <c r="J101" t="s">
        <v>120</v>
      </c>
      <c r="K101" t="s">
        <v>117</v>
      </c>
      <c r="M101" t="s">
        <v>131</v>
      </c>
      <c r="N101" t="s">
        <v>130</v>
      </c>
      <c r="O101">
        <v>38</v>
      </c>
      <c r="P101" t="s">
        <v>32</v>
      </c>
      <c r="R101">
        <v>3164</v>
      </c>
      <c r="S101" t="s">
        <v>123</v>
      </c>
      <c r="T101">
        <v>4</v>
      </c>
      <c r="W101" t="s">
        <v>79</v>
      </c>
      <c r="X101" t="s">
        <v>41</v>
      </c>
      <c r="AB101" t="s">
        <v>79</v>
      </c>
      <c r="AC101" t="s">
        <v>41</v>
      </c>
      <c r="AD101">
        <v>2</v>
      </c>
    </row>
    <row r="102" spans="1:30" x14ac:dyDescent="0.2">
      <c r="A102">
        <v>101</v>
      </c>
      <c r="B102" t="s">
        <v>37</v>
      </c>
      <c r="C102">
        <v>2</v>
      </c>
      <c r="D102">
        <v>1</v>
      </c>
      <c r="E102">
        <v>1</v>
      </c>
      <c r="F102">
        <v>2</v>
      </c>
      <c r="H102">
        <v>42</v>
      </c>
      <c r="I102" t="s">
        <v>31</v>
      </c>
      <c r="J102" t="s">
        <v>121</v>
      </c>
      <c r="K102" t="s">
        <v>118</v>
      </c>
      <c r="M102" t="s">
        <v>131</v>
      </c>
      <c r="N102" t="s">
        <v>130</v>
      </c>
      <c r="O102">
        <v>41</v>
      </c>
      <c r="P102" t="s">
        <v>31</v>
      </c>
      <c r="R102">
        <v>8230</v>
      </c>
      <c r="S102" t="s">
        <v>124</v>
      </c>
      <c r="T102">
        <v>1</v>
      </c>
      <c r="W102" t="s">
        <v>128</v>
      </c>
      <c r="X102" t="s">
        <v>125</v>
      </c>
      <c r="AB102" t="s">
        <v>80</v>
      </c>
      <c r="AC102" t="s">
        <v>125</v>
      </c>
      <c r="AD102">
        <v>2</v>
      </c>
    </row>
    <row r="103" spans="1:30" x14ac:dyDescent="0.2">
      <c r="A103">
        <v>102</v>
      </c>
      <c r="B103" t="s">
        <v>37</v>
      </c>
      <c r="C103">
        <v>0</v>
      </c>
      <c r="D103">
        <v>0</v>
      </c>
      <c r="E103">
        <v>1</v>
      </c>
      <c r="F103">
        <v>1</v>
      </c>
      <c r="H103">
        <v>46</v>
      </c>
      <c r="I103" t="s">
        <v>31</v>
      </c>
      <c r="J103" t="s">
        <v>121</v>
      </c>
      <c r="K103" t="s">
        <v>117</v>
      </c>
      <c r="M103" t="s">
        <v>130</v>
      </c>
      <c r="N103" t="s">
        <v>130</v>
      </c>
      <c r="O103">
        <v>30</v>
      </c>
      <c r="P103" t="s">
        <v>32</v>
      </c>
      <c r="R103">
        <v>729</v>
      </c>
      <c r="S103" t="s">
        <v>123</v>
      </c>
      <c r="T103">
        <v>4</v>
      </c>
      <c r="W103" t="s">
        <v>128</v>
      </c>
      <c r="X103" t="s">
        <v>41</v>
      </c>
      <c r="AB103" t="s">
        <v>80</v>
      </c>
      <c r="AC103" t="s">
        <v>41</v>
      </c>
      <c r="AD103">
        <v>1</v>
      </c>
    </row>
    <row r="104" spans="1:30" x14ac:dyDescent="0.2">
      <c r="A104">
        <v>103</v>
      </c>
      <c r="B104" t="s">
        <v>37</v>
      </c>
      <c r="C104">
        <v>2</v>
      </c>
      <c r="D104">
        <v>0</v>
      </c>
      <c r="E104">
        <v>2</v>
      </c>
      <c r="F104">
        <v>2</v>
      </c>
      <c r="H104">
        <v>48</v>
      </c>
      <c r="I104" t="s">
        <v>31</v>
      </c>
      <c r="J104" t="s">
        <v>121</v>
      </c>
      <c r="K104" t="s">
        <v>119</v>
      </c>
      <c r="M104" t="s">
        <v>131</v>
      </c>
      <c r="N104" t="s">
        <v>130</v>
      </c>
      <c r="O104">
        <v>18</v>
      </c>
      <c r="P104" t="s">
        <v>31</v>
      </c>
      <c r="R104">
        <v>4269</v>
      </c>
      <c r="S104" t="s">
        <v>124</v>
      </c>
      <c r="T104">
        <v>1</v>
      </c>
      <c r="W104" t="s">
        <v>128</v>
      </c>
      <c r="X104" t="s">
        <v>41</v>
      </c>
      <c r="AB104" t="s">
        <v>80</v>
      </c>
      <c r="AC104" t="s">
        <v>41</v>
      </c>
      <c r="AD104">
        <v>3</v>
      </c>
    </row>
    <row r="105" spans="1:30" x14ac:dyDescent="0.2">
      <c r="A105">
        <v>104</v>
      </c>
      <c r="B105" t="s">
        <v>109</v>
      </c>
      <c r="C105">
        <v>0</v>
      </c>
      <c r="D105">
        <v>0</v>
      </c>
      <c r="E105">
        <v>0</v>
      </c>
      <c r="F105">
        <v>0</v>
      </c>
      <c r="H105">
        <v>39</v>
      </c>
      <c r="I105" t="s">
        <v>32</v>
      </c>
      <c r="J105" t="s">
        <v>121</v>
      </c>
      <c r="K105" t="s">
        <v>118</v>
      </c>
      <c r="M105" t="s">
        <v>131</v>
      </c>
      <c r="N105" t="s">
        <v>130</v>
      </c>
      <c r="O105">
        <v>61</v>
      </c>
      <c r="P105" t="s">
        <v>31</v>
      </c>
      <c r="R105">
        <v>6188</v>
      </c>
      <c r="S105" t="s">
        <v>124</v>
      </c>
      <c r="T105">
        <v>1</v>
      </c>
      <c r="W105" t="s">
        <v>79</v>
      </c>
      <c r="X105" t="s">
        <v>41</v>
      </c>
      <c r="AB105" t="s">
        <v>79</v>
      </c>
      <c r="AC105" t="s">
        <v>41</v>
      </c>
      <c r="AD105">
        <v>1</v>
      </c>
    </row>
    <row r="106" spans="1:30" x14ac:dyDescent="0.2">
      <c r="A106">
        <v>105</v>
      </c>
      <c r="B106" t="s">
        <v>37</v>
      </c>
      <c r="C106">
        <v>0</v>
      </c>
      <c r="D106">
        <v>4</v>
      </c>
      <c r="E106">
        <v>3</v>
      </c>
      <c r="F106">
        <v>2</v>
      </c>
      <c r="H106">
        <v>50</v>
      </c>
      <c r="I106" t="s">
        <v>32</v>
      </c>
      <c r="J106" t="s">
        <v>120</v>
      </c>
      <c r="K106" t="s">
        <v>119</v>
      </c>
      <c r="M106" t="s">
        <v>131</v>
      </c>
      <c r="N106" t="s">
        <v>130</v>
      </c>
      <c r="O106">
        <v>34</v>
      </c>
      <c r="P106" t="s">
        <v>31</v>
      </c>
      <c r="R106">
        <v>1001</v>
      </c>
      <c r="S106" t="s">
        <v>122</v>
      </c>
      <c r="T106">
        <v>0</v>
      </c>
      <c r="W106" t="s">
        <v>83</v>
      </c>
      <c r="X106" t="s">
        <v>41</v>
      </c>
      <c r="AB106" t="s">
        <v>83</v>
      </c>
      <c r="AC106" t="s">
        <v>41</v>
      </c>
      <c r="AD106">
        <v>2</v>
      </c>
    </row>
    <row r="107" spans="1:30" x14ac:dyDescent="0.2">
      <c r="A107">
        <v>106</v>
      </c>
      <c r="B107" t="s">
        <v>109</v>
      </c>
      <c r="C107">
        <v>0</v>
      </c>
      <c r="D107">
        <v>1</v>
      </c>
      <c r="E107">
        <v>2</v>
      </c>
      <c r="F107">
        <v>1</v>
      </c>
      <c r="H107">
        <v>35</v>
      </c>
      <c r="I107" t="s">
        <v>31</v>
      </c>
      <c r="J107" t="s">
        <v>120</v>
      </c>
      <c r="K107" t="s">
        <v>116</v>
      </c>
      <c r="M107" t="s">
        <v>131</v>
      </c>
      <c r="N107" t="s">
        <v>130</v>
      </c>
      <c r="O107">
        <v>20</v>
      </c>
      <c r="P107" t="s">
        <v>32</v>
      </c>
      <c r="R107">
        <v>3512</v>
      </c>
      <c r="S107" t="s">
        <v>124</v>
      </c>
      <c r="T107">
        <v>5</v>
      </c>
      <c r="W107" t="s">
        <v>127</v>
      </c>
      <c r="X107" t="s">
        <v>125</v>
      </c>
      <c r="AB107" t="s">
        <v>127</v>
      </c>
      <c r="AC107" t="s">
        <v>125</v>
      </c>
      <c r="AD107">
        <v>2</v>
      </c>
    </row>
    <row r="108" spans="1:30" x14ac:dyDescent="0.2">
      <c r="A108">
        <v>107</v>
      </c>
      <c r="B108" t="s">
        <v>37</v>
      </c>
      <c r="C108">
        <v>0</v>
      </c>
      <c r="D108">
        <v>2</v>
      </c>
      <c r="E108">
        <v>1</v>
      </c>
      <c r="F108">
        <v>1</v>
      </c>
      <c r="H108">
        <v>32</v>
      </c>
      <c r="I108" t="s">
        <v>32</v>
      </c>
      <c r="J108" t="s">
        <v>120</v>
      </c>
      <c r="K108" t="s">
        <v>118</v>
      </c>
      <c r="M108" t="s">
        <v>130</v>
      </c>
      <c r="N108" t="s">
        <v>130</v>
      </c>
      <c r="O108">
        <v>19</v>
      </c>
      <c r="P108" t="s">
        <v>31</v>
      </c>
      <c r="R108">
        <v>466</v>
      </c>
      <c r="S108" t="s">
        <v>124</v>
      </c>
      <c r="T108">
        <v>5</v>
      </c>
      <c r="W108" t="s">
        <v>128</v>
      </c>
      <c r="X108" t="s">
        <v>125</v>
      </c>
      <c r="AB108" t="s">
        <v>80</v>
      </c>
      <c r="AC108" t="s">
        <v>125</v>
      </c>
      <c r="AD108">
        <v>2</v>
      </c>
    </row>
    <row r="109" spans="1:30" x14ac:dyDescent="0.2">
      <c r="A109">
        <v>108</v>
      </c>
      <c r="B109" t="s">
        <v>37</v>
      </c>
      <c r="C109">
        <v>0</v>
      </c>
      <c r="D109">
        <v>0</v>
      </c>
      <c r="E109">
        <v>0</v>
      </c>
      <c r="F109">
        <v>1</v>
      </c>
      <c r="H109">
        <v>43</v>
      </c>
      <c r="I109" t="s">
        <v>32</v>
      </c>
      <c r="J109" t="s">
        <v>120</v>
      </c>
      <c r="K109" t="s">
        <v>117</v>
      </c>
      <c r="M109" t="s">
        <v>130</v>
      </c>
      <c r="N109" t="s">
        <v>130</v>
      </c>
      <c r="O109">
        <v>26</v>
      </c>
      <c r="P109" t="s">
        <v>32</v>
      </c>
      <c r="R109">
        <v>775</v>
      </c>
      <c r="S109" t="s">
        <v>122</v>
      </c>
      <c r="T109">
        <v>5</v>
      </c>
      <c r="W109" t="s">
        <v>128</v>
      </c>
      <c r="X109" t="s">
        <v>41</v>
      </c>
      <c r="AB109" t="s">
        <v>83</v>
      </c>
      <c r="AC109" t="s">
        <v>41</v>
      </c>
      <c r="AD109">
        <v>3</v>
      </c>
    </row>
    <row r="110" spans="1:30" x14ac:dyDescent="0.2">
      <c r="A110">
        <v>109</v>
      </c>
      <c r="B110" t="s">
        <v>37</v>
      </c>
      <c r="C110">
        <v>0</v>
      </c>
      <c r="D110">
        <v>0</v>
      </c>
      <c r="E110">
        <v>2</v>
      </c>
      <c r="F110">
        <v>0</v>
      </c>
      <c r="H110">
        <v>44</v>
      </c>
      <c r="I110" t="s">
        <v>31</v>
      </c>
      <c r="J110" t="s">
        <v>121</v>
      </c>
      <c r="K110" t="s">
        <v>119</v>
      </c>
      <c r="M110" t="s">
        <v>131</v>
      </c>
      <c r="N110" t="s">
        <v>130</v>
      </c>
      <c r="O110">
        <v>29</v>
      </c>
      <c r="P110" t="s">
        <v>32</v>
      </c>
      <c r="R110">
        <v>573</v>
      </c>
      <c r="S110" t="s">
        <v>123</v>
      </c>
      <c r="T110">
        <v>5</v>
      </c>
      <c r="W110" t="s">
        <v>128</v>
      </c>
      <c r="X110" t="s">
        <v>125</v>
      </c>
      <c r="AB110" t="s">
        <v>80</v>
      </c>
      <c r="AC110" t="s">
        <v>125</v>
      </c>
      <c r="AD110">
        <v>1</v>
      </c>
    </row>
    <row r="111" spans="1:30" x14ac:dyDescent="0.2">
      <c r="A111">
        <v>110</v>
      </c>
      <c r="B111" t="s">
        <v>109</v>
      </c>
      <c r="C111">
        <v>0</v>
      </c>
      <c r="D111">
        <v>2</v>
      </c>
      <c r="E111">
        <v>0</v>
      </c>
      <c r="F111">
        <v>2</v>
      </c>
      <c r="H111">
        <v>50</v>
      </c>
      <c r="I111" t="s">
        <v>31</v>
      </c>
      <c r="J111" t="s">
        <v>121</v>
      </c>
      <c r="K111" t="s">
        <v>118</v>
      </c>
      <c r="M111" t="s">
        <v>131</v>
      </c>
      <c r="N111" t="s">
        <v>130</v>
      </c>
      <c r="O111">
        <v>63</v>
      </c>
      <c r="P111" t="s">
        <v>32</v>
      </c>
      <c r="R111">
        <v>9411</v>
      </c>
      <c r="S111" t="s">
        <v>123</v>
      </c>
      <c r="T111">
        <v>1</v>
      </c>
      <c r="W111" t="s">
        <v>83</v>
      </c>
      <c r="X111" t="s">
        <v>52</v>
      </c>
      <c r="AB111" t="s">
        <v>83</v>
      </c>
      <c r="AC111" t="s">
        <v>52</v>
      </c>
      <c r="AD111">
        <v>1</v>
      </c>
    </row>
    <row r="112" spans="1:30" x14ac:dyDescent="0.2">
      <c r="A112">
        <v>111</v>
      </c>
      <c r="B112" t="s">
        <v>37</v>
      </c>
      <c r="C112">
        <v>0</v>
      </c>
      <c r="D112">
        <v>0</v>
      </c>
      <c r="E112">
        <v>0</v>
      </c>
      <c r="F112">
        <v>0</v>
      </c>
      <c r="H112">
        <v>29</v>
      </c>
      <c r="I112" t="s">
        <v>31</v>
      </c>
      <c r="J112" t="s">
        <v>121</v>
      </c>
      <c r="K112" t="s">
        <v>119</v>
      </c>
      <c r="M112" t="s">
        <v>131</v>
      </c>
      <c r="N112" t="s">
        <v>130</v>
      </c>
      <c r="O112">
        <v>54</v>
      </c>
      <c r="P112" t="s">
        <v>32</v>
      </c>
      <c r="R112">
        <v>2165</v>
      </c>
      <c r="S112" t="s">
        <v>123</v>
      </c>
      <c r="T112">
        <v>5</v>
      </c>
      <c r="W112" t="s">
        <v>128</v>
      </c>
      <c r="X112" t="s">
        <v>58</v>
      </c>
      <c r="AB112" t="s">
        <v>80</v>
      </c>
      <c r="AC112" t="s">
        <v>41</v>
      </c>
      <c r="AD112">
        <v>1</v>
      </c>
    </row>
    <row r="113" spans="1:30" x14ac:dyDescent="0.2">
      <c r="A113">
        <v>112</v>
      </c>
      <c r="B113" t="s">
        <v>37</v>
      </c>
      <c r="C113">
        <v>0</v>
      </c>
      <c r="D113">
        <v>0</v>
      </c>
      <c r="E113">
        <v>1</v>
      </c>
      <c r="F113">
        <v>0</v>
      </c>
      <c r="H113">
        <v>52</v>
      </c>
      <c r="I113" t="s">
        <v>31</v>
      </c>
      <c r="J113" t="s">
        <v>121</v>
      </c>
      <c r="K113" t="s">
        <v>119</v>
      </c>
      <c r="M113" t="s">
        <v>131</v>
      </c>
      <c r="N113" t="s">
        <v>131</v>
      </c>
      <c r="O113">
        <v>52</v>
      </c>
      <c r="P113" t="s">
        <v>31</v>
      </c>
      <c r="R113">
        <v>2376</v>
      </c>
      <c r="S113" t="s">
        <v>123</v>
      </c>
      <c r="T113">
        <v>3</v>
      </c>
      <c r="W113" t="s">
        <v>128</v>
      </c>
      <c r="X113" t="s">
        <v>41</v>
      </c>
      <c r="AB113" t="s">
        <v>80</v>
      </c>
      <c r="AC113" t="s">
        <v>41</v>
      </c>
      <c r="AD113">
        <v>1</v>
      </c>
    </row>
    <row r="114" spans="1:30" x14ac:dyDescent="0.2">
      <c r="A114">
        <v>113</v>
      </c>
      <c r="B114" t="s">
        <v>109</v>
      </c>
      <c r="C114">
        <v>1</v>
      </c>
      <c r="D114">
        <v>1</v>
      </c>
      <c r="E114">
        <v>1</v>
      </c>
      <c r="F114">
        <v>0</v>
      </c>
      <c r="H114">
        <v>30</v>
      </c>
      <c r="I114" t="s">
        <v>31</v>
      </c>
      <c r="J114" t="s">
        <v>120</v>
      </c>
      <c r="K114" t="s">
        <v>117</v>
      </c>
      <c r="M114" t="s">
        <v>130</v>
      </c>
      <c r="N114" t="s">
        <v>130</v>
      </c>
      <c r="O114">
        <v>37</v>
      </c>
      <c r="P114" t="s">
        <v>32</v>
      </c>
      <c r="R114">
        <v>929</v>
      </c>
      <c r="S114" t="s">
        <v>123</v>
      </c>
      <c r="T114">
        <v>5</v>
      </c>
      <c r="W114" t="s">
        <v>83</v>
      </c>
      <c r="X114" t="s">
        <v>41</v>
      </c>
      <c r="AB114" t="s">
        <v>83</v>
      </c>
      <c r="AC114" t="s">
        <v>41</v>
      </c>
      <c r="AD114">
        <v>2</v>
      </c>
    </row>
    <row r="115" spans="1:30" x14ac:dyDescent="0.2">
      <c r="A115">
        <v>114</v>
      </c>
      <c r="B115" t="s">
        <v>37</v>
      </c>
      <c r="C115">
        <v>0</v>
      </c>
      <c r="D115">
        <v>0</v>
      </c>
      <c r="E115">
        <v>1</v>
      </c>
      <c r="F115">
        <v>1</v>
      </c>
      <c r="H115">
        <v>57</v>
      </c>
      <c r="I115" t="s">
        <v>32</v>
      </c>
      <c r="J115" t="s">
        <v>121</v>
      </c>
      <c r="K115" t="s">
        <v>117</v>
      </c>
      <c r="M115" t="s">
        <v>131</v>
      </c>
      <c r="N115" t="s">
        <v>130</v>
      </c>
      <c r="O115">
        <v>21</v>
      </c>
      <c r="P115" t="s">
        <v>31</v>
      </c>
      <c r="R115">
        <v>481</v>
      </c>
      <c r="S115" t="s">
        <v>123</v>
      </c>
      <c r="T115">
        <v>3</v>
      </c>
      <c r="W115" t="s">
        <v>79</v>
      </c>
      <c r="X115" t="s">
        <v>58</v>
      </c>
      <c r="AB115" t="s">
        <v>79</v>
      </c>
      <c r="AC115" t="s">
        <v>58</v>
      </c>
      <c r="AD115">
        <v>2</v>
      </c>
    </row>
    <row r="116" spans="1:30" x14ac:dyDescent="0.2">
      <c r="A116">
        <v>115</v>
      </c>
      <c r="B116" t="s">
        <v>37</v>
      </c>
      <c r="C116">
        <v>0</v>
      </c>
      <c r="D116">
        <v>0</v>
      </c>
      <c r="E116">
        <v>0</v>
      </c>
      <c r="F116">
        <v>1</v>
      </c>
      <c r="H116">
        <v>44</v>
      </c>
      <c r="I116" t="s">
        <v>31</v>
      </c>
      <c r="J116" t="s">
        <v>121</v>
      </c>
      <c r="K116" t="s">
        <v>118</v>
      </c>
      <c r="M116" t="s">
        <v>130</v>
      </c>
      <c r="N116" t="s">
        <v>130</v>
      </c>
      <c r="O116">
        <v>52</v>
      </c>
      <c r="P116" t="s">
        <v>32</v>
      </c>
      <c r="R116">
        <v>2298</v>
      </c>
      <c r="S116" t="s">
        <v>123</v>
      </c>
      <c r="T116">
        <v>3</v>
      </c>
      <c r="W116" t="s">
        <v>83</v>
      </c>
      <c r="X116" t="s">
        <v>41</v>
      </c>
      <c r="AB116" t="s">
        <v>83</v>
      </c>
      <c r="AC116" t="s">
        <v>41</v>
      </c>
      <c r="AD116">
        <v>1</v>
      </c>
    </row>
    <row r="117" spans="1:30" x14ac:dyDescent="0.2">
      <c r="A117">
        <v>116</v>
      </c>
      <c r="B117" t="s">
        <v>37</v>
      </c>
      <c r="C117">
        <v>0</v>
      </c>
      <c r="D117">
        <v>0</v>
      </c>
      <c r="E117">
        <v>1</v>
      </c>
      <c r="F117">
        <v>1</v>
      </c>
      <c r="H117">
        <v>56</v>
      </c>
      <c r="I117" t="s">
        <v>31</v>
      </c>
      <c r="J117" t="s">
        <v>120</v>
      </c>
      <c r="K117" t="s">
        <v>117</v>
      </c>
      <c r="M117" t="s">
        <v>130</v>
      </c>
      <c r="N117" t="s">
        <v>130</v>
      </c>
      <c r="O117">
        <v>60</v>
      </c>
      <c r="P117" t="s">
        <v>32</v>
      </c>
      <c r="R117">
        <v>6052</v>
      </c>
      <c r="S117" t="s">
        <v>122</v>
      </c>
      <c r="T117">
        <v>0</v>
      </c>
      <c r="W117" t="s">
        <v>128</v>
      </c>
      <c r="X117" t="s">
        <v>41</v>
      </c>
      <c r="AB117" t="s">
        <v>83</v>
      </c>
      <c r="AC117" t="s">
        <v>41</v>
      </c>
      <c r="AD117">
        <v>1</v>
      </c>
    </row>
    <row r="118" spans="1:30" x14ac:dyDescent="0.2">
      <c r="A118">
        <v>117</v>
      </c>
      <c r="B118" t="s">
        <v>37</v>
      </c>
      <c r="C118">
        <v>0</v>
      </c>
      <c r="D118">
        <v>1</v>
      </c>
      <c r="E118">
        <v>1</v>
      </c>
      <c r="F118">
        <v>1</v>
      </c>
      <c r="H118">
        <v>49</v>
      </c>
      <c r="I118" t="s">
        <v>32</v>
      </c>
      <c r="J118" t="s">
        <v>120</v>
      </c>
      <c r="K118" t="s">
        <v>117</v>
      </c>
      <c r="M118" t="s">
        <v>130</v>
      </c>
      <c r="N118" t="s">
        <v>130</v>
      </c>
      <c r="O118">
        <v>58</v>
      </c>
      <c r="P118" t="s">
        <v>32</v>
      </c>
      <c r="R118">
        <v>2276</v>
      </c>
      <c r="S118" t="s">
        <v>123</v>
      </c>
      <c r="T118">
        <v>4</v>
      </c>
      <c r="W118" t="s">
        <v>79</v>
      </c>
      <c r="X118" t="s">
        <v>41</v>
      </c>
      <c r="AB118" t="s">
        <v>79</v>
      </c>
      <c r="AC118" t="s">
        <v>41</v>
      </c>
      <c r="AD118">
        <v>2</v>
      </c>
    </row>
    <row r="119" spans="1:30" x14ac:dyDescent="0.2">
      <c r="A119">
        <v>118</v>
      </c>
      <c r="B119" t="s">
        <v>109</v>
      </c>
      <c r="C119">
        <v>0</v>
      </c>
      <c r="D119">
        <v>0</v>
      </c>
      <c r="E119">
        <v>1</v>
      </c>
      <c r="F119">
        <v>0</v>
      </c>
      <c r="H119">
        <v>37</v>
      </c>
      <c r="I119" t="s">
        <v>31</v>
      </c>
      <c r="J119" t="s">
        <v>121</v>
      </c>
      <c r="K119" t="s">
        <v>117</v>
      </c>
      <c r="M119" t="s">
        <v>130</v>
      </c>
      <c r="N119" t="s">
        <v>131</v>
      </c>
      <c r="O119">
        <v>37</v>
      </c>
      <c r="P119" t="s">
        <v>31</v>
      </c>
      <c r="R119">
        <v>3822</v>
      </c>
      <c r="S119" t="s">
        <v>123</v>
      </c>
      <c r="T119">
        <v>4</v>
      </c>
      <c r="W119" t="s">
        <v>128</v>
      </c>
      <c r="X119" t="s">
        <v>41</v>
      </c>
      <c r="AB119" t="s">
        <v>80</v>
      </c>
      <c r="AC119" t="s">
        <v>41</v>
      </c>
      <c r="AD119">
        <v>2</v>
      </c>
    </row>
    <row r="120" spans="1:30" x14ac:dyDescent="0.2">
      <c r="A120">
        <v>119</v>
      </c>
      <c r="B120" t="s">
        <v>37</v>
      </c>
      <c r="C120">
        <v>0</v>
      </c>
      <c r="D120">
        <v>0</v>
      </c>
      <c r="E120">
        <v>1</v>
      </c>
      <c r="F120">
        <v>0</v>
      </c>
      <c r="H120">
        <v>59</v>
      </c>
      <c r="I120" t="s">
        <v>32</v>
      </c>
      <c r="J120" t="s">
        <v>120</v>
      </c>
      <c r="K120" t="s">
        <v>117</v>
      </c>
      <c r="M120" t="s">
        <v>131</v>
      </c>
      <c r="N120" t="s">
        <v>130</v>
      </c>
      <c r="O120">
        <v>49</v>
      </c>
      <c r="P120" t="s">
        <v>31</v>
      </c>
      <c r="R120">
        <v>1720</v>
      </c>
      <c r="S120" t="s">
        <v>124</v>
      </c>
      <c r="T120">
        <v>2</v>
      </c>
      <c r="W120" t="s">
        <v>128</v>
      </c>
      <c r="X120" t="s">
        <v>41</v>
      </c>
      <c r="AB120" t="s">
        <v>80</v>
      </c>
      <c r="AC120" t="s">
        <v>41</v>
      </c>
      <c r="AD120">
        <v>1</v>
      </c>
    </row>
    <row r="121" spans="1:30" x14ac:dyDescent="0.2">
      <c r="A121">
        <v>120</v>
      </c>
      <c r="B121" t="s">
        <v>37</v>
      </c>
      <c r="C121">
        <v>0</v>
      </c>
      <c r="D121">
        <v>2</v>
      </c>
      <c r="E121">
        <v>1</v>
      </c>
      <c r="F121">
        <v>0</v>
      </c>
      <c r="H121">
        <v>46</v>
      </c>
      <c r="I121" t="s">
        <v>32</v>
      </c>
      <c r="J121" t="s">
        <v>121</v>
      </c>
      <c r="K121" t="s">
        <v>117</v>
      </c>
      <c r="M121" t="s">
        <v>131</v>
      </c>
      <c r="N121" t="s">
        <v>130</v>
      </c>
      <c r="O121">
        <v>37</v>
      </c>
      <c r="P121" t="s">
        <v>31</v>
      </c>
      <c r="R121">
        <v>1337</v>
      </c>
      <c r="S121" t="s">
        <v>124</v>
      </c>
      <c r="T121">
        <v>2</v>
      </c>
      <c r="W121" t="s">
        <v>128</v>
      </c>
      <c r="X121" t="s">
        <v>41</v>
      </c>
      <c r="AB121" t="s">
        <v>80</v>
      </c>
      <c r="AC121" t="s">
        <v>41</v>
      </c>
      <c r="AD121">
        <v>3</v>
      </c>
    </row>
    <row r="122" spans="1:30" x14ac:dyDescent="0.2">
      <c r="A122">
        <v>121</v>
      </c>
      <c r="B122" t="s">
        <v>37</v>
      </c>
      <c r="C122">
        <v>0</v>
      </c>
      <c r="D122">
        <v>0</v>
      </c>
      <c r="E122">
        <v>1</v>
      </c>
      <c r="F122">
        <v>0</v>
      </c>
      <c r="H122">
        <v>41</v>
      </c>
      <c r="I122" t="s">
        <v>31</v>
      </c>
      <c r="J122" t="s">
        <v>120</v>
      </c>
      <c r="K122" t="s">
        <v>118</v>
      </c>
      <c r="M122" t="s">
        <v>131</v>
      </c>
      <c r="N122" t="s">
        <v>130</v>
      </c>
      <c r="O122">
        <v>44</v>
      </c>
      <c r="P122" t="s">
        <v>32</v>
      </c>
      <c r="R122">
        <v>1548</v>
      </c>
      <c r="S122" t="s">
        <v>123</v>
      </c>
      <c r="T122">
        <v>1</v>
      </c>
      <c r="W122" t="s">
        <v>79</v>
      </c>
      <c r="X122" t="s">
        <v>41</v>
      </c>
      <c r="AB122" t="s">
        <v>79</v>
      </c>
      <c r="AC122" t="s">
        <v>41</v>
      </c>
      <c r="AD122">
        <v>2</v>
      </c>
    </row>
    <row r="123" spans="1:30" x14ac:dyDescent="0.2">
      <c r="A123">
        <v>122</v>
      </c>
      <c r="B123" t="s">
        <v>109</v>
      </c>
      <c r="C123">
        <v>0</v>
      </c>
      <c r="D123">
        <v>3</v>
      </c>
      <c r="E123">
        <v>2</v>
      </c>
      <c r="F123">
        <v>1</v>
      </c>
      <c r="H123">
        <v>36</v>
      </c>
      <c r="I123" t="s">
        <v>32</v>
      </c>
      <c r="J123" t="s">
        <v>121</v>
      </c>
      <c r="K123" t="s">
        <v>119</v>
      </c>
      <c r="M123" t="s">
        <v>130</v>
      </c>
      <c r="N123" t="s">
        <v>130</v>
      </c>
      <c r="O123">
        <v>18</v>
      </c>
      <c r="P123" t="s">
        <v>32</v>
      </c>
      <c r="R123">
        <v>341</v>
      </c>
      <c r="S123" t="s">
        <v>122</v>
      </c>
      <c r="T123">
        <v>3</v>
      </c>
      <c r="W123" t="s">
        <v>128</v>
      </c>
      <c r="X123" t="s">
        <v>125</v>
      </c>
      <c r="AB123" t="s">
        <v>80</v>
      </c>
      <c r="AC123" t="s">
        <v>125</v>
      </c>
      <c r="AD123">
        <v>5</v>
      </c>
    </row>
    <row r="124" spans="1:30" x14ac:dyDescent="0.2">
      <c r="A124">
        <v>123</v>
      </c>
      <c r="B124" t="s">
        <v>109</v>
      </c>
      <c r="C124">
        <v>2</v>
      </c>
      <c r="D124">
        <v>2</v>
      </c>
      <c r="E124">
        <v>1</v>
      </c>
      <c r="F124">
        <v>0</v>
      </c>
      <c r="H124">
        <v>40</v>
      </c>
      <c r="I124" t="s">
        <v>31</v>
      </c>
      <c r="J124" t="s">
        <v>120</v>
      </c>
      <c r="K124" t="s">
        <v>118</v>
      </c>
      <c r="M124" t="s">
        <v>131</v>
      </c>
      <c r="N124" t="s">
        <v>130</v>
      </c>
      <c r="O124">
        <v>20</v>
      </c>
      <c r="P124" t="s">
        <v>31</v>
      </c>
      <c r="R124">
        <v>451</v>
      </c>
      <c r="S124" t="s">
        <v>122</v>
      </c>
      <c r="T124">
        <v>2</v>
      </c>
      <c r="W124" t="s">
        <v>83</v>
      </c>
      <c r="X124" t="s">
        <v>41</v>
      </c>
      <c r="AB124" t="s">
        <v>83</v>
      </c>
      <c r="AC124" t="s">
        <v>41</v>
      </c>
      <c r="AD124">
        <v>2</v>
      </c>
    </row>
    <row r="125" spans="1:30" x14ac:dyDescent="0.2">
      <c r="A125">
        <v>124</v>
      </c>
      <c r="B125" t="s">
        <v>109</v>
      </c>
      <c r="C125">
        <v>3</v>
      </c>
      <c r="D125">
        <v>0</v>
      </c>
      <c r="E125">
        <v>3</v>
      </c>
      <c r="F125">
        <v>2</v>
      </c>
      <c r="H125">
        <v>44</v>
      </c>
      <c r="I125" t="s">
        <v>32</v>
      </c>
      <c r="J125" t="s">
        <v>121</v>
      </c>
      <c r="K125" t="s">
        <v>116</v>
      </c>
      <c r="M125" t="s">
        <v>131</v>
      </c>
      <c r="N125" t="s">
        <v>131</v>
      </c>
      <c r="O125">
        <v>44</v>
      </c>
      <c r="P125" t="s">
        <v>32</v>
      </c>
      <c r="R125">
        <v>7911</v>
      </c>
      <c r="S125" t="s">
        <v>122</v>
      </c>
      <c r="T125">
        <v>2</v>
      </c>
      <c r="W125" t="s">
        <v>128</v>
      </c>
      <c r="X125" t="s">
        <v>41</v>
      </c>
      <c r="AB125" t="s">
        <v>80</v>
      </c>
      <c r="AC125" t="s">
        <v>41</v>
      </c>
      <c r="AD125">
        <v>3</v>
      </c>
    </row>
    <row r="126" spans="1:30" x14ac:dyDescent="0.2">
      <c r="A126">
        <v>125</v>
      </c>
      <c r="B126" t="s">
        <v>37</v>
      </c>
      <c r="C126">
        <v>0</v>
      </c>
      <c r="D126">
        <v>0</v>
      </c>
      <c r="E126">
        <v>0</v>
      </c>
      <c r="F126">
        <v>0</v>
      </c>
      <c r="H126">
        <v>49</v>
      </c>
      <c r="I126" t="s">
        <v>31</v>
      </c>
      <c r="J126" t="s">
        <v>120</v>
      </c>
      <c r="K126" t="s">
        <v>119</v>
      </c>
      <c r="M126" t="s">
        <v>130</v>
      </c>
      <c r="N126" t="s">
        <v>130</v>
      </c>
      <c r="O126">
        <v>47</v>
      </c>
      <c r="P126" t="s">
        <v>31</v>
      </c>
      <c r="R126">
        <v>2023</v>
      </c>
      <c r="S126" t="s">
        <v>124</v>
      </c>
      <c r="T126">
        <v>1</v>
      </c>
      <c r="W126" t="s">
        <v>128</v>
      </c>
      <c r="X126" t="s">
        <v>125</v>
      </c>
      <c r="AB126" t="s">
        <v>80</v>
      </c>
      <c r="AC126" t="s">
        <v>125</v>
      </c>
      <c r="AD126">
        <v>2</v>
      </c>
    </row>
    <row r="127" spans="1:30" x14ac:dyDescent="0.2">
      <c r="A127">
        <v>126</v>
      </c>
      <c r="B127" t="s">
        <v>37</v>
      </c>
      <c r="C127">
        <v>1</v>
      </c>
      <c r="D127">
        <v>0</v>
      </c>
      <c r="E127">
        <v>1</v>
      </c>
      <c r="F127">
        <v>2</v>
      </c>
      <c r="H127">
        <v>41</v>
      </c>
      <c r="I127" t="s">
        <v>31</v>
      </c>
      <c r="J127" t="s">
        <v>121</v>
      </c>
      <c r="K127" t="s">
        <v>119</v>
      </c>
      <c r="M127" t="s">
        <v>130</v>
      </c>
      <c r="N127" t="s">
        <v>130</v>
      </c>
      <c r="O127">
        <v>26</v>
      </c>
      <c r="P127" t="s">
        <v>31</v>
      </c>
      <c r="R127">
        <v>677</v>
      </c>
      <c r="S127" t="s">
        <v>124</v>
      </c>
      <c r="T127">
        <v>2</v>
      </c>
      <c r="W127" t="s">
        <v>128</v>
      </c>
      <c r="X127" t="s">
        <v>41</v>
      </c>
      <c r="AB127" t="s">
        <v>80</v>
      </c>
      <c r="AC127" t="s">
        <v>41</v>
      </c>
      <c r="AD127">
        <v>1</v>
      </c>
    </row>
    <row r="128" spans="1:30" x14ac:dyDescent="0.2">
      <c r="A128">
        <v>127</v>
      </c>
      <c r="B128" t="s">
        <v>109</v>
      </c>
      <c r="C128">
        <v>0</v>
      </c>
      <c r="D128">
        <v>2</v>
      </c>
      <c r="E128">
        <v>1</v>
      </c>
      <c r="F128">
        <v>3</v>
      </c>
      <c r="H128">
        <v>50</v>
      </c>
      <c r="I128" t="s">
        <v>32</v>
      </c>
      <c r="J128" t="s">
        <v>121</v>
      </c>
      <c r="K128" t="s">
        <v>116</v>
      </c>
      <c r="M128" t="s">
        <v>131</v>
      </c>
      <c r="N128" t="s">
        <v>130</v>
      </c>
      <c r="O128">
        <v>19</v>
      </c>
      <c r="P128" t="s">
        <v>31</v>
      </c>
      <c r="R128">
        <v>3416</v>
      </c>
      <c r="S128" t="s">
        <v>124</v>
      </c>
      <c r="T128">
        <v>1</v>
      </c>
      <c r="W128" t="s">
        <v>127</v>
      </c>
      <c r="X128" t="s">
        <v>41</v>
      </c>
      <c r="AB128" t="s">
        <v>127</v>
      </c>
      <c r="AC128" t="s">
        <v>41</v>
      </c>
      <c r="AD128">
        <v>1</v>
      </c>
    </row>
    <row r="129" spans="1:30" x14ac:dyDescent="0.2">
      <c r="A129">
        <v>128</v>
      </c>
      <c r="B129" t="s">
        <v>37</v>
      </c>
      <c r="C129">
        <v>0</v>
      </c>
      <c r="D129">
        <v>2</v>
      </c>
      <c r="E129">
        <v>2</v>
      </c>
      <c r="F129">
        <v>5</v>
      </c>
      <c r="H129">
        <v>37</v>
      </c>
      <c r="I129" t="s">
        <v>31</v>
      </c>
      <c r="J129" t="s">
        <v>121</v>
      </c>
      <c r="K129" t="s">
        <v>117</v>
      </c>
      <c r="M129" t="s">
        <v>130</v>
      </c>
      <c r="N129" t="s">
        <v>130</v>
      </c>
      <c r="O129">
        <v>62</v>
      </c>
      <c r="P129" t="s">
        <v>31</v>
      </c>
      <c r="R129">
        <v>1927</v>
      </c>
      <c r="S129" t="s">
        <v>122</v>
      </c>
      <c r="T129">
        <v>1</v>
      </c>
      <c r="W129" t="s">
        <v>128</v>
      </c>
      <c r="X129" t="s">
        <v>125</v>
      </c>
      <c r="AB129" t="s">
        <v>80</v>
      </c>
      <c r="AC129" t="s">
        <v>125</v>
      </c>
      <c r="AD129">
        <v>5</v>
      </c>
    </row>
    <row r="130" spans="1:30" x14ac:dyDescent="0.2">
      <c r="A130">
        <v>129</v>
      </c>
      <c r="B130" t="s">
        <v>109</v>
      </c>
      <c r="C130">
        <v>2</v>
      </c>
      <c r="D130">
        <v>0</v>
      </c>
      <c r="E130">
        <v>1</v>
      </c>
      <c r="F130">
        <v>1</v>
      </c>
      <c r="H130">
        <v>52</v>
      </c>
      <c r="I130" t="s">
        <v>32</v>
      </c>
      <c r="J130" t="s">
        <v>120</v>
      </c>
      <c r="K130" t="s">
        <v>117</v>
      </c>
      <c r="M130" t="s">
        <v>131</v>
      </c>
      <c r="N130" t="s">
        <v>130</v>
      </c>
      <c r="O130">
        <v>32</v>
      </c>
      <c r="P130" t="s">
        <v>31</v>
      </c>
      <c r="R130">
        <v>6547</v>
      </c>
      <c r="S130" t="s">
        <v>123</v>
      </c>
      <c r="T130">
        <v>1</v>
      </c>
      <c r="W130" t="s">
        <v>83</v>
      </c>
      <c r="X130" t="s">
        <v>41</v>
      </c>
      <c r="AB130" t="s">
        <v>80</v>
      </c>
      <c r="AC130" t="s">
        <v>41</v>
      </c>
      <c r="AD130">
        <v>2</v>
      </c>
    </row>
    <row r="131" spans="1:30" x14ac:dyDescent="0.2">
      <c r="A131">
        <v>130</v>
      </c>
      <c r="B131" t="s">
        <v>37</v>
      </c>
      <c r="C131">
        <v>0</v>
      </c>
      <c r="D131">
        <v>2</v>
      </c>
      <c r="E131">
        <v>2</v>
      </c>
      <c r="F131">
        <v>4</v>
      </c>
      <c r="H131">
        <v>48</v>
      </c>
      <c r="I131" t="s">
        <v>31</v>
      </c>
      <c r="J131" t="s">
        <v>120</v>
      </c>
      <c r="K131" t="s">
        <v>117</v>
      </c>
      <c r="M131" t="s">
        <v>130</v>
      </c>
      <c r="N131" t="s">
        <v>130</v>
      </c>
      <c r="O131">
        <v>38</v>
      </c>
      <c r="P131" t="s">
        <v>32</v>
      </c>
      <c r="R131">
        <v>1216</v>
      </c>
      <c r="S131" t="s">
        <v>123</v>
      </c>
      <c r="T131">
        <v>1</v>
      </c>
      <c r="W131" t="s">
        <v>128</v>
      </c>
      <c r="X131" t="s">
        <v>41</v>
      </c>
      <c r="AB131" t="s">
        <v>80</v>
      </c>
      <c r="AC131" t="s">
        <v>41</v>
      </c>
      <c r="AD131">
        <v>3</v>
      </c>
    </row>
    <row r="132" spans="1:30" x14ac:dyDescent="0.2">
      <c r="A132">
        <v>131</v>
      </c>
      <c r="B132" t="s">
        <v>109</v>
      </c>
      <c r="C132">
        <v>1</v>
      </c>
      <c r="D132">
        <v>2</v>
      </c>
      <c r="E132">
        <v>1</v>
      </c>
      <c r="F132">
        <v>0</v>
      </c>
      <c r="H132">
        <v>39</v>
      </c>
      <c r="I132" t="s">
        <v>31</v>
      </c>
      <c r="J132" t="s">
        <v>120</v>
      </c>
      <c r="K132" t="s">
        <v>117</v>
      </c>
      <c r="M132" t="s">
        <v>131</v>
      </c>
      <c r="N132" t="s">
        <v>131</v>
      </c>
      <c r="O132">
        <v>39</v>
      </c>
      <c r="P132" t="s">
        <v>31</v>
      </c>
      <c r="R132">
        <v>2563</v>
      </c>
      <c r="S132" t="s">
        <v>124</v>
      </c>
      <c r="T132">
        <v>1</v>
      </c>
      <c r="W132" t="s">
        <v>128</v>
      </c>
      <c r="X132" t="s">
        <v>41</v>
      </c>
      <c r="AB132" t="s">
        <v>80</v>
      </c>
      <c r="AC132" t="s">
        <v>41</v>
      </c>
      <c r="AD132">
        <v>3</v>
      </c>
    </row>
    <row r="133" spans="1:30" x14ac:dyDescent="0.2">
      <c r="A133">
        <v>132</v>
      </c>
      <c r="B133" t="s">
        <v>37</v>
      </c>
      <c r="C133">
        <v>0</v>
      </c>
      <c r="D133">
        <v>2</v>
      </c>
      <c r="E133">
        <v>2</v>
      </c>
      <c r="F133">
        <v>1</v>
      </c>
      <c r="H133">
        <v>53</v>
      </c>
      <c r="I133" t="s">
        <v>31</v>
      </c>
      <c r="J133" t="s">
        <v>121</v>
      </c>
      <c r="K133" t="s">
        <v>117</v>
      </c>
      <c r="M133" t="s">
        <v>131</v>
      </c>
      <c r="N133" t="s">
        <v>131</v>
      </c>
      <c r="O133">
        <v>53</v>
      </c>
      <c r="P133" t="s">
        <v>31</v>
      </c>
      <c r="R133">
        <v>2723</v>
      </c>
      <c r="S133" t="s">
        <v>123</v>
      </c>
      <c r="T133">
        <v>3</v>
      </c>
      <c r="W133" t="s">
        <v>83</v>
      </c>
      <c r="X133" t="s">
        <v>41</v>
      </c>
      <c r="AB133" t="s">
        <v>83</v>
      </c>
      <c r="AC133" t="s">
        <v>41</v>
      </c>
      <c r="AD133">
        <v>2</v>
      </c>
    </row>
    <row r="134" spans="1:30" x14ac:dyDescent="0.2">
      <c r="A134">
        <v>133</v>
      </c>
      <c r="B134" t="s">
        <v>109</v>
      </c>
      <c r="C134">
        <v>1</v>
      </c>
      <c r="D134">
        <v>2</v>
      </c>
      <c r="E134">
        <v>1</v>
      </c>
      <c r="F134">
        <v>1</v>
      </c>
      <c r="H134">
        <v>31</v>
      </c>
      <c r="I134" t="s">
        <v>32</v>
      </c>
      <c r="J134" t="s">
        <v>121</v>
      </c>
      <c r="K134" t="s">
        <v>117</v>
      </c>
      <c r="M134" t="s">
        <v>130</v>
      </c>
      <c r="N134" t="s">
        <v>130</v>
      </c>
      <c r="O134">
        <v>53</v>
      </c>
      <c r="P134" t="s">
        <v>31</v>
      </c>
      <c r="R134">
        <v>2233</v>
      </c>
      <c r="S134" t="s">
        <v>123</v>
      </c>
      <c r="T134">
        <v>1</v>
      </c>
      <c r="W134" t="s">
        <v>83</v>
      </c>
      <c r="X134" t="s">
        <v>52</v>
      </c>
      <c r="AB134" t="s">
        <v>83</v>
      </c>
      <c r="AC134" t="s">
        <v>52</v>
      </c>
      <c r="AD134">
        <v>3</v>
      </c>
    </row>
    <row r="135" spans="1:30" x14ac:dyDescent="0.2">
      <c r="A135">
        <v>134</v>
      </c>
      <c r="B135" t="s">
        <v>37</v>
      </c>
      <c r="C135">
        <v>0</v>
      </c>
      <c r="D135">
        <v>1</v>
      </c>
      <c r="E135">
        <v>2</v>
      </c>
      <c r="F135">
        <v>5</v>
      </c>
      <c r="H135">
        <v>42</v>
      </c>
      <c r="I135" t="s">
        <v>32</v>
      </c>
      <c r="J135" t="s">
        <v>121</v>
      </c>
      <c r="K135" t="s">
        <v>118</v>
      </c>
      <c r="M135" t="s">
        <v>131</v>
      </c>
      <c r="N135" t="s">
        <v>130</v>
      </c>
      <c r="O135">
        <v>19</v>
      </c>
      <c r="P135" t="s">
        <v>32</v>
      </c>
      <c r="R135">
        <v>327</v>
      </c>
      <c r="S135" t="s">
        <v>123</v>
      </c>
      <c r="T135">
        <v>2</v>
      </c>
      <c r="W135" t="s">
        <v>83</v>
      </c>
      <c r="X135" t="s">
        <v>125</v>
      </c>
      <c r="AB135" t="s">
        <v>83</v>
      </c>
      <c r="AC135" t="s">
        <v>125</v>
      </c>
      <c r="AD135">
        <v>2</v>
      </c>
    </row>
    <row r="136" spans="1:30" x14ac:dyDescent="0.2">
      <c r="A136">
        <v>135</v>
      </c>
      <c r="B136" t="s">
        <v>37</v>
      </c>
      <c r="C136">
        <v>2</v>
      </c>
      <c r="D136">
        <v>2</v>
      </c>
      <c r="E136">
        <v>3</v>
      </c>
      <c r="F136">
        <v>2</v>
      </c>
      <c r="H136">
        <v>53</v>
      </c>
      <c r="I136" t="s">
        <v>31</v>
      </c>
      <c r="J136" t="s">
        <v>121</v>
      </c>
      <c r="K136" t="s">
        <v>116</v>
      </c>
      <c r="M136" t="s">
        <v>131</v>
      </c>
      <c r="N136" t="s">
        <v>130</v>
      </c>
      <c r="O136">
        <v>20</v>
      </c>
      <c r="P136" t="s">
        <v>31</v>
      </c>
      <c r="R136">
        <v>491</v>
      </c>
      <c r="S136" t="s">
        <v>124</v>
      </c>
      <c r="T136">
        <v>2</v>
      </c>
      <c r="W136" t="s">
        <v>127</v>
      </c>
      <c r="X136" t="s">
        <v>41</v>
      </c>
      <c r="AB136" t="s">
        <v>127</v>
      </c>
      <c r="AC136" t="s">
        <v>41</v>
      </c>
      <c r="AD136">
        <v>1</v>
      </c>
    </row>
    <row r="137" spans="1:30" x14ac:dyDescent="0.2">
      <c r="A137">
        <v>136</v>
      </c>
      <c r="B137" t="s">
        <v>37</v>
      </c>
      <c r="C137">
        <v>0</v>
      </c>
      <c r="D137">
        <v>0</v>
      </c>
      <c r="E137">
        <v>3</v>
      </c>
      <c r="F137">
        <v>2</v>
      </c>
      <c r="H137">
        <v>40</v>
      </c>
      <c r="I137" t="s">
        <v>31</v>
      </c>
      <c r="J137" t="s">
        <v>120</v>
      </c>
      <c r="K137" t="s">
        <v>118</v>
      </c>
      <c r="M137" t="s">
        <v>130</v>
      </c>
      <c r="N137" t="s">
        <v>130</v>
      </c>
      <c r="O137">
        <v>22</v>
      </c>
      <c r="P137" t="s">
        <v>31</v>
      </c>
      <c r="R137">
        <v>431</v>
      </c>
      <c r="S137" t="s">
        <v>122</v>
      </c>
      <c r="T137">
        <v>2</v>
      </c>
      <c r="W137" t="s">
        <v>83</v>
      </c>
      <c r="X137" t="s">
        <v>41</v>
      </c>
      <c r="AB137" t="s">
        <v>83</v>
      </c>
      <c r="AC137" t="s">
        <v>41</v>
      </c>
      <c r="AD137">
        <v>3</v>
      </c>
    </row>
    <row r="138" spans="1:30" x14ac:dyDescent="0.2">
      <c r="A138">
        <v>137</v>
      </c>
      <c r="B138" t="s">
        <v>109</v>
      </c>
      <c r="C138">
        <v>0</v>
      </c>
      <c r="D138">
        <v>0</v>
      </c>
      <c r="E138">
        <v>1</v>
      </c>
      <c r="F138">
        <v>1</v>
      </c>
      <c r="H138">
        <v>55</v>
      </c>
      <c r="I138" t="s">
        <v>32</v>
      </c>
      <c r="J138" t="s">
        <v>121</v>
      </c>
      <c r="K138" t="s">
        <v>119</v>
      </c>
      <c r="M138" t="s">
        <v>130</v>
      </c>
      <c r="N138" t="s">
        <v>130</v>
      </c>
      <c r="O138">
        <v>19</v>
      </c>
      <c r="P138" t="s">
        <v>32</v>
      </c>
      <c r="R138">
        <v>252</v>
      </c>
      <c r="S138" t="s">
        <v>123</v>
      </c>
      <c r="T138">
        <v>1</v>
      </c>
      <c r="W138" t="s">
        <v>83</v>
      </c>
      <c r="X138" t="s">
        <v>125</v>
      </c>
      <c r="AB138" t="s">
        <v>83</v>
      </c>
      <c r="AC138" t="s">
        <v>125</v>
      </c>
      <c r="AD138">
        <v>2</v>
      </c>
    </row>
    <row r="139" spans="1:30" x14ac:dyDescent="0.2">
      <c r="A139">
        <v>138</v>
      </c>
      <c r="B139" t="s">
        <v>109</v>
      </c>
      <c r="C139">
        <v>2</v>
      </c>
      <c r="D139">
        <v>0</v>
      </c>
      <c r="E139">
        <v>1</v>
      </c>
      <c r="F139">
        <v>1</v>
      </c>
      <c r="H139">
        <v>56</v>
      </c>
      <c r="I139" t="s">
        <v>32</v>
      </c>
      <c r="J139" t="s">
        <v>121</v>
      </c>
      <c r="K139" t="s">
        <v>119</v>
      </c>
      <c r="M139" t="s">
        <v>131</v>
      </c>
      <c r="N139" t="s">
        <v>130</v>
      </c>
      <c r="O139">
        <v>22</v>
      </c>
      <c r="P139" t="s">
        <v>32</v>
      </c>
      <c r="R139">
        <v>409</v>
      </c>
      <c r="S139" t="s">
        <v>123</v>
      </c>
      <c r="T139">
        <v>1</v>
      </c>
      <c r="W139" t="s">
        <v>128</v>
      </c>
      <c r="X139" t="s">
        <v>41</v>
      </c>
      <c r="AB139" t="s">
        <v>80</v>
      </c>
      <c r="AC139" t="s">
        <v>41</v>
      </c>
      <c r="AD139">
        <v>1</v>
      </c>
    </row>
    <row r="140" spans="1:30" x14ac:dyDescent="0.2">
      <c r="A140">
        <v>139</v>
      </c>
      <c r="B140" t="s">
        <v>37</v>
      </c>
      <c r="C140">
        <v>0</v>
      </c>
      <c r="D140">
        <v>0</v>
      </c>
      <c r="E140">
        <v>1</v>
      </c>
      <c r="F140">
        <v>1</v>
      </c>
      <c r="H140">
        <v>37</v>
      </c>
      <c r="I140" t="s">
        <v>31</v>
      </c>
      <c r="J140" t="s">
        <v>120</v>
      </c>
      <c r="K140" t="s">
        <v>118</v>
      </c>
      <c r="M140" t="s">
        <v>131</v>
      </c>
      <c r="N140" t="s">
        <v>130</v>
      </c>
      <c r="O140">
        <v>54</v>
      </c>
      <c r="P140" t="s">
        <v>31</v>
      </c>
      <c r="R140">
        <v>5465</v>
      </c>
      <c r="S140" t="s">
        <v>123</v>
      </c>
      <c r="T140">
        <v>0</v>
      </c>
      <c r="W140" t="s">
        <v>83</v>
      </c>
      <c r="X140" t="s">
        <v>41</v>
      </c>
      <c r="AB140" t="s">
        <v>83</v>
      </c>
      <c r="AC140" t="s">
        <v>41</v>
      </c>
      <c r="AD140">
        <v>5</v>
      </c>
    </row>
    <row r="141" spans="1:30" x14ac:dyDescent="0.2">
      <c r="A141">
        <v>140</v>
      </c>
      <c r="B141" t="s">
        <v>37</v>
      </c>
      <c r="C141">
        <v>0</v>
      </c>
      <c r="D141">
        <v>0</v>
      </c>
      <c r="E141">
        <v>0</v>
      </c>
      <c r="F141">
        <v>1</v>
      </c>
      <c r="H141">
        <v>50</v>
      </c>
      <c r="I141" t="s">
        <v>32</v>
      </c>
      <c r="J141" t="s">
        <v>121</v>
      </c>
      <c r="K141" t="s">
        <v>116</v>
      </c>
      <c r="M141" t="s">
        <v>131</v>
      </c>
      <c r="N141" t="s">
        <v>130</v>
      </c>
      <c r="O141">
        <v>22</v>
      </c>
      <c r="P141" t="s">
        <v>31</v>
      </c>
      <c r="R141">
        <v>433</v>
      </c>
      <c r="S141" t="s">
        <v>124</v>
      </c>
      <c r="T141">
        <v>1</v>
      </c>
      <c r="W141" t="s">
        <v>127</v>
      </c>
      <c r="X141" t="s">
        <v>41</v>
      </c>
      <c r="AB141" t="s">
        <v>127</v>
      </c>
      <c r="AC141" t="s">
        <v>41</v>
      </c>
      <c r="AD141">
        <v>1</v>
      </c>
    </row>
    <row r="142" spans="1:30" x14ac:dyDescent="0.2">
      <c r="A142">
        <v>141</v>
      </c>
      <c r="B142" t="s">
        <v>37</v>
      </c>
      <c r="C142">
        <v>1</v>
      </c>
      <c r="D142">
        <v>0</v>
      </c>
      <c r="E142">
        <v>1</v>
      </c>
      <c r="F142">
        <v>1</v>
      </c>
      <c r="H142">
        <v>55</v>
      </c>
      <c r="I142" t="s">
        <v>31</v>
      </c>
      <c r="J142" t="s">
        <v>121</v>
      </c>
      <c r="K142" t="s">
        <v>116</v>
      </c>
      <c r="M142" t="s">
        <v>131</v>
      </c>
      <c r="N142" t="s">
        <v>130</v>
      </c>
      <c r="O142">
        <v>34</v>
      </c>
      <c r="P142" t="s">
        <v>32</v>
      </c>
      <c r="R142">
        <v>5475</v>
      </c>
      <c r="S142" t="s">
        <v>123</v>
      </c>
      <c r="T142">
        <v>0</v>
      </c>
      <c r="W142" t="s">
        <v>83</v>
      </c>
      <c r="X142" t="s">
        <v>125</v>
      </c>
      <c r="AB142" t="s">
        <v>83</v>
      </c>
      <c r="AC142" t="s">
        <v>125</v>
      </c>
      <c r="AD142">
        <v>6</v>
      </c>
    </row>
    <row r="143" spans="1:30" x14ac:dyDescent="0.2">
      <c r="A143">
        <v>142</v>
      </c>
      <c r="B143" t="s">
        <v>37</v>
      </c>
      <c r="C143">
        <v>0</v>
      </c>
      <c r="D143">
        <v>0</v>
      </c>
      <c r="E143">
        <v>0</v>
      </c>
      <c r="F143">
        <v>1</v>
      </c>
      <c r="H143">
        <v>33</v>
      </c>
      <c r="I143" t="s">
        <v>31</v>
      </c>
      <c r="J143" t="s">
        <v>121</v>
      </c>
      <c r="K143" t="s">
        <v>116</v>
      </c>
      <c r="M143" t="s">
        <v>131</v>
      </c>
      <c r="N143" t="s">
        <v>130</v>
      </c>
      <c r="O143">
        <v>26</v>
      </c>
      <c r="P143" t="s">
        <v>32</v>
      </c>
      <c r="R143">
        <v>698</v>
      </c>
      <c r="S143" t="s">
        <v>124</v>
      </c>
      <c r="T143">
        <v>1</v>
      </c>
      <c r="W143" t="s">
        <v>83</v>
      </c>
      <c r="X143" t="s">
        <v>125</v>
      </c>
      <c r="AB143" t="s">
        <v>83</v>
      </c>
      <c r="AC143" t="s">
        <v>125</v>
      </c>
      <c r="AD143">
        <v>1</v>
      </c>
    </row>
    <row r="144" spans="1:30" x14ac:dyDescent="0.2">
      <c r="A144">
        <v>143</v>
      </c>
      <c r="B144" t="s">
        <v>109</v>
      </c>
      <c r="C144">
        <v>1</v>
      </c>
      <c r="D144">
        <v>0</v>
      </c>
      <c r="E144">
        <v>1</v>
      </c>
      <c r="F144">
        <v>1</v>
      </c>
      <c r="H144">
        <v>52</v>
      </c>
      <c r="I144" t="s">
        <v>32</v>
      </c>
      <c r="J144" t="s">
        <v>121</v>
      </c>
      <c r="K144" t="s">
        <v>117</v>
      </c>
      <c r="M144" t="s">
        <v>131</v>
      </c>
      <c r="N144" t="s">
        <v>131</v>
      </c>
      <c r="O144">
        <v>52</v>
      </c>
      <c r="P144" t="s">
        <v>32</v>
      </c>
      <c r="R144">
        <v>3795</v>
      </c>
      <c r="S144" t="s">
        <v>124</v>
      </c>
      <c r="T144">
        <v>1</v>
      </c>
      <c r="W144" t="s">
        <v>128</v>
      </c>
      <c r="X144" t="s">
        <v>41</v>
      </c>
      <c r="AB144" t="s">
        <v>80</v>
      </c>
      <c r="AC144" t="s">
        <v>41</v>
      </c>
      <c r="AD144">
        <v>1</v>
      </c>
    </row>
    <row r="145" spans="1:30" x14ac:dyDescent="0.2">
      <c r="A145">
        <v>144</v>
      </c>
      <c r="B145" t="s">
        <v>37</v>
      </c>
      <c r="C145">
        <v>0</v>
      </c>
      <c r="D145">
        <v>1</v>
      </c>
      <c r="E145">
        <v>0</v>
      </c>
      <c r="F145">
        <v>0</v>
      </c>
      <c r="H145">
        <v>39</v>
      </c>
      <c r="I145" t="s">
        <v>32</v>
      </c>
      <c r="J145" t="s">
        <v>120</v>
      </c>
      <c r="K145" t="s">
        <v>116</v>
      </c>
      <c r="M145" t="s">
        <v>130</v>
      </c>
      <c r="N145" t="s">
        <v>130</v>
      </c>
      <c r="O145">
        <v>29</v>
      </c>
      <c r="P145" t="s">
        <v>32</v>
      </c>
      <c r="R145">
        <v>3632</v>
      </c>
      <c r="S145" t="s">
        <v>122</v>
      </c>
      <c r="T145">
        <v>2</v>
      </c>
      <c r="W145" t="s">
        <v>128</v>
      </c>
      <c r="X145" t="s">
        <v>41</v>
      </c>
      <c r="AB145" t="s">
        <v>80</v>
      </c>
      <c r="AC145" t="s">
        <v>41</v>
      </c>
      <c r="AD145">
        <v>2</v>
      </c>
    </row>
    <row r="146" spans="1:30" x14ac:dyDescent="0.2">
      <c r="A146">
        <v>145</v>
      </c>
      <c r="B146" t="s">
        <v>109</v>
      </c>
      <c r="C146">
        <v>0</v>
      </c>
      <c r="D146">
        <v>0</v>
      </c>
      <c r="E146">
        <v>0</v>
      </c>
      <c r="F146">
        <v>2</v>
      </c>
      <c r="H146">
        <v>30</v>
      </c>
      <c r="I146" t="s">
        <v>32</v>
      </c>
      <c r="J146" t="s">
        <v>121</v>
      </c>
      <c r="K146" t="s">
        <v>118</v>
      </c>
      <c r="M146" t="s">
        <v>131</v>
      </c>
      <c r="N146" t="s">
        <v>131</v>
      </c>
      <c r="O146">
        <v>30</v>
      </c>
      <c r="P146" t="s">
        <v>32</v>
      </c>
      <c r="R146">
        <v>4149</v>
      </c>
      <c r="S146" t="s">
        <v>123</v>
      </c>
      <c r="T146">
        <v>4</v>
      </c>
      <c r="W146" t="s">
        <v>128</v>
      </c>
      <c r="X146" t="s">
        <v>125</v>
      </c>
      <c r="AB146" t="s">
        <v>80</v>
      </c>
      <c r="AC146" t="s">
        <v>41</v>
      </c>
      <c r="AD146">
        <v>3</v>
      </c>
    </row>
    <row r="147" spans="1:30" x14ac:dyDescent="0.2">
      <c r="A147">
        <v>146</v>
      </c>
      <c r="B147" t="s">
        <v>37</v>
      </c>
      <c r="C147">
        <v>0</v>
      </c>
      <c r="D147">
        <v>0</v>
      </c>
      <c r="E147">
        <v>1</v>
      </c>
      <c r="F147">
        <v>1</v>
      </c>
      <c r="H147">
        <v>54</v>
      </c>
      <c r="I147" t="s">
        <v>32</v>
      </c>
      <c r="J147" t="s">
        <v>121</v>
      </c>
      <c r="K147" t="s">
        <v>117</v>
      </c>
      <c r="M147" t="s">
        <v>131</v>
      </c>
      <c r="N147" t="s">
        <v>130</v>
      </c>
      <c r="O147">
        <v>29</v>
      </c>
      <c r="P147" t="s">
        <v>31</v>
      </c>
      <c r="R147">
        <v>1028</v>
      </c>
      <c r="S147" t="s">
        <v>124</v>
      </c>
      <c r="T147">
        <v>3</v>
      </c>
      <c r="W147" t="s">
        <v>79</v>
      </c>
      <c r="X147" t="s">
        <v>125</v>
      </c>
      <c r="AB147" t="s">
        <v>79</v>
      </c>
      <c r="AC147" t="s">
        <v>125</v>
      </c>
      <c r="AD147">
        <v>1</v>
      </c>
    </row>
    <row r="148" spans="1:30" x14ac:dyDescent="0.2">
      <c r="A148">
        <v>147</v>
      </c>
      <c r="B148" t="s">
        <v>109</v>
      </c>
      <c r="C148">
        <v>0</v>
      </c>
      <c r="D148">
        <v>0</v>
      </c>
      <c r="E148">
        <v>1</v>
      </c>
      <c r="F148">
        <v>0</v>
      </c>
      <c r="H148">
        <v>37</v>
      </c>
      <c r="I148" t="s">
        <v>32</v>
      </c>
      <c r="J148" t="s">
        <v>121</v>
      </c>
      <c r="K148" t="s">
        <v>117</v>
      </c>
      <c r="M148" t="s">
        <v>131</v>
      </c>
      <c r="N148" t="s">
        <v>131</v>
      </c>
      <c r="O148">
        <v>37</v>
      </c>
      <c r="P148" t="s">
        <v>32</v>
      </c>
      <c r="R148">
        <v>8144</v>
      </c>
      <c r="S148" t="s">
        <v>123</v>
      </c>
      <c r="T148">
        <v>1</v>
      </c>
      <c r="W148" t="s">
        <v>79</v>
      </c>
      <c r="X148" t="s">
        <v>126</v>
      </c>
      <c r="AB148" t="s">
        <v>79</v>
      </c>
      <c r="AC148" t="s">
        <v>126</v>
      </c>
      <c r="AD148">
        <v>2</v>
      </c>
    </row>
    <row r="149" spans="1:30" x14ac:dyDescent="0.2">
      <c r="A149">
        <v>148</v>
      </c>
      <c r="B149" t="s">
        <v>37</v>
      </c>
      <c r="C149">
        <v>1</v>
      </c>
      <c r="D149">
        <v>0</v>
      </c>
      <c r="E149">
        <v>1</v>
      </c>
      <c r="F149">
        <v>1</v>
      </c>
      <c r="H149">
        <v>42</v>
      </c>
      <c r="I149" t="s">
        <v>32</v>
      </c>
      <c r="J149" t="s">
        <v>121</v>
      </c>
      <c r="K149" t="s">
        <v>116</v>
      </c>
      <c r="M149" t="s">
        <v>131</v>
      </c>
      <c r="N149" t="s">
        <v>130</v>
      </c>
      <c r="O149">
        <v>51</v>
      </c>
      <c r="P149" t="s">
        <v>31</v>
      </c>
      <c r="R149">
        <v>1976</v>
      </c>
      <c r="S149" t="s">
        <v>123</v>
      </c>
      <c r="T149">
        <v>2</v>
      </c>
      <c r="W149" t="s">
        <v>127</v>
      </c>
      <c r="X149" t="s">
        <v>41</v>
      </c>
      <c r="AB149" t="s">
        <v>127</v>
      </c>
      <c r="AC149" t="s">
        <v>41</v>
      </c>
      <c r="AD149">
        <v>1</v>
      </c>
    </row>
    <row r="150" spans="1:30" x14ac:dyDescent="0.2">
      <c r="A150">
        <v>149</v>
      </c>
      <c r="B150" t="s">
        <v>37</v>
      </c>
      <c r="C150">
        <v>0</v>
      </c>
      <c r="D150">
        <v>0</v>
      </c>
      <c r="E150">
        <v>0</v>
      </c>
      <c r="F150">
        <v>0</v>
      </c>
      <c r="H150">
        <v>47</v>
      </c>
      <c r="I150" t="s">
        <v>31</v>
      </c>
      <c r="J150" t="s">
        <v>121</v>
      </c>
      <c r="K150" t="s">
        <v>116</v>
      </c>
      <c r="M150" t="s">
        <v>130</v>
      </c>
      <c r="N150" t="s">
        <v>130</v>
      </c>
      <c r="O150">
        <v>53</v>
      </c>
      <c r="P150" t="s">
        <v>31</v>
      </c>
      <c r="R150">
        <v>2192</v>
      </c>
      <c r="S150" t="s">
        <v>123</v>
      </c>
      <c r="T150">
        <v>5</v>
      </c>
      <c r="W150" t="s">
        <v>79</v>
      </c>
      <c r="X150" t="s">
        <v>125</v>
      </c>
      <c r="AB150" t="s">
        <v>83</v>
      </c>
      <c r="AC150" t="s">
        <v>125</v>
      </c>
      <c r="AD150">
        <v>2</v>
      </c>
    </row>
    <row r="151" spans="1:30" x14ac:dyDescent="0.2">
      <c r="A151">
        <v>150</v>
      </c>
      <c r="B151" t="s">
        <v>37</v>
      </c>
      <c r="C151">
        <v>0</v>
      </c>
      <c r="D151">
        <v>1</v>
      </c>
      <c r="E151">
        <v>1</v>
      </c>
      <c r="F151">
        <v>1</v>
      </c>
      <c r="H151">
        <v>59</v>
      </c>
      <c r="I151" t="s">
        <v>32</v>
      </c>
      <c r="J151" t="s">
        <v>121</v>
      </c>
      <c r="K151" t="s">
        <v>118</v>
      </c>
      <c r="M151" t="s">
        <v>131</v>
      </c>
      <c r="N151" t="s">
        <v>130</v>
      </c>
      <c r="O151">
        <v>19</v>
      </c>
      <c r="P151" t="s">
        <v>32</v>
      </c>
      <c r="R151">
        <v>369</v>
      </c>
      <c r="S151" t="s">
        <v>122</v>
      </c>
      <c r="T151">
        <v>1</v>
      </c>
      <c r="W151" t="s">
        <v>83</v>
      </c>
      <c r="X151" t="s">
        <v>125</v>
      </c>
      <c r="AB151" t="s">
        <v>83</v>
      </c>
      <c r="AC151" t="s">
        <v>125</v>
      </c>
      <c r="AD151">
        <v>2</v>
      </c>
    </row>
    <row r="152" spans="1:30" x14ac:dyDescent="0.2">
      <c r="A152">
        <v>151</v>
      </c>
      <c r="B152" t="s">
        <v>37</v>
      </c>
      <c r="C152">
        <v>0</v>
      </c>
      <c r="D152">
        <v>5</v>
      </c>
      <c r="E152">
        <v>2</v>
      </c>
      <c r="F152">
        <v>3</v>
      </c>
      <c r="H152">
        <v>55</v>
      </c>
      <c r="I152" t="s">
        <v>31</v>
      </c>
      <c r="J152" t="s">
        <v>120</v>
      </c>
      <c r="K152" t="s">
        <v>117</v>
      </c>
      <c r="M152" t="s">
        <v>131</v>
      </c>
      <c r="N152" t="s">
        <v>130</v>
      </c>
      <c r="O152">
        <v>35</v>
      </c>
      <c r="P152" t="s">
        <v>32</v>
      </c>
      <c r="R152">
        <v>1025</v>
      </c>
      <c r="S152" t="s">
        <v>124</v>
      </c>
      <c r="T152">
        <v>4</v>
      </c>
      <c r="W152" t="s">
        <v>127</v>
      </c>
      <c r="X152" t="s">
        <v>125</v>
      </c>
      <c r="AB152" t="s">
        <v>127</v>
      </c>
      <c r="AC152" t="s">
        <v>125</v>
      </c>
      <c r="AD152">
        <v>1</v>
      </c>
    </row>
    <row r="153" spans="1:30" x14ac:dyDescent="0.2">
      <c r="A153">
        <v>152</v>
      </c>
      <c r="B153" t="s">
        <v>37</v>
      </c>
      <c r="C153">
        <v>0</v>
      </c>
      <c r="D153">
        <v>0</v>
      </c>
      <c r="E153">
        <v>0</v>
      </c>
      <c r="F153">
        <v>1</v>
      </c>
      <c r="H153">
        <v>35</v>
      </c>
      <c r="I153" t="s">
        <v>32</v>
      </c>
      <c r="J153" t="s">
        <v>121</v>
      </c>
      <c r="K153" t="s">
        <v>117</v>
      </c>
      <c r="M153" t="s">
        <v>131</v>
      </c>
      <c r="N153" t="s">
        <v>131</v>
      </c>
      <c r="O153">
        <v>35</v>
      </c>
      <c r="P153" t="s">
        <v>32</v>
      </c>
      <c r="R153">
        <v>1558</v>
      </c>
      <c r="S153" t="s">
        <v>122</v>
      </c>
      <c r="T153">
        <v>2</v>
      </c>
      <c r="W153" t="s">
        <v>83</v>
      </c>
      <c r="X153" t="s">
        <v>58</v>
      </c>
      <c r="AB153" t="s">
        <v>83</v>
      </c>
      <c r="AC153" t="s">
        <v>58</v>
      </c>
      <c r="AD153">
        <v>2</v>
      </c>
    </row>
    <row r="154" spans="1:30" x14ac:dyDescent="0.2">
      <c r="A154">
        <v>153</v>
      </c>
      <c r="B154" t="s">
        <v>37</v>
      </c>
      <c r="C154">
        <v>1</v>
      </c>
      <c r="D154">
        <v>0</v>
      </c>
      <c r="E154">
        <v>1</v>
      </c>
      <c r="F154">
        <v>1</v>
      </c>
      <c r="H154">
        <v>37</v>
      </c>
      <c r="I154" t="s">
        <v>31</v>
      </c>
      <c r="J154" t="s">
        <v>121</v>
      </c>
      <c r="K154" t="s">
        <v>118</v>
      </c>
      <c r="M154" t="s">
        <v>131</v>
      </c>
      <c r="N154" t="s">
        <v>130</v>
      </c>
      <c r="O154">
        <v>32</v>
      </c>
      <c r="P154" t="s">
        <v>31</v>
      </c>
      <c r="R154">
        <v>1267</v>
      </c>
      <c r="S154" t="s">
        <v>122</v>
      </c>
      <c r="T154">
        <v>5</v>
      </c>
      <c r="W154" t="s">
        <v>128</v>
      </c>
      <c r="X154" t="s">
        <v>41</v>
      </c>
      <c r="AB154" t="s">
        <v>80</v>
      </c>
      <c r="AC154" t="s">
        <v>41</v>
      </c>
      <c r="AD154">
        <v>3</v>
      </c>
    </row>
    <row r="155" spans="1:30" x14ac:dyDescent="0.2">
      <c r="A155">
        <v>154</v>
      </c>
      <c r="B155" t="s">
        <v>109</v>
      </c>
      <c r="C155">
        <v>1</v>
      </c>
      <c r="D155">
        <v>1</v>
      </c>
      <c r="E155">
        <v>3</v>
      </c>
      <c r="F155">
        <v>1</v>
      </c>
      <c r="H155">
        <v>33</v>
      </c>
      <c r="I155" t="s">
        <v>32</v>
      </c>
      <c r="J155" t="s">
        <v>121</v>
      </c>
      <c r="K155" t="s">
        <v>116</v>
      </c>
      <c r="M155" t="s">
        <v>131</v>
      </c>
      <c r="N155" t="s">
        <v>130</v>
      </c>
      <c r="O155">
        <v>42</v>
      </c>
      <c r="P155" t="s">
        <v>31</v>
      </c>
      <c r="R155">
        <v>3993</v>
      </c>
      <c r="S155" t="s">
        <v>124</v>
      </c>
      <c r="T155">
        <v>1</v>
      </c>
      <c r="W155" t="s">
        <v>83</v>
      </c>
      <c r="X155" t="s">
        <v>125</v>
      </c>
      <c r="AB155" t="s">
        <v>83</v>
      </c>
      <c r="AC155" t="s">
        <v>125</v>
      </c>
      <c r="AD155">
        <v>3</v>
      </c>
    </row>
    <row r="156" spans="1:30" x14ac:dyDescent="0.2">
      <c r="A156">
        <v>155</v>
      </c>
      <c r="B156" t="s">
        <v>37</v>
      </c>
      <c r="C156">
        <v>0</v>
      </c>
      <c r="D156">
        <v>0</v>
      </c>
      <c r="E156">
        <v>0</v>
      </c>
      <c r="F156">
        <v>1</v>
      </c>
      <c r="H156">
        <v>46</v>
      </c>
      <c r="I156" t="s">
        <v>32</v>
      </c>
      <c r="J156" t="s">
        <v>120</v>
      </c>
      <c r="K156" t="s">
        <v>116</v>
      </c>
      <c r="M156" t="s">
        <v>131</v>
      </c>
      <c r="N156" t="s">
        <v>130</v>
      </c>
      <c r="O156">
        <v>40</v>
      </c>
      <c r="P156" t="s">
        <v>31</v>
      </c>
      <c r="R156">
        <v>1415</v>
      </c>
      <c r="S156" t="s">
        <v>122</v>
      </c>
      <c r="T156">
        <v>2</v>
      </c>
      <c r="W156" t="s">
        <v>83</v>
      </c>
      <c r="X156" t="s">
        <v>125</v>
      </c>
      <c r="AB156" t="s">
        <v>83</v>
      </c>
      <c r="AC156" t="s">
        <v>125</v>
      </c>
      <c r="AD156">
        <v>3</v>
      </c>
    </row>
    <row r="157" spans="1:30" x14ac:dyDescent="0.2">
      <c r="A157">
        <v>156</v>
      </c>
      <c r="B157" t="s">
        <v>37</v>
      </c>
      <c r="C157">
        <v>0</v>
      </c>
      <c r="D157">
        <v>4</v>
      </c>
      <c r="E157">
        <v>1</v>
      </c>
      <c r="F157">
        <v>4</v>
      </c>
      <c r="H157">
        <v>31</v>
      </c>
      <c r="I157" t="s">
        <v>32</v>
      </c>
      <c r="J157" t="s">
        <v>120</v>
      </c>
      <c r="K157" t="s">
        <v>117</v>
      </c>
      <c r="M157" t="s">
        <v>131</v>
      </c>
      <c r="N157" t="s">
        <v>131</v>
      </c>
      <c r="O157">
        <v>31</v>
      </c>
      <c r="P157" t="s">
        <v>32</v>
      </c>
      <c r="R157">
        <v>1390</v>
      </c>
      <c r="S157" t="s">
        <v>123</v>
      </c>
      <c r="T157">
        <v>3</v>
      </c>
      <c r="W157" t="s">
        <v>128</v>
      </c>
      <c r="X157" t="s">
        <v>125</v>
      </c>
      <c r="AB157" t="s">
        <v>83</v>
      </c>
      <c r="AC157" t="s">
        <v>125</v>
      </c>
      <c r="AD157">
        <v>3</v>
      </c>
    </row>
    <row r="158" spans="1:30" x14ac:dyDescent="0.2">
      <c r="A158">
        <v>157</v>
      </c>
      <c r="B158" t="s">
        <v>109</v>
      </c>
      <c r="C158">
        <v>0</v>
      </c>
      <c r="D158">
        <v>0</v>
      </c>
      <c r="E158">
        <v>1</v>
      </c>
      <c r="F158">
        <v>0</v>
      </c>
      <c r="H158">
        <v>45</v>
      </c>
      <c r="I158" t="s">
        <v>31</v>
      </c>
      <c r="J158" t="s">
        <v>121</v>
      </c>
      <c r="K158" t="s">
        <v>117</v>
      </c>
      <c r="M158" t="s">
        <v>131</v>
      </c>
      <c r="N158" t="s">
        <v>130</v>
      </c>
      <c r="O158">
        <v>48</v>
      </c>
      <c r="P158" t="s">
        <v>32</v>
      </c>
      <c r="R158">
        <v>4245</v>
      </c>
      <c r="S158" t="s">
        <v>122</v>
      </c>
      <c r="T158">
        <v>1</v>
      </c>
      <c r="W158" t="s">
        <v>83</v>
      </c>
      <c r="X158" t="s">
        <v>52</v>
      </c>
      <c r="AB158" t="s">
        <v>83</v>
      </c>
      <c r="AC158" t="s">
        <v>52</v>
      </c>
      <c r="AD158">
        <v>2</v>
      </c>
    </row>
    <row r="159" spans="1:30" x14ac:dyDescent="0.2">
      <c r="A159">
        <v>158</v>
      </c>
      <c r="B159" t="s">
        <v>109</v>
      </c>
      <c r="C159">
        <v>0</v>
      </c>
      <c r="D159">
        <v>0</v>
      </c>
      <c r="E159">
        <v>1</v>
      </c>
      <c r="F159">
        <v>0</v>
      </c>
      <c r="H159">
        <v>43</v>
      </c>
      <c r="I159" t="s">
        <v>31</v>
      </c>
      <c r="J159" t="s">
        <v>121</v>
      </c>
      <c r="K159" t="s">
        <v>117</v>
      </c>
      <c r="M159" t="s">
        <v>131</v>
      </c>
      <c r="N159" t="s">
        <v>130</v>
      </c>
      <c r="O159">
        <v>18</v>
      </c>
      <c r="P159" t="s">
        <v>32</v>
      </c>
      <c r="R159">
        <v>3104</v>
      </c>
      <c r="S159" t="s">
        <v>123</v>
      </c>
      <c r="T159">
        <v>3</v>
      </c>
      <c r="W159" t="s">
        <v>79</v>
      </c>
      <c r="X159" t="s">
        <v>41</v>
      </c>
      <c r="AB159" t="s">
        <v>79</v>
      </c>
      <c r="AC159" t="s">
        <v>41</v>
      </c>
      <c r="AD159">
        <v>3</v>
      </c>
    </row>
    <row r="160" spans="1:30" x14ac:dyDescent="0.2">
      <c r="A160">
        <v>159</v>
      </c>
      <c r="B160" t="s">
        <v>109</v>
      </c>
      <c r="C160">
        <v>0</v>
      </c>
      <c r="D160">
        <v>0</v>
      </c>
      <c r="E160">
        <v>1</v>
      </c>
      <c r="F160">
        <v>0</v>
      </c>
      <c r="H160">
        <v>39</v>
      </c>
      <c r="I160" t="s">
        <v>31</v>
      </c>
      <c r="J160" t="s">
        <v>121</v>
      </c>
      <c r="K160" t="s">
        <v>116</v>
      </c>
      <c r="M160" t="s">
        <v>131</v>
      </c>
      <c r="N160" t="s">
        <v>130</v>
      </c>
      <c r="O160">
        <v>30</v>
      </c>
      <c r="P160" t="s">
        <v>32</v>
      </c>
      <c r="R160">
        <v>7390</v>
      </c>
      <c r="S160" t="s">
        <v>123</v>
      </c>
      <c r="T160">
        <v>1</v>
      </c>
      <c r="W160" t="s">
        <v>128</v>
      </c>
      <c r="X160" t="s">
        <v>41</v>
      </c>
      <c r="AB160" t="s">
        <v>80</v>
      </c>
      <c r="AC160" t="s">
        <v>41</v>
      </c>
      <c r="AD160">
        <v>3</v>
      </c>
    </row>
    <row r="161" spans="1:30" x14ac:dyDescent="0.2">
      <c r="A161">
        <v>160</v>
      </c>
      <c r="B161" t="s">
        <v>37</v>
      </c>
      <c r="C161">
        <v>1</v>
      </c>
      <c r="D161">
        <v>0</v>
      </c>
      <c r="E161">
        <v>1</v>
      </c>
      <c r="F161">
        <v>1</v>
      </c>
      <c r="H161">
        <v>40</v>
      </c>
      <c r="I161" t="s">
        <v>32</v>
      </c>
      <c r="J161" t="s">
        <v>120</v>
      </c>
      <c r="K161" t="s">
        <v>116</v>
      </c>
      <c r="M161" t="s">
        <v>131</v>
      </c>
      <c r="N161" t="s">
        <v>130</v>
      </c>
      <c r="O161">
        <v>50</v>
      </c>
      <c r="P161" t="s">
        <v>31</v>
      </c>
      <c r="R161">
        <v>3950</v>
      </c>
      <c r="S161" t="s">
        <v>123</v>
      </c>
      <c r="T161">
        <v>1</v>
      </c>
      <c r="W161" t="s">
        <v>79</v>
      </c>
      <c r="X161" t="s">
        <v>58</v>
      </c>
      <c r="AB161" t="s">
        <v>79</v>
      </c>
      <c r="AC161" t="s">
        <v>58</v>
      </c>
      <c r="AD161">
        <v>6</v>
      </c>
    </row>
    <row r="162" spans="1:30" x14ac:dyDescent="0.2">
      <c r="A162">
        <v>161</v>
      </c>
      <c r="B162" t="s">
        <v>109</v>
      </c>
      <c r="C162">
        <v>0</v>
      </c>
      <c r="D162">
        <v>0</v>
      </c>
      <c r="E162">
        <v>1</v>
      </c>
      <c r="F162">
        <v>1</v>
      </c>
      <c r="H162">
        <v>53</v>
      </c>
      <c r="I162" t="s">
        <v>31</v>
      </c>
      <c r="J162" t="s">
        <v>121</v>
      </c>
      <c r="K162" t="s">
        <v>116</v>
      </c>
      <c r="M162" t="s">
        <v>131</v>
      </c>
      <c r="N162" t="s">
        <v>131</v>
      </c>
      <c r="O162">
        <v>53</v>
      </c>
      <c r="P162" t="s">
        <v>31</v>
      </c>
      <c r="R162">
        <v>4270</v>
      </c>
      <c r="S162" t="s">
        <v>124</v>
      </c>
      <c r="T162">
        <v>2</v>
      </c>
      <c r="W162" t="s">
        <v>83</v>
      </c>
      <c r="X162" t="s">
        <v>52</v>
      </c>
      <c r="AB162" t="s">
        <v>83</v>
      </c>
      <c r="AC162" t="s">
        <v>52</v>
      </c>
      <c r="AD162">
        <v>2</v>
      </c>
    </row>
    <row r="163" spans="1:30" x14ac:dyDescent="0.2">
      <c r="A163">
        <v>162</v>
      </c>
      <c r="B163" t="s">
        <v>109</v>
      </c>
      <c r="C163">
        <v>2</v>
      </c>
      <c r="D163">
        <v>3</v>
      </c>
      <c r="E163">
        <v>1</v>
      </c>
      <c r="F163">
        <v>1</v>
      </c>
      <c r="H163">
        <v>32</v>
      </c>
      <c r="I163" t="s">
        <v>31</v>
      </c>
      <c r="J163" t="s">
        <v>120</v>
      </c>
      <c r="K163" t="s">
        <v>116</v>
      </c>
      <c r="M163" t="s">
        <v>131</v>
      </c>
      <c r="N163" t="s">
        <v>131</v>
      </c>
      <c r="O163">
        <v>32</v>
      </c>
      <c r="P163" t="s">
        <v>31</v>
      </c>
      <c r="R163">
        <v>7230</v>
      </c>
      <c r="S163" t="s">
        <v>123</v>
      </c>
      <c r="T163">
        <v>1</v>
      </c>
      <c r="W163" t="s">
        <v>127</v>
      </c>
      <c r="X163" t="s">
        <v>58</v>
      </c>
      <c r="AB163" t="s">
        <v>127</v>
      </c>
      <c r="AC163" t="s">
        <v>58</v>
      </c>
      <c r="AD163">
        <v>2</v>
      </c>
    </row>
    <row r="164" spans="1:30" x14ac:dyDescent="0.2">
      <c r="A164">
        <v>163</v>
      </c>
      <c r="B164" t="s">
        <v>37</v>
      </c>
      <c r="C164">
        <v>0</v>
      </c>
      <c r="D164">
        <v>0</v>
      </c>
      <c r="E164">
        <v>1</v>
      </c>
      <c r="F164">
        <v>0</v>
      </c>
      <c r="H164">
        <v>52</v>
      </c>
      <c r="I164" t="s">
        <v>32</v>
      </c>
      <c r="J164" t="s">
        <v>121</v>
      </c>
      <c r="K164" t="s">
        <v>117</v>
      </c>
      <c r="M164" t="s">
        <v>130</v>
      </c>
      <c r="N164" t="s">
        <v>130</v>
      </c>
      <c r="O164">
        <v>54</v>
      </c>
      <c r="P164" t="s">
        <v>32</v>
      </c>
      <c r="R164">
        <v>2090</v>
      </c>
      <c r="S164" t="s">
        <v>123</v>
      </c>
      <c r="T164">
        <v>3</v>
      </c>
      <c r="W164" t="s">
        <v>83</v>
      </c>
      <c r="X164" t="s">
        <v>41</v>
      </c>
      <c r="AB164" t="s">
        <v>83</v>
      </c>
      <c r="AC164" t="s">
        <v>41</v>
      </c>
      <c r="AD164">
        <v>2</v>
      </c>
    </row>
    <row r="165" spans="1:30" x14ac:dyDescent="0.2">
      <c r="A165">
        <v>164</v>
      </c>
      <c r="B165" t="s">
        <v>37</v>
      </c>
      <c r="C165">
        <v>0</v>
      </c>
      <c r="D165">
        <v>0</v>
      </c>
      <c r="E165">
        <v>0</v>
      </c>
      <c r="F165">
        <v>0</v>
      </c>
      <c r="H165">
        <v>49</v>
      </c>
      <c r="I165" t="s">
        <v>31</v>
      </c>
      <c r="J165" t="s">
        <v>120</v>
      </c>
      <c r="K165" t="s">
        <v>118</v>
      </c>
      <c r="M165" t="s">
        <v>131</v>
      </c>
      <c r="N165" t="s">
        <v>130</v>
      </c>
      <c r="O165">
        <v>32</v>
      </c>
      <c r="P165" t="s">
        <v>31</v>
      </c>
      <c r="R165">
        <v>1030</v>
      </c>
      <c r="S165" t="s">
        <v>123</v>
      </c>
      <c r="T165">
        <v>3</v>
      </c>
      <c r="W165" t="s">
        <v>128</v>
      </c>
      <c r="X165" t="s">
        <v>125</v>
      </c>
      <c r="AB165" t="s">
        <v>80</v>
      </c>
      <c r="AC165" t="s">
        <v>125</v>
      </c>
      <c r="AD165">
        <v>5</v>
      </c>
    </row>
    <row r="166" spans="1:30" x14ac:dyDescent="0.2">
      <c r="A166">
        <v>165</v>
      </c>
      <c r="B166" t="s">
        <v>37</v>
      </c>
      <c r="C166">
        <v>0</v>
      </c>
      <c r="D166">
        <v>2</v>
      </c>
      <c r="E166">
        <v>1</v>
      </c>
      <c r="F166">
        <v>2</v>
      </c>
      <c r="H166">
        <v>52</v>
      </c>
      <c r="I166" t="s">
        <v>31</v>
      </c>
      <c r="J166" t="s">
        <v>120</v>
      </c>
      <c r="K166" t="s">
        <v>118</v>
      </c>
      <c r="M166" t="s">
        <v>130</v>
      </c>
      <c r="N166" t="s">
        <v>130</v>
      </c>
      <c r="O166">
        <v>37</v>
      </c>
      <c r="P166" t="s">
        <v>32</v>
      </c>
      <c r="R166">
        <v>1006</v>
      </c>
      <c r="S166" t="s">
        <v>124</v>
      </c>
      <c r="T166">
        <v>3</v>
      </c>
      <c r="W166" t="s">
        <v>128</v>
      </c>
      <c r="X166" t="s">
        <v>125</v>
      </c>
      <c r="AB166" t="s">
        <v>80</v>
      </c>
      <c r="AC166" t="s">
        <v>125</v>
      </c>
      <c r="AD166">
        <v>1</v>
      </c>
    </row>
    <row r="167" spans="1:30" x14ac:dyDescent="0.2">
      <c r="A167">
        <v>166</v>
      </c>
      <c r="B167" t="s">
        <v>37</v>
      </c>
      <c r="C167">
        <v>0</v>
      </c>
      <c r="D167">
        <v>0</v>
      </c>
      <c r="E167">
        <v>1</v>
      </c>
      <c r="F167">
        <v>0</v>
      </c>
      <c r="H167">
        <v>32</v>
      </c>
      <c r="I167" t="s">
        <v>32</v>
      </c>
      <c r="J167" t="s">
        <v>120</v>
      </c>
      <c r="K167" t="s">
        <v>117</v>
      </c>
      <c r="M167" t="s">
        <v>130</v>
      </c>
      <c r="N167" t="s">
        <v>130</v>
      </c>
      <c r="O167">
        <v>47</v>
      </c>
      <c r="P167" t="s">
        <v>32</v>
      </c>
      <c r="R167">
        <v>2081</v>
      </c>
      <c r="S167" t="s">
        <v>123</v>
      </c>
      <c r="T167">
        <v>3</v>
      </c>
      <c r="W167" t="s">
        <v>83</v>
      </c>
      <c r="X167" t="s">
        <v>41</v>
      </c>
      <c r="AB167" t="s">
        <v>83</v>
      </c>
      <c r="AC167" t="s">
        <v>41</v>
      </c>
      <c r="AD167">
        <v>3</v>
      </c>
    </row>
    <row r="168" spans="1:30" x14ac:dyDescent="0.2">
      <c r="A168">
        <v>167</v>
      </c>
      <c r="B168" t="s">
        <v>109</v>
      </c>
      <c r="C168">
        <v>0</v>
      </c>
      <c r="D168">
        <v>2</v>
      </c>
      <c r="E168">
        <v>1</v>
      </c>
      <c r="F168">
        <v>1</v>
      </c>
      <c r="H168">
        <v>41</v>
      </c>
      <c r="I168" t="s">
        <v>31</v>
      </c>
      <c r="J168" t="s">
        <v>121</v>
      </c>
      <c r="K168" t="s">
        <v>118</v>
      </c>
      <c r="M168" t="s">
        <v>131</v>
      </c>
      <c r="N168" t="s">
        <v>131</v>
      </c>
      <c r="O168">
        <v>41</v>
      </c>
      <c r="P168" t="s">
        <v>31</v>
      </c>
      <c r="R168">
        <v>966</v>
      </c>
      <c r="S168" t="s">
        <v>124</v>
      </c>
      <c r="T168">
        <v>5</v>
      </c>
      <c r="W168" t="s">
        <v>128</v>
      </c>
      <c r="X168" t="s">
        <v>41</v>
      </c>
      <c r="AB168" t="s">
        <v>80</v>
      </c>
      <c r="AC168" t="s">
        <v>41</v>
      </c>
      <c r="AD168">
        <v>2</v>
      </c>
    </row>
    <row r="169" spans="1:30" x14ac:dyDescent="0.2">
      <c r="A169">
        <v>168</v>
      </c>
      <c r="B169" t="s">
        <v>109</v>
      </c>
      <c r="C169">
        <v>0</v>
      </c>
      <c r="D169">
        <v>0</v>
      </c>
      <c r="E169">
        <v>0</v>
      </c>
      <c r="F169">
        <v>0</v>
      </c>
      <c r="H169">
        <v>32</v>
      </c>
      <c r="I169" t="s">
        <v>32</v>
      </c>
      <c r="J169" t="s">
        <v>121</v>
      </c>
      <c r="K169" t="s">
        <v>118</v>
      </c>
      <c r="M169" t="s">
        <v>131</v>
      </c>
      <c r="N169" t="s">
        <v>131</v>
      </c>
      <c r="O169">
        <v>32</v>
      </c>
      <c r="P169" t="s">
        <v>32</v>
      </c>
      <c r="R169">
        <v>1226</v>
      </c>
      <c r="S169" t="s">
        <v>123</v>
      </c>
      <c r="T169">
        <v>4</v>
      </c>
      <c r="W169" t="s">
        <v>79</v>
      </c>
      <c r="X169" t="s">
        <v>52</v>
      </c>
      <c r="AB169" t="s">
        <v>79</v>
      </c>
      <c r="AC169" t="s">
        <v>52</v>
      </c>
      <c r="AD169">
        <v>2</v>
      </c>
    </row>
    <row r="170" spans="1:30" x14ac:dyDescent="0.2">
      <c r="A170">
        <v>169</v>
      </c>
      <c r="B170" t="s">
        <v>37</v>
      </c>
      <c r="C170">
        <v>2</v>
      </c>
      <c r="D170">
        <v>0</v>
      </c>
      <c r="E170">
        <v>2</v>
      </c>
      <c r="F170">
        <v>5</v>
      </c>
      <c r="H170">
        <v>47</v>
      </c>
      <c r="I170" t="s">
        <v>31</v>
      </c>
      <c r="J170" t="s">
        <v>121</v>
      </c>
      <c r="K170" t="s">
        <v>118</v>
      </c>
      <c r="M170" t="s">
        <v>131</v>
      </c>
      <c r="N170" t="s">
        <v>131</v>
      </c>
      <c r="O170">
        <v>47</v>
      </c>
      <c r="P170" t="s">
        <v>31</v>
      </c>
      <c r="R170">
        <v>544</v>
      </c>
      <c r="S170" t="s">
        <v>122</v>
      </c>
      <c r="T170">
        <v>5</v>
      </c>
      <c r="W170" t="s">
        <v>83</v>
      </c>
      <c r="X170" t="s">
        <v>41</v>
      </c>
      <c r="AB170" t="s">
        <v>83</v>
      </c>
      <c r="AC170" t="s">
        <v>41</v>
      </c>
      <c r="AD170">
        <v>3</v>
      </c>
    </row>
    <row r="171" spans="1:30" x14ac:dyDescent="0.2">
      <c r="A171">
        <v>170</v>
      </c>
      <c r="B171" t="s">
        <v>37</v>
      </c>
      <c r="C171">
        <v>0</v>
      </c>
      <c r="D171">
        <v>0</v>
      </c>
      <c r="E171">
        <v>1</v>
      </c>
      <c r="F171">
        <v>0</v>
      </c>
      <c r="H171">
        <v>30</v>
      </c>
      <c r="I171" t="s">
        <v>32</v>
      </c>
      <c r="J171" t="s">
        <v>121</v>
      </c>
      <c r="K171" t="s">
        <v>118</v>
      </c>
      <c r="M171" t="s">
        <v>131</v>
      </c>
      <c r="N171" t="s">
        <v>130</v>
      </c>
      <c r="O171">
        <v>27</v>
      </c>
      <c r="P171" t="s">
        <v>32</v>
      </c>
      <c r="R171">
        <v>966</v>
      </c>
      <c r="S171" t="s">
        <v>124</v>
      </c>
      <c r="T171">
        <v>5</v>
      </c>
      <c r="W171" t="s">
        <v>83</v>
      </c>
      <c r="X171" t="s">
        <v>41</v>
      </c>
      <c r="AB171" t="s">
        <v>83</v>
      </c>
      <c r="AC171" t="s">
        <v>41</v>
      </c>
      <c r="AD171">
        <v>3</v>
      </c>
    </row>
    <row r="172" spans="1:30" x14ac:dyDescent="0.2">
      <c r="A172">
        <v>171</v>
      </c>
      <c r="B172" t="s">
        <v>37</v>
      </c>
      <c r="C172">
        <v>3</v>
      </c>
      <c r="D172">
        <v>5</v>
      </c>
      <c r="E172">
        <v>3</v>
      </c>
      <c r="F172">
        <v>5</v>
      </c>
      <c r="H172">
        <v>54</v>
      </c>
      <c r="I172" t="s">
        <v>32</v>
      </c>
      <c r="J172" t="s">
        <v>120</v>
      </c>
      <c r="K172" t="s">
        <v>116</v>
      </c>
      <c r="M172" t="s">
        <v>131</v>
      </c>
      <c r="N172" t="s">
        <v>130</v>
      </c>
      <c r="O172">
        <v>63</v>
      </c>
      <c r="P172" t="s">
        <v>32</v>
      </c>
      <c r="R172">
        <v>2681</v>
      </c>
      <c r="S172" t="s">
        <v>124</v>
      </c>
      <c r="T172">
        <v>3</v>
      </c>
      <c r="W172" t="s">
        <v>128</v>
      </c>
      <c r="X172" t="s">
        <v>41</v>
      </c>
      <c r="AB172" t="s">
        <v>80</v>
      </c>
      <c r="AC172" t="s">
        <v>41</v>
      </c>
      <c r="AD172">
        <v>2</v>
      </c>
    </row>
    <row r="173" spans="1:30" x14ac:dyDescent="0.2">
      <c r="A173">
        <v>172</v>
      </c>
      <c r="B173" t="s">
        <v>37</v>
      </c>
      <c r="C173">
        <v>3</v>
      </c>
      <c r="D173">
        <v>5</v>
      </c>
      <c r="E173">
        <v>3</v>
      </c>
      <c r="F173">
        <v>3</v>
      </c>
      <c r="H173">
        <v>53</v>
      </c>
      <c r="I173" t="s">
        <v>32</v>
      </c>
      <c r="J173" t="s">
        <v>121</v>
      </c>
      <c r="K173" t="s">
        <v>116</v>
      </c>
      <c r="M173" t="s">
        <v>131</v>
      </c>
      <c r="N173" t="s">
        <v>130</v>
      </c>
      <c r="O173">
        <v>49</v>
      </c>
      <c r="P173" t="s">
        <v>32</v>
      </c>
      <c r="R173">
        <v>1623</v>
      </c>
      <c r="S173" t="s">
        <v>123</v>
      </c>
      <c r="T173">
        <v>1</v>
      </c>
      <c r="W173" t="s">
        <v>128</v>
      </c>
      <c r="X173" t="s">
        <v>41</v>
      </c>
      <c r="AB173" t="s">
        <v>83</v>
      </c>
      <c r="AC173" t="s">
        <v>41</v>
      </c>
      <c r="AD173">
        <v>1</v>
      </c>
    </row>
    <row r="174" spans="1:30" x14ac:dyDescent="0.2">
      <c r="A174">
        <v>173</v>
      </c>
      <c r="B174" t="s">
        <v>37</v>
      </c>
      <c r="C174">
        <v>0</v>
      </c>
      <c r="D174">
        <v>0</v>
      </c>
      <c r="E174">
        <v>1</v>
      </c>
      <c r="F174">
        <v>0</v>
      </c>
      <c r="H174">
        <v>37</v>
      </c>
      <c r="I174" t="s">
        <v>32</v>
      </c>
      <c r="J174" t="s">
        <v>121</v>
      </c>
      <c r="K174" t="s">
        <v>117</v>
      </c>
      <c r="M174" t="s">
        <v>130</v>
      </c>
      <c r="N174" t="s">
        <v>130</v>
      </c>
      <c r="O174">
        <v>18</v>
      </c>
      <c r="P174" t="s">
        <v>32</v>
      </c>
      <c r="R174">
        <v>339</v>
      </c>
      <c r="S174" t="s">
        <v>124</v>
      </c>
      <c r="T174">
        <v>5</v>
      </c>
      <c r="W174" t="s">
        <v>127</v>
      </c>
      <c r="X174" t="s">
        <v>41</v>
      </c>
      <c r="AB174" t="s">
        <v>127</v>
      </c>
      <c r="AC174" t="s">
        <v>41</v>
      </c>
      <c r="AD174">
        <v>2</v>
      </c>
    </row>
    <row r="175" spans="1:30" x14ac:dyDescent="0.2">
      <c r="A175">
        <v>174</v>
      </c>
      <c r="B175" t="s">
        <v>37</v>
      </c>
      <c r="C175">
        <v>0</v>
      </c>
      <c r="D175">
        <v>0</v>
      </c>
      <c r="E175">
        <v>1</v>
      </c>
      <c r="F175">
        <v>1</v>
      </c>
      <c r="H175">
        <v>47</v>
      </c>
      <c r="I175" t="s">
        <v>32</v>
      </c>
      <c r="J175" t="s">
        <v>121</v>
      </c>
      <c r="K175" t="s">
        <v>118</v>
      </c>
      <c r="M175" t="s">
        <v>130</v>
      </c>
      <c r="N175" t="s">
        <v>130</v>
      </c>
      <c r="O175">
        <v>35</v>
      </c>
      <c r="P175" t="s">
        <v>31</v>
      </c>
      <c r="R175">
        <v>1049</v>
      </c>
      <c r="S175" t="s">
        <v>122</v>
      </c>
      <c r="T175">
        <v>1</v>
      </c>
      <c r="W175" t="s">
        <v>79</v>
      </c>
      <c r="X175" t="s">
        <v>125</v>
      </c>
      <c r="AB175" t="s">
        <v>79</v>
      </c>
      <c r="AC175" t="s">
        <v>125</v>
      </c>
      <c r="AD175">
        <v>3</v>
      </c>
    </row>
    <row r="176" spans="1:30" x14ac:dyDescent="0.2">
      <c r="A176">
        <v>175</v>
      </c>
      <c r="B176" t="s">
        <v>37</v>
      </c>
      <c r="C176">
        <v>1</v>
      </c>
      <c r="D176">
        <v>0</v>
      </c>
      <c r="E176">
        <v>0</v>
      </c>
      <c r="F176">
        <v>1</v>
      </c>
      <c r="H176">
        <v>31</v>
      </c>
      <c r="I176" t="s">
        <v>32</v>
      </c>
      <c r="J176" t="s">
        <v>121</v>
      </c>
      <c r="K176" t="s">
        <v>117</v>
      </c>
      <c r="M176" t="s">
        <v>130</v>
      </c>
      <c r="N176" t="s">
        <v>130</v>
      </c>
      <c r="O176">
        <v>24</v>
      </c>
      <c r="P176" t="s">
        <v>31</v>
      </c>
      <c r="R176">
        <v>571</v>
      </c>
      <c r="S176" t="s">
        <v>124</v>
      </c>
      <c r="T176">
        <v>5</v>
      </c>
      <c r="W176" t="s">
        <v>79</v>
      </c>
      <c r="X176" t="s">
        <v>125</v>
      </c>
      <c r="AB176" t="s">
        <v>79</v>
      </c>
      <c r="AC176" t="s">
        <v>125</v>
      </c>
      <c r="AD176">
        <v>2</v>
      </c>
    </row>
    <row r="177" spans="1:30" x14ac:dyDescent="0.2">
      <c r="A177">
        <v>176</v>
      </c>
      <c r="B177" t="s">
        <v>109</v>
      </c>
      <c r="C177">
        <v>0</v>
      </c>
      <c r="D177">
        <v>2</v>
      </c>
      <c r="E177">
        <v>2</v>
      </c>
      <c r="F177">
        <v>2</v>
      </c>
      <c r="H177">
        <v>36</v>
      </c>
      <c r="I177" t="s">
        <v>31</v>
      </c>
      <c r="J177" t="s">
        <v>121</v>
      </c>
      <c r="K177" t="s">
        <v>116</v>
      </c>
      <c r="M177" t="s">
        <v>131</v>
      </c>
      <c r="N177" t="s">
        <v>130</v>
      </c>
      <c r="O177">
        <v>63</v>
      </c>
      <c r="P177" t="s">
        <v>31</v>
      </c>
      <c r="R177">
        <v>9765</v>
      </c>
      <c r="S177" t="s">
        <v>124</v>
      </c>
      <c r="T177">
        <v>1</v>
      </c>
      <c r="W177" t="s">
        <v>83</v>
      </c>
      <c r="X177" t="s">
        <v>41</v>
      </c>
      <c r="AB177" t="s">
        <v>83</v>
      </c>
      <c r="AC177" t="s">
        <v>41</v>
      </c>
      <c r="AD177">
        <v>3</v>
      </c>
    </row>
    <row r="178" spans="1:30" x14ac:dyDescent="0.2">
      <c r="A178">
        <v>177</v>
      </c>
      <c r="B178" t="s">
        <v>37</v>
      </c>
      <c r="C178">
        <v>0</v>
      </c>
      <c r="D178">
        <v>0</v>
      </c>
      <c r="E178">
        <v>1</v>
      </c>
      <c r="F178">
        <v>0</v>
      </c>
      <c r="H178">
        <v>39</v>
      </c>
      <c r="I178" t="s">
        <v>32</v>
      </c>
      <c r="J178" t="s">
        <v>120</v>
      </c>
      <c r="K178" t="s">
        <v>117</v>
      </c>
      <c r="M178" t="s">
        <v>130</v>
      </c>
      <c r="N178" t="s">
        <v>130</v>
      </c>
      <c r="O178">
        <v>38</v>
      </c>
      <c r="P178" t="s">
        <v>32</v>
      </c>
      <c r="R178">
        <v>1291</v>
      </c>
      <c r="S178" t="s">
        <v>123</v>
      </c>
      <c r="T178">
        <v>2</v>
      </c>
      <c r="W178" t="s">
        <v>128</v>
      </c>
      <c r="X178" t="s">
        <v>125</v>
      </c>
      <c r="AB178" t="s">
        <v>83</v>
      </c>
      <c r="AC178" t="s">
        <v>125</v>
      </c>
      <c r="AD178">
        <v>2</v>
      </c>
    </row>
    <row r="179" spans="1:30" x14ac:dyDescent="0.2">
      <c r="A179">
        <v>178</v>
      </c>
      <c r="B179" t="s">
        <v>37</v>
      </c>
      <c r="C179">
        <v>1</v>
      </c>
      <c r="D179">
        <v>0</v>
      </c>
      <c r="E179">
        <v>1</v>
      </c>
      <c r="F179">
        <v>1</v>
      </c>
      <c r="H179">
        <v>44</v>
      </c>
      <c r="I179" t="s">
        <v>32</v>
      </c>
      <c r="J179" t="s">
        <v>121</v>
      </c>
      <c r="K179" t="s">
        <v>117</v>
      </c>
      <c r="M179" t="s">
        <v>131</v>
      </c>
      <c r="N179" t="s">
        <v>130</v>
      </c>
      <c r="O179">
        <v>54</v>
      </c>
      <c r="P179" t="s">
        <v>32</v>
      </c>
      <c r="R179">
        <v>2087</v>
      </c>
      <c r="S179" t="s">
        <v>124</v>
      </c>
      <c r="T179">
        <v>1</v>
      </c>
      <c r="W179" t="s">
        <v>83</v>
      </c>
      <c r="X179" t="s">
        <v>125</v>
      </c>
      <c r="AB179" t="s">
        <v>83</v>
      </c>
      <c r="AC179" t="s">
        <v>125</v>
      </c>
      <c r="AD179">
        <v>1</v>
      </c>
    </row>
    <row r="180" spans="1:30" x14ac:dyDescent="0.2">
      <c r="A180">
        <v>179</v>
      </c>
      <c r="B180" t="s">
        <v>37</v>
      </c>
      <c r="C180">
        <v>0</v>
      </c>
      <c r="D180">
        <v>0</v>
      </c>
      <c r="E180">
        <v>1</v>
      </c>
      <c r="F180">
        <v>1</v>
      </c>
      <c r="H180">
        <v>48</v>
      </c>
      <c r="I180" t="s">
        <v>31</v>
      </c>
      <c r="J180" t="s">
        <v>121</v>
      </c>
      <c r="K180" t="s">
        <v>119</v>
      </c>
      <c r="M180" t="s">
        <v>131</v>
      </c>
      <c r="N180" t="s">
        <v>130</v>
      </c>
      <c r="O180">
        <v>46</v>
      </c>
      <c r="P180" t="s">
        <v>31</v>
      </c>
      <c r="R180">
        <v>1765</v>
      </c>
      <c r="S180" t="s">
        <v>122</v>
      </c>
      <c r="T180">
        <v>2</v>
      </c>
      <c r="W180" t="s">
        <v>83</v>
      </c>
      <c r="X180" t="s">
        <v>52</v>
      </c>
      <c r="AB180" t="s">
        <v>83</v>
      </c>
      <c r="AC180" t="s">
        <v>52</v>
      </c>
      <c r="AD180">
        <v>1</v>
      </c>
    </row>
    <row r="181" spans="1:30" x14ac:dyDescent="0.2">
      <c r="A181">
        <v>180</v>
      </c>
      <c r="B181" t="s">
        <v>37</v>
      </c>
      <c r="C181">
        <v>0</v>
      </c>
      <c r="D181">
        <v>0</v>
      </c>
      <c r="E181">
        <v>1</v>
      </c>
      <c r="F181">
        <v>1</v>
      </c>
      <c r="H181">
        <v>47</v>
      </c>
      <c r="I181" t="s">
        <v>31</v>
      </c>
      <c r="J181" t="s">
        <v>120</v>
      </c>
      <c r="K181" t="s">
        <v>119</v>
      </c>
      <c r="M181" t="s">
        <v>131</v>
      </c>
      <c r="N181" t="s">
        <v>130</v>
      </c>
      <c r="O181">
        <v>41</v>
      </c>
      <c r="P181" t="s">
        <v>31</v>
      </c>
      <c r="R181">
        <v>1708</v>
      </c>
      <c r="S181" t="s">
        <v>124</v>
      </c>
      <c r="T181">
        <v>1</v>
      </c>
      <c r="W181" t="s">
        <v>127</v>
      </c>
      <c r="X181" t="s">
        <v>52</v>
      </c>
      <c r="AB181" t="s">
        <v>127</v>
      </c>
      <c r="AC181" t="s">
        <v>52</v>
      </c>
      <c r="AD181">
        <v>1</v>
      </c>
    </row>
    <row r="182" spans="1:30" x14ac:dyDescent="0.2">
      <c r="A182">
        <v>181</v>
      </c>
      <c r="B182" t="s">
        <v>37</v>
      </c>
      <c r="C182">
        <v>0</v>
      </c>
      <c r="D182">
        <v>2</v>
      </c>
      <c r="E182">
        <v>1</v>
      </c>
      <c r="F182">
        <v>0</v>
      </c>
      <c r="H182">
        <v>56</v>
      </c>
      <c r="I182" t="s">
        <v>31</v>
      </c>
      <c r="J182" t="s">
        <v>121</v>
      </c>
      <c r="K182" t="s">
        <v>117</v>
      </c>
      <c r="M182" t="s">
        <v>131</v>
      </c>
      <c r="N182" t="s">
        <v>130</v>
      </c>
      <c r="O182">
        <v>58</v>
      </c>
      <c r="P182" t="s">
        <v>32</v>
      </c>
      <c r="R182">
        <v>2347</v>
      </c>
      <c r="S182" t="s">
        <v>124</v>
      </c>
      <c r="T182">
        <v>2</v>
      </c>
      <c r="W182" t="s">
        <v>127</v>
      </c>
      <c r="X182" t="s">
        <v>41</v>
      </c>
      <c r="AB182" t="s">
        <v>127</v>
      </c>
      <c r="AC182" t="s">
        <v>41</v>
      </c>
      <c r="AD182">
        <v>2</v>
      </c>
    </row>
    <row r="183" spans="1:30" x14ac:dyDescent="0.2">
      <c r="A183">
        <v>182</v>
      </c>
      <c r="B183" t="s">
        <v>109</v>
      </c>
      <c r="C183">
        <v>0</v>
      </c>
      <c r="D183">
        <v>0</v>
      </c>
      <c r="E183">
        <v>1</v>
      </c>
      <c r="F183">
        <v>0</v>
      </c>
      <c r="H183">
        <v>53</v>
      </c>
      <c r="I183" t="s">
        <v>32</v>
      </c>
      <c r="J183" t="s">
        <v>121</v>
      </c>
      <c r="K183" t="s">
        <v>116</v>
      </c>
      <c r="M183" t="s">
        <v>131</v>
      </c>
      <c r="N183" t="s">
        <v>130</v>
      </c>
      <c r="O183">
        <v>18</v>
      </c>
      <c r="P183" t="s">
        <v>31</v>
      </c>
      <c r="R183">
        <v>326</v>
      </c>
      <c r="S183" t="s">
        <v>123</v>
      </c>
      <c r="T183">
        <v>5</v>
      </c>
      <c r="W183" t="s">
        <v>128</v>
      </c>
      <c r="X183" t="s">
        <v>41</v>
      </c>
      <c r="AB183" t="s">
        <v>80</v>
      </c>
      <c r="AC183" t="s">
        <v>41</v>
      </c>
      <c r="AD183">
        <v>3</v>
      </c>
    </row>
    <row r="184" spans="1:30" x14ac:dyDescent="0.2">
      <c r="A184">
        <v>183</v>
      </c>
      <c r="B184" t="s">
        <v>37</v>
      </c>
      <c r="C184">
        <v>0</v>
      </c>
      <c r="D184">
        <v>0</v>
      </c>
      <c r="E184">
        <v>2</v>
      </c>
      <c r="F184">
        <v>0</v>
      </c>
      <c r="H184">
        <v>34</v>
      </c>
      <c r="I184" t="s">
        <v>31</v>
      </c>
      <c r="J184" t="s">
        <v>121</v>
      </c>
      <c r="K184" t="s">
        <v>116</v>
      </c>
      <c r="M184" t="s">
        <v>130</v>
      </c>
      <c r="N184" t="s">
        <v>130</v>
      </c>
      <c r="O184">
        <v>22</v>
      </c>
      <c r="P184" t="s">
        <v>32</v>
      </c>
      <c r="R184">
        <v>801</v>
      </c>
      <c r="S184" t="s">
        <v>123</v>
      </c>
      <c r="T184">
        <v>4</v>
      </c>
      <c r="W184" t="s">
        <v>128</v>
      </c>
      <c r="X184" t="s">
        <v>41</v>
      </c>
      <c r="AB184" t="s">
        <v>83</v>
      </c>
      <c r="AC184" t="s">
        <v>41</v>
      </c>
      <c r="AD184">
        <v>2</v>
      </c>
    </row>
    <row r="185" spans="1:30" x14ac:dyDescent="0.2">
      <c r="A185">
        <v>184</v>
      </c>
      <c r="B185" t="s">
        <v>37</v>
      </c>
      <c r="C185">
        <v>0</v>
      </c>
      <c r="D185">
        <v>0</v>
      </c>
      <c r="E185">
        <v>1</v>
      </c>
      <c r="F185">
        <v>1</v>
      </c>
      <c r="H185">
        <v>51</v>
      </c>
      <c r="I185" t="s">
        <v>32</v>
      </c>
      <c r="J185" t="s">
        <v>120</v>
      </c>
      <c r="K185" t="s">
        <v>118</v>
      </c>
      <c r="M185" t="s">
        <v>130</v>
      </c>
      <c r="N185" t="s">
        <v>130</v>
      </c>
      <c r="O185">
        <v>44</v>
      </c>
      <c r="P185" t="s">
        <v>31</v>
      </c>
      <c r="R185">
        <v>1484</v>
      </c>
      <c r="S185" t="s">
        <v>122</v>
      </c>
      <c r="T185">
        <v>2</v>
      </c>
      <c r="W185" t="s">
        <v>79</v>
      </c>
      <c r="X185" t="s">
        <v>58</v>
      </c>
      <c r="AB185" t="s">
        <v>79</v>
      </c>
      <c r="AC185" t="s">
        <v>41</v>
      </c>
      <c r="AD185">
        <v>3</v>
      </c>
    </row>
    <row r="186" spans="1:30" x14ac:dyDescent="0.2">
      <c r="A186">
        <v>185</v>
      </c>
      <c r="B186" t="s">
        <v>37</v>
      </c>
      <c r="C186">
        <v>2</v>
      </c>
      <c r="D186">
        <v>0</v>
      </c>
      <c r="E186">
        <v>1</v>
      </c>
      <c r="F186">
        <v>3</v>
      </c>
      <c r="H186">
        <v>56</v>
      </c>
      <c r="I186" t="s">
        <v>31</v>
      </c>
      <c r="J186" t="s">
        <v>121</v>
      </c>
      <c r="K186" t="s">
        <v>119</v>
      </c>
      <c r="M186" t="s">
        <v>131</v>
      </c>
      <c r="N186" t="s">
        <v>130</v>
      </c>
      <c r="O186">
        <v>44</v>
      </c>
      <c r="P186" t="s">
        <v>32</v>
      </c>
      <c r="R186">
        <v>1546</v>
      </c>
      <c r="S186" t="s">
        <v>122</v>
      </c>
      <c r="T186">
        <v>2</v>
      </c>
      <c r="W186" t="s">
        <v>128</v>
      </c>
      <c r="X186" t="s">
        <v>52</v>
      </c>
      <c r="AB186" t="s">
        <v>83</v>
      </c>
      <c r="AC186" t="s">
        <v>52</v>
      </c>
      <c r="AD186">
        <v>3</v>
      </c>
    </row>
    <row r="187" spans="1:30" x14ac:dyDescent="0.2">
      <c r="A187">
        <v>186</v>
      </c>
      <c r="B187" t="s">
        <v>109</v>
      </c>
      <c r="C187">
        <v>0</v>
      </c>
      <c r="D187">
        <v>0</v>
      </c>
      <c r="E187">
        <v>1</v>
      </c>
      <c r="F187">
        <v>1</v>
      </c>
      <c r="H187">
        <v>48</v>
      </c>
      <c r="I187" t="s">
        <v>31</v>
      </c>
      <c r="J187" t="s">
        <v>120</v>
      </c>
      <c r="K187" t="s">
        <v>118</v>
      </c>
      <c r="M187" t="s">
        <v>131</v>
      </c>
      <c r="N187" t="s">
        <v>130</v>
      </c>
      <c r="O187">
        <v>36</v>
      </c>
      <c r="P187" t="s">
        <v>32</v>
      </c>
      <c r="R187">
        <v>8751</v>
      </c>
      <c r="S187" t="s">
        <v>122</v>
      </c>
      <c r="T187">
        <v>1</v>
      </c>
      <c r="W187" t="s">
        <v>83</v>
      </c>
      <c r="X187" t="s">
        <v>125</v>
      </c>
      <c r="AB187" t="s">
        <v>83</v>
      </c>
      <c r="AC187" t="s">
        <v>41</v>
      </c>
      <c r="AD187">
        <v>1</v>
      </c>
    </row>
    <row r="188" spans="1:30" x14ac:dyDescent="0.2">
      <c r="A188">
        <v>187</v>
      </c>
      <c r="B188" t="s">
        <v>37</v>
      </c>
      <c r="C188">
        <v>0</v>
      </c>
      <c r="D188">
        <v>0</v>
      </c>
      <c r="E188">
        <v>0</v>
      </c>
      <c r="F188">
        <v>1</v>
      </c>
      <c r="H188">
        <v>37</v>
      </c>
      <c r="I188" t="s">
        <v>32</v>
      </c>
      <c r="J188" t="s">
        <v>121</v>
      </c>
      <c r="K188" t="s">
        <v>119</v>
      </c>
      <c r="M188" t="s">
        <v>130</v>
      </c>
      <c r="N188" t="s">
        <v>130</v>
      </c>
      <c r="O188">
        <v>26</v>
      </c>
      <c r="P188" t="s">
        <v>31</v>
      </c>
      <c r="R188">
        <v>796</v>
      </c>
      <c r="S188" t="s">
        <v>123</v>
      </c>
      <c r="T188">
        <v>4</v>
      </c>
      <c r="W188" t="s">
        <v>128</v>
      </c>
      <c r="X188" t="s">
        <v>125</v>
      </c>
      <c r="AB188" t="s">
        <v>80</v>
      </c>
      <c r="AC188" t="s">
        <v>125</v>
      </c>
      <c r="AD188">
        <v>2</v>
      </c>
    </row>
    <row r="189" spans="1:30" x14ac:dyDescent="0.2">
      <c r="A189">
        <v>188</v>
      </c>
      <c r="B189" t="s">
        <v>37</v>
      </c>
      <c r="C189">
        <v>0</v>
      </c>
      <c r="D189">
        <v>0</v>
      </c>
      <c r="E189">
        <v>1</v>
      </c>
      <c r="F189">
        <v>0</v>
      </c>
      <c r="H189">
        <v>58</v>
      </c>
      <c r="I189" t="s">
        <v>32</v>
      </c>
      <c r="J189" t="s">
        <v>121</v>
      </c>
      <c r="K189" t="s">
        <v>117</v>
      </c>
      <c r="M189" t="s">
        <v>131</v>
      </c>
      <c r="N189" t="s">
        <v>130</v>
      </c>
      <c r="O189">
        <v>30</v>
      </c>
      <c r="P189" t="s">
        <v>31</v>
      </c>
      <c r="R189">
        <v>1065</v>
      </c>
      <c r="S189" t="s">
        <v>124</v>
      </c>
      <c r="T189">
        <v>1</v>
      </c>
      <c r="W189" t="s">
        <v>79</v>
      </c>
      <c r="X189" t="s">
        <v>125</v>
      </c>
      <c r="AB189" t="s">
        <v>83</v>
      </c>
      <c r="AC189" t="s">
        <v>125</v>
      </c>
      <c r="AD189">
        <v>2</v>
      </c>
    </row>
    <row r="190" spans="1:30" x14ac:dyDescent="0.2">
      <c r="A190">
        <v>189</v>
      </c>
      <c r="B190" t="s">
        <v>37</v>
      </c>
      <c r="C190">
        <v>1</v>
      </c>
      <c r="D190">
        <v>2</v>
      </c>
      <c r="E190">
        <v>3</v>
      </c>
      <c r="F190">
        <v>2</v>
      </c>
      <c r="H190">
        <v>39</v>
      </c>
      <c r="I190" t="s">
        <v>31</v>
      </c>
      <c r="J190" t="s">
        <v>121</v>
      </c>
      <c r="K190" t="s">
        <v>119</v>
      </c>
      <c r="M190" t="s">
        <v>131</v>
      </c>
      <c r="N190" t="s">
        <v>131</v>
      </c>
      <c r="O190">
        <v>39</v>
      </c>
      <c r="P190" t="s">
        <v>31</v>
      </c>
      <c r="R190">
        <v>1355</v>
      </c>
      <c r="S190" t="s">
        <v>124</v>
      </c>
      <c r="T190">
        <v>1</v>
      </c>
      <c r="W190" t="s">
        <v>83</v>
      </c>
      <c r="X190" t="s">
        <v>41</v>
      </c>
      <c r="AB190" t="s">
        <v>83</v>
      </c>
      <c r="AC190" t="s">
        <v>41</v>
      </c>
      <c r="AD190">
        <v>3</v>
      </c>
    </row>
    <row r="191" spans="1:30" x14ac:dyDescent="0.2">
      <c r="A191">
        <v>190</v>
      </c>
      <c r="B191" t="s">
        <v>37</v>
      </c>
      <c r="C191">
        <v>0</v>
      </c>
      <c r="D191">
        <v>0</v>
      </c>
      <c r="E191">
        <v>0</v>
      </c>
      <c r="F191">
        <v>1</v>
      </c>
      <c r="H191">
        <v>33</v>
      </c>
      <c r="I191" t="s">
        <v>32</v>
      </c>
      <c r="J191" t="s">
        <v>121</v>
      </c>
      <c r="K191" t="s">
        <v>116</v>
      </c>
      <c r="M191" t="s">
        <v>131</v>
      </c>
      <c r="N191" t="s">
        <v>130</v>
      </c>
      <c r="O191">
        <v>29</v>
      </c>
      <c r="P191" t="s">
        <v>31</v>
      </c>
      <c r="R191">
        <v>985</v>
      </c>
      <c r="S191" t="s">
        <v>124</v>
      </c>
      <c r="T191">
        <v>4</v>
      </c>
      <c r="W191" t="s">
        <v>83</v>
      </c>
      <c r="X191" t="s">
        <v>41</v>
      </c>
      <c r="AB191" t="s">
        <v>83</v>
      </c>
      <c r="AC191" t="s">
        <v>41</v>
      </c>
      <c r="AD191">
        <v>3</v>
      </c>
    </row>
    <row r="192" spans="1:30" x14ac:dyDescent="0.2">
      <c r="A192">
        <v>191</v>
      </c>
      <c r="B192" t="s">
        <v>37</v>
      </c>
      <c r="C192">
        <v>3</v>
      </c>
      <c r="D192">
        <v>1</v>
      </c>
      <c r="E192">
        <v>2</v>
      </c>
      <c r="F192">
        <v>3</v>
      </c>
      <c r="H192">
        <v>31</v>
      </c>
      <c r="I192" t="s">
        <v>31</v>
      </c>
      <c r="J192" t="s">
        <v>120</v>
      </c>
      <c r="K192" t="s">
        <v>119</v>
      </c>
      <c r="M192" t="s">
        <v>131</v>
      </c>
      <c r="N192" t="s">
        <v>130</v>
      </c>
      <c r="O192">
        <v>61</v>
      </c>
      <c r="P192" t="s">
        <v>32</v>
      </c>
      <c r="R192">
        <v>2512</v>
      </c>
      <c r="S192" t="s">
        <v>123</v>
      </c>
      <c r="T192">
        <v>4</v>
      </c>
      <c r="W192" t="s">
        <v>127</v>
      </c>
      <c r="X192" t="s">
        <v>125</v>
      </c>
      <c r="AB192" t="s">
        <v>127</v>
      </c>
      <c r="AC192" t="s">
        <v>125</v>
      </c>
      <c r="AD192">
        <v>5</v>
      </c>
    </row>
    <row r="193" spans="1:30" x14ac:dyDescent="0.2">
      <c r="A193">
        <v>192</v>
      </c>
      <c r="B193" t="s">
        <v>37</v>
      </c>
      <c r="C193">
        <v>2</v>
      </c>
      <c r="D193">
        <v>0</v>
      </c>
      <c r="E193">
        <v>3</v>
      </c>
      <c r="F193">
        <v>2</v>
      </c>
      <c r="H193">
        <v>40</v>
      </c>
      <c r="I193" t="s">
        <v>31</v>
      </c>
      <c r="J193" t="s">
        <v>121</v>
      </c>
      <c r="K193" t="s">
        <v>117</v>
      </c>
      <c r="M193" t="s">
        <v>131</v>
      </c>
      <c r="N193" t="s">
        <v>130</v>
      </c>
      <c r="O193">
        <v>36</v>
      </c>
      <c r="P193" t="s">
        <v>31</v>
      </c>
      <c r="R193">
        <v>977</v>
      </c>
      <c r="S193" t="s">
        <v>123</v>
      </c>
      <c r="T193">
        <v>4</v>
      </c>
      <c r="W193" t="s">
        <v>128</v>
      </c>
      <c r="X193" t="s">
        <v>126</v>
      </c>
      <c r="AB193" t="s">
        <v>80</v>
      </c>
      <c r="AC193" t="s">
        <v>126</v>
      </c>
      <c r="AD193">
        <v>1</v>
      </c>
    </row>
    <row r="194" spans="1:30" x14ac:dyDescent="0.2">
      <c r="A194">
        <v>193</v>
      </c>
      <c r="B194" t="s">
        <v>37</v>
      </c>
      <c r="C194">
        <v>0</v>
      </c>
      <c r="D194">
        <v>0</v>
      </c>
      <c r="E194">
        <v>1</v>
      </c>
      <c r="F194">
        <v>0</v>
      </c>
      <c r="H194">
        <v>45</v>
      </c>
      <c r="I194" t="s">
        <v>32</v>
      </c>
      <c r="J194" t="s">
        <v>120</v>
      </c>
      <c r="K194" t="s">
        <v>118</v>
      </c>
      <c r="M194" t="s">
        <v>131</v>
      </c>
      <c r="N194" t="s">
        <v>131</v>
      </c>
      <c r="O194">
        <v>45</v>
      </c>
      <c r="P194" t="s">
        <v>32</v>
      </c>
      <c r="R194">
        <v>428</v>
      </c>
      <c r="S194" t="s">
        <v>122</v>
      </c>
      <c r="T194">
        <v>4</v>
      </c>
      <c r="W194" t="s">
        <v>127</v>
      </c>
      <c r="X194" t="s">
        <v>41</v>
      </c>
      <c r="AB194" t="s">
        <v>127</v>
      </c>
      <c r="AC194" t="s">
        <v>41</v>
      </c>
      <c r="AD194">
        <v>1</v>
      </c>
    </row>
    <row r="195" spans="1:30" x14ac:dyDescent="0.2">
      <c r="A195">
        <v>194</v>
      </c>
      <c r="B195" t="s">
        <v>37</v>
      </c>
      <c r="C195">
        <v>0</v>
      </c>
      <c r="D195">
        <v>3</v>
      </c>
      <c r="E195">
        <v>1</v>
      </c>
      <c r="F195">
        <v>2</v>
      </c>
      <c r="H195">
        <v>48</v>
      </c>
      <c r="I195" t="s">
        <v>32</v>
      </c>
      <c r="J195" t="s">
        <v>120</v>
      </c>
      <c r="K195" t="s">
        <v>116</v>
      </c>
      <c r="M195" t="s">
        <v>131</v>
      </c>
      <c r="N195" t="s">
        <v>130</v>
      </c>
      <c r="O195">
        <v>56</v>
      </c>
      <c r="P195" t="s">
        <v>31</v>
      </c>
      <c r="R195">
        <v>2409</v>
      </c>
      <c r="S195" t="s">
        <v>122</v>
      </c>
      <c r="T195">
        <v>2</v>
      </c>
      <c r="W195" t="s">
        <v>83</v>
      </c>
      <c r="X195" t="s">
        <v>41</v>
      </c>
      <c r="AB195" t="s">
        <v>83</v>
      </c>
      <c r="AC195" t="s">
        <v>41</v>
      </c>
      <c r="AD195">
        <v>2</v>
      </c>
    </row>
    <row r="196" spans="1:30" x14ac:dyDescent="0.2">
      <c r="A196">
        <v>195</v>
      </c>
      <c r="B196" t="s">
        <v>37</v>
      </c>
      <c r="C196">
        <v>0</v>
      </c>
      <c r="D196">
        <v>0</v>
      </c>
      <c r="E196">
        <v>1</v>
      </c>
      <c r="F196">
        <v>1</v>
      </c>
      <c r="H196">
        <v>44</v>
      </c>
      <c r="I196" t="s">
        <v>32</v>
      </c>
      <c r="J196" t="s">
        <v>120</v>
      </c>
      <c r="K196" t="s">
        <v>119</v>
      </c>
      <c r="M196" t="s">
        <v>131</v>
      </c>
      <c r="N196" t="s">
        <v>130</v>
      </c>
      <c r="O196">
        <v>18</v>
      </c>
      <c r="P196" t="s">
        <v>32</v>
      </c>
      <c r="R196">
        <v>227</v>
      </c>
      <c r="S196" t="s">
        <v>123</v>
      </c>
      <c r="T196">
        <v>4</v>
      </c>
      <c r="W196" t="s">
        <v>83</v>
      </c>
      <c r="X196" t="s">
        <v>58</v>
      </c>
      <c r="AB196" t="s">
        <v>83</v>
      </c>
      <c r="AC196" t="s">
        <v>58</v>
      </c>
      <c r="AD196">
        <v>1</v>
      </c>
    </row>
    <row r="197" spans="1:30" x14ac:dyDescent="0.2">
      <c r="A197">
        <v>196</v>
      </c>
      <c r="B197" t="s">
        <v>37</v>
      </c>
      <c r="C197">
        <v>0</v>
      </c>
      <c r="D197">
        <v>2</v>
      </c>
      <c r="E197">
        <v>1</v>
      </c>
      <c r="F197">
        <v>1</v>
      </c>
      <c r="H197">
        <v>49</v>
      </c>
      <c r="I197" t="s">
        <v>32</v>
      </c>
      <c r="J197" t="s">
        <v>120</v>
      </c>
      <c r="K197" t="s">
        <v>117</v>
      </c>
      <c r="M197" t="s">
        <v>130</v>
      </c>
      <c r="N197" t="s">
        <v>130</v>
      </c>
      <c r="O197">
        <v>19</v>
      </c>
      <c r="P197" t="s">
        <v>32</v>
      </c>
      <c r="R197">
        <v>328</v>
      </c>
      <c r="S197" t="s">
        <v>124</v>
      </c>
      <c r="T197">
        <v>4</v>
      </c>
      <c r="W197" t="s">
        <v>127</v>
      </c>
      <c r="X197" t="s">
        <v>125</v>
      </c>
      <c r="AB197" t="s">
        <v>127</v>
      </c>
      <c r="AC197" t="s">
        <v>125</v>
      </c>
      <c r="AD197">
        <v>1</v>
      </c>
    </row>
    <row r="198" spans="1:30" x14ac:dyDescent="0.2">
      <c r="A198">
        <v>197</v>
      </c>
      <c r="B198" t="s">
        <v>37</v>
      </c>
      <c r="C198">
        <v>0</v>
      </c>
      <c r="D198">
        <v>0</v>
      </c>
      <c r="E198">
        <v>1</v>
      </c>
      <c r="F198">
        <v>0</v>
      </c>
      <c r="H198">
        <v>45</v>
      </c>
      <c r="I198" t="s">
        <v>32</v>
      </c>
      <c r="J198" t="s">
        <v>121</v>
      </c>
      <c r="K198" t="s">
        <v>118</v>
      </c>
      <c r="M198" t="s">
        <v>130</v>
      </c>
      <c r="N198" t="s">
        <v>130</v>
      </c>
      <c r="O198">
        <v>39</v>
      </c>
      <c r="P198" t="s">
        <v>31</v>
      </c>
      <c r="R198">
        <v>1130</v>
      </c>
      <c r="S198" t="s">
        <v>122</v>
      </c>
      <c r="T198">
        <v>1</v>
      </c>
      <c r="W198" t="s">
        <v>127</v>
      </c>
      <c r="X198" t="s">
        <v>41</v>
      </c>
      <c r="AB198" t="s">
        <v>127</v>
      </c>
      <c r="AC198" t="s">
        <v>41</v>
      </c>
      <c r="AD198">
        <v>5</v>
      </c>
    </row>
    <row r="199" spans="1:30" x14ac:dyDescent="0.2">
      <c r="A199">
        <v>198</v>
      </c>
      <c r="B199" t="s">
        <v>37</v>
      </c>
      <c r="C199">
        <v>0</v>
      </c>
      <c r="D199">
        <v>0</v>
      </c>
      <c r="E199">
        <v>1</v>
      </c>
      <c r="F199">
        <v>0</v>
      </c>
      <c r="H199">
        <v>43</v>
      </c>
      <c r="I199" t="s">
        <v>31</v>
      </c>
      <c r="J199" t="s">
        <v>120</v>
      </c>
      <c r="K199" t="s">
        <v>119</v>
      </c>
      <c r="M199" t="s">
        <v>130</v>
      </c>
      <c r="N199" t="s">
        <v>130</v>
      </c>
      <c r="O199">
        <v>45</v>
      </c>
      <c r="P199" t="s">
        <v>31</v>
      </c>
      <c r="R199">
        <v>1703</v>
      </c>
      <c r="S199" t="s">
        <v>122</v>
      </c>
      <c r="T199">
        <v>5</v>
      </c>
      <c r="W199" t="s">
        <v>83</v>
      </c>
      <c r="X199" t="s">
        <v>125</v>
      </c>
      <c r="AB199" t="s">
        <v>83</v>
      </c>
      <c r="AC199" t="s">
        <v>125</v>
      </c>
      <c r="AD199">
        <v>2</v>
      </c>
    </row>
    <row r="200" spans="1:30" x14ac:dyDescent="0.2">
      <c r="A200">
        <v>199</v>
      </c>
      <c r="B200" t="s">
        <v>109</v>
      </c>
      <c r="C200">
        <v>1</v>
      </c>
      <c r="D200">
        <v>0</v>
      </c>
      <c r="E200">
        <v>1</v>
      </c>
      <c r="F200">
        <v>3</v>
      </c>
      <c r="H200">
        <v>39</v>
      </c>
      <c r="I200" t="s">
        <v>32</v>
      </c>
      <c r="J200" t="s">
        <v>120</v>
      </c>
      <c r="K200" t="s">
        <v>118</v>
      </c>
      <c r="M200" t="s">
        <v>131</v>
      </c>
      <c r="N200" t="s">
        <v>130</v>
      </c>
      <c r="O200">
        <v>51</v>
      </c>
      <c r="P200" t="s">
        <v>31</v>
      </c>
      <c r="R200">
        <v>1929</v>
      </c>
      <c r="S200" t="s">
        <v>124</v>
      </c>
      <c r="T200">
        <v>1</v>
      </c>
      <c r="W200" t="s">
        <v>128</v>
      </c>
      <c r="X200" t="s">
        <v>41</v>
      </c>
      <c r="AB200" t="s">
        <v>80</v>
      </c>
      <c r="AC200" t="s">
        <v>41</v>
      </c>
      <c r="AD200">
        <v>2</v>
      </c>
    </row>
    <row r="201" spans="1:30" x14ac:dyDescent="0.2">
      <c r="A201">
        <v>200</v>
      </c>
      <c r="B201" t="s">
        <v>37</v>
      </c>
      <c r="C201">
        <v>2</v>
      </c>
      <c r="D201">
        <v>0</v>
      </c>
      <c r="E201">
        <v>1</v>
      </c>
      <c r="F201">
        <v>0</v>
      </c>
      <c r="H201">
        <v>57</v>
      </c>
      <c r="I201" t="s">
        <v>31</v>
      </c>
      <c r="J201" t="s">
        <v>120</v>
      </c>
      <c r="K201" t="s">
        <v>118</v>
      </c>
      <c r="M201" t="s">
        <v>130</v>
      </c>
      <c r="N201" t="s">
        <v>130</v>
      </c>
      <c r="O201">
        <v>64</v>
      </c>
      <c r="P201" t="s">
        <v>31</v>
      </c>
      <c r="R201">
        <v>2980</v>
      </c>
      <c r="S201" t="s">
        <v>124</v>
      </c>
      <c r="T201">
        <v>4</v>
      </c>
      <c r="W201" t="s">
        <v>127</v>
      </c>
      <c r="X201" t="s">
        <v>41</v>
      </c>
      <c r="AB201" t="s">
        <v>127</v>
      </c>
      <c r="AC201" t="s">
        <v>41</v>
      </c>
      <c r="AD201">
        <v>1</v>
      </c>
    </row>
    <row r="202" spans="1:30" x14ac:dyDescent="0.2">
      <c r="A202">
        <v>201</v>
      </c>
      <c r="B202" t="s">
        <v>37</v>
      </c>
      <c r="C202">
        <v>0</v>
      </c>
      <c r="D202">
        <v>0</v>
      </c>
      <c r="E202">
        <v>1</v>
      </c>
      <c r="F202">
        <v>1</v>
      </c>
      <c r="H202">
        <v>56</v>
      </c>
      <c r="I202" t="s">
        <v>32</v>
      </c>
      <c r="J202" t="s">
        <v>120</v>
      </c>
      <c r="K202" t="s">
        <v>118</v>
      </c>
      <c r="M202" t="s">
        <v>131</v>
      </c>
      <c r="N202" t="s">
        <v>130</v>
      </c>
      <c r="O202">
        <v>19</v>
      </c>
      <c r="P202" t="s">
        <v>31</v>
      </c>
      <c r="R202">
        <v>426</v>
      </c>
      <c r="S202" t="s">
        <v>122</v>
      </c>
      <c r="T202">
        <v>4</v>
      </c>
      <c r="W202" t="s">
        <v>83</v>
      </c>
      <c r="X202" t="s">
        <v>58</v>
      </c>
      <c r="AB202" t="s">
        <v>83</v>
      </c>
      <c r="AC202" t="s">
        <v>41</v>
      </c>
      <c r="AD202">
        <v>3</v>
      </c>
    </row>
    <row r="203" spans="1:30" x14ac:dyDescent="0.2">
      <c r="A203">
        <v>202</v>
      </c>
      <c r="B203" t="s">
        <v>37</v>
      </c>
      <c r="C203">
        <v>0</v>
      </c>
      <c r="D203">
        <v>0</v>
      </c>
      <c r="E203">
        <v>0</v>
      </c>
      <c r="F203">
        <v>1</v>
      </c>
      <c r="H203">
        <v>37</v>
      </c>
      <c r="I203" t="s">
        <v>32</v>
      </c>
      <c r="J203" t="s">
        <v>120</v>
      </c>
      <c r="K203" t="s">
        <v>118</v>
      </c>
      <c r="M203" t="s">
        <v>131</v>
      </c>
      <c r="N203" t="s">
        <v>130</v>
      </c>
      <c r="O203">
        <v>48</v>
      </c>
      <c r="P203" t="s">
        <v>31</v>
      </c>
      <c r="R203">
        <v>1774</v>
      </c>
      <c r="S203" t="s">
        <v>123</v>
      </c>
      <c r="T203">
        <v>4</v>
      </c>
      <c r="W203" t="s">
        <v>127</v>
      </c>
      <c r="X203" t="s">
        <v>52</v>
      </c>
      <c r="AB203" t="s">
        <v>127</v>
      </c>
      <c r="AC203" t="s">
        <v>52</v>
      </c>
      <c r="AD203">
        <v>2</v>
      </c>
    </row>
    <row r="204" spans="1:30" x14ac:dyDescent="0.2">
      <c r="A204">
        <v>203</v>
      </c>
      <c r="B204" t="s">
        <v>37</v>
      </c>
      <c r="C204">
        <v>0</v>
      </c>
      <c r="D204">
        <v>0</v>
      </c>
      <c r="E204">
        <v>1</v>
      </c>
      <c r="F204">
        <v>0</v>
      </c>
      <c r="H204">
        <v>47</v>
      </c>
      <c r="I204" t="s">
        <v>32</v>
      </c>
      <c r="J204" t="s">
        <v>121</v>
      </c>
      <c r="K204" t="s">
        <v>117</v>
      </c>
      <c r="M204" t="s">
        <v>131</v>
      </c>
      <c r="N204" t="s">
        <v>130</v>
      </c>
      <c r="O204">
        <v>60</v>
      </c>
      <c r="P204" t="s">
        <v>31</v>
      </c>
      <c r="R204">
        <v>2602</v>
      </c>
      <c r="S204" t="s">
        <v>124</v>
      </c>
      <c r="T204">
        <v>1</v>
      </c>
      <c r="W204" t="s">
        <v>127</v>
      </c>
      <c r="X204" t="s">
        <v>52</v>
      </c>
      <c r="AB204" t="s">
        <v>127</v>
      </c>
      <c r="AC204" t="s">
        <v>52</v>
      </c>
      <c r="AD204">
        <v>3</v>
      </c>
    </row>
    <row r="205" spans="1:30" x14ac:dyDescent="0.2">
      <c r="A205">
        <v>204</v>
      </c>
      <c r="B205" t="s">
        <v>109</v>
      </c>
      <c r="C205">
        <v>0</v>
      </c>
      <c r="D205">
        <v>3</v>
      </c>
      <c r="E205">
        <v>2</v>
      </c>
      <c r="F205">
        <v>1</v>
      </c>
      <c r="H205">
        <v>56</v>
      </c>
      <c r="I205" t="s">
        <v>31</v>
      </c>
      <c r="J205" t="s">
        <v>121</v>
      </c>
      <c r="K205" t="s">
        <v>116</v>
      </c>
      <c r="M205" t="s">
        <v>131</v>
      </c>
      <c r="N205" t="s">
        <v>130</v>
      </c>
      <c r="O205">
        <v>27</v>
      </c>
      <c r="P205" t="s">
        <v>31</v>
      </c>
      <c r="R205">
        <v>7427</v>
      </c>
      <c r="S205" t="s">
        <v>124</v>
      </c>
      <c r="T205">
        <v>1</v>
      </c>
      <c r="W205" t="s">
        <v>127</v>
      </c>
      <c r="X205" t="s">
        <v>52</v>
      </c>
      <c r="AB205" t="s">
        <v>127</v>
      </c>
      <c r="AC205" t="s">
        <v>52</v>
      </c>
      <c r="AD205">
        <v>6</v>
      </c>
    </row>
    <row r="206" spans="1:30" x14ac:dyDescent="0.2">
      <c r="A206">
        <v>205</v>
      </c>
      <c r="B206" t="s">
        <v>37</v>
      </c>
      <c r="C206">
        <v>0</v>
      </c>
      <c r="D206">
        <v>0</v>
      </c>
      <c r="E206">
        <v>0</v>
      </c>
      <c r="F206">
        <v>1</v>
      </c>
      <c r="H206">
        <v>33</v>
      </c>
      <c r="I206" t="s">
        <v>32</v>
      </c>
      <c r="J206" t="s">
        <v>121</v>
      </c>
      <c r="K206" t="s">
        <v>118</v>
      </c>
      <c r="M206" t="s">
        <v>131</v>
      </c>
      <c r="N206" t="s">
        <v>130</v>
      </c>
      <c r="O206">
        <v>46</v>
      </c>
      <c r="P206" t="s">
        <v>32</v>
      </c>
      <c r="R206">
        <v>1429</v>
      </c>
      <c r="S206" t="s">
        <v>122</v>
      </c>
      <c r="T206">
        <v>5</v>
      </c>
      <c r="W206" t="s">
        <v>83</v>
      </c>
      <c r="X206" t="s">
        <v>125</v>
      </c>
      <c r="AB206" t="s">
        <v>83</v>
      </c>
      <c r="AC206" t="s">
        <v>125</v>
      </c>
      <c r="AD206">
        <v>2</v>
      </c>
    </row>
    <row r="207" spans="1:30" x14ac:dyDescent="0.2">
      <c r="A207">
        <v>206</v>
      </c>
      <c r="B207" t="s">
        <v>37</v>
      </c>
      <c r="C207">
        <v>2</v>
      </c>
      <c r="D207">
        <v>1</v>
      </c>
      <c r="E207">
        <v>2</v>
      </c>
      <c r="F207">
        <v>2</v>
      </c>
      <c r="H207">
        <v>46</v>
      </c>
      <c r="I207" t="s">
        <v>31</v>
      </c>
      <c r="J207" t="s">
        <v>121</v>
      </c>
      <c r="K207" t="s">
        <v>119</v>
      </c>
      <c r="M207" t="s">
        <v>131</v>
      </c>
      <c r="N207" t="s">
        <v>130</v>
      </c>
      <c r="O207">
        <v>28</v>
      </c>
      <c r="P207" t="s">
        <v>31</v>
      </c>
      <c r="R207">
        <v>868</v>
      </c>
      <c r="S207" t="s">
        <v>124</v>
      </c>
      <c r="T207">
        <v>4</v>
      </c>
      <c r="W207" t="s">
        <v>127</v>
      </c>
      <c r="X207" t="s">
        <v>52</v>
      </c>
      <c r="AB207" t="s">
        <v>127</v>
      </c>
      <c r="AC207" t="s">
        <v>52</v>
      </c>
      <c r="AD207">
        <v>1</v>
      </c>
    </row>
    <row r="208" spans="1:30" x14ac:dyDescent="0.2">
      <c r="A208">
        <v>207</v>
      </c>
      <c r="B208" t="s">
        <v>37</v>
      </c>
      <c r="C208">
        <v>0</v>
      </c>
      <c r="D208">
        <v>1</v>
      </c>
      <c r="E208">
        <v>2</v>
      </c>
      <c r="F208">
        <v>1</v>
      </c>
      <c r="H208">
        <v>53</v>
      </c>
      <c r="I208" t="s">
        <v>32</v>
      </c>
      <c r="J208" t="s">
        <v>121</v>
      </c>
      <c r="K208" t="s">
        <v>116</v>
      </c>
      <c r="M208" t="s">
        <v>131</v>
      </c>
      <c r="N208" t="s">
        <v>130</v>
      </c>
      <c r="O208">
        <v>59</v>
      </c>
      <c r="P208" t="s">
        <v>32</v>
      </c>
      <c r="R208">
        <v>2349</v>
      </c>
      <c r="S208" t="s">
        <v>124</v>
      </c>
      <c r="T208">
        <v>2</v>
      </c>
      <c r="W208" t="s">
        <v>79</v>
      </c>
      <c r="X208" t="s">
        <v>58</v>
      </c>
      <c r="AB208" t="s">
        <v>79</v>
      </c>
      <c r="AC208" t="s">
        <v>58</v>
      </c>
      <c r="AD208">
        <v>1</v>
      </c>
    </row>
    <row r="209" spans="1:30" x14ac:dyDescent="0.2">
      <c r="A209">
        <v>208</v>
      </c>
      <c r="B209" t="s">
        <v>109</v>
      </c>
      <c r="C209">
        <v>0</v>
      </c>
      <c r="D209">
        <v>1</v>
      </c>
      <c r="E209">
        <v>2</v>
      </c>
      <c r="F209">
        <v>1</v>
      </c>
      <c r="H209">
        <v>41</v>
      </c>
      <c r="I209" t="s">
        <v>32</v>
      </c>
      <c r="J209" t="s">
        <v>121</v>
      </c>
      <c r="K209" t="s">
        <v>117</v>
      </c>
      <c r="M209" t="s">
        <v>131</v>
      </c>
      <c r="N209" t="s">
        <v>130</v>
      </c>
      <c r="O209">
        <v>35</v>
      </c>
      <c r="P209" t="s">
        <v>32</v>
      </c>
      <c r="R209">
        <v>4197</v>
      </c>
      <c r="S209" t="s">
        <v>124</v>
      </c>
      <c r="T209">
        <v>1</v>
      </c>
      <c r="W209" t="s">
        <v>128</v>
      </c>
      <c r="X209" t="s">
        <v>126</v>
      </c>
      <c r="AB209" t="s">
        <v>80</v>
      </c>
      <c r="AC209" t="s">
        <v>126</v>
      </c>
      <c r="AD209">
        <v>1</v>
      </c>
    </row>
    <row r="210" spans="1:30" x14ac:dyDescent="0.2">
      <c r="A210">
        <v>209</v>
      </c>
      <c r="B210" t="s">
        <v>37</v>
      </c>
      <c r="C210">
        <v>0</v>
      </c>
      <c r="D210">
        <v>0</v>
      </c>
      <c r="E210">
        <v>1</v>
      </c>
      <c r="F210">
        <v>0</v>
      </c>
      <c r="H210">
        <v>35</v>
      </c>
      <c r="I210" t="s">
        <v>31</v>
      </c>
      <c r="J210" t="s">
        <v>120</v>
      </c>
      <c r="K210" t="s">
        <v>117</v>
      </c>
      <c r="M210" t="s">
        <v>131</v>
      </c>
      <c r="N210" t="s">
        <v>130</v>
      </c>
      <c r="O210">
        <v>63</v>
      </c>
      <c r="P210" t="s">
        <v>31</v>
      </c>
      <c r="R210">
        <v>2776</v>
      </c>
      <c r="S210" t="s">
        <v>124</v>
      </c>
      <c r="T210">
        <v>3</v>
      </c>
      <c r="W210" t="s">
        <v>79</v>
      </c>
      <c r="X210" t="s">
        <v>41</v>
      </c>
      <c r="AB210" t="s">
        <v>79</v>
      </c>
      <c r="AC210" t="s">
        <v>41</v>
      </c>
      <c r="AD210">
        <v>2</v>
      </c>
    </row>
    <row r="211" spans="1:30" x14ac:dyDescent="0.2">
      <c r="A211">
        <v>210</v>
      </c>
      <c r="B211" t="s">
        <v>37</v>
      </c>
      <c r="C211">
        <v>2</v>
      </c>
      <c r="D211">
        <v>0</v>
      </c>
      <c r="E211">
        <v>2</v>
      </c>
      <c r="F211">
        <v>1</v>
      </c>
      <c r="H211">
        <v>44</v>
      </c>
      <c r="I211" t="s">
        <v>32</v>
      </c>
      <c r="J211" t="s">
        <v>121</v>
      </c>
      <c r="K211" t="s">
        <v>117</v>
      </c>
      <c r="M211" t="s">
        <v>130</v>
      </c>
      <c r="N211" t="s">
        <v>130</v>
      </c>
      <c r="O211">
        <v>40</v>
      </c>
      <c r="P211" t="s">
        <v>32</v>
      </c>
      <c r="R211">
        <v>1322</v>
      </c>
      <c r="S211" t="s">
        <v>124</v>
      </c>
      <c r="T211">
        <v>3</v>
      </c>
      <c r="W211" t="s">
        <v>127</v>
      </c>
      <c r="X211" t="s">
        <v>58</v>
      </c>
      <c r="AB211" t="s">
        <v>127</v>
      </c>
      <c r="AC211" t="s">
        <v>125</v>
      </c>
      <c r="AD211">
        <v>3</v>
      </c>
    </row>
    <row r="212" spans="1:30" x14ac:dyDescent="0.2">
      <c r="A212">
        <v>211</v>
      </c>
      <c r="B212" t="s">
        <v>37</v>
      </c>
      <c r="C212">
        <v>2</v>
      </c>
      <c r="D212">
        <v>2</v>
      </c>
      <c r="E212">
        <v>2</v>
      </c>
      <c r="F212">
        <v>2</v>
      </c>
      <c r="H212">
        <v>56</v>
      </c>
      <c r="I212" t="s">
        <v>31</v>
      </c>
      <c r="J212" t="s">
        <v>120</v>
      </c>
      <c r="K212" t="s">
        <v>119</v>
      </c>
      <c r="M212" t="s">
        <v>131</v>
      </c>
      <c r="N212" t="s">
        <v>130</v>
      </c>
      <c r="O212">
        <v>20</v>
      </c>
      <c r="P212" t="s">
        <v>32</v>
      </c>
      <c r="R212">
        <v>396</v>
      </c>
      <c r="S212" t="s">
        <v>123</v>
      </c>
      <c r="T212">
        <v>4</v>
      </c>
      <c r="W212" t="s">
        <v>79</v>
      </c>
      <c r="X212" t="s">
        <v>125</v>
      </c>
      <c r="AB212" t="s">
        <v>79</v>
      </c>
      <c r="AC212" t="s">
        <v>125</v>
      </c>
      <c r="AD212">
        <v>2</v>
      </c>
    </row>
    <row r="213" spans="1:30" x14ac:dyDescent="0.2">
      <c r="A213">
        <v>212</v>
      </c>
      <c r="B213" t="s">
        <v>37</v>
      </c>
      <c r="C213">
        <v>0</v>
      </c>
      <c r="D213">
        <v>0</v>
      </c>
      <c r="E213">
        <v>1</v>
      </c>
      <c r="F213">
        <v>0</v>
      </c>
      <c r="H213">
        <v>43</v>
      </c>
      <c r="I213" t="s">
        <v>31</v>
      </c>
      <c r="J213" t="s">
        <v>121</v>
      </c>
      <c r="K213" t="s">
        <v>118</v>
      </c>
      <c r="M213" t="s">
        <v>131</v>
      </c>
      <c r="N213" t="s">
        <v>130</v>
      </c>
      <c r="O213">
        <v>40</v>
      </c>
      <c r="P213" t="s">
        <v>32</v>
      </c>
      <c r="R213">
        <v>1633</v>
      </c>
      <c r="S213" t="s">
        <v>124</v>
      </c>
      <c r="T213">
        <v>4</v>
      </c>
      <c r="W213" t="s">
        <v>127</v>
      </c>
      <c r="X213" t="s">
        <v>52</v>
      </c>
      <c r="AB213" t="s">
        <v>127</v>
      </c>
      <c r="AC213" t="s">
        <v>52</v>
      </c>
      <c r="AD213">
        <v>3</v>
      </c>
    </row>
    <row r="214" spans="1:30" x14ac:dyDescent="0.2">
      <c r="A214">
        <v>213</v>
      </c>
      <c r="B214" t="s">
        <v>37</v>
      </c>
      <c r="C214">
        <v>0</v>
      </c>
      <c r="D214">
        <v>0</v>
      </c>
      <c r="E214">
        <v>1</v>
      </c>
      <c r="F214">
        <v>1</v>
      </c>
      <c r="H214">
        <v>44</v>
      </c>
      <c r="I214" t="s">
        <v>32</v>
      </c>
      <c r="J214" t="s">
        <v>120</v>
      </c>
      <c r="K214" t="s">
        <v>119</v>
      </c>
      <c r="M214" t="s">
        <v>131</v>
      </c>
      <c r="N214" t="s">
        <v>131</v>
      </c>
      <c r="O214">
        <v>44</v>
      </c>
      <c r="P214" t="s">
        <v>32</v>
      </c>
      <c r="R214">
        <v>708</v>
      </c>
      <c r="S214" t="s">
        <v>122</v>
      </c>
      <c r="T214">
        <v>4</v>
      </c>
      <c r="W214" t="s">
        <v>128</v>
      </c>
      <c r="X214" t="s">
        <v>41</v>
      </c>
      <c r="AB214" t="s">
        <v>80</v>
      </c>
      <c r="AC214" t="s">
        <v>41</v>
      </c>
      <c r="AD214">
        <v>2</v>
      </c>
    </row>
    <row r="215" spans="1:30" x14ac:dyDescent="0.2">
      <c r="A215">
        <v>214</v>
      </c>
      <c r="B215" t="s">
        <v>37</v>
      </c>
      <c r="C215">
        <v>0</v>
      </c>
      <c r="D215">
        <v>0</v>
      </c>
      <c r="E215">
        <v>1</v>
      </c>
      <c r="F215">
        <v>0</v>
      </c>
      <c r="H215">
        <v>50</v>
      </c>
      <c r="I215" t="s">
        <v>31</v>
      </c>
      <c r="J215" t="s">
        <v>121</v>
      </c>
      <c r="K215" t="s">
        <v>117</v>
      </c>
      <c r="M215" t="s">
        <v>130</v>
      </c>
      <c r="N215" t="s">
        <v>130</v>
      </c>
      <c r="O215">
        <v>34</v>
      </c>
      <c r="P215" t="s">
        <v>31</v>
      </c>
      <c r="R215">
        <v>1001</v>
      </c>
      <c r="S215" t="s">
        <v>124</v>
      </c>
      <c r="T215">
        <v>0</v>
      </c>
      <c r="W215" t="s">
        <v>79</v>
      </c>
      <c r="X215" t="s">
        <v>125</v>
      </c>
      <c r="AB215" t="s">
        <v>79</v>
      </c>
      <c r="AC215" t="s">
        <v>125</v>
      </c>
      <c r="AD215">
        <v>6</v>
      </c>
    </row>
    <row r="216" spans="1:30" x14ac:dyDescent="0.2">
      <c r="A216">
        <v>215</v>
      </c>
      <c r="B216" t="s">
        <v>37</v>
      </c>
      <c r="C216">
        <v>0</v>
      </c>
      <c r="D216">
        <v>0</v>
      </c>
      <c r="E216">
        <v>1</v>
      </c>
      <c r="F216">
        <v>1</v>
      </c>
      <c r="H216">
        <v>46</v>
      </c>
      <c r="I216" t="s">
        <v>32</v>
      </c>
      <c r="J216" t="s">
        <v>121</v>
      </c>
      <c r="K216" t="s">
        <v>117</v>
      </c>
      <c r="M216" t="s">
        <v>131</v>
      </c>
      <c r="N216" t="s">
        <v>130</v>
      </c>
      <c r="O216">
        <v>45</v>
      </c>
      <c r="P216" t="s">
        <v>31</v>
      </c>
      <c r="R216">
        <v>1704</v>
      </c>
      <c r="S216" t="s">
        <v>122</v>
      </c>
      <c r="T216">
        <v>5</v>
      </c>
      <c r="W216" t="s">
        <v>83</v>
      </c>
      <c r="X216" t="s">
        <v>126</v>
      </c>
      <c r="AB216" t="s">
        <v>83</v>
      </c>
      <c r="AC216" t="s">
        <v>126</v>
      </c>
      <c r="AD216">
        <v>2</v>
      </c>
    </row>
    <row r="217" spans="1:30" x14ac:dyDescent="0.2">
      <c r="A217">
        <v>216</v>
      </c>
      <c r="B217" t="s">
        <v>37</v>
      </c>
      <c r="C217">
        <v>0</v>
      </c>
      <c r="D217">
        <v>0</v>
      </c>
      <c r="E217">
        <v>0</v>
      </c>
      <c r="F217">
        <v>0</v>
      </c>
      <c r="H217">
        <v>56</v>
      </c>
      <c r="I217" t="s">
        <v>32</v>
      </c>
      <c r="J217" t="s">
        <v>120</v>
      </c>
      <c r="K217" t="s">
        <v>118</v>
      </c>
      <c r="M217" t="s">
        <v>130</v>
      </c>
      <c r="N217" t="s">
        <v>130</v>
      </c>
      <c r="O217">
        <v>41</v>
      </c>
      <c r="P217" t="s">
        <v>31</v>
      </c>
      <c r="R217">
        <v>1474</v>
      </c>
      <c r="S217" t="s">
        <v>124</v>
      </c>
      <c r="T217">
        <v>3</v>
      </c>
      <c r="W217" t="s">
        <v>127</v>
      </c>
      <c r="X217" t="s">
        <v>126</v>
      </c>
      <c r="AB217" t="s">
        <v>127</v>
      </c>
      <c r="AC217" t="s">
        <v>126</v>
      </c>
      <c r="AD217">
        <v>4</v>
      </c>
    </row>
    <row r="218" spans="1:30" x14ac:dyDescent="0.2">
      <c r="A218">
        <v>217</v>
      </c>
      <c r="B218" t="s">
        <v>37</v>
      </c>
      <c r="C218">
        <v>0</v>
      </c>
      <c r="D218">
        <v>0</v>
      </c>
      <c r="E218">
        <v>0</v>
      </c>
      <c r="F218">
        <v>0</v>
      </c>
      <c r="H218">
        <v>41</v>
      </c>
      <c r="I218" t="s">
        <v>31</v>
      </c>
      <c r="J218" t="s">
        <v>121</v>
      </c>
      <c r="K218" t="s">
        <v>117</v>
      </c>
      <c r="M218" t="s">
        <v>130</v>
      </c>
      <c r="N218" t="s">
        <v>130</v>
      </c>
      <c r="O218">
        <v>53</v>
      </c>
      <c r="P218" t="s">
        <v>31</v>
      </c>
      <c r="R218">
        <v>2071</v>
      </c>
      <c r="S218" t="s">
        <v>123</v>
      </c>
      <c r="T218">
        <v>2</v>
      </c>
      <c r="W218" t="s">
        <v>83</v>
      </c>
      <c r="X218" t="s">
        <v>41</v>
      </c>
      <c r="AB218" t="s">
        <v>83</v>
      </c>
      <c r="AC218" t="s">
        <v>41</v>
      </c>
      <c r="AD218">
        <v>3</v>
      </c>
    </row>
    <row r="219" spans="1:30" x14ac:dyDescent="0.2">
      <c r="A219">
        <v>218</v>
      </c>
      <c r="B219" t="s">
        <v>37</v>
      </c>
      <c r="C219">
        <v>1</v>
      </c>
      <c r="D219">
        <v>0</v>
      </c>
      <c r="E219">
        <v>1</v>
      </c>
      <c r="F219">
        <v>3</v>
      </c>
      <c r="H219">
        <v>44</v>
      </c>
      <c r="I219" t="s">
        <v>32</v>
      </c>
      <c r="J219" t="s">
        <v>121</v>
      </c>
      <c r="K219" t="s">
        <v>118</v>
      </c>
      <c r="M219" t="s">
        <v>131</v>
      </c>
      <c r="N219" t="s">
        <v>130</v>
      </c>
      <c r="O219">
        <v>27</v>
      </c>
      <c r="P219" t="s">
        <v>32</v>
      </c>
      <c r="R219">
        <v>497</v>
      </c>
      <c r="S219" t="s">
        <v>124</v>
      </c>
      <c r="T219">
        <v>4</v>
      </c>
      <c r="W219" t="s">
        <v>128</v>
      </c>
      <c r="X219" t="s">
        <v>126</v>
      </c>
      <c r="AB219" t="s">
        <v>80</v>
      </c>
      <c r="AC219" t="s">
        <v>126</v>
      </c>
      <c r="AD219">
        <v>3</v>
      </c>
    </row>
    <row r="220" spans="1:30" x14ac:dyDescent="0.2">
      <c r="A220">
        <v>219</v>
      </c>
      <c r="B220" t="s">
        <v>37</v>
      </c>
      <c r="C220">
        <v>0</v>
      </c>
      <c r="D220">
        <v>0</v>
      </c>
      <c r="E220">
        <v>0</v>
      </c>
      <c r="F220">
        <v>0</v>
      </c>
      <c r="H220">
        <v>47</v>
      </c>
      <c r="I220" t="s">
        <v>31</v>
      </c>
      <c r="J220" t="s">
        <v>121</v>
      </c>
      <c r="K220" t="s">
        <v>118</v>
      </c>
      <c r="M220" t="s">
        <v>131</v>
      </c>
      <c r="N220" t="s">
        <v>130</v>
      </c>
      <c r="O220">
        <v>26</v>
      </c>
      <c r="P220" t="s">
        <v>31</v>
      </c>
      <c r="R220">
        <v>679</v>
      </c>
      <c r="S220" t="s">
        <v>122</v>
      </c>
      <c r="T220">
        <v>3</v>
      </c>
      <c r="W220" t="s">
        <v>128</v>
      </c>
      <c r="X220" t="s">
        <v>52</v>
      </c>
      <c r="AB220" t="s">
        <v>83</v>
      </c>
      <c r="AC220" t="s">
        <v>125</v>
      </c>
      <c r="AD220">
        <v>6</v>
      </c>
    </row>
    <row r="221" spans="1:30" x14ac:dyDescent="0.2">
      <c r="A221">
        <v>220</v>
      </c>
      <c r="B221" t="s">
        <v>37</v>
      </c>
      <c r="C221">
        <v>0</v>
      </c>
      <c r="D221">
        <v>3</v>
      </c>
      <c r="E221">
        <v>3</v>
      </c>
      <c r="F221">
        <v>3</v>
      </c>
      <c r="H221">
        <v>30</v>
      </c>
      <c r="I221" t="s">
        <v>31</v>
      </c>
      <c r="J221" t="s">
        <v>121</v>
      </c>
      <c r="K221" t="s">
        <v>116</v>
      </c>
      <c r="M221" t="s">
        <v>131</v>
      </c>
      <c r="N221" t="s">
        <v>130</v>
      </c>
      <c r="O221">
        <v>24</v>
      </c>
      <c r="P221" t="s">
        <v>31</v>
      </c>
      <c r="R221">
        <v>5016</v>
      </c>
      <c r="S221" t="s">
        <v>123</v>
      </c>
      <c r="T221">
        <v>1</v>
      </c>
      <c r="W221" t="s">
        <v>128</v>
      </c>
      <c r="X221" t="s">
        <v>52</v>
      </c>
      <c r="AB221" t="s">
        <v>80</v>
      </c>
      <c r="AC221" t="s">
        <v>52</v>
      </c>
      <c r="AD221">
        <v>5</v>
      </c>
    </row>
    <row r="222" spans="1:30" x14ac:dyDescent="0.2">
      <c r="A222">
        <v>221</v>
      </c>
      <c r="B222" t="s">
        <v>37</v>
      </c>
      <c r="C222">
        <v>0</v>
      </c>
      <c r="D222">
        <v>3</v>
      </c>
      <c r="E222">
        <v>2</v>
      </c>
      <c r="F222">
        <v>3</v>
      </c>
      <c r="H222">
        <v>28</v>
      </c>
      <c r="I222" t="s">
        <v>32</v>
      </c>
      <c r="J222" t="s">
        <v>121</v>
      </c>
      <c r="K222" t="s">
        <v>118</v>
      </c>
      <c r="M222" t="s">
        <v>130</v>
      </c>
      <c r="N222" t="s">
        <v>130</v>
      </c>
      <c r="O222">
        <v>34</v>
      </c>
      <c r="P222" t="s">
        <v>31</v>
      </c>
      <c r="R222">
        <v>1002</v>
      </c>
      <c r="S222" t="s">
        <v>124</v>
      </c>
      <c r="T222">
        <v>5</v>
      </c>
      <c r="W222" t="s">
        <v>128</v>
      </c>
      <c r="X222" t="s">
        <v>125</v>
      </c>
      <c r="AB222" t="s">
        <v>80</v>
      </c>
      <c r="AC222" t="s">
        <v>125</v>
      </c>
      <c r="AD222">
        <v>2</v>
      </c>
    </row>
    <row r="223" spans="1:30" x14ac:dyDescent="0.2">
      <c r="A223">
        <v>222</v>
      </c>
      <c r="B223" t="s">
        <v>37</v>
      </c>
      <c r="C223">
        <v>2</v>
      </c>
      <c r="D223">
        <v>0</v>
      </c>
      <c r="E223">
        <v>2</v>
      </c>
      <c r="F223">
        <v>2</v>
      </c>
      <c r="H223">
        <v>44</v>
      </c>
      <c r="I223" t="s">
        <v>32</v>
      </c>
      <c r="J223" t="s">
        <v>121</v>
      </c>
      <c r="K223" t="s">
        <v>118</v>
      </c>
      <c r="M223" t="s">
        <v>131</v>
      </c>
      <c r="N223" t="s">
        <v>130</v>
      </c>
      <c r="O223">
        <v>53</v>
      </c>
      <c r="P223" t="s">
        <v>31</v>
      </c>
      <c r="R223">
        <v>2113</v>
      </c>
      <c r="S223" t="s">
        <v>122</v>
      </c>
      <c r="T223">
        <v>4</v>
      </c>
      <c r="W223" t="s">
        <v>83</v>
      </c>
      <c r="X223" t="s">
        <v>52</v>
      </c>
      <c r="AB223" t="s">
        <v>83</v>
      </c>
      <c r="AC223" t="s">
        <v>52</v>
      </c>
      <c r="AD223">
        <v>1</v>
      </c>
    </row>
    <row r="224" spans="1:30" x14ac:dyDescent="0.2">
      <c r="A224">
        <v>223</v>
      </c>
      <c r="B224" t="s">
        <v>37</v>
      </c>
      <c r="C224">
        <v>0</v>
      </c>
      <c r="D224">
        <v>0</v>
      </c>
      <c r="E224">
        <v>0</v>
      </c>
      <c r="F224">
        <v>1</v>
      </c>
      <c r="H224">
        <v>47</v>
      </c>
      <c r="I224" t="s">
        <v>32</v>
      </c>
      <c r="J224" t="s">
        <v>121</v>
      </c>
      <c r="K224" t="s">
        <v>118</v>
      </c>
      <c r="M224" t="s">
        <v>131</v>
      </c>
      <c r="N224" t="s">
        <v>130</v>
      </c>
      <c r="O224">
        <v>32</v>
      </c>
      <c r="P224" t="s">
        <v>32</v>
      </c>
      <c r="R224">
        <v>1051</v>
      </c>
      <c r="S224" t="s">
        <v>123</v>
      </c>
      <c r="T224">
        <v>4</v>
      </c>
      <c r="W224" t="s">
        <v>79</v>
      </c>
      <c r="X224" t="s">
        <v>41</v>
      </c>
      <c r="AB224" t="s">
        <v>83</v>
      </c>
      <c r="AC224" t="s">
        <v>41</v>
      </c>
      <c r="AD224">
        <v>4</v>
      </c>
    </row>
    <row r="225" spans="1:30" x14ac:dyDescent="0.2">
      <c r="A225">
        <v>224</v>
      </c>
      <c r="B225" t="s">
        <v>109</v>
      </c>
      <c r="C225">
        <v>0</v>
      </c>
      <c r="D225">
        <v>0</v>
      </c>
      <c r="E225">
        <v>1</v>
      </c>
      <c r="F225">
        <v>0</v>
      </c>
      <c r="H225">
        <v>58</v>
      </c>
      <c r="I225" t="s">
        <v>31</v>
      </c>
      <c r="J225" t="s">
        <v>121</v>
      </c>
      <c r="K225" t="s">
        <v>118</v>
      </c>
      <c r="M225" t="s">
        <v>131</v>
      </c>
      <c r="N225" t="s">
        <v>131</v>
      </c>
      <c r="O225">
        <v>58</v>
      </c>
      <c r="P225" t="s">
        <v>31</v>
      </c>
      <c r="R225">
        <v>6956</v>
      </c>
      <c r="S225" t="s">
        <v>124</v>
      </c>
      <c r="T225">
        <v>1</v>
      </c>
      <c r="W225" t="s">
        <v>83</v>
      </c>
      <c r="X225" t="s">
        <v>41</v>
      </c>
      <c r="AB225" t="s">
        <v>127</v>
      </c>
      <c r="AC225" t="s">
        <v>41</v>
      </c>
      <c r="AD225">
        <v>1</v>
      </c>
    </row>
    <row r="226" spans="1:30" x14ac:dyDescent="0.2">
      <c r="A226">
        <v>225</v>
      </c>
      <c r="B226" t="s">
        <v>109</v>
      </c>
      <c r="C226">
        <v>0</v>
      </c>
      <c r="D226">
        <v>0</v>
      </c>
      <c r="E226">
        <v>1</v>
      </c>
      <c r="F226">
        <v>0</v>
      </c>
      <c r="H226">
        <v>59</v>
      </c>
      <c r="I226" t="s">
        <v>31</v>
      </c>
      <c r="J226" t="s">
        <v>120</v>
      </c>
      <c r="K226" t="s">
        <v>117</v>
      </c>
      <c r="M226" t="s">
        <v>131</v>
      </c>
      <c r="N226" t="s">
        <v>130</v>
      </c>
      <c r="O226">
        <v>42</v>
      </c>
      <c r="P226" t="s">
        <v>32</v>
      </c>
      <c r="R226">
        <v>3903</v>
      </c>
      <c r="S226" t="s">
        <v>124</v>
      </c>
      <c r="T226">
        <v>1</v>
      </c>
      <c r="W226" t="s">
        <v>127</v>
      </c>
      <c r="X226" t="s">
        <v>125</v>
      </c>
      <c r="AB226" t="s">
        <v>127</v>
      </c>
      <c r="AC226" t="s">
        <v>125</v>
      </c>
      <c r="AD226">
        <v>1</v>
      </c>
    </row>
    <row r="227" spans="1:30" x14ac:dyDescent="0.2">
      <c r="A227">
        <v>226</v>
      </c>
      <c r="B227" t="s">
        <v>37</v>
      </c>
      <c r="C227">
        <v>1</v>
      </c>
      <c r="D227">
        <v>0</v>
      </c>
      <c r="E227">
        <v>2</v>
      </c>
      <c r="F227">
        <v>2</v>
      </c>
      <c r="H227">
        <v>54</v>
      </c>
      <c r="I227" t="s">
        <v>32</v>
      </c>
      <c r="J227" t="s">
        <v>120</v>
      </c>
      <c r="K227" t="s">
        <v>118</v>
      </c>
      <c r="M227" t="s">
        <v>130</v>
      </c>
      <c r="N227" t="s">
        <v>130</v>
      </c>
      <c r="O227">
        <v>55</v>
      </c>
      <c r="P227" t="s">
        <v>32</v>
      </c>
      <c r="R227">
        <v>2397</v>
      </c>
      <c r="S227" t="s">
        <v>123</v>
      </c>
      <c r="T227">
        <v>3</v>
      </c>
      <c r="W227" t="s">
        <v>79</v>
      </c>
      <c r="X227" t="s">
        <v>41</v>
      </c>
      <c r="AB227" t="s">
        <v>79</v>
      </c>
      <c r="AC227" t="s">
        <v>41</v>
      </c>
      <c r="AD227">
        <v>1</v>
      </c>
    </row>
    <row r="228" spans="1:30" x14ac:dyDescent="0.2">
      <c r="A228">
        <v>227</v>
      </c>
      <c r="B228" t="s">
        <v>37</v>
      </c>
      <c r="C228">
        <v>4</v>
      </c>
      <c r="D228">
        <v>1</v>
      </c>
      <c r="E228">
        <v>1</v>
      </c>
      <c r="F228">
        <v>4</v>
      </c>
      <c r="H228">
        <v>31</v>
      </c>
      <c r="I228" t="s">
        <v>31</v>
      </c>
      <c r="J228" t="s">
        <v>120</v>
      </c>
      <c r="K228" t="s">
        <v>117</v>
      </c>
      <c r="M228" t="s">
        <v>131</v>
      </c>
      <c r="N228" t="s">
        <v>130</v>
      </c>
      <c r="O228">
        <v>28</v>
      </c>
      <c r="P228" t="s">
        <v>32</v>
      </c>
      <c r="R228">
        <v>538</v>
      </c>
      <c r="S228" t="s">
        <v>123</v>
      </c>
      <c r="T228">
        <v>3</v>
      </c>
      <c r="W228" t="s">
        <v>128</v>
      </c>
      <c r="X228" t="s">
        <v>41</v>
      </c>
      <c r="AB228" t="s">
        <v>80</v>
      </c>
      <c r="AC228" t="s">
        <v>41</v>
      </c>
      <c r="AD228">
        <v>1</v>
      </c>
    </row>
    <row r="229" spans="1:30" x14ac:dyDescent="0.2">
      <c r="A229">
        <v>228</v>
      </c>
      <c r="B229" t="s">
        <v>37</v>
      </c>
      <c r="C229">
        <v>3</v>
      </c>
      <c r="D229">
        <v>3</v>
      </c>
      <c r="E229">
        <v>3</v>
      </c>
      <c r="F229">
        <v>4</v>
      </c>
      <c r="H229">
        <v>53</v>
      </c>
      <c r="I229" t="s">
        <v>32</v>
      </c>
      <c r="J229" t="s">
        <v>120</v>
      </c>
      <c r="K229" t="s">
        <v>116</v>
      </c>
      <c r="M229" t="s">
        <v>131</v>
      </c>
      <c r="N229" t="s">
        <v>130</v>
      </c>
      <c r="O229">
        <v>58</v>
      </c>
      <c r="P229" t="s">
        <v>31</v>
      </c>
      <c r="R229">
        <v>4845</v>
      </c>
      <c r="S229" t="s">
        <v>122</v>
      </c>
      <c r="T229">
        <v>1</v>
      </c>
      <c r="W229" t="s">
        <v>128</v>
      </c>
      <c r="X229" t="s">
        <v>41</v>
      </c>
      <c r="AB229" t="s">
        <v>80</v>
      </c>
      <c r="AC229" t="s">
        <v>41</v>
      </c>
      <c r="AD229">
        <v>4</v>
      </c>
    </row>
    <row r="230" spans="1:30" x14ac:dyDescent="0.2">
      <c r="A230">
        <v>229</v>
      </c>
      <c r="B230" t="s">
        <v>37</v>
      </c>
      <c r="C230">
        <v>1</v>
      </c>
      <c r="D230">
        <v>0</v>
      </c>
      <c r="E230">
        <v>1</v>
      </c>
      <c r="F230">
        <v>2</v>
      </c>
      <c r="H230">
        <v>47</v>
      </c>
      <c r="I230" t="s">
        <v>32</v>
      </c>
      <c r="J230" t="s">
        <v>121</v>
      </c>
      <c r="K230" t="s">
        <v>118</v>
      </c>
      <c r="M230" t="s">
        <v>131</v>
      </c>
      <c r="N230" t="s">
        <v>130</v>
      </c>
      <c r="O230">
        <v>41</v>
      </c>
      <c r="P230" t="s">
        <v>31</v>
      </c>
      <c r="R230">
        <v>1472</v>
      </c>
      <c r="S230" t="s">
        <v>124</v>
      </c>
      <c r="T230">
        <v>3</v>
      </c>
      <c r="W230" t="s">
        <v>127</v>
      </c>
      <c r="X230" t="s">
        <v>41</v>
      </c>
      <c r="AB230" t="s">
        <v>127</v>
      </c>
      <c r="AC230" t="s">
        <v>41</v>
      </c>
      <c r="AD230">
        <v>1</v>
      </c>
    </row>
    <row r="231" spans="1:30" x14ac:dyDescent="0.2">
      <c r="A231">
        <v>230</v>
      </c>
      <c r="B231" t="s">
        <v>37</v>
      </c>
      <c r="C231">
        <v>5</v>
      </c>
      <c r="D231">
        <v>0</v>
      </c>
      <c r="E231">
        <v>2</v>
      </c>
      <c r="F231">
        <v>3</v>
      </c>
      <c r="H231">
        <v>39</v>
      </c>
      <c r="I231" t="s">
        <v>32</v>
      </c>
      <c r="J231" t="s">
        <v>120</v>
      </c>
      <c r="K231" t="s">
        <v>119</v>
      </c>
      <c r="M231" t="s">
        <v>130</v>
      </c>
      <c r="N231" t="s">
        <v>131</v>
      </c>
      <c r="O231">
        <v>39</v>
      </c>
      <c r="P231" t="s">
        <v>32</v>
      </c>
      <c r="R231">
        <v>1845</v>
      </c>
      <c r="S231" t="s">
        <v>124</v>
      </c>
      <c r="T231">
        <v>3</v>
      </c>
      <c r="W231" t="s">
        <v>79</v>
      </c>
      <c r="X231" t="s">
        <v>125</v>
      </c>
      <c r="AB231" t="s">
        <v>79</v>
      </c>
      <c r="AC231" t="s">
        <v>125</v>
      </c>
      <c r="AD231">
        <v>2</v>
      </c>
    </row>
    <row r="232" spans="1:30" x14ac:dyDescent="0.2">
      <c r="A232">
        <v>231</v>
      </c>
      <c r="B232" t="s">
        <v>37</v>
      </c>
      <c r="C232">
        <v>0</v>
      </c>
      <c r="D232">
        <v>0</v>
      </c>
      <c r="E232">
        <v>1</v>
      </c>
      <c r="F232">
        <v>1</v>
      </c>
      <c r="H232">
        <v>30</v>
      </c>
      <c r="I232" t="s">
        <v>32</v>
      </c>
      <c r="J232" t="s">
        <v>120</v>
      </c>
      <c r="K232" t="s">
        <v>117</v>
      </c>
      <c r="M232" t="s">
        <v>130</v>
      </c>
      <c r="N232" t="s">
        <v>130</v>
      </c>
      <c r="O232">
        <v>42</v>
      </c>
      <c r="P232" t="s">
        <v>31</v>
      </c>
      <c r="R232">
        <v>1489</v>
      </c>
      <c r="S232" t="s">
        <v>123</v>
      </c>
      <c r="T232">
        <v>1</v>
      </c>
      <c r="W232" t="s">
        <v>83</v>
      </c>
      <c r="X232" t="s">
        <v>52</v>
      </c>
      <c r="AB232" t="s">
        <v>83</v>
      </c>
      <c r="AC232" t="s">
        <v>52</v>
      </c>
      <c r="AD232">
        <v>2</v>
      </c>
    </row>
    <row r="233" spans="1:30" x14ac:dyDescent="0.2">
      <c r="A233">
        <v>232</v>
      </c>
      <c r="B233" t="s">
        <v>37</v>
      </c>
      <c r="C233">
        <v>0</v>
      </c>
      <c r="D233">
        <v>1</v>
      </c>
      <c r="E233">
        <v>1</v>
      </c>
      <c r="F233">
        <v>2</v>
      </c>
      <c r="H233">
        <v>50</v>
      </c>
      <c r="I233" t="s">
        <v>32</v>
      </c>
      <c r="J233" t="s">
        <v>121</v>
      </c>
      <c r="K233" t="s">
        <v>117</v>
      </c>
      <c r="M233" t="s">
        <v>131</v>
      </c>
      <c r="N233" t="s">
        <v>130</v>
      </c>
      <c r="O233">
        <v>59</v>
      </c>
      <c r="P233" t="s">
        <v>31</v>
      </c>
      <c r="R233">
        <v>2800</v>
      </c>
      <c r="S233" t="s">
        <v>122</v>
      </c>
      <c r="T233">
        <v>1</v>
      </c>
      <c r="W233" t="s">
        <v>127</v>
      </c>
      <c r="X233" t="s">
        <v>125</v>
      </c>
      <c r="AB233" t="s">
        <v>127</v>
      </c>
      <c r="AC233" t="s">
        <v>125</v>
      </c>
      <c r="AD233">
        <v>1</v>
      </c>
    </row>
    <row r="234" spans="1:30" x14ac:dyDescent="0.2">
      <c r="A234">
        <v>233</v>
      </c>
      <c r="B234" t="s">
        <v>37</v>
      </c>
      <c r="C234">
        <v>2</v>
      </c>
      <c r="D234">
        <v>0</v>
      </c>
      <c r="E234">
        <v>1</v>
      </c>
      <c r="F234">
        <v>1</v>
      </c>
      <c r="H234">
        <v>29</v>
      </c>
      <c r="I234" t="s">
        <v>31</v>
      </c>
      <c r="J234" t="s">
        <v>121</v>
      </c>
      <c r="K234" t="s">
        <v>118</v>
      </c>
      <c r="M234" t="s">
        <v>131</v>
      </c>
      <c r="N234" t="s">
        <v>130</v>
      </c>
      <c r="O234">
        <v>19</v>
      </c>
      <c r="P234" t="s">
        <v>31</v>
      </c>
      <c r="R234">
        <v>346</v>
      </c>
      <c r="S234" t="s">
        <v>122</v>
      </c>
      <c r="T234">
        <v>3</v>
      </c>
      <c r="W234" t="s">
        <v>128</v>
      </c>
      <c r="X234" t="s">
        <v>125</v>
      </c>
      <c r="AB234" t="s">
        <v>80</v>
      </c>
      <c r="AC234" t="s">
        <v>125</v>
      </c>
      <c r="AD234">
        <v>3</v>
      </c>
    </row>
    <row r="235" spans="1:30" x14ac:dyDescent="0.2">
      <c r="A235">
        <v>234</v>
      </c>
      <c r="B235" t="s">
        <v>109</v>
      </c>
      <c r="C235">
        <v>0</v>
      </c>
      <c r="D235">
        <v>0</v>
      </c>
      <c r="E235">
        <v>1</v>
      </c>
      <c r="F235">
        <v>2</v>
      </c>
      <c r="H235">
        <v>33</v>
      </c>
      <c r="I235" t="s">
        <v>32</v>
      </c>
      <c r="J235" t="s">
        <v>120</v>
      </c>
      <c r="K235" t="s">
        <v>118</v>
      </c>
      <c r="M235" t="s">
        <v>131</v>
      </c>
      <c r="N235" t="s">
        <v>131</v>
      </c>
      <c r="O235">
        <v>33</v>
      </c>
      <c r="P235" t="s">
        <v>32</v>
      </c>
      <c r="R235">
        <v>2467</v>
      </c>
      <c r="S235" t="s">
        <v>122</v>
      </c>
      <c r="T235">
        <v>1</v>
      </c>
      <c r="W235" t="s">
        <v>127</v>
      </c>
      <c r="X235" t="s">
        <v>41</v>
      </c>
      <c r="AB235" t="s">
        <v>127</v>
      </c>
      <c r="AC235" t="s">
        <v>41</v>
      </c>
      <c r="AD235">
        <v>3</v>
      </c>
    </row>
    <row r="236" spans="1:30" x14ac:dyDescent="0.2">
      <c r="A236">
        <v>235</v>
      </c>
      <c r="B236" t="s">
        <v>109</v>
      </c>
      <c r="C236">
        <v>2</v>
      </c>
      <c r="D236">
        <v>0</v>
      </c>
      <c r="E236">
        <v>0</v>
      </c>
      <c r="F236">
        <v>1</v>
      </c>
      <c r="H236">
        <v>48</v>
      </c>
      <c r="I236" t="s">
        <v>32</v>
      </c>
      <c r="J236" t="s">
        <v>120</v>
      </c>
      <c r="K236" t="s">
        <v>117</v>
      </c>
      <c r="M236" t="s">
        <v>130</v>
      </c>
      <c r="N236" t="s">
        <v>130</v>
      </c>
      <c r="O236">
        <v>39</v>
      </c>
      <c r="P236" t="s">
        <v>32</v>
      </c>
      <c r="R236">
        <v>1342</v>
      </c>
      <c r="S236" t="s">
        <v>123</v>
      </c>
      <c r="T236">
        <v>2</v>
      </c>
      <c r="W236" t="s">
        <v>79</v>
      </c>
      <c r="X236" t="s">
        <v>41</v>
      </c>
      <c r="AB236" t="s">
        <v>79</v>
      </c>
      <c r="AC236" t="s">
        <v>41</v>
      </c>
      <c r="AD236">
        <v>3</v>
      </c>
    </row>
    <row r="237" spans="1:30" x14ac:dyDescent="0.2">
      <c r="A237">
        <v>236</v>
      </c>
      <c r="B237" t="s">
        <v>109</v>
      </c>
      <c r="C237">
        <v>2</v>
      </c>
      <c r="D237">
        <v>0</v>
      </c>
      <c r="E237">
        <v>2</v>
      </c>
      <c r="F237">
        <v>1</v>
      </c>
      <c r="H237">
        <v>37</v>
      </c>
      <c r="I237" t="s">
        <v>31</v>
      </c>
      <c r="J237" t="s">
        <v>120</v>
      </c>
      <c r="K237" t="s">
        <v>117</v>
      </c>
      <c r="M237" t="s">
        <v>130</v>
      </c>
      <c r="N237" t="s">
        <v>130</v>
      </c>
      <c r="O237">
        <v>40</v>
      </c>
      <c r="P237" t="s">
        <v>31</v>
      </c>
      <c r="R237">
        <v>3889</v>
      </c>
      <c r="S237" t="s">
        <v>123</v>
      </c>
      <c r="T237">
        <v>4</v>
      </c>
      <c r="W237" t="s">
        <v>79</v>
      </c>
      <c r="X237" t="s">
        <v>125</v>
      </c>
      <c r="AB237" t="s">
        <v>79</v>
      </c>
      <c r="AC237" t="s">
        <v>125</v>
      </c>
      <c r="AD237">
        <v>2</v>
      </c>
    </row>
    <row r="238" spans="1:30" x14ac:dyDescent="0.2">
      <c r="A238">
        <v>237</v>
      </c>
      <c r="B238" t="s">
        <v>37</v>
      </c>
      <c r="C238">
        <v>2</v>
      </c>
      <c r="D238">
        <v>0</v>
      </c>
      <c r="E238">
        <v>3</v>
      </c>
      <c r="F238">
        <v>2</v>
      </c>
      <c r="H238">
        <v>39</v>
      </c>
      <c r="I238" t="s">
        <v>31</v>
      </c>
      <c r="J238" t="s">
        <v>120</v>
      </c>
      <c r="K238" t="s">
        <v>118</v>
      </c>
      <c r="M238" t="s">
        <v>131</v>
      </c>
      <c r="N238" t="s">
        <v>130</v>
      </c>
      <c r="O238">
        <v>18</v>
      </c>
      <c r="P238" t="s">
        <v>31</v>
      </c>
      <c r="R238">
        <v>323</v>
      </c>
      <c r="S238" t="s">
        <v>124</v>
      </c>
      <c r="T238">
        <v>3</v>
      </c>
      <c r="W238" t="s">
        <v>127</v>
      </c>
      <c r="X238" t="s">
        <v>41</v>
      </c>
      <c r="AB238" t="s">
        <v>127</v>
      </c>
      <c r="AC238" t="s">
        <v>41</v>
      </c>
      <c r="AD238">
        <v>2</v>
      </c>
    </row>
    <row r="239" spans="1:30" x14ac:dyDescent="0.2">
      <c r="A239">
        <v>238</v>
      </c>
      <c r="B239" t="s">
        <v>37</v>
      </c>
      <c r="C239">
        <v>0</v>
      </c>
      <c r="D239">
        <v>2</v>
      </c>
      <c r="E239">
        <v>2</v>
      </c>
      <c r="F239">
        <v>5</v>
      </c>
      <c r="H239">
        <v>40</v>
      </c>
      <c r="I239" t="s">
        <v>32</v>
      </c>
      <c r="J239" t="s">
        <v>121</v>
      </c>
      <c r="K239" t="s">
        <v>118</v>
      </c>
      <c r="M239" t="s">
        <v>131</v>
      </c>
      <c r="N239" t="s">
        <v>131</v>
      </c>
      <c r="O239">
        <v>40</v>
      </c>
      <c r="P239" t="s">
        <v>32</v>
      </c>
      <c r="R239">
        <v>893</v>
      </c>
      <c r="S239" t="s">
        <v>123</v>
      </c>
      <c r="T239">
        <v>3</v>
      </c>
      <c r="W239" t="s">
        <v>83</v>
      </c>
      <c r="X239" t="s">
        <v>41</v>
      </c>
      <c r="AB239" t="s">
        <v>83</v>
      </c>
      <c r="AC239" t="s">
        <v>41</v>
      </c>
      <c r="AD239">
        <v>4</v>
      </c>
    </row>
    <row r="240" spans="1:30" x14ac:dyDescent="0.2">
      <c r="A240">
        <v>239</v>
      </c>
      <c r="B240" t="s">
        <v>109</v>
      </c>
      <c r="C240">
        <v>1</v>
      </c>
      <c r="D240">
        <v>0</v>
      </c>
      <c r="E240">
        <v>1</v>
      </c>
      <c r="F240">
        <v>1</v>
      </c>
      <c r="H240">
        <v>33</v>
      </c>
      <c r="I240" t="s">
        <v>32</v>
      </c>
      <c r="J240" t="s">
        <v>121</v>
      </c>
      <c r="K240" t="s">
        <v>117</v>
      </c>
      <c r="M240" t="s">
        <v>130</v>
      </c>
      <c r="N240" t="s">
        <v>131</v>
      </c>
      <c r="O240">
        <v>33</v>
      </c>
      <c r="P240" t="s">
        <v>32</v>
      </c>
      <c r="R240">
        <v>3471</v>
      </c>
      <c r="S240" t="s">
        <v>124</v>
      </c>
      <c r="T240">
        <v>1</v>
      </c>
      <c r="W240" t="s">
        <v>128</v>
      </c>
      <c r="X240" t="s">
        <v>52</v>
      </c>
      <c r="AB240" t="s">
        <v>80</v>
      </c>
      <c r="AC240" t="s">
        <v>52</v>
      </c>
      <c r="AD240">
        <v>1</v>
      </c>
    </row>
    <row r="241" spans="1:30" x14ac:dyDescent="0.2">
      <c r="A241">
        <v>240</v>
      </c>
      <c r="B241" t="s">
        <v>109</v>
      </c>
      <c r="C241">
        <v>0</v>
      </c>
      <c r="D241">
        <v>1</v>
      </c>
      <c r="E241">
        <v>1</v>
      </c>
      <c r="F241">
        <v>1</v>
      </c>
      <c r="H241">
        <v>56</v>
      </c>
      <c r="I241" t="s">
        <v>32</v>
      </c>
      <c r="J241" t="s">
        <v>121</v>
      </c>
      <c r="K241" t="s">
        <v>116</v>
      </c>
      <c r="M241" t="s">
        <v>131</v>
      </c>
      <c r="N241" t="s">
        <v>130</v>
      </c>
      <c r="O241">
        <v>44</v>
      </c>
      <c r="P241" t="s">
        <v>32</v>
      </c>
      <c r="R241">
        <v>1431</v>
      </c>
      <c r="S241" t="s">
        <v>123</v>
      </c>
      <c r="T241">
        <v>1</v>
      </c>
      <c r="W241" t="s">
        <v>128</v>
      </c>
      <c r="X241" t="s">
        <v>41</v>
      </c>
      <c r="AB241" t="s">
        <v>80</v>
      </c>
      <c r="AC241" t="s">
        <v>41</v>
      </c>
      <c r="AD241">
        <v>2</v>
      </c>
    </row>
    <row r="242" spans="1:30" x14ac:dyDescent="0.2">
      <c r="A242">
        <v>241</v>
      </c>
      <c r="B242" t="s">
        <v>109</v>
      </c>
      <c r="C242">
        <v>0</v>
      </c>
      <c r="D242">
        <v>0</v>
      </c>
      <c r="E242">
        <v>1</v>
      </c>
      <c r="F242">
        <v>0</v>
      </c>
      <c r="H242">
        <v>48</v>
      </c>
      <c r="I242" t="s">
        <v>31</v>
      </c>
      <c r="J242" t="s">
        <v>121</v>
      </c>
      <c r="K242" t="s">
        <v>116</v>
      </c>
      <c r="M242" t="s">
        <v>131</v>
      </c>
      <c r="N242" t="s">
        <v>131</v>
      </c>
      <c r="O242">
        <v>48</v>
      </c>
      <c r="P242" t="s">
        <v>31</v>
      </c>
      <c r="R242">
        <v>7702</v>
      </c>
      <c r="S242" t="s">
        <v>123</v>
      </c>
      <c r="T242">
        <v>2</v>
      </c>
      <c r="W242" t="s">
        <v>128</v>
      </c>
      <c r="X242" t="s">
        <v>41</v>
      </c>
      <c r="AB242" t="s">
        <v>80</v>
      </c>
      <c r="AC242" t="s">
        <v>41</v>
      </c>
      <c r="AD242">
        <v>2</v>
      </c>
    </row>
    <row r="243" spans="1:30" x14ac:dyDescent="0.2">
      <c r="A243">
        <v>242</v>
      </c>
      <c r="B243" t="s">
        <v>37</v>
      </c>
      <c r="C243">
        <v>0</v>
      </c>
      <c r="D243">
        <v>2</v>
      </c>
      <c r="E243">
        <v>3</v>
      </c>
      <c r="F243">
        <v>2</v>
      </c>
      <c r="H243">
        <v>31</v>
      </c>
      <c r="I243" t="s">
        <v>31</v>
      </c>
      <c r="J243" t="s">
        <v>120</v>
      </c>
      <c r="K243" t="s">
        <v>117</v>
      </c>
      <c r="M243" t="s">
        <v>130</v>
      </c>
      <c r="N243" t="s">
        <v>131</v>
      </c>
      <c r="O243">
        <v>31</v>
      </c>
      <c r="P243" t="s">
        <v>31</v>
      </c>
      <c r="R243">
        <v>1071</v>
      </c>
      <c r="S243" t="s">
        <v>124</v>
      </c>
      <c r="T243">
        <v>5</v>
      </c>
      <c r="W243" t="s">
        <v>127</v>
      </c>
      <c r="X243" t="s">
        <v>41</v>
      </c>
      <c r="AB243" t="s">
        <v>127</v>
      </c>
      <c r="AC243" t="s">
        <v>41</v>
      </c>
      <c r="AD243">
        <v>3</v>
      </c>
    </row>
    <row r="244" spans="1:30" x14ac:dyDescent="0.2">
      <c r="A244">
        <v>243</v>
      </c>
      <c r="B244" t="s">
        <v>37</v>
      </c>
      <c r="C244">
        <v>0</v>
      </c>
      <c r="D244">
        <v>0</v>
      </c>
      <c r="E244">
        <v>0</v>
      </c>
      <c r="F244">
        <v>0</v>
      </c>
      <c r="H244">
        <v>53</v>
      </c>
      <c r="I244" t="s">
        <v>32</v>
      </c>
      <c r="J244" t="s">
        <v>121</v>
      </c>
      <c r="K244" t="s">
        <v>116</v>
      </c>
      <c r="M244" t="s">
        <v>130</v>
      </c>
      <c r="N244" t="s">
        <v>130</v>
      </c>
      <c r="O244">
        <v>55</v>
      </c>
      <c r="P244" t="s">
        <v>31</v>
      </c>
      <c r="R244">
        <v>7032</v>
      </c>
      <c r="S244" t="s">
        <v>123</v>
      </c>
      <c r="T244">
        <v>1</v>
      </c>
      <c r="W244" t="s">
        <v>128</v>
      </c>
      <c r="X244" t="s">
        <v>41</v>
      </c>
      <c r="AB244" t="s">
        <v>83</v>
      </c>
      <c r="AC244" t="s">
        <v>41</v>
      </c>
      <c r="AD244">
        <v>3</v>
      </c>
    </row>
    <row r="245" spans="1:30" x14ac:dyDescent="0.2">
      <c r="A245">
        <v>244</v>
      </c>
      <c r="B245" t="s">
        <v>37</v>
      </c>
      <c r="C245">
        <v>3</v>
      </c>
      <c r="D245">
        <v>0</v>
      </c>
      <c r="E245">
        <v>3</v>
      </c>
      <c r="F245">
        <v>2</v>
      </c>
      <c r="H245">
        <v>38</v>
      </c>
      <c r="I245" t="s">
        <v>31</v>
      </c>
      <c r="J245" t="s">
        <v>121</v>
      </c>
      <c r="K245" t="s">
        <v>116</v>
      </c>
      <c r="M245" t="s">
        <v>131</v>
      </c>
      <c r="N245" t="s">
        <v>130</v>
      </c>
      <c r="O245">
        <v>40</v>
      </c>
      <c r="P245" t="s">
        <v>32</v>
      </c>
      <c r="R245">
        <v>1439</v>
      </c>
      <c r="S245" t="s">
        <v>124</v>
      </c>
      <c r="T245">
        <v>5</v>
      </c>
      <c r="W245" t="s">
        <v>128</v>
      </c>
      <c r="X245" t="s">
        <v>125</v>
      </c>
      <c r="AB245" t="s">
        <v>80</v>
      </c>
      <c r="AC245" t="s">
        <v>125</v>
      </c>
      <c r="AD245">
        <v>1</v>
      </c>
    </row>
    <row r="246" spans="1:30" x14ac:dyDescent="0.2">
      <c r="A246">
        <v>245</v>
      </c>
      <c r="B246" t="s">
        <v>109</v>
      </c>
      <c r="C246">
        <v>0</v>
      </c>
      <c r="D246">
        <v>0</v>
      </c>
      <c r="E246">
        <v>1</v>
      </c>
      <c r="F246">
        <v>0</v>
      </c>
      <c r="H246">
        <v>45</v>
      </c>
      <c r="I246" t="s">
        <v>32</v>
      </c>
      <c r="J246" t="s">
        <v>121</v>
      </c>
      <c r="K246" t="s">
        <v>118</v>
      </c>
      <c r="M246" t="s">
        <v>131</v>
      </c>
      <c r="N246" t="s">
        <v>130</v>
      </c>
      <c r="O246">
        <v>63</v>
      </c>
      <c r="P246" t="s">
        <v>31</v>
      </c>
      <c r="R246">
        <v>5905</v>
      </c>
      <c r="S246" t="s">
        <v>122</v>
      </c>
      <c r="T246">
        <v>1</v>
      </c>
      <c r="W246" t="s">
        <v>83</v>
      </c>
      <c r="X246" t="s">
        <v>41</v>
      </c>
      <c r="AB246" t="s">
        <v>83</v>
      </c>
      <c r="AC246" t="s">
        <v>41</v>
      </c>
      <c r="AD246">
        <v>1</v>
      </c>
    </row>
    <row r="247" spans="1:30" x14ac:dyDescent="0.2">
      <c r="A247">
        <v>246</v>
      </c>
      <c r="B247" t="s">
        <v>37</v>
      </c>
      <c r="C247">
        <v>3</v>
      </c>
      <c r="D247">
        <v>0</v>
      </c>
      <c r="E247">
        <v>3</v>
      </c>
      <c r="F247">
        <v>2</v>
      </c>
      <c r="H247">
        <v>44</v>
      </c>
      <c r="I247" t="s">
        <v>32</v>
      </c>
      <c r="J247" t="s">
        <v>120</v>
      </c>
      <c r="K247" t="s">
        <v>116</v>
      </c>
      <c r="M247" t="s">
        <v>131</v>
      </c>
      <c r="N247" t="s">
        <v>130</v>
      </c>
      <c r="O247">
        <v>54</v>
      </c>
      <c r="P247" t="s">
        <v>32</v>
      </c>
      <c r="R247">
        <v>4895</v>
      </c>
      <c r="S247" t="s">
        <v>122</v>
      </c>
      <c r="T247">
        <v>1</v>
      </c>
      <c r="W247" t="s">
        <v>128</v>
      </c>
      <c r="X247" t="s">
        <v>58</v>
      </c>
      <c r="AB247" t="s">
        <v>80</v>
      </c>
      <c r="AC247" t="s">
        <v>58</v>
      </c>
      <c r="AD247">
        <v>3</v>
      </c>
    </row>
    <row r="248" spans="1:30" x14ac:dyDescent="0.2">
      <c r="A248">
        <v>247</v>
      </c>
      <c r="B248" t="s">
        <v>37</v>
      </c>
      <c r="C248">
        <v>0</v>
      </c>
      <c r="D248">
        <v>0</v>
      </c>
      <c r="E248">
        <v>1</v>
      </c>
      <c r="F248">
        <v>0</v>
      </c>
      <c r="H248">
        <v>32</v>
      </c>
      <c r="I248" t="s">
        <v>32</v>
      </c>
      <c r="J248" t="s">
        <v>121</v>
      </c>
      <c r="K248" t="s">
        <v>119</v>
      </c>
      <c r="M248" t="s">
        <v>131</v>
      </c>
      <c r="N248" t="s">
        <v>130</v>
      </c>
      <c r="O248">
        <v>60</v>
      </c>
      <c r="P248" t="s">
        <v>31</v>
      </c>
      <c r="R248">
        <v>2530</v>
      </c>
      <c r="S248" t="s">
        <v>122</v>
      </c>
      <c r="T248">
        <v>1</v>
      </c>
      <c r="W248" t="s">
        <v>128</v>
      </c>
      <c r="X248" t="s">
        <v>41</v>
      </c>
      <c r="AB248" t="s">
        <v>80</v>
      </c>
      <c r="AC248" t="s">
        <v>41</v>
      </c>
      <c r="AD248">
        <v>2</v>
      </c>
    </row>
    <row r="249" spans="1:30" x14ac:dyDescent="0.2">
      <c r="A249">
        <v>248</v>
      </c>
      <c r="B249" t="s">
        <v>37</v>
      </c>
      <c r="C249">
        <v>0</v>
      </c>
      <c r="D249">
        <v>0</v>
      </c>
      <c r="E249">
        <v>1</v>
      </c>
      <c r="F249">
        <v>1</v>
      </c>
      <c r="H249">
        <v>58</v>
      </c>
      <c r="I249" t="s">
        <v>31</v>
      </c>
      <c r="J249" t="s">
        <v>120</v>
      </c>
      <c r="K249" t="s">
        <v>118</v>
      </c>
      <c r="M249" t="s">
        <v>131</v>
      </c>
      <c r="N249" t="s">
        <v>130</v>
      </c>
      <c r="O249">
        <v>24</v>
      </c>
      <c r="P249" t="s">
        <v>32</v>
      </c>
      <c r="R249">
        <v>397</v>
      </c>
      <c r="S249" t="s">
        <v>122</v>
      </c>
      <c r="T249">
        <v>3</v>
      </c>
      <c r="W249" t="s">
        <v>79</v>
      </c>
      <c r="X249" t="s">
        <v>52</v>
      </c>
      <c r="AB249" t="s">
        <v>79</v>
      </c>
      <c r="AC249" t="s">
        <v>52</v>
      </c>
      <c r="AD249">
        <v>2</v>
      </c>
    </row>
    <row r="250" spans="1:30" x14ac:dyDescent="0.2">
      <c r="A250">
        <v>249</v>
      </c>
      <c r="B250" t="s">
        <v>37</v>
      </c>
      <c r="C250">
        <v>0</v>
      </c>
      <c r="D250">
        <v>0</v>
      </c>
      <c r="E250">
        <v>0</v>
      </c>
      <c r="F250">
        <v>0</v>
      </c>
      <c r="H250">
        <v>55</v>
      </c>
      <c r="I250" t="s">
        <v>31</v>
      </c>
      <c r="J250" t="s">
        <v>120</v>
      </c>
      <c r="K250" t="s">
        <v>117</v>
      </c>
      <c r="M250" t="s">
        <v>130</v>
      </c>
      <c r="N250" t="s">
        <v>130</v>
      </c>
      <c r="O250">
        <v>19</v>
      </c>
      <c r="P250" t="s">
        <v>32</v>
      </c>
      <c r="R250">
        <v>366</v>
      </c>
      <c r="S250" t="s">
        <v>123</v>
      </c>
      <c r="T250">
        <v>3</v>
      </c>
      <c r="W250" t="s">
        <v>128</v>
      </c>
      <c r="X250" t="s">
        <v>41</v>
      </c>
      <c r="AB250" t="s">
        <v>80</v>
      </c>
      <c r="AC250" t="s">
        <v>41</v>
      </c>
      <c r="AD250">
        <v>3</v>
      </c>
    </row>
    <row r="251" spans="1:30" x14ac:dyDescent="0.2">
      <c r="A251">
        <v>250</v>
      </c>
      <c r="B251" t="s">
        <v>37</v>
      </c>
      <c r="C251">
        <v>0</v>
      </c>
      <c r="D251">
        <v>0</v>
      </c>
      <c r="E251">
        <v>1</v>
      </c>
      <c r="F251">
        <v>1</v>
      </c>
      <c r="H251">
        <v>56</v>
      </c>
      <c r="I251" t="s">
        <v>32</v>
      </c>
      <c r="J251" t="s">
        <v>120</v>
      </c>
      <c r="K251" t="s">
        <v>116</v>
      </c>
      <c r="M251" t="s">
        <v>131</v>
      </c>
      <c r="N251" t="s">
        <v>131</v>
      </c>
      <c r="O251">
        <v>56</v>
      </c>
      <c r="P251" t="s">
        <v>32</v>
      </c>
      <c r="R251">
        <v>808</v>
      </c>
      <c r="S251" t="s">
        <v>122</v>
      </c>
      <c r="T251">
        <v>3</v>
      </c>
      <c r="W251" t="s">
        <v>128</v>
      </c>
      <c r="X251" t="s">
        <v>52</v>
      </c>
      <c r="AB251" t="s">
        <v>83</v>
      </c>
      <c r="AC251" t="s">
        <v>52</v>
      </c>
      <c r="AD251">
        <v>3</v>
      </c>
    </row>
    <row r="252" spans="1:30" x14ac:dyDescent="0.2">
      <c r="A252">
        <v>251</v>
      </c>
      <c r="B252" t="s">
        <v>109</v>
      </c>
      <c r="C252">
        <v>1</v>
      </c>
      <c r="D252">
        <v>2</v>
      </c>
      <c r="E252">
        <v>1</v>
      </c>
      <c r="F252">
        <v>1</v>
      </c>
      <c r="H252">
        <v>30</v>
      </c>
      <c r="I252" t="s">
        <v>32</v>
      </c>
      <c r="J252" t="s">
        <v>120</v>
      </c>
      <c r="K252" t="s">
        <v>117</v>
      </c>
      <c r="M252" t="s">
        <v>131</v>
      </c>
      <c r="N252" t="s">
        <v>130</v>
      </c>
      <c r="O252">
        <v>18</v>
      </c>
      <c r="P252" t="s">
        <v>32</v>
      </c>
      <c r="R252">
        <v>2566</v>
      </c>
      <c r="S252" t="s">
        <v>124</v>
      </c>
      <c r="T252">
        <v>4</v>
      </c>
      <c r="W252" t="s">
        <v>128</v>
      </c>
      <c r="X252" t="s">
        <v>41</v>
      </c>
      <c r="AB252" t="s">
        <v>80</v>
      </c>
      <c r="AC252" t="s">
        <v>41</v>
      </c>
      <c r="AD252">
        <v>2</v>
      </c>
    </row>
    <row r="253" spans="1:30" x14ac:dyDescent="0.2">
      <c r="A253">
        <v>252</v>
      </c>
      <c r="B253" t="s">
        <v>109</v>
      </c>
      <c r="C253">
        <v>0</v>
      </c>
      <c r="D253">
        <v>0</v>
      </c>
      <c r="E253">
        <v>1</v>
      </c>
      <c r="F253">
        <v>1</v>
      </c>
      <c r="H253">
        <v>59</v>
      </c>
      <c r="I253" t="s">
        <v>31</v>
      </c>
      <c r="J253" t="s">
        <v>121</v>
      </c>
      <c r="K253" t="s">
        <v>117</v>
      </c>
      <c r="M253" t="s">
        <v>131</v>
      </c>
      <c r="N253" t="s">
        <v>131</v>
      </c>
      <c r="O253">
        <v>59</v>
      </c>
      <c r="P253" t="s">
        <v>31</v>
      </c>
      <c r="R253">
        <v>9461</v>
      </c>
      <c r="S253" t="s">
        <v>124</v>
      </c>
      <c r="T253">
        <v>1</v>
      </c>
      <c r="W253" t="s">
        <v>83</v>
      </c>
      <c r="X253" t="s">
        <v>58</v>
      </c>
      <c r="AB253" t="s">
        <v>83</v>
      </c>
      <c r="AC253" t="s">
        <v>58</v>
      </c>
      <c r="AD253">
        <v>2</v>
      </c>
    </row>
    <row r="254" spans="1:30" x14ac:dyDescent="0.2">
      <c r="A254">
        <v>253</v>
      </c>
      <c r="B254" t="s">
        <v>109</v>
      </c>
      <c r="C254">
        <v>0</v>
      </c>
      <c r="D254">
        <v>0</v>
      </c>
      <c r="E254">
        <v>1</v>
      </c>
      <c r="F254">
        <v>1</v>
      </c>
      <c r="H254">
        <v>32</v>
      </c>
      <c r="I254" t="s">
        <v>31</v>
      </c>
      <c r="J254" t="s">
        <v>121</v>
      </c>
      <c r="K254" t="s">
        <v>117</v>
      </c>
      <c r="M254" t="s">
        <v>131</v>
      </c>
      <c r="N254" t="s">
        <v>130</v>
      </c>
      <c r="O254">
        <v>54</v>
      </c>
      <c r="P254" t="s">
        <v>32</v>
      </c>
      <c r="R254">
        <v>8852</v>
      </c>
      <c r="S254" t="s">
        <v>123</v>
      </c>
      <c r="T254">
        <v>1</v>
      </c>
      <c r="W254" t="s">
        <v>128</v>
      </c>
      <c r="X254" t="s">
        <v>125</v>
      </c>
      <c r="AB254" t="s">
        <v>80</v>
      </c>
      <c r="AC254" t="s">
        <v>125</v>
      </c>
      <c r="AD254">
        <v>2</v>
      </c>
    </row>
    <row r="255" spans="1:30" x14ac:dyDescent="0.2">
      <c r="A255">
        <v>254</v>
      </c>
      <c r="B255" t="s">
        <v>37</v>
      </c>
      <c r="C255">
        <v>0</v>
      </c>
      <c r="D255">
        <v>1</v>
      </c>
      <c r="E255">
        <v>1</v>
      </c>
      <c r="F255">
        <v>1</v>
      </c>
      <c r="H255">
        <v>34</v>
      </c>
      <c r="I255" t="s">
        <v>32</v>
      </c>
      <c r="J255" t="s">
        <v>121</v>
      </c>
      <c r="K255" t="s">
        <v>118</v>
      </c>
      <c r="M255" t="s">
        <v>131</v>
      </c>
      <c r="N255" t="s">
        <v>130</v>
      </c>
      <c r="O255">
        <v>27</v>
      </c>
      <c r="P255" t="s">
        <v>32</v>
      </c>
      <c r="R255">
        <v>852</v>
      </c>
      <c r="S255" t="s">
        <v>123</v>
      </c>
      <c r="T255">
        <v>3</v>
      </c>
      <c r="W255" t="s">
        <v>128</v>
      </c>
      <c r="X255" t="s">
        <v>41</v>
      </c>
      <c r="AB255" t="s">
        <v>80</v>
      </c>
      <c r="AC255" t="s">
        <v>41</v>
      </c>
      <c r="AD255">
        <v>1</v>
      </c>
    </row>
    <row r="256" spans="1:30" x14ac:dyDescent="0.2">
      <c r="A256">
        <v>255</v>
      </c>
      <c r="B256" t="s">
        <v>109</v>
      </c>
      <c r="C256">
        <v>1</v>
      </c>
      <c r="D256">
        <v>0</v>
      </c>
      <c r="E256">
        <v>3</v>
      </c>
      <c r="F256">
        <v>2</v>
      </c>
      <c r="H256">
        <v>49</v>
      </c>
      <c r="I256" t="s">
        <v>31</v>
      </c>
      <c r="J256" t="s">
        <v>121</v>
      </c>
      <c r="K256" t="s">
        <v>117</v>
      </c>
      <c r="M256" t="s">
        <v>131</v>
      </c>
      <c r="N256" t="s">
        <v>130</v>
      </c>
      <c r="O256">
        <v>50</v>
      </c>
      <c r="P256" t="s">
        <v>32</v>
      </c>
      <c r="R256">
        <v>8219</v>
      </c>
      <c r="S256" t="s">
        <v>123</v>
      </c>
      <c r="T256">
        <v>2</v>
      </c>
      <c r="W256" t="s">
        <v>83</v>
      </c>
      <c r="X256" t="s">
        <v>125</v>
      </c>
      <c r="AB256" t="s">
        <v>83</v>
      </c>
      <c r="AC256" t="s">
        <v>125</v>
      </c>
      <c r="AD256">
        <v>2</v>
      </c>
    </row>
    <row r="257" spans="1:30" x14ac:dyDescent="0.2">
      <c r="A257">
        <v>256</v>
      </c>
      <c r="B257" t="s">
        <v>37</v>
      </c>
      <c r="C257">
        <v>0</v>
      </c>
      <c r="D257">
        <v>0</v>
      </c>
      <c r="E257">
        <v>1</v>
      </c>
      <c r="F257">
        <v>0</v>
      </c>
      <c r="H257">
        <v>29</v>
      </c>
      <c r="I257" t="s">
        <v>31</v>
      </c>
      <c r="J257" t="s">
        <v>120</v>
      </c>
      <c r="K257" t="s">
        <v>118</v>
      </c>
      <c r="M257" t="s">
        <v>131</v>
      </c>
      <c r="N257" t="s">
        <v>130</v>
      </c>
      <c r="O257">
        <v>55</v>
      </c>
      <c r="P257" t="s">
        <v>31</v>
      </c>
      <c r="R257">
        <v>2609</v>
      </c>
      <c r="S257" t="s">
        <v>123</v>
      </c>
      <c r="T257">
        <v>1</v>
      </c>
      <c r="W257" t="s">
        <v>128</v>
      </c>
      <c r="X257" t="s">
        <v>125</v>
      </c>
      <c r="AB257" t="s">
        <v>80</v>
      </c>
      <c r="AC257" t="s">
        <v>125</v>
      </c>
      <c r="AD257">
        <v>1</v>
      </c>
    </row>
    <row r="258" spans="1:30" x14ac:dyDescent="0.2">
      <c r="A258">
        <v>257</v>
      </c>
      <c r="B258" t="s">
        <v>109</v>
      </c>
      <c r="C258">
        <v>1</v>
      </c>
      <c r="D258">
        <v>0</v>
      </c>
      <c r="E258">
        <v>1</v>
      </c>
      <c r="F258">
        <v>1</v>
      </c>
      <c r="H258">
        <v>35</v>
      </c>
      <c r="I258" t="s">
        <v>31</v>
      </c>
      <c r="J258" t="s">
        <v>121</v>
      </c>
      <c r="K258" t="s">
        <v>116</v>
      </c>
      <c r="M258" t="s">
        <v>131</v>
      </c>
      <c r="N258" t="s">
        <v>130</v>
      </c>
      <c r="O258">
        <v>56</v>
      </c>
      <c r="P258" t="s">
        <v>32</v>
      </c>
      <c r="R258">
        <v>8784</v>
      </c>
      <c r="S258" t="s">
        <v>124</v>
      </c>
      <c r="T258">
        <v>1</v>
      </c>
      <c r="W258" t="s">
        <v>79</v>
      </c>
      <c r="X258" t="s">
        <v>58</v>
      </c>
      <c r="AB258" t="s">
        <v>79</v>
      </c>
      <c r="AC258" t="s">
        <v>58</v>
      </c>
      <c r="AD258">
        <v>2</v>
      </c>
    </row>
    <row r="259" spans="1:30" x14ac:dyDescent="0.2">
      <c r="A259">
        <v>258</v>
      </c>
      <c r="B259" t="s">
        <v>37</v>
      </c>
      <c r="C259">
        <v>0</v>
      </c>
      <c r="D259">
        <v>1</v>
      </c>
      <c r="E259">
        <v>1</v>
      </c>
      <c r="F259">
        <v>2</v>
      </c>
      <c r="H259">
        <v>50</v>
      </c>
      <c r="I259" t="s">
        <v>32</v>
      </c>
      <c r="J259" t="s">
        <v>120</v>
      </c>
      <c r="K259" t="s">
        <v>116</v>
      </c>
      <c r="M259" t="s">
        <v>131</v>
      </c>
      <c r="N259" t="s">
        <v>130</v>
      </c>
      <c r="O259">
        <v>38</v>
      </c>
      <c r="P259" t="s">
        <v>31</v>
      </c>
      <c r="R259">
        <v>1080</v>
      </c>
      <c r="S259" t="s">
        <v>124</v>
      </c>
      <c r="T259">
        <v>4</v>
      </c>
      <c r="W259" t="s">
        <v>127</v>
      </c>
      <c r="X259" t="s">
        <v>58</v>
      </c>
      <c r="AB259" t="s">
        <v>127</v>
      </c>
      <c r="AC259" t="s">
        <v>58</v>
      </c>
      <c r="AD259">
        <v>2</v>
      </c>
    </row>
    <row r="260" spans="1:30" x14ac:dyDescent="0.2">
      <c r="A260">
        <v>259</v>
      </c>
      <c r="B260" t="s">
        <v>37</v>
      </c>
      <c r="C260">
        <v>0</v>
      </c>
      <c r="D260">
        <v>0</v>
      </c>
      <c r="E260">
        <v>1</v>
      </c>
      <c r="F260">
        <v>1</v>
      </c>
      <c r="H260">
        <v>46</v>
      </c>
      <c r="I260" t="s">
        <v>31</v>
      </c>
      <c r="J260" t="s">
        <v>121</v>
      </c>
      <c r="K260" t="s">
        <v>118</v>
      </c>
      <c r="M260" t="s">
        <v>130</v>
      </c>
      <c r="N260" t="s">
        <v>130</v>
      </c>
      <c r="O260">
        <v>51</v>
      </c>
      <c r="P260" t="s">
        <v>32</v>
      </c>
      <c r="R260">
        <v>2304</v>
      </c>
      <c r="S260" t="s">
        <v>122</v>
      </c>
      <c r="T260">
        <v>4</v>
      </c>
      <c r="W260" t="s">
        <v>79</v>
      </c>
      <c r="X260" t="s">
        <v>52</v>
      </c>
      <c r="AB260" t="s">
        <v>79</v>
      </c>
      <c r="AC260" t="s">
        <v>52</v>
      </c>
      <c r="AD260">
        <v>3</v>
      </c>
    </row>
    <row r="261" spans="1:30" x14ac:dyDescent="0.2">
      <c r="A261">
        <v>260</v>
      </c>
      <c r="B261" t="s">
        <v>109</v>
      </c>
      <c r="C261">
        <v>0</v>
      </c>
      <c r="D261">
        <v>0</v>
      </c>
      <c r="E261">
        <v>1</v>
      </c>
      <c r="F261">
        <v>0</v>
      </c>
      <c r="H261">
        <v>53</v>
      </c>
      <c r="I261" t="s">
        <v>32</v>
      </c>
      <c r="J261" t="s">
        <v>120</v>
      </c>
      <c r="K261" t="s">
        <v>116</v>
      </c>
      <c r="M261" t="s">
        <v>131</v>
      </c>
      <c r="N261" t="s">
        <v>130</v>
      </c>
      <c r="O261">
        <v>19</v>
      </c>
      <c r="P261" t="s">
        <v>32</v>
      </c>
      <c r="R261">
        <v>6750</v>
      </c>
      <c r="S261" t="s">
        <v>123</v>
      </c>
      <c r="T261">
        <v>1</v>
      </c>
      <c r="W261" t="s">
        <v>83</v>
      </c>
      <c r="X261" t="s">
        <v>41</v>
      </c>
      <c r="AB261" t="s">
        <v>79</v>
      </c>
      <c r="AC261" t="s">
        <v>41</v>
      </c>
      <c r="AD261">
        <v>3</v>
      </c>
    </row>
    <row r="262" spans="1:30" x14ac:dyDescent="0.2">
      <c r="A262">
        <v>261</v>
      </c>
      <c r="B262" t="s">
        <v>37</v>
      </c>
      <c r="C262">
        <v>2</v>
      </c>
      <c r="D262">
        <v>1</v>
      </c>
      <c r="E262">
        <v>2</v>
      </c>
      <c r="F262">
        <v>1</v>
      </c>
      <c r="H262">
        <v>33</v>
      </c>
      <c r="I262" t="s">
        <v>31</v>
      </c>
      <c r="J262" t="s">
        <v>121</v>
      </c>
      <c r="K262" t="s">
        <v>117</v>
      </c>
      <c r="M262" t="s">
        <v>131</v>
      </c>
      <c r="N262" t="s">
        <v>130</v>
      </c>
      <c r="O262">
        <v>58</v>
      </c>
      <c r="P262" t="s">
        <v>31</v>
      </c>
      <c r="R262">
        <v>2367</v>
      </c>
      <c r="S262" t="s">
        <v>122</v>
      </c>
      <c r="T262">
        <v>5</v>
      </c>
      <c r="W262" t="s">
        <v>128</v>
      </c>
      <c r="X262" t="s">
        <v>52</v>
      </c>
      <c r="AB262" t="s">
        <v>80</v>
      </c>
      <c r="AC262" t="s">
        <v>52</v>
      </c>
      <c r="AD262">
        <v>1</v>
      </c>
    </row>
    <row r="263" spans="1:30" x14ac:dyDescent="0.2">
      <c r="A263">
        <v>262</v>
      </c>
      <c r="B263" t="s">
        <v>109</v>
      </c>
      <c r="C263">
        <v>5</v>
      </c>
      <c r="D263">
        <v>0</v>
      </c>
      <c r="E263">
        <v>3</v>
      </c>
      <c r="F263">
        <v>2</v>
      </c>
      <c r="H263">
        <v>46</v>
      </c>
      <c r="I263" t="s">
        <v>31</v>
      </c>
      <c r="J263" t="s">
        <v>120</v>
      </c>
      <c r="K263" t="s">
        <v>117</v>
      </c>
      <c r="M263" t="s">
        <v>131</v>
      </c>
      <c r="N263" t="s">
        <v>130</v>
      </c>
      <c r="O263">
        <v>40</v>
      </c>
      <c r="P263" t="s">
        <v>31</v>
      </c>
      <c r="R263">
        <v>3417</v>
      </c>
      <c r="S263" t="s">
        <v>123</v>
      </c>
      <c r="T263">
        <v>5</v>
      </c>
      <c r="W263" t="s">
        <v>128</v>
      </c>
      <c r="X263" t="s">
        <v>41</v>
      </c>
      <c r="AB263" t="s">
        <v>80</v>
      </c>
      <c r="AC263" t="s">
        <v>41</v>
      </c>
      <c r="AD263">
        <v>3</v>
      </c>
    </row>
    <row r="264" spans="1:30" x14ac:dyDescent="0.2">
      <c r="A264">
        <v>263</v>
      </c>
      <c r="B264" t="s">
        <v>109</v>
      </c>
      <c r="C264">
        <v>1</v>
      </c>
      <c r="D264">
        <v>0</v>
      </c>
      <c r="E264">
        <v>1</v>
      </c>
      <c r="F264">
        <v>1</v>
      </c>
      <c r="H264">
        <v>44</v>
      </c>
      <c r="I264" t="s">
        <v>31</v>
      </c>
      <c r="J264" t="s">
        <v>120</v>
      </c>
      <c r="K264" t="s">
        <v>118</v>
      </c>
      <c r="M264" t="s">
        <v>130</v>
      </c>
      <c r="N264" t="s">
        <v>130</v>
      </c>
      <c r="O264">
        <v>52</v>
      </c>
      <c r="P264" t="s">
        <v>32</v>
      </c>
      <c r="R264">
        <v>4974</v>
      </c>
      <c r="S264" t="s">
        <v>123</v>
      </c>
      <c r="T264">
        <v>1</v>
      </c>
      <c r="W264" t="s">
        <v>83</v>
      </c>
      <c r="X264" t="s">
        <v>125</v>
      </c>
      <c r="AB264" t="s">
        <v>83</v>
      </c>
      <c r="AC264" t="s">
        <v>125</v>
      </c>
      <c r="AD264">
        <v>1</v>
      </c>
    </row>
    <row r="265" spans="1:30" x14ac:dyDescent="0.2">
      <c r="A265">
        <v>264</v>
      </c>
      <c r="B265" t="s">
        <v>109</v>
      </c>
      <c r="C265">
        <v>0</v>
      </c>
      <c r="D265">
        <v>0</v>
      </c>
      <c r="E265">
        <v>0</v>
      </c>
      <c r="F265">
        <v>1</v>
      </c>
      <c r="H265">
        <v>50</v>
      </c>
      <c r="I265" t="s">
        <v>31</v>
      </c>
      <c r="J265" t="s">
        <v>120</v>
      </c>
      <c r="K265" t="s">
        <v>117</v>
      </c>
      <c r="M265" t="s">
        <v>130</v>
      </c>
      <c r="N265" t="s">
        <v>130</v>
      </c>
      <c r="O265">
        <v>19</v>
      </c>
      <c r="P265" t="s">
        <v>32</v>
      </c>
      <c r="R265">
        <v>7244</v>
      </c>
      <c r="S265" t="s">
        <v>122</v>
      </c>
      <c r="T265">
        <v>3</v>
      </c>
      <c r="W265" t="s">
        <v>127</v>
      </c>
      <c r="X265" t="s">
        <v>41</v>
      </c>
      <c r="AB265" t="s">
        <v>127</v>
      </c>
      <c r="AC265" t="s">
        <v>41</v>
      </c>
      <c r="AD265">
        <v>2</v>
      </c>
    </row>
    <row r="266" spans="1:30" x14ac:dyDescent="0.2">
      <c r="A266">
        <v>265</v>
      </c>
      <c r="B266" t="s">
        <v>37</v>
      </c>
      <c r="C266">
        <v>0</v>
      </c>
      <c r="D266">
        <v>0</v>
      </c>
      <c r="E266">
        <v>1</v>
      </c>
      <c r="F266">
        <v>0</v>
      </c>
      <c r="H266">
        <v>42</v>
      </c>
      <c r="I266" t="s">
        <v>32</v>
      </c>
      <c r="J266" t="s">
        <v>120</v>
      </c>
      <c r="K266" t="s">
        <v>118</v>
      </c>
      <c r="M266" t="s">
        <v>130</v>
      </c>
      <c r="N266" t="s">
        <v>131</v>
      </c>
      <c r="O266">
        <v>42</v>
      </c>
      <c r="P266" t="s">
        <v>32</v>
      </c>
      <c r="R266">
        <v>4093</v>
      </c>
      <c r="S266" t="s">
        <v>122</v>
      </c>
      <c r="T266">
        <v>2</v>
      </c>
      <c r="W266" t="s">
        <v>83</v>
      </c>
      <c r="X266" t="s">
        <v>125</v>
      </c>
      <c r="AB266" t="s">
        <v>83</v>
      </c>
      <c r="AC266" t="s">
        <v>125</v>
      </c>
      <c r="AD266">
        <v>4</v>
      </c>
    </row>
    <row r="267" spans="1:30" x14ac:dyDescent="0.2">
      <c r="A267">
        <v>266</v>
      </c>
      <c r="B267" t="s">
        <v>109</v>
      </c>
      <c r="C267">
        <v>3</v>
      </c>
      <c r="D267">
        <v>0</v>
      </c>
      <c r="E267">
        <v>3</v>
      </c>
      <c r="F267">
        <v>1</v>
      </c>
      <c r="H267">
        <v>49</v>
      </c>
      <c r="I267" t="s">
        <v>31</v>
      </c>
      <c r="J267" t="s">
        <v>120</v>
      </c>
      <c r="K267" t="s">
        <v>116</v>
      </c>
      <c r="M267" t="s">
        <v>131</v>
      </c>
      <c r="N267" t="s">
        <v>130</v>
      </c>
      <c r="O267">
        <v>46</v>
      </c>
      <c r="P267" t="s">
        <v>32</v>
      </c>
      <c r="R267">
        <v>9230</v>
      </c>
      <c r="S267" t="s">
        <v>123</v>
      </c>
      <c r="T267">
        <v>1</v>
      </c>
      <c r="W267" t="s">
        <v>79</v>
      </c>
      <c r="X267" t="s">
        <v>58</v>
      </c>
      <c r="AB267" t="s">
        <v>79</v>
      </c>
      <c r="AC267" t="s">
        <v>58</v>
      </c>
      <c r="AD267">
        <v>1</v>
      </c>
    </row>
    <row r="268" spans="1:30" x14ac:dyDescent="0.2">
      <c r="A268">
        <v>267</v>
      </c>
      <c r="B268" t="s">
        <v>109</v>
      </c>
      <c r="C268">
        <v>0</v>
      </c>
      <c r="D268">
        <v>2</v>
      </c>
      <c r="E268">
        <v>1</v>
      </c>
      <c r="F268">
        <v>3</v>
      </c>
      <c r="H268">
        <v>29</v>
      </c>
      <c r="I268" t="s">
        <v>31</v>
      </c>
      <c r="J268" t="s">
        <v>121</v>
      </c>
      <c r="K268" t="s">
        <v>117</v>
      </c>
      <c r="M268" t="s">
        <v>130</v>
      </c>
      <c r="N268" t="s">
        <v>130</v>
      </c>
      <c r="O268">
        <v>40</v>
      </c>
      <c r="P268" t="s">
        <v>32</v>
      </c>
      <c r="R268">
        <v>3436</v>
      </c>
      <c r="S268" t="s">
        <v>124</v>
      </c>
      <c r="T268">
        <v>1</v>
      </c>
      <c r="W268" t="s">
        <v>128</v>
      </c>
      <c r="X268" t="s">
        <v>41</v>
      </c>
      <c r="AB268" t="s">
        <v>80</v>
      </c>
      <c r="AC268" t="s">
        <v>41</v>
      </c>
      <c r="AD268">
        <v>1</v>
      </c>
    </row>
    <row r="269" spans="1:30" x14ac:dyDescent="0.2">
      <c r="A269">
        <v>268</v>
      </c>
      <c r="B269" t="s">
        <v>37</v>
      </c>
      <c r="C269">
        <v>0</v>
      </c>
      <c r="D269">
        <v>0</v>
      </c>
      <c r="E269">
        <v>1</v>
      </c>
      <c r="F269">
        <v>0</v>
      </c>
      <c r="H269">
        <v>29</v>
      </c>
      <c r="I269" t="s">
        <v>31</v>
      </c>
      <c r="J269" t="s">
        <v>120</v>
      </c>
      <c r="K269" t="s">
        <v>116</v>
      </c>
      <c r="M269" t="s">
        <v>131</v>
      </c>
      <c r="N269" t="s">
        <v>130</v>
      </c>
      <c r="O269">
        <v>59</v>
      </c>
      <c r="P269" t="s">
        <v>31</v>
      </c>
      <c r="R269">
        <v>2918</v>
      </c>
      <c r="S269" t="s">
        <v>122</v>
      </c>
      <c r="T269">
        <v>1</v>
      </c>
      <c r="W269" t="s">
        <v>127</v>
      </c>
      <c r="X269" t="s">
        <v>125</v>
      </c>
      <c r="AB269" t="s">
        <v>127</v>
      </c>
      <c r="AC269" t="s">
        <v>125</v>
      </c>
      <c r="AD269">
        <v>1</v>
      </c>
    </row>
    <row r="270" spans="1:30" x14ac:dyDescent="0.2">
      <c r="A270">
        <v>269</v>
      </c>
      <c r="B270" t="s">
        <v>37</v>
      </c>
      <c r="C270">
        <v>0</v>
      </c>
      <c r="D270">
        <v>0</v>
      </c>
      <c r="E270">
        <v>1</v>
      </c>
      <c r="F270">
        <v>0</v>
      </c>
      <c r="H270">
        <v>34</v>
      </c>
      <c r="I270" t="s">
        <v>31</v>
      </c>
      <c r="J270" t="s">
        <v>121</v>
      </c>
      <c r="K270" t="s">
        <v>116</v>
      </c>
      <c r="M270" t="s">
        <v>130</v>
      </c>
      <c r="N270" t="s">
        <v>130</v>
      </c>
      <c r="O270">
        <v>45</v>
      </c>
      <c r="P270" t="s">
        <v>32</v>
      </c>
      <c r="R270">
        <v>1488</v>
      </c>
      <c r="S270" t="s">
        <v>124</v>
      </c>
      <c r="T270">
        <v>5</v>
      </c>
      <c r="W270" t="s">
        <v>83</v>
      </c>
      <c r="X270" t="s">
        <v>58</v>
      </c>
      <c r="AB270" t="s">
        <v>83</v>
      </c>
      <c r="AC270" t="s">
        <v>58</v>
      </c>
      <c r="AD270">
        <v>1</v>
      </c>
    </row>
    <row r="271" spans="1:30" x14ac:dyDescent="0.2">
      <c r="A271">
        <v>270</v>
      </c>
      <c r="B271" t="s">
        <v>37</v>
      </c>
      <c r="C271">
        <v>0</v>
      </c>
      <c r="D271">
        <v>0</v>
      </c>
      <c r="E271">
        <v>1</v>
      </c>
      <c r="F271">
        <v>1</v>
      </c>
      <c r="H271">
        <v>58</v>
      </c>
      <c r="I271" t="s">
        <v>31</v>
      </c>
      <c r="J271" t="s">
        <v>121</v>
      </c>
      <c r="K271" t="s">
        <v>118</v>
      </c>
      <c r="M271" t="s">
        <v>130</v>
      </c>
      <c r="N271" t="s">
        <v>130</v>
      </c>
      <c r="O271">
        <v>49</v>
      </c>
      <c r="P271" t="s">
        <v>32</v>
      </c>
      <c r="R271">
        <v>1856</v>
      </c>
      <c r="S271" t="s">
        <v>124</v>
      </c>
      <c r="T271">
        <v>4</v>
      </c>
      <c r="W271" t="s">
        <v>127</v>
      </c>
      <c r="X271" t="s">
        <v>41</v>
      </c>
      <c r="AB271" t="s">
        <v>127</v>
      </c>
      <c r="AC271" t="s">
        <v>41</v>
      </c>
      <c r="AD271">
        <v>3</v>
      </c>
    </row>
    <row r="272" spans="1:30" x14ac:dyDescent="0.2">
      <c r="A272">
        <v>271</v>
      </c>
      <c r="B272" t="s">
        <v>109</v>
      </c>
      <c r="C272">
        <v>3</v>
      </c>
      <c r="D272">
        <v>0</v>
      </c>
      <c r="E272">
        <v>2</v>
      </c>
      <c r="F272">
        <v>3</v>
      </c>
      <c r="H272">
        <v>40</v>
      </c>
      <c r="I272" t="s">
        <v>32</v>
      </c>
      <c r="J272" t="s">
        <v>121</v>
      </c>
      <c r="K272" t="s">
        <v>118</v>
      </c>
      <c r="M272" t="s">
        <v>130</v>
      </c>
      <c r="N272" t="s">
        <v>130</v>
      </c>
      <c r="O272">
        <v>18</v>
      </c>
      <c r="P272" t="s">
        <v>32</v>
      </c>
      <c r="R272">
        <v>344</v>
      </c>
      <c r="S272" t="s">
        <v>123</v>
      </c>
      <c r="T272">
        <v>3</v>
      </c>
      <c r="W272" t="s">
        <v>128</v>
      </c>
      <c r="X272" t="s">
        <v>41</v>
      </c>
      <c r="AB272" t="s">
        <v>80</v>
      </c>
      <c r="AC272" t="s">
        <v>41</v>
      </c>
      <c r="AD272">
        <v>2</v>
      </c>
    </row>
    <row r="273" spans="1:30" x14ac:dyDescent="0.2">
      <c r="A273">
        <v>272</v>
      </c>
      <c r="B273" t="s">
        <v>109</v>
      </c>
      <c r="C273">
        <v>0</v>
      </c>
      <c r="D273">
        <v>2</v>
      </c>
      <c r="E273">
        <v>1</v>
      </c>
      <c r="F273">
        <v>0</v>
      </c>
      <c r="H273">
        <v>38</v>
      </c>
      <c r="I273" t="s">
        <v>32</v>
      </c>
      <c r="J273" t="s">
        <v>120</v>
      </c>
      <c r="K273" t="s">
        <v>117</v>
      </c>
      <c r="M273" t="s">
        <v>130</v>
      </c>
      <c r="N273" t="s">
        <v>130</v>
      </c>
      <c r="O273">
        <v>50</v>
      </c>
      <c r="P273" t="s">
        <v>32</v>
      </c>
      <c r="R273">
        <v>8571</v>
      </c>
      <c r="S273" t="s">
        <v>124</v>
      </c>
      <c r="T273">
        <v>2</v>
      </c>
      <c r="W273" t="s">
        <v>83</v>
      </c>
      <c r="X273" t="s">
        <v>125</v>
      </c>
      <c r="AB273" t="s">
        <v>83</v>
      </c>
      <c r="AC273" t="s">
        <v>125</v>
      </c>
      <c r="AD273">
        <v>4</v>
      </c>
    </row>
    <row r="274" spans="1:30" x14ac:dyDescent="0.2">
      <c r="A274">
        <v>273</v>
      </c>
      <c r="B274" t="s">
        <v>109</v>
      </c>
      <c r="C274">
        <v>2</v>
      </c>
      <c r="D274">
        <v>0</v>
      </c>
      <c r="E274">
        <v>0</v>
      </c>
      <c r="F274">
        <v>2</v>
      </c>
      <c r="H274">
        <v>31</v>
      </c>
      <c r="I274" t="s">
        <v>32</v>
      </c>
      <c r="J274" t="s">
        <v>120</v>
      </c>
      <c r="K274" t="s">
        <v>116</v>
      </c>
      <c r="M274" t="s">
        <v>131</v>
      </c>
      <c r="N274" t="s">
        <v>131</v>
      </c>
      <c r="O274">
        <v>31</v>
      </c>
      <c r="P274" t="s">
        <v>32</v>
      </c>
      <c r="R274">
        <v>1453</v>
      </c>
      <c r="S274" t="s">
        <v>123</v>
      </c>
      <c r="T274">
        <v>1</v>
      </c>
      <c r="W274" t="s">
        <v>83</v>
      </c>
      <c r="X274" t="s">
        <v>125</v>
      </c>
      <c r="AB274" t="s">
        <v>83</v>
      </c>
      <c r="AC274" t="s">
        <v>41</v>
      </c>
      <c r="AD274">
        <v>1</v>
      </c>
    </row>
    <row r="275" spans="1:30" x14ac:dyDescent="0.2">
      <c r="A275">
        <v>274</v>
      </c>
      <c r="B275" t="s">
        <v>37</v>
      </c>
      <c r="C275">
        <v>0</v>
      </c>
      <c r="D275">
        <v>0</v>
      </c>
      <c r="E275">
        <v>0</v>
      </c>
      <c r="F275">
        <v>1</v>
      </c>
      <c r="H275">
        <v>35</v>
      </c>
      <c r="I275" t="s">
        <v>31</v>
      </c>
      <c r="J275" t="s">
        <v>121</v>
      </c>
      <c r="K275" t="s">
        <v>117</v>
      </c>
      <c r="M275" t="s">
        <v>131</v>
      </c>
      <c r="N275" t="s">
        <v>130</v>
      </c>
      <c r="O275">
        <v>50</v>
      </c>
      <c r="P275" t="s">
        <v>32</v>
      </c>
      <c r="R275">
        <v>1924</v>
      </c>
      <c r="S275" t="s">
        <v>123</v>
      </c>
      <c r="T275">
        <v>4</v>
      </c>
      <c r="W275" t="s">
        <v>128</v>
      </c>
      <c r="X275" t="s">
        <v>125</v>
      </c>
      <c r="AB275" t="s">
        <v>83</v>
      </c>
      <c r="AC275" t="s">
        <v>125</v>
      </c>
      <c r="AD275">
        <v>3</v>
      </c>
    </row>
    <row r="276" spans="1:30" x14ac:dyDescent="0.2">
      <c r="A276">
        <v>275</v>
      </c>
      <c r="B276" t="s">
        <v>37</v>
      </c>
      <c r="C276">
        <v>0</v>
      </c>
      <c r="D276">
        <v>0</v>
      </c>
      <c r="E276">
        <v>1</v>
      </c>
      <c r="F276">
        <v>1</v>
      </c>
      <c r="H276">
        <v>54</v>
      </c>
      <c r="I276" t="s">
        <v>31</v>
      </c>
      <c r="J276" t="s">
        <v>120</v>
      </c>
      <c r="K276" t="s">
        <v>116</v>
      </c>
      <c r="M276" t="s">
        <v>131</v>
      </c>
      <c r="N276" t="s">
        <v>130</v>
      </c>
      <c r="O276">
        <v>25</v>
      </c>
      <c r="P276" t="s">
        <v>32</v>
      </c>
      <c r="R276">
        <v>505</v>
      </c>
      <c r="S276" t="s">
        <v>122</v>
      </c>
      <c r="T276">
        <v>2</v>
      </c>
      <c r="W276" t="s">
        <v>128</v>
      </c>
      <c r="X276" t="s">
        <v>41</v>
      </c>
      <c r="AB276" t="s">
        <v>80</v>
      </c>
      <c r="AC276" t="s">
        <v>41</v>
      </c>
      <c r="AD276">
        <v>2</v>
      </c>
    </row>
    <row r="277" spans="1:30" x14ac:dyDescent="0.2">
      <c r="A277">
        <v>276</v>
      </c>
      <c r="B277" t="s">
        <v>37</v>
      </c>
      <c r="C277">
        <v>2</v>
      </c>
      <c r="D277">
        <v>1</v>
      </c>
      <c r="E277">
        <v>1</v>
      </c>
      <c r="F277">
        <v>3</v>
      </c>
      <c r="H277">
        <v>42</v>
      </c>
      <c r="I277" t="s">
        <v>32</v>
      </c>
      <c r="J277" t="s">
        <v>120</v>
      </c>
      <c r="K277" t="s">
        <v>116</v>
      </c>
      <c r="M277" t="s">
        <v>131</v>
      </c>
      <c r="N277" t="s">
        <v>130</v>
      </c>
      <c r="O277">
        <v>47</v>
      </c>
      <c r="P277" t="s">
        <v>31</v>
      </c>
      <c r="R277">
        <v>1943</v>
      </c>
      <c r="S277" t="s">
        <v>123</v>
      </c>
      <c r="T277">
        <v>5</v>
      </c>
      <c r="W277" t="s">
        <v>128</v>
      </c>
      <c r="X277" t="s">
        <v>41</v>
      </c>
      <c r="AB277" t="s">
        <v>80</v>
      </c>
      <c r="AC277" t="s">
        <v>41</v>
      </c>
      <c r="AD277">
        <v>1</v>
      </c>
    </row>
    <row r="278" spans="1:30" x14ac:dyDescent="0.2">
      <c r="A278">
        <v>277</v>
      </c>
      <c r="B278" t="s">
        <v>37</v>
      </c>
      <c r="C278">
        <v>3</v>
      </c>
      <c r="D278">
        <v>0</v>
      </c>
      <c r="E278">
        <v>1</v>
      </c>
      <c r="F278">
        <v>3</v>
      </c>
      <c r="H278">
        <v>56</v>
      </c>
      <c r="I278" t="s">
        <v>31</v>
      </c>
      <c r="J278" t="s">
        <v>121</v>
      </c>
      <c r="K278" t="s">
        <v>116</v>
      </c>
      <c r="M278" t="s">
        <v>131</v>
      </c>
      <c r="N278" t="s">
        <v>130</v>
      </c>
      <c r="O278">
        <v>19</v>
      </c>
      <c r="P278" t="s">
        <v>32</v>
      </c>
      <c r="R278">
        <v>561</v>
      </c>
      <c r="S278" t="s">
        <v>123</v>
      </c>
      <c r="T278">
        <v>2</v>
      </c>
      <c r="W278" t="s">
        <v>127</v>
      </c>
      <c r="X278" t="s">
        <v>41</v>
      </c>
      <c r="AB278" t="s">
        <v>127</v>
      </c>
      <c r="AC278" t="s">
        <v>41</v>
      </c>
      <c r="AD278">
        <v>5</v>
      </c>
    </row>
    <row r="279" spans="1:30" x14ac:dyDescent="0.2">
      <c r="A279">
        <v>278</v>
      </c>
      <c r="B279" t="s">
        <v>37</v>
      </c>
      <c r="C279">
        <v>0</v>
      </c>
      <c r="D279">
        <v>1</v>
      </c>
      <c r="E279">
        <v>2</v>
      </c>
      <c r="F279">
        <v>0</v>
      </c>
      <c r="H279">
        <v>48</v>
      </c>
      <c r="I279" t="s">
        <v>32</v>
      </c>
      <c r="J279" t="s">
        <v>121</v>
      </c>
      <c r="K279" t="s">
        <v>116</v>
      </c>
      <c r="M279" t="s">
        <v>131</v>
      </c>
      <c r="N279" t="s">
        <v>130</v>
      </c>
      <c r="O279">
        <v>22</v>
      </c>
      <c r="P279" t="s">
        <v>31</v>
      </c>
      <c r="R279">
        <v>430</v>
      </c>
      <c r="S279" t="s">
        <v>123</v>
      </c>
      <c r="T279">
        <v>2</v>
      </c>
      <c r="W279" t="s">
        <v>83</v>
      </c>
      <c r="X279" t="s">
        <v>125</v>
      </c>
      <c r="AB279" t="s">
        <v>83</v>
      </c>
      <c r="AC279" t="s">
        <v>125</v>
      </c>
      <c r="AD279">
        <v>2</v>
      </c>
    </row>
    <row r="280" spans="1:30" x14ac:dyDescent="0.2">
      <c r="A280">
        <v>279</v>
      </c>
      <c r="B280" t="s">
        <v>37</v>
      </c>
      <c r="C280">
        <v>1</v>
      </c>
      <c r="D280">
        <v>0</v>
      </c>
      <c r="E280">
        <v>1</v>
      </c>
      <c r="F280">
        <v>1</v>
      </c>
      <c r="H280">
        <v>54</v>
      </c>
      <c r="I280" t="s">
        <v>31</v>
      </c>
      <c r="J280" t="s">
        <v>120</v>
      </c>
      <c r="K280" t="s">
        <v>118</v>
      </c>
      <c r="M280" t="s">
        <v>131</v>
      </c>
      <c r="N280" t="s">
        <v>130</v>
      </c>
      <c r="O280">
        <v>59</v>
      </c>
      <c r="P280" t="s">
        <v>32</v>
      </c>
      <c r="R280">
        <v>2586</v>
      </c>
      <c r="S280" t="s">
        <v>124</v>
      </c>
      <c r="T280">
        <v>2</v>
      </c>
      <c r="W280" t="s">
        <v>83</v>
      </c>
      <c r="X280" t="s">
        <v>41</v>
      </c>
      <c r="AB280" t="s">
        <v>83</v>
      </c>
      <c r="AC280" t="s">
        <v>41</v>
      </c>
      <c r="AD280">
        <v>5</v>
      </c>
    </row>
    <row r="281" spans="1:30" x14ac:dyDescent="0.2">
      <c r="A281">
        <v>280</v>
      </c>
      <c r="B281" t="s">
        <v>37</v>
      </c>
      <c r="C281">
        <v>0</v>
      </c>
      <c r="D281">
        <v>0</v>
      </c>
      <c r="E281">
        <v>1</v>
      </c>
      <c r="F281">
        <v>0</v>
      </c>
      <c r="H281">
        <v>36</v>
      </c>
      <c r="I281" t="s">
        <v>31</v>
      </c>
      <c r="J281" t="s">
        <v>121</v>
      </c>
      <c r="K281" t="s">
        <v>116</v>
      </c>
      <c r="M281" t="s">
        <v>131</v>
      </c>
      <c r="N281" t="s">
        <v>131</v>
      </c>
      <c r="O281">
        <v>36</v>
      </c>
      <c r="P281" t="s">
        <v>31</v>
      </c>
      <c r="R281">
        <v>1971</v>
      </c>
      <c r="S281" t="s">
        <v>122</v>
      </c>
      <c r="T281">
        <v>2</v>
      </c>
      <c r="W281" t="s">
        <v>128</v>
      </c>
      <c r="X281" t="s">
        <v>125</v>
      </c>
      <c r="AB281" t="s">
        <v>80</v>
      </c>
      <c r="AC281" t="s">
        <v>125</v>
      </c>
      <c r="AD281">
        <v>1</v>
      </c>
    </row>
    <row r="282" spans="1:30" x14ac:dyDescent="0.2">
      <c r="A282">
        <v>281</v>
      </c>
      <c r="B282" t="s">
        <v>109</v>
      </c>
      <c r="C282">
        <v>0</v>
      </c>
      <c r="D282">
        <v>0</v>
      </c>
      <c r="E282">
        <v>3</v>
      </c>
      <c r="F282">
        <v>3</v>
      </c>
      <c r="H282">
        <v>58</v>
      </c>
      <c r="I282" t="s">
        <v>32</v>
      </c>
      <c r="J282" t="s">
        <v>120</v>
      </c>
      <c r="K282" t="s">
        <v>118</v>
      </c>
      <c r="M282" t="s">
        <v>131</v>
      </c>
      <c r="N282" t="s">
        <v>130</v>
      </c>
      <c r="O282">
        <v>40</v>
      </c>
      <c r="P282" t="s">
        <v>31</v>
      </c>
      <c r="R282">
        <v>4466</v>
      </c>
      <c r="S282" t="s">
        <v>122</v>
      </c>
      <c r="T282">
        <v>4</v>
      </c>
      <c r="W282" t="s">
        <v>79</v>
      </c>
      <c r="X282" t="s">
        <v>125</v>
      </c>
      <c r="AB282" t="s">
        <v>79</v>
      </c>
      <c r="AC282" t="s">
        <v>125</v>
      </c>
      <c r="AD282">
        <v>2</v>
      </c>
    </row>
    <row r="283" spans="1:30" x14ac:dyDescent="0.2">
      <c r="A283">
        <v>282</v>
      </c>
      <c r="B283" t="s">
        <v>109</v>
      </c>
      <c r="C283">
        <v>0</v>
      </c>
      <c r="D283">
        <v>1</v>
      </c>
      <c r="E283">
        <v>1</v>
      </c>
      <c r="F283">
        <v>0</v>
      </c>
      <c r="H283">
        <v>47</v>
      </c>
      <c r="I283" t="s">
        <v>31</v>
      </c>
      <c r="J283" t="s">
        <v>121</v>
      </c>
      <c r="K283" t="s">
        <v>116</v>
      </c>
      <c r="M283" t="s">
        <v>131</v>
      </c>
      <c r="N283" t="s">
        <v>130</v>
      </c>
      <c r="O283">
        <v>54</v>
      </c>
      <c r="P283" t="s">
        <v>32</v>
      </c>
      <c r="R283">
        <v>9710</v>
      </c>
      <c r="S283" t="s">
        <v>123</v>
      </c>
      <c r="T283">
        <v>1</v>
      </c>
      <c r="W283" t="s">
        <v>83</v>
      </c>
      <c r="X283" t="s">
        <v>125</v>
      </c>
      <c r="AB283" t="s">
        <v>80</v>
      </c>
      <c r="AC283" t="s">
        <v>125</v>
      </c>
      <c r="AD283">
        <v>5</v>
      </c>
    </row>
    <row r="284" spans="1:30" x14ac:dyDescent="0.2">
      <c r="A284">
        <v>283</v>
      </c>
      <c r="B284" t="s">
        <v>109</v>
      </c>
      <c r="C284">
        <v>2</v>
      </c>
      <c r="D284">
        <v>0</v>
      </c>
      <c r="E284">
        <v>2</v>
      </c>
      <c r="F284">
        <v>4</v>
      </c>
      <c r="H284">
        <v>35</v>
      </c>
      <c r="I284" t="s">
        <v>31</v>
      </c>
      <c r="J284" t="s">
        <v>121</v>
      </c>
      <c r="K284" t="s">
        <v>116</v>
      </c>
      <c r="M284" t="s">
        <v>131</v>
      </c>
      <c r="N284" t="s">
        <v>130</v>
      </c>
      <c r="O284">
        <v>30</v>
      </c>
      <c r="P284" t="s">
        <v>32</v>
      </c>
      <c r="R284">
        <v>847</v>
      </c>
      <c r="S284" t="s">
        <v>123</v>
      </c>
      <c r="T284">
        <v>2</v>
      </c>
      <c r="W284" t="s">
        <v>127</v>
      </c>
      <c r="X284" t="s">
        <v>52</v>
      </c>
      <c r="AB284" t="s">
        <v>127</v>
      </c>
      <c r="AC284" t="s">
        <v>52</v>
      </c>
      <c r="AD284">
        <v>2</v>
      </c>
    </row>
    <row r="285" spans="1:30" x14ac:dyDescent="0.2">
      <c r="A285">
        <v>284</v>
      </c>
      <c r="B285" t="s">
        <v>37</v>
      </c>
      <c r="C285">
        <v>0</v>
      </c>
      <c r="D285">
        <v>1</v>
      </c>
      <c r="E285">
        <v>2</v>
      </c>
      <c r="F285">
        <v>1</v>
      </c>
      <c r="H285">
        <v>37</v>
      </c>
      <c r="I285" t="s">
        <v>31</v>
      </c>
      <c r="J285" t="s">
        <v>121</v>
      </c>
      <c r="K285" t="s">
        <v>117</v>
      </c>
      <c r="M285" t="s">
        <v>130</v>
      </c>
      <c r="N285" t="s">
        <v>130</v>
      </c>
      <c r="O285">
        <v>55</v>
      </c>
      <c r="P285" t="s">
        <v>31</v>
      </c>
      <c r="R285">
        <v>2376</v>
      </c>
      <c r="S285" t="s">
        <v>123</v>
      </c>
      <c r="T285">
        <v>1</v>
      </c>
      <c r="W285" t="s">
        <v>79</v>
      </c>
      <c r="X285" t="s">
        <v>52</v>
      </c>
      <c r="AB285" t="s">
        <v>79</v>
      </c>
      <c r="AC285" t="s">
        <v>52</v>
      </c>
      <c r="AD285">
        <v>2</v>
      </c>
    </row>
    <row r="286" spans="1:30" x14ac:dyDescent="0.2">
      <c r="A286">
        <v>285</v>
      </c>
      <c r="B286" t="s">
        <v>37</v>
      </c>
      <c r="C286">
        <v>0</v>
      </c>
      <c r="D286">
        <v>0</v>
      </c>
      <c r="E286">
        <v>1</v>
      </c>
      <c r="F286">
        <v>2</v>
      </c>
      <c r="H286">
        <v>48</v>
      </c>
      <c r="I286" t="s">
        <v>31</v>
      </c>
      <c r="J286" t="s">
        <v>121</v>
      </c>
      <c r="K286" t="s">
        <v>118</v>
      </c>
      <c r="M286" t="s">
        <v>131</v>
      </c>
      <c r="N286" t="s">
        <v>131</v>
      </c>
      <c r="O286">
        <v>48</v>
      </c>
      <c r="P286" t="s">
        <v>31</v>
      </c>
      <c r="R286">
        <v>1925</v>
      </c>
      <c r="S286" t="s">
        <v>123</v>
      </c>
      <c r="T286">
        <v>2</v>
      </c>
      <c r="W286" t="s">
        <v>128</v>
      </c>
      <c r="X286" t="s">
        <v>41</v>
      </c>
      <c r="AB286" t="s">
        <v>83</v>
      </c>
      <c r="AC286" t="s">
        <v>41</v>
      </c>
      <c r="AD286">
        <v>5</v>
      </c>
    </row>
    <row r="287" spans="1:30" x14ac:dyDescent="0.2">
      <c r="A287">
        <v>286</v>
      </c>
      <c r="B287" t="s">
        <v>37</v>
      </c>
      <c r="C287">
        <v>0</v>
      </c>
      <c r="D287">
        <v>0</v>
      </c>
      <c r="E287">
        <v>0</v>
      </c>
      <c r="F287">
        <v>0</v>
      </c>
      <c r="H287">
        <v>39</v>
      </c>
      <c r="I287" t="s">
        <v>32</v>
      </c>
      <c r="J287" t="s">
        <v>121</v>
      </c>
      <c r="K287" t="s">
        <v>116</v>
      </c>
      <c r="M287" t="s">
        <v>131</v>
      </c>
      <c r="N287" t="s">
        <v>130</v>
      </c>
      <c r="O287">
        <v>46</v>
      </c>
      <c r="P287" t="s">
        <v>32</v>
      </c>
      <c r="R287">
        <v>1548</v>
      </c>
      <c r="S287" t="s">
        <v>122</v>
      </c>
      <c r="T287">
        <v>3</v>
      </c>
      <c r="W287" t="s">
        <v>79</v>
      </c>
      <c r="X287" t="s">
        <v>41</v>
      </c>
      <c r="AB287" t="s">
        <v>83</v>
      </c>
      <c r="AC287" t="s">
        <v>41</v>
      </c>
      <c r="AD287">
        <v>1</v>
      </c>
    </row>
    <row r="288" spans="1:30" x14ac:dyDescent="0.2">
      <c r="A288">
        <v>287</v>
      </c>
      <c r="B288" t="s">
        <v>37</v>
      </c>
      <c r="C288">
        <v>2</v>
      </c>
      <c r="D288">
        <v>0</v>
      </c>
      <c r="E288">
        <v>3</v>
      </c>
      <c r="F288">
        <v>3</v>
      </c>
      <c r="H288">
        <v>57</v>
      </c>
      <c r="I288" t="s">
        <v>32</v>
      </c>
      <c r="J288" t="s">
        <v>120</v>
      </c>
      <c r="K288" t="s">
        <v>118</v>
      </c>
      <c r="M288" t="s">
        <v>130</v>
      </c>
      <c r="N288" t="s">
        <v>130</v>
      </c>
      <c r="O288">
        <v>46</v>
      </c>
      <c r="P288" t="s">
        <v>31</v>
      </c>
      <c r="R288">
        <v>1887</v>
      </c>
      <c r="S288" t="s">
        <v>123</v>
      </c>
      <c r="T288">
        <v>4</v>
      </c>
      <c r="W288" t="s">
        <v>127</v>
      </c>
      <c r="X288" t="s">
        <v>126</v>
      </c>
      <c r="AB288" t="s">
        <v>127</v>
      </c>
      <c r="AC288" t="s">
        <v>126</v>
      </c>
      <c r="AD288">
        <v>2</v>
      </c>
    </row>
    <row r="289" spans="1:30" x14ac:dyDescent="0.2">
      <c r="A289">
        <v>288</v>
      </c>
      <c r="B289" t="s">
        <v>37</v>
      </c>
      <c r="C289">
        <v>0</v>
      </c>
      <c r="D289">
        <v>0</v>
      </c>
      <c r="E289">
        <v>0</v>
      </c>
      <c r="F289">
        <v>0</v>
      </c>
      <c r="H289">
        <v>55</v>
      </c>
      <c r="I289" t="s">
        <v>32</v>
      </c>
      <c r="J289" t="s">
        <v>121</v>
      </c>
      <c r="K289" t="s">
        <v>118</v>
      </c>
      <c r="M289" t="s">
        <v>131</v>
      </c>
      <c r="N289" t="s">
        <v>130</v>
      </c>
      <c r="O289">
        <v>63</v>
      </c>
      <c r="P289" t="s">
        <v>31</v>
      </c>
      <c r="R289">
        <v>2851</v>
      </c>
      <c r="S289" t="s">
        <v>123</v>
      </c>
      <c r="T289">
        <v>3</v>
      </c>
      <c r="W289" t="s">
        <v>127</v>
      </c>
      <c r="X289" t="s">
        <v>41</v>
      </c>
      <c r="AB289" t="s">
        <v>127</v>
      </c>
      <c r="AC289" t="s">
        <v>41</v>
      </c>
      <c r="AD289">
        <v>1</v>
      </c>
    </row>
    <row r="290" spans="1:30" x14ac:dyDescent="0.2">
      <c r="A290">
        <v>289</v>
      </c>
      <c r="B290" t="s">
        <v>109</v>
      </c>
      <c r="C290">
        <v>1</v>
      </c>
      <c r="D290">
        <v>0</v>
      </c>
      <c r="E290">
        <v>3</v>
      </c>
      <c r="F290">
        <v>3</v>
      </c>
      <c r="H290">
        <v>42</v>
      </c>
      <c r="I290" t="s">
        <v>32</v>
      </c>
      <c r="J290" t="s">
        <v>120</v>
      </c>
      <c r="K290" t="s">
        <v>116</v>
      </c>
      <c r="M290" t="s">
        <v>131</v>
      </c>
      <c r="N290" t="s">
        <v>130</v>
      </c>
      <c r="O290">
        <v>59</v>
      </c>
      <c r="P290" t="s">
        <v>31</v>
      </c>
      <c r="R290">
        <v>9579</v>
      </c>
      <c r="S290" t="s">
        <v>124</v>
      </c>
      <c r="T290">
        <v>1</v>
      </c>
      <c r="W290" t="s">
        <v>79</v>
      </c>
      <c r="X290" t="s">
        <v>125</v>
      </c>
      <c r="AB290" t="s">
        <v>79</v>
      </c>
      <c r="AC290" t="s">
        <v>125</v>
      </c>
      <c r="AD290">
        <v>1</v>
      </c>
    </row>
    <row r="291" spans="1:30" x14ac:dyDescent="0.2">
      <c r="A291">
        <v>290</v>
      </c>
      <c r="B291" t="s">
        <v>37</v>
      </c>
      <c r="C291">
        <v>1</v>
      </c>
      <c r="D291">
        <v>0</v>
      </c>
      <c r="E291">
        <v>1</v>
      </c>
      <c r="F291">
        <v>1</v>
      </c>
      <c r="H291">
        <v>38</v>
      </c>
      <c r="I291" t="s">
        <v>32</v>
      </c>
      <c r="J291" t="s">
        <v>120</v>
      </c>
      <c r="K291" t="s">
        <v>117</v>
      </c>
      <c r="M291" t="s">
        <v>131</v>
      </c>
      <c r="N291" t="s">
        <v>130</v>
      </c>
      <c r="O291">
        <v>52</v>
      </c>
      <c r="P291" t="s">
        <v>32</v>
      </c>
      <c r="R291">
        <v>5199</v>
      </c>
      <c r="S291" t="s">
        <v>123</v>
      </c>
      <c r="T291">
        <v>0</v>
      </c>
      <c r="W291" t="s">
        <v>79</v>
      </c>
      <c r="X291" t="s">
        <v>41</v>
      </c>
      <c r="AB291" t="s">
        <v>79</v>
      </c>
      <c r="AC291" t="s">
        <v>41</v>
      </c>
      <c r="AD291">
        <v>1</v>
      </c>
    </row>
    <row r="292" spans="1:30" x14ac:dyDescent="0.2">
      <c r="A292">
        <v>291</v>
      </c>
      <c r="B292" t="s">
        <v>37</v>
      </c>
      <c r="C292">
        <v>1</v>
      </c>
      <c r="D292">
        <v>0</v>
      </c>
      <c r="E292">
        <v>4</v>
      </c>
      <c r="F292">
        <v>3</v>
      </c>
      <c r="H292">
        <v>30</v>
      </c>
      <c r="I292" t="s">
        <v>32</v>
      </c>
      <c r="J292" t="s">
        <v>121</v>
      </c>
      <c r="K292" t="s">
        <v>118</v>
      </c>
      <c r="M292" t="s">
        <v>131</v>
      </c>
      <c r="N292" t="s">
        <v>130</v>
      </c>
      <c r="O292">
        <v>28</v>
      </c>
      <c r="P292" t="s">
        <v>31</v>
      </c>
      <c r="R292">
        <v>634</v>
      </c>
      <c r="S292" t="s">
        <v>123</v>
      </c>
      <c r="T292">
        <v>1</v>
      </c>
      <c r="W292" t="s">
        <v>127</v>
      </c>
      <c r="X292" t="s">
        <v>126</v>
      </c>
      <c r="AB292" t="s">
        <v>127</v>
      </c>
      <c r="AC292" t="s">
        <v>126</v>
      </c>
      <c r="AD292">
        <v>1</v>
      </c>
    </row>
    <row r="293" spans="1:30" x14ac:dyDescent="0.2">
      <c r="A293">
        <v>292</v>
      </c>
      <c r="B293" t="s">
        <v>37</v>
      </c>
      <c r="C293">
        <v>0</v>
      </c>
      <c r="D293">
        <v>2</v>
      </c>
      <c r="E293">
        <v>3</v>
      </c>
      <c r="F293">
        <v>3</v>
      </c>
      <c r="H293">
        <v>45</v>
      </c>
      <c r="I293" t="s">
        <v>31</v>
      </c>
      <c r="J293" t="s">
        <v>121</v>
      </c>
      <c r="K293" t="s">
        <v>117</v>
      </c>
      <c r="M293" t="s">
        <v>130</v>
      </c>
      <c r="N293" t="s">
        <v>130</v>
      </c>
      <c r="O293">
        <v>29</v>
      </c>
      <c r="P293" t="s">
        <v>32</v>
      </c>
      <c r="R293">
        <v>4056</v>
      </c>
      <c r="S293" t="s">
        <v>122</v>
      </c>
      <c r="T293">
        <v>1</v>
      </c>
      <c r="W293" t="s">
        <v>83</v>
      </c>
      <c r="X293" t="s">
        <v>41</v>
      </c>
      <c r="AB293" t="s">
        <v>83</v>
      </c>
      <c r="AC293" t="s">
        <v>41</v>
      </c>
      <c r="AD293">
        <v>1</v>
      </c>
    </row>
    <row r="294" spans="1:30" x14ac:dyDescent="0.2">
      <c r="A294">
        <v>293</v>
      </c>
      <c r="B294" t="s">
        <v>109</v>
      </c>
      <c r="C294">
        <v>1</v>
      </c>
      <c r="D294">
        <v>0</v>
      </c>
      <c r="E294">
        <v>2</v>
      </c>
      <c r="F294">
        <v>1</v>
      </c>
      <c r="H294">
        <v>55</v>
      </c>
      <c r="I294" t="s">
        <v>31</v>
      </c>
      <c r="J294" t="s">
        <v>120</v>
      </c>
      <c r="K294" t="s">
        <v>117</v>
      </c>
      <c r="M294" t="s">
        <v>131</v>
      </c>
      <c r="N294" t="s">
        <v>130</v>
      </c>
      <c r="O294">
        <v>25</v>
      </c>
      <c r="P294" t="s">
        <v>32</v>
      </c>
      <c r="R294">
        <v>8422</v>
      </c>
      <c r="S294" t="s">
        <v>123</v>
      </c>
      <c r="T294">
        <v>2</v>
      </c>
      <c r="W294" t="s">
        <v>128</v>
      </c>
      <c r="X294" t="s">
        <v>58</v>
      </c>
      <c r="AB294" t="s">
        <v>80</v>
      </c>
      <c r="AC294" t="s">
        <v>58</v>
      </c>
      <c r="AD294">
        <v>2</v>
      </c>
    </row>
    <row r="295" spans="1:30" x14ac:dyDescent="0.2">
      <c r="A295">
        <v>294</v>
      </c>
      <c r="B295" t="s">
        <v>109</v>
      </c>
      <c r="C295">
        <v>0</v>
      </c>
      <c r="D295">
        <v>3</v>
      </c>
      <c r="E295">
        <v>3</v>
      </c>
      <c r="F295">
        <v>5</v>
      </c>
      <c r="H295">
        <v>48</v>
      </c>
      <c r="I295" t="s">
        <v>32</v>
      </c>
      <c r="J295" t="s">
        <v>120</v>
      </c>
      <c r="K295" t="s">
        <v>117</v>
      </c>
      <c r="M295" t="s">
        <v>131</v>
      </c>
      <c r="N295" t="s">
        <v>130</v>
      </c>
      <c r="O295">
        <v>22</v>
      </c>
      <c r="P295" t="s">
        <v>31</v>
      </c>
      <c r="R295">
        <v>431</v>
      </c>
      <c r="S295" t="s">
        <v>124</v>
      </c>
      <c r="T295">
        <v>1</v>
      </c>
      <c r="W295" t="s">
        <v>79</v>
      </c>
      <c r="X295" t="s">
        <v>41</v>
      </c>
      <c r="AB295" t="s">
        <v>79</v>
      </c>
      <c r="AC295" t="s">
        <v>41</v>
      </c>
      <c r="AD295">
        <v>3</v>
      </c>
    </row>
    <row r="296" spans="1:30" x14ac:dyDescent="0.2">
      <c r="A296">
        <v>295</v>
      </c>
      <c r="B296" t="s">
        <v>37</v>
      </c>
      <c r="C296">
        <v>2</v>
      </c>
      <c r="D296">
        <v>0</v>
      </c>
      <c r="E296">
        <v>1</v>
      </c>
      <c r="F296">
        <v>3</v>
      </c>
      <c r="H296">
        <v>33</v>
      </c>
      <c r="I296" t="s">
        <v>31</v>
      </c>
      <c r="J296" t="s">
        <v>121</v>
      </c>
      <c r="K296" t="s">
        <v>117</v>
      </c>
      <c r="M296" t="s">
        <v>130</v>
      </c>
      <c r="N296" t="s">
        <v>130</v>
      </c>
      <c r="O296">
        <v>25</v>
      </c>
      <c r="P296" t="s">
        <v>32</v>
      </c>
      <c r="R296">
        <v>781</v>
      </c>
      <c r="S296" t="s">
        <v>124</v>
      </c>
      <c r="T296">
        <v>5</v>
      </c>
      <c r="W296" t="s">
        <v>83</v>
      </c>
      <c r="X296" t="s">
        <v>41</v>
      </c>
      <c r="AB296" t="s">
        <v>83</v>
      </c>
      <c r="AC296" t="s">
        <v>41</v>
      </c>
      <c r="AD296">
        <v>2</v>
      </c>
    </row>
    <row r="297" spans="1:30" x14ac:dyDescent="0.2">
      <c r="A297">
        <v>296</v>
      </c>
      <c r="B297" t="s">
        <v>37</v>
      </c>
      <c r="C297">
        <v>0</v>
      </c>
      <c r="D297">
        <v>2</v>
      </c>
      <c r="E297">
        <v>2</v>
      </c>
      <c r="F297">
        <v>4</v>
      </c>
      <c r="H297">
        <v>45</v>
      </c>
      <c r="I297" t="s">
        <v>32</v>
      </c>
      <c r="J297" t="s">
        <v>121</v>
      </c>
      <c r="K297" t="s">
        <v>117</v>
      </c>
      <c r="M297" t="s">
        <v>131</v>
      </c>
      <c r="N297" t="s">
        <v>131</v>
      </c>
      <c r="O297">
        <v>45</v>
      </c>
      <c r="P297" t="s">
        <v>32</v>
      </c>
      <c r="R297">
        <v>341</v>
      </c>
      <c r="S297" t="s">
        <v>122</v>
      </c>
      <c r="T297">
        <v>5</v>
      </c>
      <c r="W297" t="s">
        <v>79</v>
      </c>
      <c r="X297" t="s">
        <v>41</v>
      </c>
      <c r="AB297" t="s">
        <v>79</v>
      </c>
      <c r="AC297" t="s">
        <v>41</v>
      </c>
      <c r="AD297">
        <v>3</v>
      </c>
    </row>
    <row r="298" spans="1:30" x14ac:dyDescent="0.2">
      <c r="A298">
        <v>297</v>
      </c>
      <c r="B298" t="s">
        <v>109</v>
      </c>
      <c r="C298">
        <v>4</v>
      </c>
      <c r="D298">
        <v>0</v>
      </c>
      <c r="E298">
        <v>3</v>
      </c>
      <c r="F298">
        <v>1</v>
      </c>
      <c r="H298">
        <v>46</v>
      </c>
      <c r="I298" t="s">
        <v>31</v>
      </c>
      <c r="J298" t="s">
        <v>121</v>
      </c>
      <c r="K298" t="s">
        <v>117</v>
      </c>
      <c r="M298" t="s">
        <v>131</v>
      </c>
      <c r="N298" t="s">
        <v>130</v>
      </c>
      <c r="O298">
        <v>19</v>
      </c>
      <c r="P298" t="s">
        <v>32</v>
      </c>
      <c r="R298">
        <v>3260</v>
      </c>
      <c r="S298" t="s">
        <v>123</v>
      </c>
      <c r="T298">
        <v>1</v>
      </c>
      <c r="W298" t="s">
        <v>128</v>
      </c>
      <c r="X298" t="s">
        <v>41</v>
      </c>
      <c r="AB298" t="s">
        <v>80</v>
      </c>
      <c r="AC298" t="s">
        <v>41</v>
      </c>
      <c r="AD298">
        <v>1</v>
      </c>
    </row>
    <row r="299" spans="1:30" x14ac:dyDescent="0.2">
      <c r="A299">
        <v>298</v>
      </c>
      <c r="B299" t="s">
        <v>109</v>
      </c>
      <c r="C299">
        <v>0</v>
      </c>
      <c r="D299">
        <v>0</v>
      </c>
      <c r="E299">
        <v>1</v>
      </c>
      <c r="F299">
        <v>0</v>
      </c>
      <c r="H299">
        <v>50</v>
      </c>
      <c r="I299" t="s">
        <v>31</v>
      </c>
      <c r="J299" t="s">
        <v>121</v>
      </c>
      <c r="K299" t="s">
        <v>117</v>
      </c>
      <c r="M299" t="s">
        <v>131</v>
      </c>
      <c r="N299" t="s">
        <v>130</v>
      </c>
      <c r="O299">
        <v>47</v>
      </c>
      <c r="P299" t="s">
        <v>32</v>
      </c>
      <c r="R299">
        <v>4396</v>
      </c>
      <c r="S299" t="s">
        <v>124</v>
      </c>
      <c r="T299">
        <v>1</v>
      </c>
      <c r="W299" t="s">
        <v>127</v>
      </c>
      <c r="X299" t="s">
        <v>52</v>
      </c>
      <c r="AB299" t="s">
        <v>127</v>
      </c>
      <c r="AC299" t="s">
        <v>41</v>
      </c>
      <c r="AD299">
        <v>2</v>
      </c>
    </row>
    <row r="300" spans="1:30" x14ac:dyDescent="0.2">
      <c r="A300">
        <v>299</v>
      </c>
      <c r="B300" t="s">
        <v>109</v>
      </c>
      <c r="C300">
        <v>0</v>
      </c>
      <c r="D300">
        <v>0</v>
      </c>
      <c r="E300">
        <v>0</v>
      </c>
      <c r="F300">
        <v>1</v>
      </c>
      <c r="H300">
        <v>44</v>
      </c>
      <c r="I300" t="s">
        <v>31</v>
      </c>
      <c r="J300" t="s">
        <v>121</v>
      </c>
      <c r="K300" t="s">
        <v>117</v>
      </c>
      <c r="M300" t="s">
        <v>131</v>
      </c>
      <c r="N300" t="s">
        <v>130</v>
      </c>
      <c r="O300">
        <v>31</v>
      </c>
      <c r="P300" t="s">
        <v>32</v>
      </c>
      <c r="R300">
        <v>7749</v>
      </c>
      <c r="S300" t="s">
        <v>123</v>
      </c>
      <c r="T300">
        <v>1</v>
      </c>
      <c r="W300" t="s">
        <v>79</v>
      </c>
      <c r="X300" t="s">
        <v>41</v>
      </c>
      <c r="AB300" t="s">
        <v>79</v>
      </c>
      <c r="AC300" t="s">
        <v>41</v>
      </c>
      <c r="AD300">
        <v>1</v>
      </c>
    </row>
    <row r="301" spans="1:30" x14ac:dyDescent="0.2">
      <c r="A301">
        <v>300</v>
      </c>
      <c r="B301" t="s">
        <v>109</v>
      </c>
      <c r="C301">
        <v>0</v>
      </c>
      <c r="D301">
        <v>2</v>
      </c>
      <c r="E301">
        <v>1</v>
      </c>
      <c r="F301">
        <v>0</v>
      </c>
      <c r="H301">
        <v>38</v>
      </c>
      <c r="I301" t="s">
        <v>31</v>
      </c>
      <c r="J301" t="s">
        <v>120</v>
      </c>
      <c r="K301" t="s">
        <v>116</v>
      </c>
      <c r="M301" t="s">
        <v>131</v>
      </c>
      <c r="N301" t="s">
        <v>130</v>
      </c>
      <c r="O301">
        <v>48</v>
      </c>
      <c r="P301" t="s">
        <v>31</v>
      </c>
      <c r="R301">
        <v>1850</v>
      </c>
      <c r="S301" t="s">
        <v>123</v>
      </c>
      <c r="T301">
        <v>1</v>
      </c>
      <c r="W301" t="s">
        <v>83</v>
      </c>
      <c r="X301" t="s">
        <v>52</v>
      </c>
      <c r="AB301" t="s">
        <v>83</v>
      </c>
      <c r="AC301" t="s">
        <v>52</v>
      </c>
      <c r="AD301">
        <v>1</v>
      </c>
    </row>
    <row r="302" spans="1:30" x14ac:dyDescent="0.2">
      <c r="A302">
        <v>301</v>
      </c>
      <c r="B302" t="s">
        <v>37</v>
      </c>
      <c r="C302">
        <v>1</v>
      </c>
      <c r="D302">
        <v>0</v>
      </c>
      <c r="E302">
        <v>1</v>
      </c>
      <c r="F302">
        <v>1</v>
      </c>
      <c r="H302">
        <v>31</v>
      </c>
      <c r="I302" t="s">
        <v>31</v>
      </c>
      <c r="J302" t="s">
        <v>121</v>
      </c>
      <c r="K302" t="s">
        <v>118</v>
      </c>
      <c r="M302" t="s">
        <v>131</v>
      </c>
      <c r="N302" t="s">
        <v>130</v>
      </c>
      <c r="O302">
        <v>36</v>
      </c>
      <c r="P302" t="s">
        <v>32</v>
      </c>
      <c r="R302">
        <v>1349</v>
      </c>
      <c r="S302" t="s">
        <v>122</v>
      </c>
      <c r="T302">
        <v>1</v>
      </c>
      <c r="W302" t="s">
        <v>79</v>
      </c>
      <c r="X302" t="s">
        <v>125</v>
      </c>
      <c r="AB302" t="s">
        <v>79</v>
      </c>
      <c r="AC302" t="s">
        <v>125</v>
      </c>
      <c r="AD302">
        <v>3</v>
      </c>
    </row>
    <row r="303" spans="1:30" x14ac:dyDescent="0.2">
      <c r="A303">
        <v>302</v>
      </c>
      <c r="B303" t="s">
        <v>109</v>
      </c>
      <c r="C303">
        <v>0</v>
      </c>
      <c r="D303">
        <v>0</v>
      </c>
      <c r="E303">
        <v>1</v>
      </c>
      <c r="F303">
        <v>1</v>
      </c>
      <c r="H303">
        <v>45</v>
      </c>
      <c r="I303" t="s">
        <v>32</v>
      </c>
      <c r="J303" t="s">
        <v>121</v>
      </c>
      <c r="K303" t="s">
        <v>118</v>
      </c>
      <c r="M303" t="s">
        <v>131</v>
      </c>
      <c r="N303" t="s">
        <v>130</v>
      </c>
      <c r="O303">
        <v>53</v>
      </c>
      <c r="P303" t="s">
        <v>31</v>
      </c>
      <c r="R303">
        <v>4975</v>
      </c>
      <c r="S303" t="s">
        <v>123</v>
      </c>
      <c r="T303">
        <v>3</v>
      </c>
      <c r="W303" t="s">
        <v>83</v>
      </c>
      <c r="X303" t="s">
        <v>41</v>
      </c>
      <c r="AB303" t="s">
        <v>83</v>
      </c>
      <c r="AC303" t="s">
        <v>41</v>
      </c>
      <c r="AD303">
        <v>6</v>
      </c>
    </row>
    <row r="304" spans="1:30" x14ac:dyDescent="0.2">
      <c r="A304">
        <v>303</v>
      </c>
      <c r="B304" t="s">
        <v>37</v>
      </c>
      <c r="C304">
        <v>0</v>
      </c>
      <c r="D304">
        <v>0</v>
      </c>
      <c r="E304">
        <v>1</v>
      </c>
      <c r="F304">
        <v>1</v>
      </c>
      <c r="H304">
        <v>52</v>
      </c>
      <c r="I304" t="s">
        <v>32</v>
      </c>
      <c r="J304" t="s">
        <v>121</v>
      </c>
      <c r="K304" t="s">
        <v>117</v>
      </c>
      <c r="M304" t="s">
        <v>130</v>
      </c>
      <c r="N304" t="s">
        <v>130</v>
      </c>
      <c r="O304">
        <v>56</v>
      </c>
      <c r="P304" t="s">
        <v>31</v>
      </c>
      <c r="R304">
        <v>2453</v>
      </c>
      <c r="S304" t="s">
        <v>122</v>
      </c>
      <c r="T304">
        <v>1</v>
      </c>
      <c r="W304" t="s">
        <v>83</v>
      </c>
      <c r="X304" t="s">
        <v>125</v>
      </c>
      <c r="AB304" t="s">
        <v>83</v>
      </c>
      <c r="AC304" t="s">
        <v>125</v>
      </c>
      <c r="AD304">
        <v>1</v>
      </c>
    </row>
    <row r="305" spans="1:30" x14ac:dyDescent="0.2">
      <c r="A305">
        <v>304</v>
      </c>
      <c r="B305" t="s">
        <v>109</v>
      </c>
      <c r="C305">
        <v>0</v>
      </c>
      <c r="D305">
        <v>0</v>
      </c>
      <c r="E305">
        <v>2</v>
      </c>
      <c r="F305">
        <v>0</v>
      </c>
      <c r="H305">
        <v>36</v>
      </c>
      <c r="I305" t="s">
        <v>31</v>
      </c>
      <c r="J305" t="s">
        <v>120</v>
      </c>
      <c r="K305" t="s">
        <v>118</v>
      </c>
      <c r="M305" t="s">
        <v>130</v>
      </c>
      <c r="N305" t="s">
        <v>131</v>
      </c>
      <c r="O305">
        <v>36</v>
      </c>
      <c r="P305" t="s">
        <v>31</v>
      </c>
      <c r="R305">
        <v>870</v>
      </c>
      <c r="S305" t="s">
        <v>124</v>
      </c>
      <c r="T305">
        <v>5</v>
      </c>
      <c r="W305" t="s">
        <v>83</v>
      </c>
      <c r="X305" t="s">
        <v>126</v>
      </c>
      <c r="AB305" t="s">
        <v>83</v>
      </c>
      <c r="AC305" t="s">
        <v>126</v>
      </c>
      <c r="AD305">
        <v>1</v>
      </c>
    </row>
    <row r="306" spans="1:30" x14ac:dyDescent="0.2">
      <c r="A306">
        <v>305</v>
      </c>
      <c r="B306" t="s">
        <v>37</v>
      </c>
      <c r="C306">
        <v>0</v>
      </c>
      <c r="D306">
        <v>0</v>
      </c>
      <c r="E306">
        <v>1</v>
      </c>
      <c r="F306">
        <v>1</v>
      </c>
      <c r="H306">
        <v>49</v>
      </c>
      <c r="I306" t="s">
        <v>31</v>
      </c>
      <c r="J306" t="s">
        <v>121</v>
      </c>
      <c r="K306" t="s">
        <v>117</v>
      </c>
      <c r="M306" t="s">
        <v>131</v>
      </c>
      <c r="N306" t="s">
        <v>130</v>
      </c>
      <c r="O306">
        <v>57</v>
      </c>
      <c r="P306" t="s">
        <v>31</v>
      </c>
      <c r="R306">
        <v>2529</v>
      </c>
      <c r="S306" t="s">
        <v>122</v>
      </c>
      <c r="T306">
        <v>3</v>
      </c>
      <c r="W306" t="s">
        <v>127</v>
      </c>
      <c r="X306" t="s">
        <v>58</v>
      </c>
      <c r="AB306" t="s">
        <v>127</v>
      </c>
      <c r="AC306" t="s">
        <v>41</v>
      </c>
      <c r="AD306">
        <v>1</v>
      </c>
    </row>
    <row r="307" spans="1:30" x14ac:dyDescent="0.2">
      <c r="A307">
        <v>306</v>
      </c>
      <c r="B307" t="s">
        <v>37</v>
      </c>
      <c r="C307">
        <v>1</v>
      </c>
      <c r="D307">
        <v>0</v>
      </c>
      <c r="E307">
        <v>0</v>
      </c>
      <c r="F307">
        <v>1</v>
      </c>
      <c r="H307">
        <v>56</v>
      </c>
      <c r="I307" t="s">
        <v>32</v>
      </c>
      <c r="J307" t="s">
        <v>121</v>
      </c>
      <c r="K307" t="s">
        <v>117</v>
      </c>
      <c r="M307" t="s">
        <v>131</v>
      </c>
      <c r="N307" t="s">
        <v>131</v>
      </c>
      <c r="O307">
        <v>56</v>
      </c>
      <c r="P307" t="s">
        <v>32</v>
      </c>
      <c r="R307">
        <v>3888</v>
      </c>
      <c r="S307" t="s">
        <v>123</v>
      </c>
      <c r="T307">
        <v>1</v>
      </c>
      <c r="W307" t="s">
        <v>83</v>
      </c>
      <c r="X307" t="s">
        <v>52</v>
      </c>
      <c r="AB307" t="s">
        <v>83</v>
      </c>
      <c r="AC307" t="s">
        <v>52</v>
      </c>
      <c r="AD307">
        <v>2</v>
      </c>
    </row>
    <row r="308" spans="1:30" x14ac:dyDescent="0.2">
      <c r="A308">
        <v>307</v>
      </c>
      <c r="B308" t="s">
        <v>37</v>
      </c>
      <c r="C308">
        <v>0</v>
      </c>
      <c r="D308">
        <v>0</v>
      </c>
      <c r="E308">
        <v>1</v>
      </c>
      <c r="F308">
        <v>1</v>
      </c>
      <c r="H308">
        <v>45</v>
      </c>
      <c r="I308" t="s">
        <v>31</v>
      </c>
      <c r="J308" t="s">
        <v>120</v>
      </c>
      <c r="K308" t="s">
        <v>116</v>
      </c>
      <c r="M308" t="s">
        <v>131</v>
      </c>
      <c r="N308" t="s">
        <v>130</v>
      </c>
      <c r="O308">
        <v>28</v>
      </c>
      <c r="P308" t="s">
        <v>31</v>
      </c>
      <c r="R308">
        <v>4036</v>
      </c>
      <c r="S308" t="s">
        <v>123</v>
      </c>
      <c r="T308">
        <v>1</v>
      </c>
      <c r="W308" t="s">
        <v>127</v>
      </c>
      <c r="X308" t="s">
        <v>52</v>
      </c>
      <c r="AB308" t="s">
        <v>127</v>
      </c>
      <c r="AC308" t="s">
        <v>52</v>
      </c>
      <c r="AD308">
        <v>6</v>
      </c>
    </row>
    <row r="309" spans="1:30" x14ac:dyDescent="0.2">
      <c r="A309">
        <v>308</v>
      </c>
      <c r="B309" t="s">
        <v>37</v>
      </c>
      <c r="C309">
        <v>1</v>
      </c>
      <c r="D309">
        <v>3</v>
      </c>
      <c r="E309">
        <v>1</v>
      </c>
      <c r="F309">
        <v>1</v>
      </c>
      <c r="H309">
        <v>58</v>
      </c>
      <c r="I309" t="s">
        <v>31</v>
      </c>
      <c r="J309" t="s">
        <v>121</v>
      </c>
      <c r="K309" t="s">
        <v>117</v>
      </c>
      <c r="M309" t="s">
        <v>131</v>
      </c>
      <c r="N309" t="s">
        <v>130</v>
      </c>
      <c r="O309">
        <v>30</v>
      </c>
      <c r="P309" t="s">
        <v>31</v>
      </c>
      <c r="R309">
        <v>830</v>
      </c>
      <c r="S309" t="s">
        <v>123</v>
      </c>
      <c r="T309">
        <v>4</v>
      </c>
      <c r="W309" t="s">
        <v>128</v>
      </c>
      <c r="X309" t="s">
        <v>125</v>
      </c>
      <c r="AB309" t="s">
        <v>80</v>
      </c>
      <c r="AC309" t="s">
        <v>125</v>
      </c>
      <c r="AD309">
        <v>1</v>
      </c>
    </row>
    <row r="310" spans="1:30" x14ac:dyDescent="0.2">
      <c r="A310">
        <v>309</v>
      </c>
      <c r="B310" t="s">
        <v>37</v>
      </c>
      <c r="C310">
        <v>0</v>
      </c>
      <c r="D310">
        <v>0</v>
      </c>
      <c r="E310">
        <v>1</v>
      </c>
      <c r="F310">
        <v>0</v>
      </c>
      <c r="H310">
        <v>40</v>
      </c>
      <c r="I310" t="s">
        <v>31</v>
      </c>
      <c r="J310" t="s">
        <v>121</v>
      </c>
      <c r="K310" t="s">
        <v>116</v>
      </c>
      <c r="M310" t="s">
        <v>131</v>
      </c>
      <c r="N310" t="s">
        <v>130</v>
      </c>
      <c r="O310">
        <v>58</v>
      </c>
      <c r="P310" t="s">
        <v>32</v>
      </c>
      <c r="R310">
        <v>2389</v>
      </c>
      <c r="S310" t="s">
        <v>123</v>
      </c>
      <c r="T310">
        <v>4</v>
      </c>
      <c r="W310" t="s">
        <v>128</v>
      </c>
      <c r="X310" t="s">
        <v>125</v>
      </c>
      <c r="AB310" t="s">
        <v>83</v>
      </c>
      <c r="AC310" t="s">
        <v>125</v>
      </c>
      <c r="AD310">
        <v>4</v>
      </c>
    </row>
    <row r="311" spans="1:30" x14ac:dyDescent="0.2">
      <c r="A311">
        <v>310</v>
      </c>
      <c r="B311" t="s">
        <v>109</v>
      </c>
      <c r="C311">
        <v>0</v>
      </c>
      <c r="D311">
        <v>4</v>
      </c>
      <c r="E311">
        <v>2</v>
      </c>
      <c r="F311">
        <v>1</v>
      </c>
      <c r="H311">
        <v>41</v>
      </c>
      <c r="I311" t="s">
        <v>31</v>
      </c>
      <c r="J311" t="s">
        <v>121</v>
      </c>
      <c r="K311" t="s">
        <v>117</v>
      </c>
      <c r="M311" t="s">
        <v>130</v>
      </c>
      <c r="N311" t="s">
        <v>131</v>
      </c>
      <c r="O311">
        <v>41</v>
      </c>
      <c r="P311" t="s">
        <v>31</v>
      </c>
      <c r="R311">
        <v>1550</v>
      </c>
      <c r="S311" t="s">
        <v>123</v>
      </c>
      <c r="T311">
        <v>1</v>
      </c>
      <c r="W311" t="s">
        <v>79</v>
      </c>
      <c r="X311" t="s">
        <v>125</v>
      </c>
      <c r="AB311" t="s">
        <v>79</v>
      </c>
      <c r="AC311" t="s">
        <v>125</v>
      </c>
      <c r="AD311">
        <v>3</v>
      </c>
    </row>
    <row r="312" spans="1:30" x14ac:dyDescent="0.2">
      <c r="A312">
        <v>311</v>
      </c>
      <c r="B312" t="s">
        <v>37</v>
      </c>
      <c r="C312">
        <v>2</v>
      </c>
      <c r="D312">
        <v>0</v>
      </c>
      <c r="E312">
        <v>3</v>
      </c>
      <c r="F312">
        <v>0</v>
      </c>
      <c r="H312">
        <v>39</v>
      </c>
      <c r="I312" t="s">
        <v>32</v>
      </c>
      <c r="J312" t="s">
        <v>121</v>
      </c>
      <c r="K312" t="s">
        <v>116</v>
      </c>
      <c r="M312" t="s">
        <v>131</v>
      </c>
      <c r="N312" t="s">
        <v>130</v>
      </c>
      <c r="O312">
        <v>50</v>
      </c>
      <c r="P312" t="s">
        <v>32</v>
      </c>
      <c r="R312">
        <v>1689</v>
      </c>
      <c r="S312" t="s">
        <v>124</v>
      </c>
      <c r="T312">
        <v>5</v>
      </c>
      <c r="W312" t="s">
        <v>79</v>
      </c>
      <c r="X312" t="s">
        <v>41</v>
      </c>
      <c r="AB312" t="s">
        <v>83</v>
      </c>
      <c r="AC312" t="s">
        <v>41</v>
      </c>
      <c r="AD312">
        <v>6</v>
      </c>
    </row>
    <row r="313" spans="1:30" x14ac:dyDescent="0.2">
      <c r="A313">
        <v>312</v>
      </c>
      <c r="B313" t="s">
        <v>37</v>
      </c>
      <c r="C313">
        <v>2</v>
      </c>
      <c r="D313">
        <v>0</v>
      </c>
      <c r="E313">
        <v>3</v>
      </c>
      <c r="F313">
        <v>1</v>
      </c>
      <c r="H313">
        <v>54</v>
      </c>
      <c r="I313" t="s">
        <v>31</v>
      </c>
      <c r="J313" t="s">
        <v>121</v>
      </c>
      <c r="K313" t="s">
        <v>117</v>
      </c>
      <c r="M313" t="s">
        <v>130</v>
      </c>
      <c r="N313" t="s">
        <v>130</v>
      </c>
      <c r="O313">
        <v>19</v>
      </c>
      <c r="P313" t="s">
        <v>31</v>
      </c>
      <c r="R313">
        <v>347</v>
      </c>
      <c r="S313" t="s">
        <v>123</v>
      </c>
      <c r="T313">
        <v>4</v>
      </c>
      <c r="W313" t="s">
        <v>128</v>
      </c>
      <c r="X313" t="s">
        <v>58</v>
      </c>
      <c r="AB313" t="s">
        <v>83</v>
      </c>
      <c r="AC313" t="s">
        <v>58</v>
      </c>
      <c r="AD313">
        <v>1</v>
      </c>
    </row>
    <row r="314" spans="1:30" x14ac:dyDescent="0.2">
      <c r="A314">
        <v>313</v>
      </c>
      <c r="B314" t="s">
        <v>109</v>
      </c>
      <c r="C314">
        <v>0</v>
      </c>
      <c r="D314">
        <v>0</v>
      </c>
      <c r="E314">
        <v>0</v>
      </c>
      <c r="F314">
        <v>2</v>
      </c>
      <c r="H314">
        <v>42</v>
      </c>
      <c r="I314" t="s">
        <v>31</v>
      </c>
      <c r="J314" t="s">
        <v>120</v>
      </c>
      <c r="K314" t="s">
        <v>116</v>
      </c>
      <c r="M314" t="s">
        <v>130</v>
      </c>
      <c r="N314" t="s">
        <v>130</v>
      </c>
      <c r="O314">
        <v>52</v>
      </c>
      <c r="P314" t="s">
        <v>32</v>
      </c>
      <c r="R314">
        <v>8425</v>
      </c>
      <c r="S314" t="s">
        <v>122</v>
      </c>
      <c r="T314">
        <v>1</v>
      </c>
      <c r="W314" t="s">
        <v>128</v>
      </c>
      <c r="X314" t="s">
        <v>52</v>
      </c>
      <c r="AB314" t="s">
        <v>80</v>
      </c>
      <c r="AC314" t="s">
        <v>52</v>
      </c>
      <c r="AD314">
        <v>3</v>
      </c>
    </row>
    <row r="315" spans="1:30" x14ac:dyDescent="0.2">
      <c r="A315">
        <v>314</v>
      </c>
      <c r="B315" t="s">
        <v>37</v>
      </c>
      <c r="C315">
        <v>0</v>
      </c>
      <c r="D315">
        <v>0</v>
      </c>
      <c r="E315">
        <v>1</v>
      </c>
      <c r="F315">
        <v>1</v>
      </c>
      <c r="H315">
        <v>44</v>
      </c>
      <c r="I315" t="s">
        <v>32</v>
      </c>
      <c r="J315" t="s">
        <v>121</v>
      </c>
      <c r="K315" t="s">
        <v>118</v>
      </c>
      <c r="M315" t="s">
        <v>131</v>
      </c>
      <c r="N315" t="s">
        <v>130</v>
      </c>
      <c r="O315">
        <v>49</v>
      </c>
      <c r="P315" t="s">
        <v>32</v>
      </c>
      <c r="R315">
        <v>1625</v>
      </c>
      <c r="S315" t="s">
        <v>123</v>
      </c>
      <c r="T315">
        <v>5</v>
      </c>
      <c r="W315" t="s">
        <v>127</v>
      </c>
      <c r="X315" t="s">
        <v>41</v>
      </c>
      <c r="AB315" t="s">
        <v>127</v>
      </c>
      <c r="AC315" t="s">
        <v>41</v>
      </c>
      <c r="AD315">
        <v>3</v>
      </c>
    </row>
    <row r="316" spans="1:30" x14ac:dyDescent="0.2">
      <c r="A316">
        <v>315</v>
      </c>
      <c r="B316" t="s">
        <v>109</v>
      </c>
      <c r="C316">
        <v>0</v>
      </c>
      <c r="D316">
        <v>0</v>
      </c>
      <c r="E316">
        <v>1</v>
      </c>
      <c r="F316">
        <v>0</v>
      </c>
      <c r="H316">
        <v>55</v>
      </c>
      <c r="I316" t="s">
        <v>32</v>
      </c>
      <c r="J316" t="s">
        <v>121</v>
      </c>
      <c r="K316" t="s">
        <v>118</v>
      </c>
      <c r="M316" t="s">
        <v>131</v>
      </c>
      <c r="N316" t="s">
        <v>130</v>
      </c>
      <c r="O316">
        <v>27</v>
      </c>
      <c r="P316" t="s">
        <v>31</v>
      </c>
      <c r="R316">
        <v>6968</v>
      </c>
      <c r="S316" t="s">
        <v>122</v>
      </c>
      <c r="T316">
        <v>3</v>
      </c>
      <c r="W316" t="s">
        <v>128</v>
      </c>
      <c r="X316" t="s">
        <v>125</v>
      </c>
      <c r="AB316" t="s">
        <v>80</v>
      </c>
      <c r="AC316" t="s">
        <v>125</v>
      </c>
      <c r="AD316">
        <v>2</v>
      </c>
    </row>
    <row r="317" spans="1:30" x14ac:dyDescent="0.2">
      <c r="A317">
        <v>316</v>
      </c>
      <c r="B317" t="s">
        <v>37</v>
      </c>
      <c r="C317">
        <v>0</v>
      </c>
      <c r="D317">
        <v>2</v>
      </c>
      <c r="E317">
        <v>1</v>
      </c>
      <c r="F317">
        <v>0</v>
      </c>
      <c r="H317">
        <v>46</v>
      </c>
      <c r="I317" t="s">
        <v>32</v>
      </c>
      <c r="J317" t="s">
        <v>120</v>
      </c>
      <c r="K317" t="s">
        <v>117</v>
      </c>
      <c r="M317" t="s">
        <v>131</v>
      </c>
      <c r="N317" t="s">
        <v>130</v>
      </c>
      <c r="O317">
        <v>52</v>
      </c>
      <c r="P317" t="s">
        <v>32</v>
      </c>
      <c r="R317">
        <v>1945</v>
      </c>
      <c r="S317" t="s">
        <v>124</v>
      </c>
      <c r="T317">
        <v>3</v>
      </c>
      <c r="W317" t="s">
        <v>83</v>
      </c>
      <c r="X317" t="s">
        <v>58</v>
      </c>
      <c r="AB317" t="s">
        <v>83</v>
      </c>
      <c r="AC317" t="s">
        <v>58</v>
      </c>
      <c r="AD317">
        <v>2</v>
      </c>
    </row>
    <row r="318" spans="1:30" x14ac:dyDescent="0.2">
      <c r="A318">
        <v>317</v>
      </c>
      <c r="B318" t="s">
        <v>37</v>
      </c>
      <c r="C318">
        <v>2</v>
      </c>
      <c r="D318">
        <v>0</v>
      </c>
      <c r="E318">
        <v>3</v>
      </c>
      <c r="F318">
        <v>1</v>
      </c>
      <c r="H318">
        <v>53</v>
      </c>
      <c r="I318" t="s">
        <v>31</v>
      </c>
      <c r="J318" t="s">
        <v>121</v>
      </c>
      <c r="K318" t="s">
        <v>118</v>
      </c>
      <c r="M318" t="s">
        <v>131</v>
      </c>
      <c r="N318" t="s">
        <v>130</v>
      </c>
      <c r="O318">
        <v>50</v>
      </c>
      <c r="P318" t="s">
        <v>32</v>
      </c>
      <c r="R318">
        <v>1767</v>
      </c>
      <c r="S318" t="s">
        <v>122</v>
      </c>
      <c r="T318">
        <v>2</v>
      </c>
      <c r="W318" t="s">
        <v>79</v>
      </c>
      <c r="X318" t="s">
        <v>52</v>
      </c>
      <c r="AB318" t="s">
        <v>79</v>
      </c>
      <c r="AC318" t="s">
        <v>52</v>
      </c>
      <c r="AD318">
        <v>1</v>
      </c>
    </row>
    <row r="319" spans="1:30" x14ac:dyDescent="0.2">
      <c r="A319">
        <v>318</v>
      </c>
      <c r="B319" t="s">
        <v>37</v>
      </c>
      <c r="C319">
        <v>0</v>
      </c>
      <c r="D319">
        <v>0</v>
      </c>
      <c r="E319">
        <v>1</v>
      </c>
      <c r="F319">
        <v>1</v>
      </c>
      <c r="H319">
        <v>49</v>
      </c>
      <c r="I319" t="s">
        <v>31</v>
      </c>
      <c r="J319" t="s">
        <v>121</v>
      </c>
      <c r="K319" t="s">
        <v>118</v>
      </c>
      <c r="M319" t="s">
        <v>131</v>
      </c>
      <c r="N319" t="s">
        <v>130</v>
      </c>
      <c r="O319">
        <v>54</v>
      </c>
      <c r="P319" t="s">
        <v>32</v>
      </c>
      <c r="R319">
        <v>2087</v>
      </c>
      <c r="S319" t="s">
        <v>123</v>
      </c>
      <c r="T319">
        <v>3</v>
      </c>
      <c r="W319" t="s">
        <v>83</v>
      </c>
      <c r="X319" t="s">
        <v>41</v>
      </c>
      <c r="AB319" t="s">
        <v>83</v>
      </c>
      <c r="AC319" t="s">
        <v>41</v>
      </c>
      <c r="AD319">
        <v>1</v>
      </c>
    </row>
    <row r="320" spans="1:30" x14ac:dyDescent="0.2">
      <c r="A320">
        <v>319</v>
      </c>
      <c r="B320" t="s">
        <v>37</v>
      </c>
      <c r="C320">
        <v>0</v>
      </c>
      <c r="D320">
        <v>0</v>
      </c>
      <c r="E320">
        <v>1</v>
      </c>
      <c r="F320">
        <v>2</v>
      </c>
      <c r="H320">
        <v>40</v>
      </c>
      <c r="I320" t="s">
        <v>31</v>
      </c>
      <c r="J320" t="s">
        <v>120</v>
      </c>
      <c r="K320" t="s">
        <v>117</v>
      </c>
      <c r="M320" t="s">
        <v>131</v>
      </c>
      <c r="N320" t="s">
        <v>131</v>
      </c>
      <c r="O320">
        <v>40</v>
      </c>
      <c r="P320" t="s">
        <v>31</v>
      </c>
      <c r="R320">
        <v>1484</v>
      </c>
      <c r="S320" t="s">
        <v>122</v>
      </c>
      <c r="T320">
        <v>1</v>
      </c>
      <c r="W320" t="s">
        <v>83</v>
      </c>
      <c r="X320" t="s">
        <v>41</v>
      </c>
      <c r="AB320" t="s">
        <v>83</v>
      </c>
      <c r="AC320" t="s">
        <v>41</v>
      </c>
      <c r="AD320">
        <v>3</v>
      </c>
    </row>
    <row r="321" spans="1:30" x14ac:dyDescent="0.2">
      <c r="A321">
        <v>320</v>
      </c>
      <c r="B321" t="s">
        <v>37</v>
      </c>
      <c r="C321">
        <v>1</v>
      </c>
      <c r="D321">
        <v>0</v>
      </c>
      <c r="E321">
        <v>1</v>
      </c>
      <c r="F321">
        <v>1</v>
      </c>
      <c r="H321">
        <v>53</v>
      </c>
      <c r="I321" t="s">
        <v>32</v>
      </c>
      <c r="J321" t="s">
        <v>120</v>
      </c>
      <c r="K321" t="s">
        <v>117</v>
      </c>
      <c r="M321" t="s">
        <v>131</v>
      </c>
      <c r="N321" t="s">
        <v>130</v>
      </c>
      <c r="O321">
        <v>32</v>
      </c>
      <c r="P321" t="s">
        <v>32</v>
      </c>
      <c r="R321">
        <v>934</v>
      </c>
      <c r="S321" t="s">
        <v>124</v>
      </c>
      <c r="T321">
        <v>4</v>
      </c>
      <c r="W321" t="s">
        <v>83</v>
      </c>
      <c r="X321" t="s">
        <v>125</v>
      </c>
      <c r="AB321" t="s">
        <v>83</v>
      </c>
      <c r="AC321" t="s">
        <v>125</v>
      </c>
      <c r="AD321">
        <v>2</v>
      </c>
    </row>
    <row r="322" spans="1:30" x14ac:dyDescent="0.2">
      <c r="A322">
        <v>321</v>
      </c>
      <c r="B322" t="s">
        <v>37</v>
      </c>
      <c r="C322">
        <v>0</v>
      </c>
      <c r="D322">
        <v>2</v>
      </c>
      <c r="E322">
        <v>2</v>
      </c>
      <c r="F322">
        <v>2</v>
      </c>
      <c r="H322">
        <v>41</v>
      </c>
      <c r="I322" t="s">
        <v>32</v>
      </c>
      <c r="J322" t="s">
        <v>120</v>
      </c>
      <c r="K322" t="s">
        <v>116</v>
      </c>
      <c r="M322" t="s">
        <v>131</v>
      </c>
      <c r="N322" t="s">
        <v>130</v>
      </c>
      <c r="O322">
        <v>34</v>
      </c>
      <c r="P322" t="s">
        <v>32</v>
      </c>
      <c r="R322">
        <v>979</v>
      </c>
      <c r="S322" t="s">
        <v>123</v>
      </c>
      <c r="T322">
        <v>4</v>
      </c>
      <c r="W322" t="s">
        <v>79</v>
      </c>
      <c r="X322" t="s">
        <v>52</v>
      </c>
      <c r="AB322" t="s">
        <v>79</v>
      </c>
      <c r="AC322" t="s">
        <v>52</v>
      </c>
      <c r="AD322">
        <v>3</v>
      </c>
    </row>
    <row r="323" spans="1:30" x14ac:dyDescent="0.2">
      <c r="A323">
        <v>322</v>
      </c>
      <c r="B323" t="s">
        <v>37</v>
      </c>
      <c r="C323">
        <v>1</v>
      </c>
      <c r="D323">
        <v>0</v>
      </c>
      <c r="E323">
        <v>2</v>
      </c>
      <c r="F323">
        <v>1</v>
      </c>
      <c r="H323">
        <v>30</v>
      </c>
      <c r="I323" t="s">
        <v>31</v>
      </c>
      <c r="J323" t="s">
        <v>120</v>
      </c>
      <c r="K323" t="s">
        <v>118</v>
      </c>
      <c r="M323" t="s">
        <v>131</v>
      </c>
      <c r="N323" t="s">
        <v>130</v>
      </c>
      <c r="O323">
        <v>26</v>
      </c>
      <c r="P323" t="s">
        <v>31</v>
      </c>
      <c r="R323">
        <v>4934</v>
      </c>
      <c r="S323" t="s">
        <v>124</v>
      </c>
      <c r="T323">
        <v>4</v>
      </c>
      <c r="W323" t="s">
        <v>83</v>
      </c>
      <c r="X323" t="s">
        <v>52</v>
      </c>
      <c r="AB323" t="s">
        <v>83</v>
      </c>
      <c r="AC323" t="s">
        <v>52</v>
      </c>
      <c r="AD323">
        <v>2</v>
      </c>
    </row>
    <row r="324" spans="1:30" x14ac:dyDescent="0.2">
      <c r="A324">
        <v>323</v>
      </c>
      <c r="B324" t="s">
        <v>109</v>
      </c>
      <c r="C324">
        <v>1</v>
      </c>
      <c r="D324">
        <v>0</v>
      </c>
      <c r="E324">
        <v>1</v>
      </c>
      <c r="F324">
        <v>1</v>
      </c>
      <c r="H324">
        <v>34</v>
      </c>
      <c r="I324" t="s">
        <v>32</v>
      </c>
      <c r="J324" t="s">
        <v>121</v>
      </c>
      <c r="K324" t="s">
        <v>117</v>
      </c>
      <c r="M324" t="s">
        <v>130</v>
      </c>
      <c r="N324" t="s">
        <v>131</v>
      </c>
      <c r="O324">
        <v>34</v>
      </c>
      <c r="P324" t="s">
        <v>32</v>
      </c>
      <c r="R324">
        <v>7098</v>
      </c>
      <c r="S324" t="s">
        <v>124</v>
      </c>
      <c r="T324">
        <v>1</v>
      </c>
      <c r="W324" t="s">
        <v>127</v>
      </c>
      <c r="X324" t="s">
        <v>41</v>
      </c>
      <c r="AB324" t="s">
        <v>127</v>
      </c>
      <c r="AC324" t="s">
        <v>41</v>
      </c>
      <c r="AD324">
        <v>3</v>
      </c>
    </row>
    <row r="325" spans="1:30" x14ac:dyDescent="0.2">
      <c r="A325">
        <v>324</v>
      </c>
      <c r="B325" t="s">
        <v>37</v>
      </c>
      <c r="C325">
        <v>0</v>
      </c>
      <c r="D325">
        <v>0</v>
      </c>
      <c r="E325">
        <v>1</v>
      </c>
      <c r="F325">
        <v>0</v>
      </c>
      <c r="H325">
        <v>43</v>
      </c>
      <c r="I325" t="s">
        <v>32</v>
      </c>
      <c r="J325" t="s">
        <v>121</v>
      </c>
      <c r="K325" t="s">
        <v>116</v>
      </c>
      <c r="M325" t="s">
        <v>131</v>
      </c>
      <c r="N325" t="s">
        <v>130</v>
      </c>
      <c r="O325">
        <v>57</v>
      </c>
      <c r="P325" t="s">
        <v>32</v>
      </c>
      <c r="R325">
        <v>2313</v>
      </c>
      <c r="S325" t="s">
        <v>123</v>
      </c>
      <c r="T325">
        <v>1</v>
      </c>
      <c r="W325" t="s">
        <v>79</v>
      </c>
      <c r="X325" t="s">
        <v>125</v>
      </c>
      <c r="AB325" t="s">
        <v>79</v>
      </c>
      <c r="AC325" t="s">
        <v>125</v>
      </c>
      <c r="AD325">
        <v>2</v>
      </c>
    </row>
    <row r="326" spans="1:30" x14ac:dyDescent="0.2">
      <c r="A326">
        <v>325</v>
      </c>
      <c r="B326" t="s">
        <v>37</v>
      </c>
      <c r="C326">
        <v>0</v>
      </c>
      <c r="D326">
        <v>0</v>
      </c>
      <c r="E326">
        <v>0</v>
      </c>
      <c r="F326">
        <v>1</v>
      </c>
      <c r="H326">
        <v>31</v>
      </c>
      <c r="I326" t="s">
        <v>31</v>
      </c>
      <c r="J326" t="s">
        <v>120</v>
      </c>
      <c r="K326" t="s">
        <v>118</v>
      </c>
      <c r="M326" t="s">
        <v>130</v>
      </c>
      <c r="N326" t="s">
        <v>130</v>
      </c>
      <c r="O326">
        <v>29</v>
      </c>
      <c r="P326" t="s">
        <v>32</v>
      </c>
      <c r="R326">
        <v>573</v>
      </c>
      <c r="S326" t="s">
        <v>123</v>
      </c>
      <c r="T326">
        <v>4</v>
      </c>
      <c r="W326" t="s">
        <v>83</v>
      </c>
      <c r="X326" t="s">
        <v>125</v>
      </c>
      <c r="AB326" t="s">
        <v>83</v>
      </c>
      <c r="AC326" t="s">
        <v>125</v>
      </c>
      <c r="AD326">
        <v>2</v>
      </c>
    </row>
    <row r="327" spans="1:30" x14ac:dyDescent="0.2">
      <c r="A327">
        <v>326</v>
      </c>
      <c r="B327" t="s">
        <v>37</v>
      </c>
      <c r="C327">
        <v>1</v>
      </c>
      <c r="D327">
        <v>0</v>
      </c>
      <c r="E327">
        <v>1</v>
      </c>
      <c r="F327">
        <v>4</v>
      </c>
      <c r="H327">
        <v>31</v>
      </c>
      <c r="I327" t="s">
        <v>31</v>
      </c>
      <c r="J327" t="s">
        <v>121</v>
      </c>
      <c r="K327" t="s">
        <v>117</v>
      </c>
      <c r="M327" t="s">
        <v>131</v>
      </c>
      <c r="N327" t="s">
        <v>131</v>
      </c>
      <c r="O327">
        <v>31</v>
      </c>
      <c r="P327" t="s">
        <v>31</v>
      </c>
      <c r="R327">
        <v>1320</v>
      </c>
      <c r="S327" t="s">
        <v>123</v>
      </c>
      <c r="T327">
        <v>1</v>
      </c>
      <c r="W327" t="s">
        <v>79</v>
      </c>
      <c r="X327" t="s">
        <v>41</v>
      </c>
      <c r="AB327" t="s">
        <v>83</v>
      </c>
      <c r="AC327" t="s">
        <v>41</v>
      </c>
      <c r="AD327">
        <v>3</v>
      </c>
    </row>
    <row r="328" spans="1:30" x14ac:dyDescent="0.2">
      <c r="A328">
        <v>327</v>
      </c>
      <c r="B328" t="s">
        <v>37</v>
      </c>
      <c r="C328">
        <v>0</v>
      </c>
      <c r="D328">
        <v>0</v>
      </c>
      <c r="E328">
        <v>1</v>
      </c>
      <c r="F328">
        <v>0</v>
      </c>
      <c r="H328">
        <v>45</v>
      </c>
      <c r="I328" t="s">
        <v>32</v>
      </c>
      <c r="J328" t="s">
        <v>121</v>
      </c>
      <c r="K328" t="s">
        <v>117</v>
      </c>
      <c r="M328" t="s">
        <v>131</v>
      </c>
      <c r="N328" t="s">
        <v>130</v>
      </c>
      <c r="O328">
        <v>27</v>
      </c>
      <c r="P328" t="s">
        <v>31</v>
      </c>
      <c r="R328">
        <v>712</v>
      </c>
      <c r="S328" t="s">
        <v>123</v>
      </c>
      <c r="T328">
        <v>4</v>
      </c>
      <c r="W328" t="s">
        <v>83</v>
      </c>
      <c r="X328" t="s">
        <v>41</v>
      </c>
      <c r="AB328" t="s">
        <v>83</v>
      </c>
      <c r="AC328" t="s">
        <v>41</v>
      </c>
      <c r="AD328">
        <v>2</v>
      </c>
    </row>
    <row r="329" spans="1:30" x14ac:dyDescent="0.2">
      <c r="A329">
        <v>328</v>
      </c>
      <c r="B329" t="s">
        <v>109</v>
      </c>
      <c r="C329">
        <v>1</v>
      </c>
      <c r="D329">
        <v>0</v>
      </c>
      <c r="E329">
        <v>1</v>
      </c>
      <c r="F329">
        <v>1</v>
      </c>
      <c r="H329">
        <v>37</v>
      </c>
      <c r="I329" t="s">
        <v>31</v>
      </c>
      <c r="J329" t="s">
        <v>121</v>
      </c>
      <c r="K329" t="s">
        <v>117</v>
      </c>
      <c r="M329" t="s">
        <v>130</v>
      </c>
      <c r="N329" t="s">
        <v>130</v>
      </c>
      <c r="O329">
        <v>45</v>
      </c>
      <c r="P329" t="s">
        <v>32</v>
      </c>
      <c r="R329">
        <v>8552</v>
      </c>
      <c r="S329" t="s">
        <v>124</v>
      </c>
      <c r="T329">
        <v>1</v>
      </c>
      <c r="W329" t="s">
        <v>128</v>
      </c>
      <c r="X329" t="s">
        <v>125</v>
      </c>
      <c r="AB329" t="s">
        <v>80</v>
      </c>
      <c r="AC329" t="s">
        <v>125</v>
      </c>
      <c r="AD329">
        <v>1</v>
      </c>
    </row>
    <row r="330" spans="1:30" x14ac:dyDescent="0.2">
      <c r="A330">
        <v>329</v>
      </c>
      <c r="B330" t="s">
        <v>109</v>
      </c>
      <c r="C330">
        <v>0</v>
      </c>
      <c r="D330">
        <v>3</v>
      </c>
      <c r="E330">
        <v>1</v>
      </c>
      <c r="F330">
        <v>1</v>
      </c>
      <c r="H330">
        <v>39</v>
      </c>
      <c r="I330" t="s">
        <v>31</v>
      </c>
      <c r="J330" t="s">
        <v>121</v>
      </c>
      <c r="K330" t="s">
        <v>116</v>
      </c>
      <c r="M330" t="s">
        <v>131</v>
      </c>
      <c r="N330" t="s">
        <v>130</v>
      </c>
      <c r="O330">
        <v>64</v>
      </c>
      <c r="P330" t="s">
        <v>31</v>
      </c>
      <c r="R330">
        <v>9586</v>
      </c>
      <c r="S330" t="s">
        <v>123</v>
      </c>
      <c r="T330">
        <v>1</v>
      </c>
      <c r="W330" t="s">
        <v>83</v>
      </c>
      <c r="X330" t="s">
        <v>58</v>
      </c>
      <c r="AB330" t="s">
        <v>83</v>
      </c>
      <c r="AC330" t="s">
        <v>58</v>
      </c>
      <c r="AD330">
        <v>1</v>
      </c>
    </row>
    <row r="331" spans="1:30" x14ac:dyDescent="0.2">
      <c r="A331">
        <v>330</v>
      </c>
      <c r="B331" t="s">
        <v>37</v>
      </c>
      <c r="C331">
        <v>0</v>
      </c>
      <c r="D331">
        <v>0</v>
      </c>
      <c r="E331">
        <v>0</v>
      </c>
      <c r="F331">
        <v>0</v>
      </c>
      <c r="H331">
        <v>28</v>
      </c>
      <c r="I331" t="s">
        <v>31</v>
      </c>
      <c r="J331" t="s">
        <v>121</v>
      </c>
      <c r="K331" t="s">
        <v>116</v>
      </c>
      <c r="M331" t="s">
        <v>131</v>
      </c>
      <c r="N331" t="s">
        <v>130</v>
      </c>
      <c r="O331">
        <v>52</v>
      </c>
      <c r="P331" t="s">
        <v>32</v>
      </c>
      <c r="R331">
        <v>1829</v>
      </c>
      <c r="S331" t="s">
        <v>123</v>
      </c>
      <c r="T331">
        <v>1</v>
      </c>
      <c r="W331" t="s">
        <v>128</v>
      </c>
      <c r="X331" t="s">
        <v>125</v>
      </c>
      <c r="AB331" t="s">
        <v>80</v>
      </c>
      <c r="AC331" t="s">
        <v>125</v>
      </c>
      <c r="AD331">
        <v>3</v>
      </c>
    </row>
    <row r="332" spans="1:30" x14ac:dyDescent="0.2">
      <c r="A332">
        <v>331</v>
      </c>
      <c r="B332" t="s">
        <v>109</v>
      </c>
      <c r="C332">
        <v>0</v>
      </c>
      <c r="D332">
        <v>0</v>
      </c>
      <c r="E332">
        <v>0</v>
      </c>
      <c r="F332">
        <v>1</v>
      </c>
      <c r="H332">
        <v>45</v>
      </c>
      <c r="I332" t="s">
        <v>31</v>
      </c>
      <c r="J332" t="s">
        <v>120</v>
      </c>
      <c r="K332" t="s">
        <v>116</v>
      </c>
      <c r="M332" t="s">
        <v>131</v>
      </c>
      <c r="N332" t="s">
        <v>130</v>
      </c>
      <c r="O332">
        <v>61</v>
      </c>
      <c r="P332" t="s">
        <v>31</v>
      </c>
      <c r="R332">
        <v>9704</v>
      </c>
      <c r="S332" t="s">
        <v>124</v>
      </c>
      <c r="T332">
        <v>1</v>
      </c>
      <c r="W332" t="s">
        <v>83</v>
      </c>
      <c r="X332" t="s">
        <v>58</v>
      </c>
      <c r="AB332" t="s">
        <v>83</v>
      </c>
      <c r="AC332" t="s">
        <v>58</v>
      </c>
      <c r="AD332">
        <v>3</v>
      </c>
    </row>
    <row r="333" spans="1:30" x14ac:dyDescent="0.2">
      <c r="A333">
        <v>332</v>
      </c>
      <c r="B333" t="s">
        <v>109</v>
      </c>
      <c r="C333">
        <v>1</v>
      </c>
      <c r="D333">
        <v>0</v>
      </c>
      <c r="E333">
        <v>1</v>
      </c>
      <c r="F333">
        <v>1</v>
      </c>
      <c r="H333">
        <v>59</v>
      </c>
      <c r="I333" t="s">
        <v>31</v>
      </c>
      <c r="J333" t="s">
        <v>121</v>
      </c>
      <c r="K333" t="s">
        <v>116</v>
      </c>
      <c r="M333" t="s">
        <v>131</v>
      </c>
      <c r="N333" t="s">
        <v>130</v>
      </c>
      <c r="O333">
        <v>52</v>
      </c>
      <c r="P333" t="s">
        <v>32</v>
      </c>
      <c r="R333">
        <v>4879</v>
      </c>
      <c r="S333" t="s">
        <v>123</v>
      </c>
      <c r="T333">
        <v>1</v>
      </c>
      <c r="W333" t="s">
        <v>128</v>
      </c>
      <c r="X333" t="s">
        <v>125</v>
      </c>
      <c r="AB333" t="s">
        <v>80</v>
      </c>
      <c r="AC333" t="s">
        <v>125</v>
      </c>
      <c r="AD333">
        <v>1</v>
      </c>
    </row>
    <row r="334" spans="1:30" x14ac:dyDescent="0.2">
      <c r="A334">
        <v>333</v>
      </c>
      <c r="B334" t="s">
        <v>37</v>
      </c>
      <c r="C334">
        <v>0</v>
      </c>
      <c r="D334">
        <v>1</v>
      </c>
      <c r="E334">
        <v>1</v>
      </c>
      <c r="F334">
        <v>0</v>
      </c>
      <c r="H334">
        <v>50</v>
      </c>
      <c r="I334" t="s">
        <v>32</v>
      </c>
      <c r="J334" t="s">
        <v>121</v>
      </c>
      <c r="K334" t="s">
        <v>117</v>
      </c>
      <c r="M334" t="s">
        <v>131</v>
      </c>
      <c r="N334" t="s">
        <v>130</v>
      </c>
      <c r="O334">
        <v>61</v>
      </c>
      <c r="P334" t="s">
        <v>31</v>
      </c>
      <c r="R334">
        <v>2686</v>
      </c>
      <c r="S334" t="s">
        <v>123</v>
      </c>
      <c r="T334">
        <v>2</v>
      </c>
      <c r="W334" t="s">
        <v>127</v>
      </c>
      <c r="X334" t="s">
        <v>52</v>
      </c>
      <c r="AB334" t="s">
        <v>127</v>
      </c>
      <c r="AC334" t="s">
        <v>52</v>
      </c>
      <c r="AD334">
        <v>2</v>
      </c>
    </row>
    <row r="335" spans="1:30" x14ac:dyDescent="0.2">
      <c r="A335">
        <v>334</v>
      </c>
      <c r="B335" t="s">
        <v>37</v>
      </c>
      <c r="C335">
        <v>0</v>
      </c>
      <c r="D335">
        <v>0</v>
      </c>
      <c r="E335">
        <v>1</v>
      </c>
      <c r="F335">
        <v>1</v>
      </c>
      <c r="H335">
        <v>43</v>
      </c>
      <c r="I335" t="s">
        <v>32</v>
      </c>
      <c r="J335" t="s">
        <v>120</v>
      </c>
      <c r="K335" t="s">
        <v>117</v>
      </c>
      <c r="M335" t="s">
        <v>131</v>
      </c>
      <c r="N335" t="s">
        <v>130</v>
      </c>
      <c r="O335">
        <v>56</v>
      </c>
      <c r="P335" t="s">
        <v>31</v>
      </c>
      <c r="R335">
        <v>2332</v>
      </c>
      <c r="S335" t="s">
        <v>122</v>
      </c>
      <c r="T335">
        <v>1</v>
      </c>
      <c r="W335" t="s">
        <v>128</v>
      </c>
      <c r="X335" t="s">
        <v>125</v>
      </c>
      <c r="AB335" t="s">
        <v>83</v>
      </c>
      <c r="AC335" t="s">
        <v>125</v>
      </c>
      <c r="AD335">
        <v>2</v>
      </c>
    </row>
    <row r="336" spans="1:30" x14ac:dyDescent="0.2">
      <c r="A336">
        <v>335</v>
      </c>
      <c r="B336" t="s">
        <v>37</v>
      </c>
      <c r="C336">
        <v>0</v>
      </c>
      <c r="D336">
        <v>0</v>
      </c>
      <c r="E336">
        <v>1</v>
      </c>
      <c r="F336">
        <v>1</v>
      </c>
      <c r="H336">
        <v>55</v>
      </c>
      <c r="I336" t="s">
        <v>31</v>
      </c>
      <c r="J336" t="s">
        <v>120</v>
      </c>
      <c r="K336" t="s">
        <v>117</v>
      </c>
      <c r="M336" t="s">
        <v>130</v>
      </c>
      <c r="N336" t="s">
        <v>130</v>
      </c>
      <c r="O336">
        <v>43</v>
      </c>
      <c r="P336" t="s">
        <v>31</v>
      </c>
      <c r="R336">
        <v>3829</v>
      </c>
      <c r="S336" t="s">
        <v>122</v>
      </c>
      <c r="T336">
        <v>3</v>
      </c>
      <c r="W336" t="s">
        <v>83</v>
      </c>
      <c r="X336" t="s">
        <v>41</v>
      </c>
      <c r="AB336" t="s">
        <v>83</v>
      </c>
      <c r="AC336" t="s">
        <v>41</v>
      </c>
      <c r="AD336">
        <v>2</v>
      </c>
    </row>
    <row r="337" spans="1:30" x14ac:dyDescent="0.2">
      <c r="A337">
        <v>336</v>
      </c>
      <c r="B337" t="s">
        <v>37</v>
      </c>
      <c r="C337">
        <v>0</v>
      </c>
      <c r="D337">
        <v>2</v>
      </c>
      <c r="E337">
        <v>2</v>
      </c>
      <c r="F337">
        <v>1</v>
      </c>
      <c r="H337">
        <v>56</v>
      </c>
      <c r="I337" t="s">
        <v>32</v>
      </c>
      <c r="J337" t="s">
        <v>120</v>
      </c>
      <c r="K337" t="s">
        <v>119</v>
      </c>
      <c r="M337" t="s">
        <v>131</v>
      </c>
      <c r="N337" t="s">
        <v>130</v>
      </c>
      <c r="O337">
        <v>64</v>
      </c>
      <c r="P337" t="s">
        <v>32</v>
      </c>
      <c r="R337">
        <v>2765</v>
      </c>
      <c r="S337" t="s">
        <v>122</v>
      </c>
      <c r="T337">
        <v>1</v>
      </c>
      <c r="W337" t="s">
        <v>128</v>
      </c>
      <c r="X337" t="s">
        <v>125</v>
      </c>
      <c r="AB337" t="s">
        <v>80</v>
      </c>
      <c r="AC337" t="s">
        <v>125</v>
      </c>
      <c r="AD337">
        <v>4</v>
      </c>
    </row>
    <row r="338" spans="1:30" x14ac:dyDescent="0.2">
      <c r="A338">
        <v>337</v>
      </c>
      <c r="B338" t="s">
        <v>37</v>
      </c>
      <c r="C338">
        <v>0</v>
      </c>
      <c r="D338">
        <v>0</v>
      </c>
      <c r="E338">
        <v>0</v>
      </c>
      <c r="F338">
        <v>2</v>
      </c>
      <c r="H338">
        <v>42</v>
      </c>
      <c r="I338" t="s">
        <v>32</v>
      </c>
      <c r="J338" t="s">
        <v>121</v>
      </c>
      <c r="K338" t="s">
        <v>119</v>
      </c>
      <c r="M338" t="s">
        <v>131</v>
      </c>
      <c r="N338" t="s">
        <v>130</v>
      </c>
      <c r="O338">
        <v>60</v>
      </c>
      <c r="P338" t="s">
        <v>32</v>
      </c>
      <c r="R338">
        <v>2429</v>
      </c>
      <c r="S338" t="s">
        <v>122</v>
      </c>
      <c r="T338">
        <v>1</v>
      </c>
      <c r="W338" t="s">
        <v>128</v>
      </c>
      <c r="X338" t="s">
        <v>41</v>
      </c>
      <c r="AB338" t="s">
        <v>80</v>
      </c>
      <c r="AC338" t="s">
        <v>41</v>
      </c>
      <c r="AD338">
        <v>3</v>
      </c>
    </row>
    <row r="339" spans="1:30" x14ac:dyDescent="0.2">
      <c r="A339">
        <v>338</v>
      </c>
      <c r="B339" t="s">
        <v>37</v>
      </c>
      <c r="C339">
        <v>1</v>
      </c>
      <c r="D339">
        <v>0</v>
      </c>
      <c r="E339">
        <v>1</v>
      </c>
      <c r="F339">
        <v>1</v>
      </c>
      <c r="H339">
        <v>54</v>
      </c>
      <c r="I339" t="s">
        <v>31</v>
      </c>
      <c r="J339" t="s">
        <v>121</v>
      </c>
      <c r="K339" t="s">
        <v>117</v>
      </c>
      <c r="M339" t="s">
        <v>130</v>
      </c>
      <c r="N339" t="s">
        <v>130</v>
      </c>
      <c r="O339">
        <v>62</v>
      </c>
      <c r="P339" t="s">
        <v>32</v>
      </c>
      <c r="R339">
        <v>2788</v>
      </c>
      <c r="S339" t="s">
        <v>123</v>
      </c>
      <c r="T339">
        <v>1</v>
      </c>
      <c r="W339" t="s">
        <v>83</v>
      </c>
      <c r="X339" t="s">
        <v>52</v>
      </c>
      <c r="AB339" t="s">
        <v>83</v>
      </c>
      <c r="AC339" t="s">
        <v>52</v>
      </c>
      <c r="AD339">
        <v>2</v>
      </c>
    </row>
    <row r="340" spans="1:30" x14ac:dyDescent="0.2">
      <c r="A340">
        <v>339</v>
      </c>
      <c r="B340" t="s">
        <v>109</v>
      </c>
      <c r="C340">
        <v>0</v>
      </c>
      <c r="D340">
        <v>4</v>
      </c>
      <c r="E340">
        <v>2</v>
      </c>
      <c r="F340">
        <v>3</v>
      </c>
      <c r="H340">
        <v>30</v>
      </c>
      <c r="I340" t="s">
        <v>31</v>
      </c>
      <c r="J340" t="s">
        <v>120</v>
      </c>
      <c r="K340" t="s">
        <v>116</v>
      </c>
      <c r="M340" t="s">
        <v>131</v>
      </c>
      <c r="N340" t="s">
        <v>130</v>
      </c>
      <c r="O340">
        <v>50</v>
      </c>
      <c r="P340" t="s">
        <v>32</v>
      </c>
      <c r="R340">
        <v>8384</v>
      </c>
      <c r="S340" t="s">
        <v>124</v>
      </c>
      <c r="T340">
        <v>1</v>
      </c>
      <c r="W340" t="s">
        <v>127</v>
      </c>
      <c r="X340" t="s">
        <v>126</v>
      </c>
      <c r="AB340" t="s">
        <v>127</v>
      </c>
      <c r="AC340" t="s">
        <v>126</v>
      </c>
      <c r="AD340">
        <v>3</v>
      </c>
    </row>
    <row r="341" spans="1:30" x14ac:dyDescent="0.2">
      <c r="A341">
        <v>340</v>
      </c>
      <c r="B341" t="s">
        <v>37</v>
      </c>
      <c r="C341">
        <v>0</v>
      </c>
      <c r="D341">
        <v>0</v>
      </c>
      <c r="E341">
        <v>1</v>
      </c>
      <c r="F341">
        <v>3</v>
      </c>
      <c r="H341">
        <v>35</v>
      </c>
      <c r="I341" t="s">
        <v>32</v>
      </c>
      <c r="J341" t="s">
        <v>120</v>
      </c>
      <c r="K341" t="s">
        <v>118</v>
      </c>
      <c r="M341" t="s">
        <v>131</v>
      </c>
      <c r="N341" t="s">
        <v>130</v>
      </c>
      <c r="O341">
        <v>56</v>
      </c>
      <c r="P341" t="s">
        <v>31</v>
      </c>
      <c r="R341">
        <v>1647</v>
      </c>
      <c r="S341" t="s">
        <v>122</v>
      </c>
      <c r="T341">
        <v>1</v>
      </c>
      <c r="W341" t="s">
        <v>79</v>
      </c>
      <c r="X341" t="s">
        <v>126</v>
      </c>
      <c r="AB341" t="s">
        <v>79</v>
      </c>
      <c r="AC341" t="s">
        <v>126</v>
      </c>
      <c r="AD341">
        <v>3</v>
      </c>
    </row>
    <row r="342" spans="1:30" x14ac:dyDescent="0.2">
      <c r="A342">
        <v>341</v>
      </c>
      <c r="B342" t="s">
        <v>37</v>
      </c>
      <c r="C342">
        <v>0</v>
      </c>
      <c r="D342">
        <v>0</v>
      </c>
      <c r="E342">
        <v>0</v>
      </c>
      <c r="F342">
        <v>1</v>
      </c>
      <c r="H342">
        <v>47</v>
      </c>
      <c r="I342" t="s">
        <v>31</v>
      </c>
      <c r="J342" t="s">
        <v>121</v>
      </c>
      <c r="K342" t="s">
        <v>119</v>
      </c>
      <c r="M342" t="s">
        <v>130</v>
      </c>
      <c r="N342" t="s">
        <v>131</v>
      </c>
      <c r="O342">
        <v>47</v>
      </c>
      <c r="P342" t="s">
        <v>31</v>
      </c>
      <c r="R342">
        <v>3791</v>
      </c>
      <c r="S342" t="s">
        <v>123</v>
      </c>
      <c r="T342">
        <v>5</v>
      </c>
      <c r="W342" t="s">
        <v>127</v>
      </c>
      <c r="X342" t="s">
        <v>58</v>
      </c>
      <c r="AB342" t="s">
        <v>127</v>
      </c>
      <c r="AC342" t="s">
        <v>41</v>
      </c>
      <c r="AD342">
        <v>2</v>
      </c>
    </row>
    <row r="343" spans="1:30" x14ac:dyDescent="0.2">
      <c r="A343">
        <v>342</v>
      </c>
      <c r="B343" t="s">
        <v>37</v>
      </c>
      <c r="C343">
        <v>2</v>
      </c>
      <c r="D343">
        <v>0</v>
      </c>
      <c r="E343">
        <v>2</v>
      </c>
      <c r="F343">
        <v>2</v>
      </c>
      <c r="H343">
        <v>49</v>
      </c>
      <c r="I343" t="s">
        <v>31</v>
      </c>
      <c r="J343" t="s">
        <v>120</v>
      </c>
      <c r="K343" t="s">
        <v>116</v>
      </c>
      <c r="M343" t="s">
        <v>130</v>
      </c>
      <c r="N343" t="s">
        <v>130</v>
      </c>
      <c r="O343">
        <v>62</v>
      </c>
      <c r="P343" t="s">
        <v>32</v>
      </c>
      <c r="R343">
        <v>2670</v>
      </c>
      <c r="S343" t="s">
        <v>123</v>
      </c>
      <c r="T343">
        <v>2</v>
      </c>
      <c r="W343" t="s">
        <v>83</v>
      </c>
      <c r="X343" t="s">
        <v>41</v>
      </c>
      <c r="AB343" t="s">
        <v>83</v>
      </c>
      <c r="AC343" t="s">
        <v>41</v>
      </c>
      <c r="AD343">
        <v>2</v>
      </c>
    </row>
    <row r="344" spans="1:30" x14ac:dyDescent="0.2">
      <c r="A344">
        <v>343</v>
      </c>
      <c r="B344" t="s">
        <v>37</v>
      </c>
      <c r="C344">
        <v>0</v>
      </c>
      <c r="D344">
        <v>0</v>
      </c>
      <c r="E344">
        <v>1</v>
      </c>
      <c r="F344">
        <v>3</v>
      </c>
      <c r="H344">
        <v>48</v>
      </c>
      <c r="I344" t="s">
        <v>32</v>
      </c>
      <c r="J344" t="s">
        <v>120</v>
      </c>
      <c r="K344" t="s">
        <v>116</v>
      </c>
      <c r="M344" t="s">
        <v>131</v>
      </c>
      <c r="N344" t="s">
        <v>130</v>
      </c>
      <c r="O344">
        <v>60</v>
      </c>
      <c r="P344" t="s">
        <v>31</v>
      </c>
      <c r="R344">
        <v>2643</v>
      </c>
      <c r="S344" t="s">
        <v>122</v>
      </c>
      <c r="T344">
        <v>1</v>
      </c>
      <c r="W344" t="s">
        <v>83</v>
      </c>
      <c r="X344" t="s">
        <v>58</v>
      </c>
      <c r="AB344" t="s">
        <v>83</v>
      </c>
      <c r="AC344" t="s">
        <v>58</v>
      </c>
      <c r="AD344">
        <v>1</v>
      </c>
    </row>
    <row r="345" spans="1:30" x14ac:dyDescent="0.2">
      <c r="A345">
        <v>344</v>
      </c>
      <c r="B345" t="s">
        <v>37</v>
      </c>
      <c r="C345">
        <v>3</v>
      </c>
      <c r="D345">
        <v>1</v>
      </c>
      <c r="E345">
        <v>3</v>
      </c>
      <c r="F345">
        <v>2</v>
      </c>
      <c r="H345">
        <v>56</v>
      </c>
      <c r="I345" t="s">
        <v>32</v>
      </c>
      <c r="J345" t="s">
        <v>120</v>
      </c>
      <c r="K345" t="s">
        <v>117</v>
      </c>
      <c r="M345" t="s">
        <v>131</v>
      </c>
      <c r="N345" t="s">
        <v>131</v>
      </c>
      <c r="O345">
        <v>56</v>
      </c>
      <c r="P345" t="s">
        <v>32</v>
      </c>
      <c r="R345">
        <v>2796</v>
      </c>
      <c r="S345" t="s">
        <v>124</v>
      </c>
      <c r="T345">
        <v>2</v>
      </c>
      <c r="W345" t="s">
        <v>127</v>
      </c>
      <c r="X345" t="s">
        <v>125</v>
      </c>
      <c r="AB345" t="s">
        <v>127</v>
      </c>
      <c r="AC345" t="s">
        <v>125</v>
      </c>
      <c r="AD345">
        <v>3</v>
      </c>
    </row>
    <row r="346" spans="1:30" x14ac:dyDescent="0.2">
      <c r="A346">
        <v>345</v>
      </c>
      <c r="B346" t="s">
        <v>37</v>
      </c>
      <c r="C346">
        <v>0</v>
      </c>
      <c r="D346">
        <v>0</v>
      </c>
      <c r="E346">
        <v>3</v>
      </c>
      <c r="F346">
        <v>0</v>
      </c>
      <c r="H346">
        <v>57</v>
      </c>
      <c r="I346" t="s">
        <v>32</v>
      </c>
      <c r="J346" t="s">
        <v>121</v>
      </c>
      <c r="K346" t="s">
        <v>118</v>
      </c>
      <c r="M346" t="s">
        <v>130</v>
      </c>
      <c r="N346" t="s">
        <v>130</v>
      </c>
      <c r="O346">
        <v>49</v>
      </c>
      <c r="P346" t="s">
        <v>31</v>
      </c>
      <c r="R346">
        <v>2195</v>
      </c>
      <c r="S346" t="s">
        <v>122</v>
      </c>
      <c r="T346">
        <v>1</v>
      </c>
      <c r="W346" t="s">
        <v>83</v>
      </c>
      <c r="X346" t="s">
        <v>125</v>
      </c>
      <c r="AB346" t="s">
        <v>83</v>
      </c>
      <c r="AC346" t="s">
        <v>125</v>
      </c>
      <c r="AD346">
        <v>3</v>
      </c>
    </row>
    <row r="347" spans="1:30" x14ac:dyDescent="0.2">
      <c r="A347">
        <v>346</v>
      </c>
      <c r="B347" t="s">
        <v>37</v>
      </c>
      <c r="C347">
        <v>0</v>
      </c>
      <c r="D347">
        <v>1</v>
      </c>
      <c r="E347">
        <v>1</v>
      </c>
      <c r="F347">
        <v>4</v>
      </c>
      <c r="H347">
        <v>48</v>
      </c>
      <c r="I347" t="s">
        <v>32</v>
      </c>
      <c r="J347" t="s">
        <v>120</v>
      </c>
      <c r="K347" t="s">
        <v>119</v>
      </c>
      <c r="M347" t="s">
        <v>131</v>
      </c>
      <c r="N347" t="s">
        <v>130</v>
      </c>
      <c r="O347">
        <v>34</v>
      </c>
      <c r="P347" t="s">
        <v>31</v>
      </c>
      <c r="R347">
        <v>1237</v>
      </c>
      <c r="S347" t="s">
        <v>124</v>
      </c>
      <c r="T347">
        <v>1</v>
      </c>
      <c r="W347" t="s">
        <v>83</v>
      </c>
      <c r="X347" t="s">
        <v>58</v>
      </c>
      <c r="AB347" t="s">
        <v>83</v>
      </c>
      <c r="AC347" t="s">
        <v>125</v>
      </c>
      <c r="AD347">
        <v>2</v>
      </c>
    </row>
    <row r="348" spans="1:30" x14ac:dyDescent="0.2">
      <c r="A348">
        <v>347</v>
      </c>
      <c r="B348" t="s">
        <v>37</v>
      </c>
      <c r="C348">
        <v>0</v>
      </c>
      <c r="D348">
        <v>2</v>
      </c>
      <c r="E348">
        <v>1</v>
      </c>
      <c r="F348">
        <v>2</v>
      </c>
      <c r="H348">
        <v>32</v>
      </c>
      <c r="I348" t="s">
        <v>32</v>
      </c>
      <c r="J348" t="s">
        <v>121</v>
      </c>
      <c r="K348" t="s">
        <v>118</v>
      </c>
      <c r="M348" t="s">
        <v>131</v>
      </c>
      <c r="N348" t="s">
        <v>130</v>
      </c>
      <c r="O348">
        <v>33</v>
      </c>
      <c r="P348" t="s">
        <v>32</v>
      </c>
      <c r="R348">
        <v>2900</v>
      </c>
      <c r="S348" t="s">
        <v>122</v>
      </c>
      <c r="T348">
        <v>3</v>
      </c>
      <c r="W348" t="s">
        <v>127</v>
      </c>
      <c r="X348" t="s">
        <v>41</v>
      </c>
      <c r="AB348" t="s">
        <v>127</v>
      </c>
      <c r="AC348" t="s">
        <v>41</v>
      </c>
      <c r="AD348">
        <v>1</v>
      </c>
    </row>
    <row r="349" spans="1:30" x14ac:dyDescent="0.2">
      <c r="A349">
        <v>348</v>
      </c>
      <c r="B349" t="s">
        <v>37</v>
      </c>
      <c r="C349">
        <v>0</v>
      </c>
      <c r="D349">
        <v>0</v>
      </c>
      <c r="E349">
        <v>1</v>
      </c>
      <c r="F349">
        <v>3</v>
      </c>
      <c r="H349">
        <v>29</v>
      </c>
      <c r="I349" t="s">
        <v>31</v>
      </c>
      <c r="J349" t="s">
        <v>120</v>
      </c>
      <c r="K349" t="s">
        <v>119</v>
      </c>
      <c r="M349" t="s">
        <v>130</v>
      </c>
      <c r="N349" t="s">
        <v>130</v>
      </c>
      <c r="O349">
        <v>46</v>
      </c>
      <c r="P349" t="s">
        <v>32</v>
      </c>
      <c r="R349">
        <v>7660</v>
      </c>
      <c r="S349" t="s">
        <v>124</v>
      </c>
      <c r="T349">
        <v>2</v>
      </c>
      <c r="W349" t="s">
        <v>79</v>
      </c>
      <c r="X349" t="s">
        <v>125</v>
      </c>
      <c r="AB349" t="s">
        <v>79</v>
      </c>
      <c r="AC349" t="s">
        <v>125</v>
      </c>
      <c r="AD349">
        <v>3</v>
      </c>
    </row>
    <row r="350" spans="1:30" x14ac:dyDescent="0.2">
      <c r="A350">
        <v>349</v>
      </c>
      <c r="B350" t="s">
        <v>37</v>
      </c>
      <c r="C350">
        <v>0</v>
      </c>
      <c r="D350">
        <v>0</v>
      </c>
      <c r="E350">
        <v>1</v>
      </c>
      <c r="F350">
        <v>1</v>
      </c>
      <c r="H350">
        <v>49</v>
      </c>
      <c r="I350" t="s">
        <v>31</v>
      </c>
      <c r="J350" t="s">
        <v>121</v>
      </c>
      <c r="K350" t="s">
        <v>117</v>
      </c>
      <c r="M350" t="s">
        <v>130</v>
      </c>
      <c r="N350" t="s">
        <v>130</v>
      </c>
      <c r="O350">
        <v>36</v>
      </c>
      <c r="P350" t="s">
        <v>31</v>
      </c>
      <c r="R350">
        <v>1096</v>
      </c>
      <c r="S350" t="s">
        <v>123</v>
      </c>
      <c r="T350">
        <v>1</v>
      </c>
      <c r="W350" t="s">
        <v>128</v>
      </c>
      <c r="X350" t="s">
        <v>52</v>
      </c>
      <c r="AB350" t="s">
        <v>83</v>
      </c>
      <c r="AC350" t="s">
        <v>52</v>
      </c>
      <c r="AD350">
        <v>3</v>
      </c>
    </row>
    <row r="351" spans="1:30" x14ac:dyDescent="0.2">
      <c r="A351">
        <v>350</v>
      </c>
      <c r="B351" t="s">
        <v>37</v>
      </c>
      <c r="C351">
        <v>0</v>
      </c>
      <c r="D351">
        <v>0</v>
      </c>
      <c r="E351">
        <v>1</v>
      </c>
      <c r="F351">
        <v>0</v>
      </c>
      <c r="H351">
        <v>38</v>
      </c>
      <c r="I351" t="s">
        <v>31</v>
      </c>
      <c r="J351" t="s">
        <v>121</v>
      </c>
      <c r="K351" t="s">
        <v>117</v>
      </c>
      <c r="M351" t="s">
        <v>131</v>
      </c>
      <c r="N351" t="s">
        <v>130</v>
      </c>
      <c r="O351">
        <v>19</v>
      </c>
      <c r="P351" t="s">
        <v>32</v>
      </c>
      <c r="R351">
        <v>327</v>
      </c>
      <c r="S351" t="s">
        <v>123</v>
      </c>
      <c r="T351">
        <v>4</v>
      </c>
      <c r="W351" t="s">
        <v>79</v>
      </c>
      <c r="X351" t="s">
        <v>41</v>
      </c>
      <c r="AB351" t="s">
        <v>83</v>
      </c>
      <c r="AC351" t="s">
        <v>41</v>
      </c>
      <c r="AD351">
        <v>2</v>
      </c>
    </row>
    <row r="352" spans="1:30" x14ac:dyDescent="0.2">
      <c r="A352">
        <v>351</v>
      </c>
      <c r="B352" t="s">
        <v>37</v>
      </c>
      <c r="C352">
        <v>0</v>
      </c>
      <c r="D352">
        <v>0</v>
      </c>
      <c r="E352">
        <v>1</v>
      </c>
      <c r="F352">
        <v>0</v>
      </c>
      <c r="H352">
        <v>44</v>
      </c>
      <c r="I352" t="s">
        <v>31</v>
      </c>
      <c r="J352" t="s">
        <v>120</v>
      </c>
      <c r="K352" t="s">
        <v>117</v>
      </c>
      <c r="M352" t="s">
        <v>130</v>
      </c>
      <c r="N352" t="s">
        <v>130</v>
      </c>
      <c r="O352">
        <v>57</v>
      </c>
      <c r="P352" t="s">
        <v>31</v>
      </c>
      <c r="R352">
        <v>2366</v>
      </c>
      <c r="S352" t="s">
        <v>122</v>
      </c>
      <c r="T352">
        <v>3</v>
      </c>
      <c r="W352" t="s">
        <v>127</v>
      </c>
      <c r="X352" t="s">
        <v>41</v>
      </c>
      <c r="AB352" t="s">
        <v>127</v>
      </c>
      <c r="AC352" t="s">
        <v>41</v>
      </c>
      <c r="AD352">
        <v>3</v>
      </c>
    </row>
    <row r="353" spans="1:30" x14ac:dyDescent="0.2">
      <c r="A353">
        <v>352</v>
      </c>
      <c r="B353" t="s">
        <v>37</v>
      </c>
      <c r="C353">
        <v>0</v>
      </c>
      <c r="D353">
        <v>0</v>
      </c>
      <c r="E353">
        <v>1</v>
      </c>
      <c r="F353">
        <v>0</v>
      </c>
      <c r="H353">
        <v>50</v>
      </c>
      <c r="I353" t="s">
        <v>31</v>
      </c>
      <c r="J353" t="s">
        <v>120</v>
      </c>
      <c r="K353" t="s">
        <v>117</v>
      </c>
      <c r="M353" t="s">
        <v>131</v>
      </c>
      <c r="N353" t="s">
        <v>131</v>
      </c>
      <c r="O353">
        <v>50</v>
      </c>
      <c r="P353" t="s">
        <v>31</v>
      </c>
      <c r="R353">
        <v>1786</v>
      </c>
      <c r="S353" t="s">
        <v>124</v>
      </c>
      <c r="T353">
        <v>2</v>
      </c>
      <c r="W353" t="s">
        <v>83</v>
      </c>
      <c r="X353" t="s">
        <v>125</v>
      </c>
      <c r="AB353" t="s">
        <v>83</v>
      </c>
      <c r="AC353" t="s">
        <v>125</v>
      </c>
      <c r="AD353">
        <v>1</v>
      </c>
    </row>
    <row r="354" spans="1:30" x14ac:dyDescent="0.2">
      <c r="A354">
        <v>353</v>
      </c>
      <c r="B354" t="s">
        <v>109</v>
      </c>
      <c r="C354">
        <v>3</v>
      </c>
      <c r="D354">
        <v>2</v>
      </c>
      <c r="E354">
        <v>0</v>
      </c>
      <c r="F354">
        <v>1</v>
      </c>
      <c r="H354">
        <v>29</v>
      </c>
      <c r="I354" t="s">
        <v>31</v>
      </c>
      <c r="J354" t="s">
        <v>121</v>
      </c>
      <c r="K354" t="s">
        <v>117</v>
      </c>
      <c r="M354" t="s">
        <v>131</v>
      </c>
      <c r="N354" t="s">
        <v>131</v>
      </c>
      <c r="O354">
        <v>29</v>
      </c>
      <c r="P354" t="s">
        <v>31</v>
      </c>
      <c r="R354">
        <v>711</v>
      </c>
      <c r="S354" t="s">
        <v>123</v>
      </c>
      <c r="T354">
        <v>4</v>
      </c>
      <c r="W354" t="s">
        <v>79</v>
      </c>
      <c r="X354" t="s">
        <v>125</v>
      </c>
      <c r="AB354" t="s">
        <v>79</v>
      </c>
      <c r="AC354" t="s">
        <v>125</v>
      </c>
      <c r="AD354">
        <v>2</v>
      </c>
    </row>
    <row r="355" spans="1:30" x14ac:dyDescent="0.2">
      <c r="A355">
        <v>354</v>
      </c>
      <c r="B355" t="s">
        <v>37</v>
      </c>
      <c r="C355">
        <v>3</v>
      </c>
      <c r="D355">
        <v>0</v>
      </c>
      <c r="E355">
        <v>3</v>
      </c>
      <c r="F355">
        <v>3</v>
      </c>
      <c r="H355">
        <v>42</v>
      </c>
      <c r="I355" t="s">
        <v>31</v>
      </c>
      <c r="J355" t="s">
        <v>120</v>
      </c>
      <c r="K355" t="s">
        <v>117</v>
      </c>
      <c r="M355" t="s">
        <v>131</v>
      </c>
      <c r="N355" t="s">
        <v>130</v>
      </c>
      <c r="O355">
        <v>33</v>
      </c>
      <c r="P355" t="s">
        <v>32</v>
      </c>
      <c r="R355">
        <v>4810</v>
      </c>
      <c r="S355" t="s">
        <v>123</v>
      </c>
      <c r="T355">
        <v>1</v>
      </c>
      <c r="W355" t="s">
        <v>79</v>
      </c>
      <c r="X355" t="s">
        <v>52</v>
      </c>
      <c r="AB355" t="s">
        <v>79</v>
      </c>
      <c r="AC355" t="s">
        <v>52</v>
      </c>
      <c r="AD355">
        <v>3</v>
      </c>
    </row>
    <row r="356" spans="1:30" x14ac:dyDescent="0.2">
      <c r="A356">
        <v>355</v>
      </c>
      <c r="B356" t="s">
        <v>37</v>
      </c>
      <c r="C356">
        <v>3</v>
      </c>
      <c r="D356">
        <v>0</v>
      </c>
      <c r="E356">
        <v>0</v>
      </c>
      <c r="F356">
        <v>1</v>
      </c>
      <c r="H356">
        <v>33</v>
      </c>
      <c r="I356" t="s">
        <v>31</v>
      </c>
      <c r="J356" t="s">
        <v>120</v>
      </c>
      <c r="K356" t="s">
        <v>117</v>
      </c>
      <c r="M356" t="s">
        <v>130</v>
      </c>
      <c r="N356" t="s">
        <v>131</v>
      </c>
      <c r="O356">
        <v>33</v>
      </c>
      <c r="P356" t="s">
        <v>31</v>
      </c>
      <c r="R356">
        <v>2827</v>
      </c>
      <c r="S356" t="s">
        <v>122</v>
      </c>
      <c r="T356">
        <v>1</v>
      </c>
      <c r="W356" t="s">
        <v>127</v>
      </c>
      <c r="X356" t="s">
        <v>41</v>
      </c>
      <c r="AB356" t="s">
        <v>127</v>
      </c>
      <c r="AC356" t="s">
        <v>41</v>
      </c>
      <c r="AD356">
        <v>6</v>
      </c>
    </row>
    <row r="357" spans="1:30" x14ac:dyDescent="0.2">
      <c r="A357">
        <v>356</v>
      </c>
      <c r="B357" t="s">
        <v>109</v>
      </c>
      <c r="C357">
        <v>0</v>
      </c>
      <c r="D357">
        <v>0</v>
      </c>
      <c r="E357">
        <v>0</v>
      </c>
      <c r="F357">
        <v>1</v>
      </c>
      <c r="H357">
        <v>40</v>
      </c>
      <c r="I357" t="s">
        <v>32</v>
      </c>
      <c r="J357" t="s">
        <v>121</v>
      </c>
      <c r="K357" t="s">
        <v>117</v>
      </c>
      <c r="M357" t="s">
        <v>131</v>
      </c>
      <c r="N357" t="s">
        <v>130</v>
      </c>
      <c r="O357">
        <v>46</v>
      </c>
      <c r="P357" t="s">
        <v>32</v>
      </c>
      <c r="R357">
        <v>4921</v>
      </c>
      <c r="S357" t="s">
        <v>122</v>
      </c>
      <c r="T357">
        <v>3</v>
      </c>
      <c r="W357" t="s">
        <v>79</v>
      </c>
      <c r="X357" t="s">
        <v>125</v>
      </c>
      <c r="AB357" t="s">
        <v>79</v>
      </c>
      <c r="AC357" t="s">
        <v>125</v>
      </c>
      <c r="AD357">
        <v>1</v>
      </c>
    </row>
    <row r="358" spans="1:30" x14ac:dyDescent="0.2">
      <c r="A358">
        <v>357</v>
      </c>
      <c r="B358" t="s">
        <v>37</v>
      </c>
      <c r="C358">
        <v>0</v>
      </c>
      <c r="D358">
        <v>0</v>
      </c>
      <c r="E358">
        <v>1</v>
      </c>
      <c r="F358">
        <v>0</v>
      </c>
      <c r="H358">
        <v>28</v>
      </c>
      <c r="I358" t="s">
        <v>31</v>
      </c>
      <c r="J358" t="s">
        <v>120</v>
      </c>
      <c r="K358" t="s">
        <v>117</v>
      </c>
      <c r="M358" t="s">
        <v>131</v>
      </c>
      <c r="N358" t="s">
        <v>130</v>
      </c>
      <c r="O358">
        <v>46</v>
      </c>
      <c r="P358" t="s">
        <v>32</v>
      </c>
      <c r="R358">
        <v>1789</v>
      </c>
      <c r="S358" t="s">
        <v>122</v>
      </c>
      <c r="T358">
        <v>1</v>
      </c>
      <c r="W358" t="s">
        <v>79</v>
      </c>
      <c r="X358" t="s">
        <v>125</v>
      </c>
      <c r="AB358" t="s">
        <v>83</v>
      </c>
      <c r="AC358" t="s">
        <v>125</v>
      </c>
      <c r="AD358">
        <v>1</v>
      </c>
    </row>
    <row r="359" spans="1:30" x14ac:dyDescent="0.2">
      <c r="A359">
        <v>358</v>
      </c>
      <c r="B359" t="s">
        <v>37</v>
      </c>
      <c r="C359">
        <v>1</v>
      </c>
      <c r="D359">
        <v>1</v>
      </c>
      <c r="E359">
        <v>1</v>
      </c>
      <c r="F359">
        <v>1</v>
      </c>
      <c r="H359">
        <v>46</v>
      </c>
      <c r="I359" t="s">
        <v>32</v>
      </c>
      <c r="J359" t="s">
        <v>121</v>
      </c>
      <c r="K359" t="s">
        <v>118</v>
      </c>
      <c r="M359" t="s">
        <v>131</v>
      </c>
      <c r="N359" t="s">
        <v>130</v>
      </c>
      <c r="O359">
        <v>47</v>
      </c>
      <c r="P359" t="s">
        <v>32</v>
      </c>
      <c r="R359">
        <v>1924</v>
      </c>
      <c r="S359" t="s">
        <v>124</v>
      </c>
      <c r="T359">
        <v>4</v>
      </c>
      <c r="W359" t="s">
        <v>83</v>
      </c>
      <c r="X359" t="s">
        <v>125</v>
      </c>
      <c r="AB359" t="s">
        <v>83</v>
      </c>
      <c r="AC359" t="s">
        <v>125</v>
      </c>
      <c r="AD359">
        <v>2</v>
      </c>
    </row>
    <row r="360" spans="1:30" x14ac:dyDescent="0.2">
      <c r="A360">
        <v>359</v>
      </c>
      <c r="B360" t="s">
        <v>37</v>
      </c>
      <c r="C360">
        <v>0</v>
      </c>
      <c r="D360">
        <v>0</v>
      </c>
      <c r="E360">
        <v>1</v>
      </c>
      <c r="F360">
        <v>0</v>
      </c>
      <c r="H360">
        <v>56</v>
      </c>
      <c r="I360" t="s">
        <v>32</v>
      </c>
      <c r="J360" t="s">
        <v>121</v>
      </c>
      <c r="K360" t="s">
        <v>117</v>
      </c>
      <c r="M360" t="s">
        <v>130</v>
      </c>
      <c r="N360" t="s">
        <v>130</v>
      </c>
      <c r="O360">
        <v>23</v>
      </c>
      <c r="P360" t="s">
        <v>32</v>
      </c>
      <c r="R360">
        <v>367</v>
      </c>
      <c r="S360" t="s">
        <v>124</v>
      </c>
      <c r="T360">
        <v>3</v>
      </c>
      <c r="W360" t="s">
        <v>127</v>
      </c>
      <c r="X360" t="s">
        <v>125</v>
      </c>
      <c r="AB360" t="s">
        <v>127</v>
      </c>
      <c r="AC360" t="s">
        <v>125</v>
      </c>
      <c r="AD360">
        <v>2</v>
      </c>
    </row>
    <row r="361" spans="1:30" x14ac:dyDescent="0.2">
      <c r="A361">
        <v>360</v>
      </c>
      <c r="B361" t="s">
        <v>37</v>
      </c>
      <c r="C361">
        <v>1</v>
      </c>
      <c r="D361">
        <v>0</v>
      </c>
      <c r="E361">
        <v>1</v>
      </c>
      <c r="F361">
        <v>2</v>
      </c>
      <c r="H361">
        <v>43</v>
      </c>
      <c r="I361" t="s">
        <v>32</v>
      </c>
      <c r="J361" t="s">
        <v>121</v>
      </c>
      <c r="K361" t="s">
        <v>117</v>
      </c>
      <c r="M361" t="s">
        <v>131</v>
      </c>
      <c r="N361" t="s">
        <v>130</v>
      </c>
      <c r="O361">
        <v>18</v>
      </c>
      <c r="P361" t="s">
        <v>31</v>
      </c>
      <c r="R361">
        <v>322</v>
      </c>
      <c r="S361" t="s">
        <v>123</v>
      </c>
      <c r="T361">
        <v>3</v>
      </c>
      <c r="W361" t="s">
        <v>128</v>
      </c>
      <c r="X361" t="s">
        <v>52</v>
      </c>
      <c r="AB361" t="s">
        <v>80</v>
      </c>
      <c r="AC361" t="s">
        <v>52</v>
      </c>
      <c r="AD361">
        <v>2</v>
      </c>
    </row>
    <row r="362" spans="1:30" x14ac:dyDescent="0.2">
      <c r="A362">
        <v>361</v>
      </c>
      <c r="B362" t="s">
        <v>37</v>
      </c>
      <c r="C362">
        <v>0</v>
      </c>
      <c r="D362">
        <v>4</v>
      </c>
      <c r="E362">
        <v>3</v>
      </c>
      <c r="F362">
        <v>2</v>
      </c>
      <c r="H362">
        <v>46</v>
      </c>
      <c r="I362" t="s">
        <v>32</v>
      </c>
      <c r="J362" t="s">
        <v>120</v>
      </c>
      <c r="K362" t="s">
        <v>117</v>
      </c>
      <c r="M362" t="s">
        <v>131</v>
      </c>
      <c r="N362" t="s">
        <v>130</v>
      </c>
      <c r="O362">
        <v>48</v>
      </c>
      <c r="P362" t="s">
        <v>31</v>
      </c>
      <c r="R362">
        <v>2009</v>
      </c>
      <c r="S362" t="s">
        <v>122</v>
      </c>
      <c r="T362">
        <v>5</v>
      </c>
      <c r="W362" t="s">
        <v>128</v>
      </c>
      <c r="X362" t="s">
        <v>125</v>
      </c>
      <c r="AB362" t="s">
        <v>80</v>
      </c>
      <c r="AC362" t="s">
        <v>125</v>
      </c>
      <c r="AD362">
        <v>2</v>
      </c>
    </row>
    <row r="363" spans="1:30" x14ac:dyDescent="0.2">
      <c r="A363">
        <v>362</v>
      </c>
      <c r="B363" t="s">
        <v>37</v>
      </c>
      <c r="C363">
        <v>0</v>
      </c>
      <c r="D363">
        <v>2</v>
      </c>
      <c r="E363">
        <v>1</v>
      </c>
      <c r="F363">
        <v>2</v>
      </c>
      <c r="H363">
        <v>46</v>
      </c>
      <c r="I363" t="s">
        <v>32</v>
      </c>
      <c r="J363" t="s">
        <v>121</v>
      </c>
      <c r="K363" t="s">
        <v>118</v>
      </c>
      <c r="M363" t="s">
        <v>131</v>
      </c>
      <c r="N363" t="s">
        <v>130</v>
      </c>
      <c r="O363">
        <v>35</v>
      </c>
      <c r="P363" t="s">
        <v>32</v>
      </c>
      <c r="R363">
        <v>950</v>
      </c>
      <c r="S363" t="s">
        <v>123</v>
      </c>
      <c r="T363">
        <v>3</v>
      </c>
      <c r="W363" t="s">
        <v>83</v>
      </c>
      <c r="X363" t="s">
        <v>41</v>
      </c>
      <c r="AB363" t="s">
        <v>83</v>
      </c>
      <c r="AC363" t="s">
        <v>41</v>
      </c>
      <c r="AD363">
        <v>3</v>
      </c>
    </row>
    <row r="364" spans="1:30" x14ac:dyDescent="0.2">
      <c r="A364">
        <v>363</v>
      </c>
      <c r="B364" t="s">
        <v>109</v>
      </c>
      <c r="C364">
        <v>5</v>
      </c>
      <c r="D364">
        <v>1</v>
      </c>
      <c r="E364">
        <v>3</v>
      </c>
      <c r="F364">
        <v>1</v>
      </c>
      <c r="H364">
        <v>34</v>
      </c>
      <c r="I364" t="s">
        <v>31</v>
      </c>
      <c r="J364" t="s">
        <v>120</v>
      </c>
      <c r="K364" t="s">
        <v>117</v>
      </c>
      <c r="M364" t="s">
        <v>130</v>
      </c>
      <c r="N364" t="s">
        <v>130</v>
      </c>
      <c r="O364">
        <v>19</v>
      </c>
      <c r="P364" t="s">
        <v>31</v>
      </c>
      <c r="R364">
        <v>2769</v>
      </c>
      <c r="S364" t="s">
        <v>123</v>
      </c>
      <c r="T364">
        <v>1</v>
      </c>
      <c r="W364" t="s">
        <v>79</v>
      </c>
      <c r="X364" t="s">
        <v>125</v>
      </c>
      <c r="AB364" t="s">
        <v>79</v>
      </c>
      <c r="AC364" t="s">
        <v>125</v>
      </c>
      <c r="AD364">
        <v>2</v>
      </c>
    </row>
    <row r="365" spans="1:30" x14ac:dyDescent="0.2">
      <c r="A365">
        <v>364</v>
      </c>
      <c r="B365" t="s">
        <v>37</v>
      </c>
      <c r="C365">
        <v>0</v>
      </c>
      <c r="D365">
        <v>0</v>
      </c>
      <c r="E365">
        <v>1</v>
      </c>
      <c r="F365">
        <v>0</v>
      </c>
      <c r="H365">
        <v>32</v>
      </c>
      <c r="I365" t="s">
        <v>31</v>
      </c>
      <c r="J365" t="s">
        <v>121</v>
      </c>
      <c r="K365" t="s">
        <v>118</v>
      </c>
      <c r="M365" t="s">
        <v>130</v>
      </c>
      <c r="N365" t="s">
        <v>130</v>
      </c>
      <c r="O365">
        <v>21</v>
      </c>
      <c r="P365" t="s">
        <v>31</v>
      </c>
      <c r="R365">
        <v>520</v>
      </c>
      <c r="S365" t="s">
        <v>124</v>
      </c>
      <c r="T365">
        <v>3</v>
      </c>
      <c r="W365" t="s">
        <v>127</v>
      </c>
      <c r="X365" t="s">
        <v>125</v>
      </c>
      <c r="AB365" t="s">
        <v>127</v>
      </c>
      <c r="AC365" t="s">
        <v>125</v>
      </c>
      <c r="AD365">
        <v>1</v>
      </c>
    </row>
    <row r="366" spans="1:30" x14ac:dyDescent="0.2">
      <c r="A366">
        <v>365</v>
      </c>
      <c r="B366" t="s">
        <v>37</v>
      </c>
      <c r="C366">
        <v>0</v>
      </c>
      <c r="D366">
        <v>0</v>
      </c>
      <c r="E366">
        <v>0</v>
      </c>
      <c r="F366">
        <v>1</v>
      </c>
      <c r="H366">
        <v>39</v>
      </c>
      <c r="I366" t="s">
        <v>32</v>
      </c>
      <c r="J366" t="s">
        <v>120</v>
      </c>
      <c r="K366" t="s">
        <v>118</v>
      </c>
      <c r="M366" t="s">
        <v>131</v>
      </c>
      <c r="N366" t="s">
        <v>130</v>
      </c>
      <c r="O366">
        <v>21</v>
      </c>
      <c r="P366" t="s">
        <v>31</v>
      </c>
      <c r="R366">
        <v>636</v>
      </c>
      <c r="S366" t="s">
        <v>124</v>
      </c>
      <c r="T366">
        <v>3</v>
      </c>
      <c r="W366" t="s">
        <v>79</v>
      </c>
      <c r="X366" t="s">
        <v>41</v>
      </c>
      <c r="AB366" t="s">
        <v>79</v>
      </c>
      <c r="AC366" t="s">
        <v>41</v>
      </c>
      <c r="AD366">
        <v>2</v>
      </c>
    </row>
    <row r="367" spans="1:30" x14ac:dyDescent="0.2">
      <c r="A367">
        <v>366</v>
      </c>
      <c r="B367" t="s">
        <v>37</v>
      </c>
      <c r="C367">
        <v>0</v>
      </c>
      <c r="D367">
        <v>0</v>
      </c>
      <c r="E367">
        <v>1</v>
      </c>
      <c r="F367">
        <v>1</v>
      </c>
      <c r="H367">
        <v>43</v>
      </c>
      <c r="I367" t="s">
        <v>31</v>
      </c>
      <c r="J367" t="s">
        <v>120</v>
      </c>
      <c r="K367" t="s">
        <v>118</v>
      </c>
      <c r="M367" t="s">
        <v>131</v>
      </c>
      <c r="N367" t="s">
        <v>130</v>
      </c>
      <c r="O367">
        <v>49</v>
      </c>
      <c r="P367" t="s">
        <v>31</v>
      </c>
      <c r="R367">
        <v>1956</v>
      </c>
      <c r="S367" t="s">
        <v>124</v>
      </c>
      <c r="T367">
        <v>4</v>
      </c>
      <c r="W367" t="s">
        <v>128</v>
      </c>
      <c r="X367" t="s">
        <v>41</v>
      </c>
      <c r="AB367" t="s">
        <v>83</v>
      </c>
      <c r="AC367" t="s">
        <v>41</v>
      </c>
      <c r="AD367">
        <v>2</v>
      </c>
    </row>
    <row r="368" spans="1:30" x14ac:dyDescent="0.2">
      <c r="A368">
        <v>367</v>
      </c>
      <c r="B368" t="s">
        <v>109</v>
      </c>
      <c r="C368">
        <v>0</v>
      </c>
      <c r="D368">
        <v>0</v>
      </c>
      <c r="E368">
        <v>2</v>
      </c>
      <c r="F368">
        <v>0</v>
      </c>
      <c r="H368">
        <v>33</v>
      </c>
      <c r="I368" t="s">
        <v>32</v>
      </c>
      <c r="J368" t="s">
        <v>121</v>
      </c>
      <c r="K368" t="s">
        <v>116</v>
      </c>
      <c r="M368" t="s">
        <v>131</v>
      </c>
      <c r="N368" t="s">
        <v>130</v>
      </c>
      <c r="O368">
        <v>56</v>
      </c>
      <c r="P368" t="s">
        <v>31</v>
      </c>
      <c r="R368">
        <v>2686</v>
      </c>
      <c r="S368" t="s">
        <v>122</v>
      </c>
      <c r="T368">
        <v>1</v>
      </c>
      <c r="W368" t="s">
        <v>127</v>
      </c>
      <c r="X368" t="s">
        <v>125</v>
      </c>
      <c r="AB368" t="s">
        <v>127</v>
      </c>
      <c r="AC368" t="s">
        <v>125</v>
      </c>
      <c r="AD368">
        <v>2</v>
      </c>
    </row>
    <row r="369" spans="1:30" x14ac:dyDescent="0.2">
      <c r="A369">
        <v>368</v>
      </c>
      <c r="B369" t="s">
        <v>37</v>
      </c>
      <c r="C369">
        <v>0</v>
      </c>
      <c r="D369">
        <v>0</v>
      </c>
      <c r="E369">
        <v>1</v>
      </c>
      <c r="F369">
        <v>0</v>
      </c>
      <c r="H369">
        <v>52</v>
      </c>
      <c r="I369" t="s">
        <v>32</v>
      </c>
      <c r="J369" t="s">
        <v>120</v>
      </c>
      <c r="K369" t="s">
        <v>117</v>
      </c>
      <c r="M369" t="s">
        <v>131</v>
      </c>
      <c r="N369" t="s">
        <v>131</v>
      </c>
      <c r="O369">
        <v>52</v>
      </c>
      <c r="P369" t="s">
        <v>32</v>
      </c>
      <c r="R369">
        <v>1603</v>
      </c>
      <c r="S369" t="s">
        <v>123</v>
      </c>
      <c r="T369">
        <v>5</v>
      </c>
      <c r="W369" t="s">
        <v>79</v>
      </c>
      <c r="X369" t="s">
        <v>41</v>
      </c>
      <c r="AB369" t="s">
        <v>79</v>
      </c>
      <c r="AC369" t="s">
        <v>41</v>
      </c>
      <c r="AD369">
        <v>5</v>
      </c>
    </row>
    <row r="370" spans="1:30" x14ac:dyDescent="0.2">
      <c r="A370">
        <v>369</v>
      </c>
      <c r="B370" t="s">
        <v>37</v>
      </c>
      <c r="C370">
        <v>0</v>
      </c>
      <c r="D370">
        <v>4</v>
      </c>
      <c r="E370">
        <v>3</v>
      </c>
      <c r="F370">
        <v>2</v>
      </c>
      <c r="H370">
        <v>53</v>
      </c>
      <c r="I370" t="s">
        <v>32</v>
      </c>
      <c r="J370" t="s">
        <v>120</v>
      </c>
      <c r="K370" t="s">
        <v>118</v>
      </c>
      <c r="M370" t="s">
        <v>130</v>
      </c>
      <c r="N370" t="s">
        <v>130</v>
      </c>
      <c r="O370">
        <v>44</v>
      </c>
      <c r="P370" t="s">
        <v>32</v>
      </c>
      <c r="R370">
        <v>1623</v>
      </c>
      <c r="S370" t="s">
        <v>124</v>
      </c>
      <c r="T370">
        <v>5</v>
      </c>
      <c r="W370" t="s">
        <v>128</v>
      </c>
      <c r="X370" t="s">
        <v>41</v>
      </c>
      <c r="AB370" t="s">
        <v>80</v>
      </c>
      <c r="AC370" t="s">
        <v>41</v>
      </c>
      <c r="AD370">
        <v>3</v>
      </c>
    </row>
    <row r="371" spans="1:30" x14ac:dyDescent="0.2">
      <c r="A371">
        <v>370</v>
      </c>
      <c r="B371" t="s">
        <v>37</v>
      </c>
      <c r="C371">
        <v>1</v>
      </c>
      <c r="D371">
        <v>0</v>
      </c>
      <c r="E371">
        <v>1</v>
      </c>
      <c r="F371">
        <v>0</v>
      </c>
      <c r="H371">
        <v>52</v>
      </c>
      <c r="I371" t="s">
        <v>31</v>
      </c>
      <c r="J371" t="s">
        <v>120</v>
      </c>
      <c r="K371" t="s">
        <v>119</v>
      </c>
      <c r="M371" t="s">
        <v>130</v>
      </c>
      <c r="N371" t="s">
        <v>130</v>
      </c>
      <c r="O371">
        <v>18</v>
      </c>
      <c r="P371" t="s">
        <v>32</v>
      </c>
      <c r="R371">
        <v>696</v>
      </c>
      <c r="S371" t="s">
        <v>124</v>
      </c>
      <c r="T371">
        <v>3</v>
      </c>
      <c r="W371" t="s">
        <v>128</v>
      </c>
      <c r="X371" t="s">
        <v>58</v>
      </c>
      <c r="AB371" t="s">
        <v>80</v>
      </c>
      <c r="AC371" t="s">
        <v>58</v>
      </c>
      <c r="AD371">
        <v>1</v>
      </c>
    </row>
    <row r="372" spans="1:30" x14ac:dyDescent="0.2">
      <c r="A372">
        <v>371</v>
      </c>
      <c r="B372" t="s">
        <v>37</v>
      </c>
      <c r="C372">
        <v>4</v>
      </c>
      <c r="D372">
        <v>0</v>
      </c>
      <c r="E372">
        <v>3</v>
      </c>
      <c r="F372">
        <v>3</v>
      </c>
      <c r="H372">
        <v>36</v>
      </c>
      <c r="I372" t="s">
        <v>32</v>
      </c>
      <c r="J372" t="s">
        <v>120</v>
      </c>
      <c r="K372" t="s">
        <v>117</v>
      </c>
      <c r="M372" t="s">
        <v>131</v>
      </c>
      <c r="N372" t="s">
        <v>130</v>
      </c>
      <c r="O372">
        <v>61</v>
      </c>
      <c r="P372" t="s">
        <v>31</v>
      </c>
      <c r="R372">
        <v>2683</v>
      </c>
      <c r="S372" t="s">
        <v>122</v>
      </c>
      <c r="T372">
        <v>2</v>
      </c>
      <c r="W372" t="s">
        <v>128</v>
      </c>
      <c r="X372" t="s">
        <v>41</v>
      </c>
      <c r="AB372" t="s">
        <v>83</v>
      </c>
      <c r="AC372" t="s">
        <v>41</v>
      </c>
      <c r="AD372">
        <v>3</v>
      </c>
    </row>
    <row r="373" spans="1:30" x14ac:dyDescent="0.2">
      <c r="A373">
        <v>372</v>
      </c>
      <c r="B373" t="s">
        <v>37</v>
      </c>
      <c r="C373">
        <v>0</v>
      </c>
      <c r="D373">
        <v>2</v>
      </c>
      <c r="E373">
        <v>1</v>
      </c>
      <c r="F373">
        <v>2</v>
      </c>
      <c r="H373">
        <v>35</v>
      </c>
      <c r="I373" t="s">
        <v>31</v>
      </c>
      <c r="J373" t="s">
        <v>120</v>
      </c>
      <c r="K373" t="s">
        <v>116</v>
      </c>
      <c r="M373" t="s">
        <v>131</v>
      </c>
      <c r="N373" t="s">
        <v>130</v>
      </c>
      <c r="O373">
        <v>57</v>
      </c>
      <c r="P373" t="s">
        <v>31</v>
      </c>
      <c r="R373">
        <v>2406</v>
      </c>
      <c r="S373" t="s">
        <v>123</v>
      </c>
      <c r="T373">
        <v>5</v>
      </c>
      <c r="W373" t="s">
        <v>83</v>
      </c>
      <c r="X373" t="s">
        <v>41</v>
      </c>
      <c r="AB373" t="s">
        <v>83</v>
      </c>
      <c r="AC373" t="s">
        <v>41</v>
      </c>
      <c r="AD373">
        <v>3</v>
      </c>
    </row>
    <row r="374" spans="1:30" x14ac:dyDescent="0.2">
      <c r="A374">
        <v>373</v>
      </c>
      <c r="B374" t="s">
        <v>109</v>
      </c>
      <c r="C374">
        <v>1</v>
      </c>
      <c r="D374">
        <v>0</v>
      </c>
      <c r="E374">
        <v>0</v>
      </c>
      <c r="F374">
        <v>1</v>
      </c>
      <c r="H374">
        <v>38</v>
      </c>
      <c r="I374" t="s">
        <v>32</v>
      </c>
      <c r="J374" t="s">
        <v>121</v>
      </c>
      <c r="K374" t="s">
        <v>118</v>
      </c>
      <c r="M374" t="s">
        <v>131</v>
      </c>
      <c r="N374" t="s">
        <v>130</v>
      </c>
      <c r="O374">
        <v>42</v>
      </c>
      <c r="P374" t="s">
        <v>31</v>
      </c>
      <c r="R374">
        <v>1528</v>
      </c>
      <c r="S374" t="s">
        <v>123</v>
      </c>
      <c r="T374">
        <v>4</v>
      </c>
      <c r="W374" t="s">
        <v>128</v>
      </c>
      <c r="X374" t="s">
        <v>125</v>
      </c>
      <c r="AB374" t="s">
        <v>80</v>
      </c>
      <c r="AC374" t="s">
        <v>125</v>
      </c>
      <c r="AD374">
        <v>3</v>
      </c>
    </row>
    <row r="375" spans="1:30" x14ac:dyDescent="0.2">
      <c r="A375">
        <v>374</v>
      </c>
      <c r="B375" t="s">
        <v>109</v>
      </c>
      <c r="C375">
        <v>0</v>
      </c>
      <c r="D375">
        <v>0</v>
      </c>
      <c r="E375">
        <v>1</v>
      </c>
      <c r="F375">
        <v>0</v>
      </c>
      <c r="H375">
        <v>46</v>
      </c>
      <c r="I375" t="s">
        <v>31</v>
      </c>
      <c r="J375" t="s">
        <v>121</v>
      </c>
      <c r="K375" t="s">
        <v>116</v>
      </c>
      <c r="M375" t="s">
        <v>130</v>
      </c>
      <c r="N375" t="s">
        <v>130</v>
      </c>
      <c r="O375">
        <v>26</v>
      </c>
      <c r="P375" t="s">
        <v>32</v>
      </c>
      <c r="R375">
        <v>7217</v>
      </c>
      <c r="S375" t="s">
        <v>124</v>
      </c>
      <c r="T375">
        <v>2</v>
      </c>
      <c r="W375" t="s">
        <v>127</v>
      </c>
      <c r="X375" t="s">
        <v>41</v>
      </c>
      <c r="AB375" t="s">
        <v>127</v>
      </c>
      <c r="AC375" t="s">
        <v>41</v>
      </c>
      <c r="AD375">
        <v>4</v>
      </c>
    </row>
    <row r="376" spans="1:30" x14ac:dyDescent="0.2">
      <c r="A376">
        <v>375</v>
      </c>
      <c r="B376" t="s">
        <v>37</v>
      </c>
      <c r="C376">
        <v>1</v>
      </c>
      <c r="D376">
        <v>0</v>
      </c>
      <c r="E376">
        <v>1</v>
      </c>
      <c r="F376">
        <v>0</v>
      </c>
      <c r="H376">
        <v>47</v>
      </c>
      <c r="I376" t="s">
        <v>31</v>
      </c>
      <c r="J376" t="s">
        <v>120</v>
      </c>
      <c r="K376" t="s">
        <v>117</v>
      </c>
      <c r="M376" t="s">
        <v>131</v>
      </c>
      <c r="N376" t="s">
        <v>130</v>
      </c>
      <c r="O376">
        <v>20</v>
      </c>
      <c r="P376" t="s">
        <v>32</v>
      </c>
      <c r="R376">
        <v>278</v>
      </c>
      <c r="S376" t="s">
        <v>124</v>
      </c>
      <c r="T376">
        <v>3</v>
      </c>
      <c r="W376" t="s">
        <v>127</v>
      </c>
      <c r="X376" t="s">
        <v>52</v>
      </c>
      <c r="AB376" t="s">
        <v>127</v>
      </c>
      <c r="AC376" t="s">
        <v>52</v>
      </c>
      <c r="AD376">
        <v>2</v>
      </c>
    </row>
    <row r="377" spans="1:30" x14ac:dyDescent="0.2">
      <c r="A377">
        <v>376</v>
      </c>
      <c r="B377" t="s">
        <v>109</v>
      </c>
      <c r="C377">
        <v>0</v>
      </c>
      <c r="D377">
        <v>1</v>
      </c>
      <c r="E377">
        <v>1</v>
      </c>
      <c r="F377">
        <v>1</v>
      </c>
      <c r="H377">
        <v>42</v>
      </c>
      <c r="I377" t="s">
        <v>31</v>
      </c>
      <c r="J377" t="s">
        <v>120</v>
      </c>
      <c r="K377" t="s">
        <v>117</v>
      </c>
      <c r="M377" t="s">
        <v>130</v>
      </c>
      <c r="N377" t="s">
        <v>130</v>
      </c>
      <c r="O377">
        <v>23</v>
      </c>
      <c r="P377" t="s">
        <v>31</v>
      </c>
      <c r="R377">
        <v>3607</v>
      </c>
      <c r="S377" t="s">
        <v>122</v>
      </c>
      <c r="T377">
        <v>2</v>
      </c>
      <c r="W377" t="s">
        <v>83</v>
      </c>
      <c r="X377" t="s">
        <v>41</v>
      </c>
      <c r="AB377" t="s">
        <v>83</v>
      </c>
      <c r="AC377" t="s">
        <v>41</v>
      </c>
      <c r="AD377">
        <v>1</v>
      </c>
    </row>
    <row r="378" spans="1:30" x14ac:dyDescent="0.2">
      <c r="A378">
        <v>377</v>
      </c>
      <c r="B378" t="s">
        <v>109</v>
      </c>
      <c r="C378">
        <v>3</v>
      </c>
      <c r="D378">
        <v>0</v>
      </c>
      <c r="E378">
        <v>3</v>
      </c>
      <c r="F378">
        <v>2</v>
      </c>
      <c r="H378">
        <v>29</v>
      </c>
      <c r="I378" t="s">
        <v>32</v>
      </c>
      <c r="J378" t="s">
        <v>121</v>
      </c>
      <c r="K378" t="s">
        <v>116</v>
      </c>
      <c r="M378" t="s">
        <v>131</v>
      </c>
      <c r="N378" t="s">
        <v>130</v>
      </c>
      <c r="O378">
        <v>39</v>
      </c>
      <c r="P378" t="s">
        <v>31</v>
      </c>
      <c r="R378">
        <v>4332</v>
      </c>
      <c r="S378" t="s">
        <v>124</v>
      </c>
      <c r="T378">
        <v>1</v>
      </c>
      <c r="W378" t="s">
        <v>128</v>
      </c>
      <c r="X378" t="s">
        <v>41</v>
      </c>
      <c r="AB378" t="s">
        <v>80</v>
      </c>
      <c r="AC378" t="s">
        <v>41</v>
      </c>
      <c r="AD378">
        <v>1</v>
      </c>
    </row>
    <row r="379" spans="1:30" x14ac:dyDescent="0.2">
      <c r="A379">
        <v>378</v>
      </c>
      <c r="B379" t="s">
        <v>109</v>
      </c>
      <c r="C379">
        <v>0</v>
      </c>
      <c r="D379">
        <v>0</v>
      </c>
      <c r="E379">
        <v>0</v>
      </c>
      <c r="F379">
        <v>1</v>
      </c>
      <c r="H379">
        <v>30</v>
      </c>
      <c r="I379" t="s">
        <v>31</v>
      </c>
      <c r="J379" t="s">
        <v>120</v>
      </c>
      <c r="K379" t="s">
        <v>117</v>
      </c>
      <c r="M379" t="s">
        <v>131</v>
      </c>
      <c r="N379" t="s">
        <v>130</v>
      </c>
      <c r="O379">
        <v>24</v>
      </c>
      <c r="P379" t="s">
        <v>32</v>
      </c>
      <c r="R379">
        <v>7625</v>
      </c>
      <c r="S379" t="s">
        <v>123</v>
      </c>
      <c r="T379">
        <v>2</v>
      </c>
      <c r="W379" t="s">
        <v>83</v>
      </c>
      <c r="X379" t="s">
        <v>41</v>
      </c>
      <c r="AB379" t="s">
        <v>83</v>
      </c>
      <c r="AC379" t="s">
        <v>41</v>
      </c>
      <c r="AD379">
        <v>2</v>
      </c>
    </row>
    <row r="380" spans="1:30" x14ac:dyDescent="0.2">
      <c r="A380">
        <v>379</v>
      </c>
      <c r="B380" t="s">
        <v>37</v>
      </c>
      <c r="C380">
        <v>2</v>
      </c>
      <c r="D380">
        <v>5</v>
      </c>
      <c r="E380">
        <v>5</v>
      </c>
      <c r="F380">
        <v>3</v>
      </c>
      <c r="H380">
        <v>58</v>
      </c>
      <c r="I380" t="s">
        <v>32</v>
      </c>
      <c r="J380" t="s">
        <v>120</v>
      </c>
      <c r="K380" t="s">
        <v>118</v>
      </c>
      <c r="M380" t="s">
        <v>131</v>
      </c>
      <c r="N380" t="s">
        <v>130</v>
      </c>
      <c r="O380">
        <v>64</v>
      </c>
      <c r="P380" t="s">
        <v>31</v>
      </c>
      <c r="R380">
        <v>3291</v>
      </c>
      <c r="S380" t="s">
        <v>124</v>
      </c>
      <c r="T380">
        <v>1</v>
      </c>
      <c r="W380" t="s">
        <v>128</v>
      </c>
      <c r="X380" t="s">
        <v>41</v>
      </c>
      <c r="AB380" t="s">
        <v>80</v>
      </c>
      <c r="AC380" t="s">
        <v>41</v>
      </c>
      <c r="AD380">
        <v>1</v>
      </c>
    </row>
    <row r="381" spans="1:30" x14ac:dyDescent="0.2">
      <c r="A381">
        <v>380</v>
      </c>
      <c r="B381" t="s">
        <v>37</v>
      </c>
      <c r="C381">
        <v>1</v>
      </c>
      <c r="D381">
        <v>0</v>
      </c>
      <c r="E381">
        <v>3</v>
      </c>
      <c r="F381">
        <v>1</v>
      </c>
      <c r="H381">
        <v>39</v>
      </c>
      <c r="I381" t="s">
        <v>32</v>
      </c>
      <c r="J381" t="s">
        <v>121</v>
      </c>
      <c r="K381" t="s">
        <v>117</v>
      </c>
      <c r="M381" t="s">
        <v>131</v>
      </c>
      <c r="N381" t="s">
        <v>130</v>
      </c>
      <c r="O381">
        <v>62</v>
      </c>
      <c r="P381" t="s">
        <v>32</v>
      </c>
      <c r="R381">
        <v>5400</v>
      </c>
      <c r="S381" t="s">
        <v>124</v>
      </c>
      <c r="T381">
        <v>1</v>
      </c>
      <c r="W381" t="s">
        <v>83</v>
      </c>
      <c r="X381" t="s">
        <v>125</v>
      </c>
      <c r="AB381" t="s">
        <v>83</v>
      </c>
      <c r="AC381" t="s">
        <v>125</v>
      </c>
      <c r="AD381">
        <v>6</v>
      </c>
    </row>
    <row r="382" spans="1:30" x14ac:dyDescent="0.2">
      <c r="A382">
        <v>381</v>
      </c>
      <c r="B382" t="s">
        <v>109</v>
      </c>
      <c r="C382">
        <v>3</v>
      </c>
      <c r="D382">
        <v>0</v>
      </c>
      <c r="E382">
        <v>0</v>
      </c>
      <c r="F382">
        <v>0</v>
      </c>
      <c r="H382">
        <v>36</v>
      </c>
      <c r="I382" t="s">
        <v>31</v>
      </c>
      <c r="J382" t="s">
        <v>120</v>
      </c>
      <c r="K382" t="s">
        <v>117</v>
      </c>
      <c r="M382" t="s">
        <v>130</v>
      </c>
      <c r="N382" t="s">
        <v>130</v>
      </c>
      <c r="O382">
        <v>27</v>
      </c>
      <c r="P382" t="s">
        <v>31</v>
      </c>
      <c r="R382">
        <v>3001</v>
      </c>
      <c r="S382" t="s">
        <v>123</v>
      </c>
      <c r="T382">
        <v>1</v>
      </c>
      <c r="W382" t="s">
        <v>128</v>
      </c>
      <c r="X382" t="s">
        <v>41</v>
      </c>
      <c r="AB382" t="s">
        <v>80</v>
      </c>
      <c r="AC382" t="s">
        <v>41</v>
      </c>
      <c r="AD382">
        <v>2</v>
      </c>
    </row>
    <row r="383" spans="1:30" x14ac:dyDescent="0.2">
      <c r="A383">
        <v>382</v>
      </c>
      <c r="B383" t="s">
        <v>109</v>
      </c>
      <c r="C383">
        <v>1</v>
      </c>
      <c r="D383">
        <v>0</v>
      </c>
      <c r="E383">
        <v>1</v>
      </c>
      <c r="F383">
        <v>1</v>
      </c>
      <c r="H383">
        <v>48</v>
      </c>
      <c r="I383" t="s">
        <v>32</v>
      </c>
      <c r="J383" t="s">
        <v>121</v>
      </c>
      <c r="K383" t="s">
        <v>118</v>
      </c>
      <c r="M383" t="s">
        <v>131</v>
      </c>
      <c r="N383" t="s">
        <v>131</v>
      </c>
      <c r="O383">
        <v>48</v>
      </c>
      <c r="P383" t="s">
        <v>32</v>
      </c>
      <c r="R383">
        <v>8461</v>
      </c>
      <c r="S383" t="s">
        <v>122</v>
      </c>
      <c r="T383">
        <v>1</v>
      </c>
      <c r="W383" t="s">
        <v>83</v>
      </c>
      <c r="X383" t="s">
        <v>41</v>
      </c>
      <c r="AB383" t="s">
        <v>83</v>
      </c>
      <c r="AC383" t="s">
        <v>41</v>
      </c>
      <c r="AD383">
        <v>4</v>
      </c>
    </row>
    <row r="384" spans="1:30" x14ac:dyDescent="0.2">
      <c r="A384">
        <v>383</v>
      </c>
      <c r="B384" t="s">
        <v>37</v>
      </c>
      <c r="C384">
        <v>0</v>
      </c>
      <c r="D384">
        <v>0</v>
      </c>
      <c r="E384">
        <v>0</v>
      </c>
      <c r="F384">
        <v>0</v>
      </c>
      <c r="H384">
        <v>32</v>
      </c>
      <c r="I384" t="s">
        <v>31</v>
      </c>
      <c r="J384" t="s">
        <v>121</v>
      </c>
      <c r="K384" t="s">
        <v>117</v>
      </c>
      <c r="M384" t="s">
        <v>131</v>
      </c>
      <c r="N384" t="s">
        <v>130</v>
      </c>
      <c r="O384">
        <v>55</v>
      </c>
      <c r="P384" t="s">
        <v>32</v>
      </c>
      <c r="R384">
        <v>4156</v>
      </c>
      <c r="S384" t="s">
        <v>124</v>
      </c>
      <c r="T384">
        <v>4</v>
      </c>
      <c r="W384" t="s">
        <v>83</v>
      </c>
      <c r="X384" t="s">
        <v>125</v>
      </c>
      <c r="AB384" t="s">
        <v>83</v>
      </c>
      <c r="AC384" t="s">
        <v>125</v>
      </c>
      <c r="AD384">
        <v>5</v>
      </c>
    </row>
    <row r="385" spans="1:30" x14ac:dyDescent="0.2">
      <c r="A385">
        <v>384</v>
      </c>
      <c r="B385" t="s">
        <v>37</v>
      </c>
      <c r="C385">
        <v>0</v>
      </c>
      <c r="D385">
        <v>3</v>
      </c>
      <c r="E385">
        <v>1</v>
      </c>
      <c r="F385">
        <v>1</v>
      </c>
      <c r="H385">
        <v>55</v>
      </c>
      <c r="I385" t="s">
        <v>32</v>
      </c>
      <c r="J385" t="s">
        <v>120</v>
      </c>
      <c r="K385" t="s">
        <v>119</v>
      </c>
      <c r="M385" t="s">
        <v>130</v>
      </c>
      <c r="N385" t="s">
        <v>130</v>
      </c>
      <c r="O385">
        <v>35</v>
      </c>
      <c r="P385" t="s">
        <v>31</v>
      </c>
      <c r="R385">
        <v>1169</v>
      </c>
      <c r="S385" t="s">
        <v>123</v>
      </c>
      <c r="T385">
        <v>4</v>
      </c>
      <c r="W385" t="s">
        <v>127</v>
      </c>
      <c r="X385" t="s">
        <v>41</v>
      </c>
      <c r="AB385" t="s">
        <v>127</v>
      </c>
      <c r="AC385" t="s">
        <v>41</v>
      </c>
      <c r="AD385">
        <v>1</v>
      </c>
    </row>
    <row r="386" spans="1:30" x14ac:dyDescent="0.2">
      <c r="A386">
        <v>385</v>
      </c>
      <c r="B386" t="s">
        <v>37</v>
      </c>
      <c r="C386">
        <v>1</v>
      </c>
      <c r="D386">
        <v>0</v>
      </c>
      <c r="E386">
        <v>2</v>
      </c>
      <c r="F386">
        <v>3</v>
      </c>
      <c r="H386">
        <v>47</v>
      </c>
      <c r="I386" t="s">
        <v>31</v>
      </c>
      <c r="J386" t="s">
        <v>120</v>
      </c>
      <c r="K386" t="s">
        <v>116</v>
      </c>
      <c r="M386" t="s">
        <v>130</v>
      </c>
      <c r="N386" t="s">
        <v>130</v>
      </c>
      <c r="O386">
        <v>44</v>
      </c>
      <c r="P386" t="s">
        <v>32</v>
      </c>
      <c r="R386">
        <v>1661</v>
      </c>
      <c r="S386" t="s">
        <v>124</v>
      </c>
      <c r="T386">
        <v>5</v>
      </c>
      <c r="W386" t="s">
        <v>128</v>
      </c>
      <c r="X386" t="s">
        <v>41</v>
      </c>
      <c r="AB386" t="s">
        <v>80</v>
      </c>
      <c r="AC386" t="s">
        <v>41</v>
      </c>
      <c r="AD386">
        <v>2</v>
      </c>
    </row>
    <row r="387" spans="1:30" x14ac:dyDescent="0.2">
      <c r="A387">
        <v>386</v>
      </c>
      <c r="B387" t="s">
        <v>109</v>
      </c>
      <c r="C387">
        <v>0</v>
      </c>
      <c r="D387">
        <v>0</v>
      </c>
      <c r="E387">
        <v>1</v>
      </c>
      <c r="F387">
        <v>1</v>
      </c>
      <c r="H387">
        <v>50</v>
      </c>
      <c r="I387" t="s">
        <v>31</v>
      </c>
      <c r="J387" t="s">
        <v>120</v>
      </c>
      <c r="K387" t="s">
        <v>117</v>
      </c>
      <c r="M387" t="s">
        <v>131</v>
      </c>
      <c r="N387" t="s">
        <v>130</v>
      </c>
      <c r="O387">
        <v>19</v>
      </c>
      <c r="P387" t="s">
        <v>32</v>
      </c>
      <c r="R387">
        <v>252</v>
      </c>
      <c r="S387" t="s">
        <v>124</v>
      </c>
      <c r="T387">
        <v>2</v>
      </c>
      <c r="W387" t="s">
        <v>128</v>
      </c>
      <c r="X387" t="s">
        <v>52</v>
      </c>
      <c r="AB387" t="s">
        <v>80</v>
      </c>
      <c r="AC387" t="s">
        <v>52</v>
      </c>
      <c r="AD387">
        <v>1</v>
      </c>
    </row>
    <row r="388" spans="1:30" x14ac:dyDescent="0.2">
      <c r="A388">
        <v>387</v>
      </c>
      <c r="B388" t="s">
        <v>109</v>
      </c>
      <c r="C388">
        <v>3</v>
      </c>
      <c r="D388">
        <v>0</v>
      </c>
      <c r="E388">
        <v>1</v>
      </c>
      <c r="F388">
        <v>1</v>
      </c>
      <c r="H388">
        <v>34</v>
      </c>
      <c r="I388" t="s">
        <v>31</v>
      </c>
      <c r="J388" t="s">
        <v>121</v>
      </c>
      <c r="K388" t="s">
        <v>118</v>
      </c>
      <c r="M388" t="s">
        <v>131</v>
      </c>
      <c r="N388" t="s">
        <v>131</v>
      </c>
      <c r="O388">
        <v>34</v>
      </c>
      <c r="P388" t="s">
        <v>31</v>
      </c>
      <c r="R388">
        <v>2371</v>
      </c>
      <c r="S388" t="s">
        <v>122</v>
      </c>
      <c r="T388">
        <v>4</v>
      </c>
      <c r="W388" t="s">
        <v>128</v>
      </c>
      <c r="X388" t="s">
        <v>126</v>
      </c>
      <c r="AB388" t="s">
        <v>80</v>
      </c>
      <c r="AC388" t="s">
        <v>126</v>
      </c>
      <c r="AD388">
        <v>1</v>
      </c>
    </row>
    <row r="389" spans="1:30" x14ac:dyDescent="0.2">
      <c r="A389">
        <v>388</v>
      </c>
      <c r="B389" t="s">
        <v>109</v>
      </c>
      <c r="C389">
        <v>0</v>
      </c>
      <c r="D389">
        <v>0</v>
      </c>
      <c r="E389">
        <v>1</v>
      </c>
      <c r="F389">
        <v>1</v>
      </c>
      <c r="H389">
        <v>34</v>
      </c>
      <c r="I389" t="s">
        <v>31</v>
      </c>
      <c r="J389" t="s">
        <v>121</v>
      </c>
      <c r="K389" t="s">
        <v>116</v>
      </c>
      <c r="M389" t="s">
        <v>131</v>
      </c>
      <c r="N389" t="s">
        <v>130</v>
      </c>
      <c r="O389">
        <v>50</v>
      </c>
      <c r="P389" t="s">
        <v>32</v>
      </c>
      <c r="R389">
        <v>6057</v>
      </c>
      <c r="S389" t="s">
        <v>124</v>
      </c>
      <c r="T389">
        <v>1</v>
      </c>
      <c r="W389" t="s">
        <v>128</v>
      </c>
      <c r="X389" t="s">
        <v>125</v>
      </c>
      <c r="AB389" t="s">
        <v>80</v>
      </c>
      <c r="AC389" t="s">
        <v>125</v>
      </c>
      <c r="AD389">
        <v>1</v>
      </c>
    </row>
    <row r="390" spans="1:30" x14ac:dyDescent="0.2">
      <c r="A390">
        <v>389</v>
      </c>
      <c r="B390" t="s">
        <v>109</v>
      </c>
      <c r="C390">
        <v>0</v>
      </c>
      <c r="D390">
        <v>0</v>
      </c>
      <c r="E390">
        <v>0</v>
      </c>
      <c r="F390">
        <v>0</v>
      </c>
      <c r="H390">
        <v>37</v>
      </c>
      <c r="I390" t="s">
        <v>32</v>
      </c>
      <c r="J390" t="s">
        <v>120</v>
      </c>
      <c r="K390" t="s">
        <v>118</v>
      </c>
      <c r="M390" t="s">
        <v>130</v>
      </c>
      <c r="N390" t="s">
        <v>130</v>
      </c>
      <c r="O390">
        <v>26</v>
      </c>
      <c r="P390" t="s">
        <v>31</v>
      </c>
      <c r="R390">
        <v>635</v>
      </c>
      <c r="S390" t="s">
        <v>122</v>
      </c>
      <c r="T390">
        <v>2</v>
      </c>
      <c r="W390" t="s">
        <v>128</v>
      </c>
      <c r="X390" t="s">
        <v>125</v>
      </c>
      <c r="AB390" t="s">
        <v>80</v>
      </c>
      <c r="AC390" t="s">
        <v>125</v>
      </c>
      <c r="AD390">
        <v>2</v>
      </c>
    </row>
    <row r="391" spans="1:30" x14ac:dyDescent="0.2">
      <c r="A391">
        <v>390</v>
      </c>
      <c r="B391" t="s">
        <v>37</v>
      </c>
      <c r="C391">
        <v>0</v>
      </c>
      <c r="D391">
        <v>0</v>
      </c>
      <c r="E391">
        <v>1</v>
      </c>
      <c r="F391">
        <v>0</v>
      </c>
      <c r="H391">
        <v>34</v>
      </c>
      <c r="I391" t="s">
        <v>31</v>
      </c>
      <c r="J391" t="s">
        <v>121</v>
      </c>
      <c r="K391" t="s">
        <v>118</v>
      </c>
      <c r="M391" t="s">
        <v>131</v>
      </c>
      <c r="N391" t="s">
        <v>130</v>
      </c>
      <c r="O391">
        <v>24</v>
      </c>
      <c r="P391" t="s">
        <v>31</v>
      </c>
      <c r="R391">
        <v>924</v>
      </c>
      <c r="S391" t="s">
        <v>122</v>
      </c>
      <c r="T391">
        <v>2</v>
      </c>
      <c r="W391" t="s">
        <v>83</v>
      </c>
      <c r="X391" t="s">
        <v>125</v>
      </c>
      <c r="AB391" t="s">
        <v>83</v>
      </c>
      <c r="AC391" t="s">
        <v>125</v>
      </c>
      <c r="AD391">
        <v>2</v>
      </c>
    </row>
    <row r="392" spans="1:30" x14ac:dyDescent="0.2">
      <c r="A392">
        <v>391</v>
      </c>
      <c r="B392" t="s">
        <v>37</v>
      </c>
      <c r="C392">
        <v>1</v>
      </c>
      <c r="D392">
        <v>0</v>
      </c>
      <c r="E392">
        <v>2</v>
      </c>
      <c r="F392">
        <v>1</v>
      </c>
      <c r="H392">
        <v>47</v>
      </c>
      <c r="I392" t="s">
        <v>32</v>
      </c>
      <c r="J392" t="s">
        <v>120</v>
      </c>
      <c r="K392" t="s">
        <v>118</v>
      </c>
      <c r="M392" t="s">
        <v>131</v>
      </c>
      <c r="N392" t="s">
        <v>130</v>
      </c>
      <c r="O392">
        <v>48</v>
      </c>
      <c r="P392" t="s">
        <v>32</v>
      </c>
      <c r="R392">
        <v>2147</v>
      </c>
      <c r="S392" t="s">
        <v>124</v>
      </c>
      <c r="T392">
        <v>5</v>
      </c>
      <c r="W392" t="s">
        <v>128</v>
      </c>
      <c r="X392" t="s">
        <v>52</v>
      </c>
      <c r="AB392" t="s">
        <v>83</v>
      </c>
      <c r="AC392" t="s">
        <v>52</v>
      </c>
      <c r="AD392">
        <v>1</v>
      </c>
    </row>
    <row r="393" spans="1:30" x14ac:dyDescent="0.2">
      <c r="A393">
        <v>392</v>
      </c>
      <c r="B393" t="s">
        <v>37</v>
      </c>
      <c r="C393">
        <v>3</v>
      </c>
      <c r="D393">
        <v>1</v>
      </c>
      <c r="E393">
        <v>5</v>
      </c>
      <c r="F393">
        <v>1</v>
      </c>
      <c r="H393">
        <v>49</v>
      </c>
      <c r="I393" t="s">
        <v>32</v>
      </c>
      <c r="J393" t="s">
        <v>121</v>
      </c>
      <c r="K393" t="s">
        <v>118</v>
      </c>
      <c r="M393" t="s">
        <v>131</v>
      </c>
      <c r="N393" t="s">
        <v>131</v>
      </c>
      <c r="O393">
        <v>49</v>
      </c>
      <c r="P393" t="s">
        <v>32</v>
      </c>
      <c r="R393">
        <v>428</v>
      </c>
      <c r="S393" t="s">
        <v>122</v>
      </c>
      <c r="T393">
        <v>2</v>
      </c>
      <c r="W393" t="s">
        <v>79</v>
      </c>
      <c r="X393" t="s">
        <v>125</v>
      </c>
      <c r="AB393" t="s">
        <v>83</v>
      </c>
      <c r="AC393" t="s">
        <v>125</v>
      </c>
      <c r="AD393">
        <v>3</v>
      </c>
    </row>
    <row r="394" spans="1:30" x14ac:dyDescent="0.2">
      <c r="A394">
        <v>393</v>
      </c>
      <c r="B394" t="s">
        <v>109</v>
      </c>
      <c r="C394">
        <v>2</v>
      </c>
      <c r="D394">
        <v>0</v>
      </c>
      <c r="E394">
        <v>1</v>
      </c>
      <c r="F394">
        <v>0</v>
      </c>
      <c r="H394">
        <v>38</v>
      </c>
      <c r="I394" t="s">
        <v>31</v>
      </c>
      <c r="J394" t="s">
        <v>121</v>
      </c>
      <c r="K394" t="s">
        <v>117</v>
      </c>
      <c r="M394" t="s">
        <v>130</v>
      </c>
      <c r="N394" t="s">
        <v>130</v>
      </c>
      <c r="O394">
        <v>38</v>
      </c>
      <c r="P394" t="s">
        <v>32</v>
      </c>
      <c r="R394">
        <v>1793</v>
      </c>
      <c r="S394" t="s">
        <v>123</v>
      </c>
      <c r="T394">
        <v>3</v>
      </c>
      <c r="W394" t="s">
        <v>128</v>
      </c>
      <c r="X394" t="s">
        <v>41</v>
      </c>
      <c r="AB394" t="s">
        <v>80</v>
      </c>
      <c r="AC394" t="s">
        <v>41</v>
      </c>
      <c r="AD394">
        <v>3</v>
      </c>
    </row>
    <row r="395" spans="1:30" x14ac:dyDescent="0.2">
      <c r="A395">
        <v>394</v>
      </c>
      <c r="B395" t="s">
        <v>37</v>
      </c>
      <c r="C395">
        <v>0</v>
      </c>
      <c r="D395">
        <v>0</v>
      </c>
      <c r="E395">
        <v>0</v>
      </c>
      <c r="F395">
        <v>1</v>
      </c>
      <c r="H395">
        <v>53</v>
      </c>
      <c r="I395" t="s">
        <v>31</v>
      </c>
      <c r="J395" t="s">
        <v>120</v>
      </c>
      <c r="K395" t="s">
        <v>117</v>
      </c>
      <c r="M395" t="s">
        <v>131</v>
      </c>
      <c r="N395" t="s">
        <v>130</v>
      </c>
      <c r="O395">
        <v>49</v>
      </c>
      <c r="P395" t="s">
        <v>32</v>
      </c>
      <c r="R395">
        <v>1858</v>
      </c>
      <c r="S395" t="s">
        <v>123</v>
      </c>
      <c r="T395">
        <v>3</v>
      </c>
      <c r="W395" t="s">
        <v>83</v>
      </c>
      <c r="X395" t="s">
        <v>41</v>
      </c>
      <c r="AB395" t="s">
        <v>83</v>
      </c>
      <c r="AC395" t="s">
        <v>41</v>
      </c>
      <c r="AD395">
        <v>1</v>
      </c>
    </row>
    <row r="396" spans="1:30" x14ac:dyDescent="0.2">
      <c r="A396">
        <v>395</v>
      </c>
      <c r="B396" t="s">
        <v>37</v>
      </c>
      <c r="C396">
        <v>0</v>
      </c>
      <c r="D396">
        <v>0</v>
      </c>
      <c r="E396">
        <v>1</v>
      </c>
      <c r="F396">
        <v>1</v>
      </c>
      <c r="H396">
        <v>40</v>
      </c>
      <c r="I396" t="s">
        <v>32</v>
      </c>
      <c r="J396" t="s">
        <v>120</v>
      </c>
      <c r="K396" t="s">
        <v>116</v>
      </c>
      <c r="M396" t="s">
        <v>131</v>
      </c>
      <c r="N396" t="s">
        <v>130</v>
      </c>
      <c r="O396">
        <v>46</v>
      </c>
      <c r="P396" t="s">
        <v>31</v>
      </c>
      <c r="R396">
        <v>1882</v>
      </c>
      <c r="S396" t="s">
        <v>122</v>
      </c>
      <c r="T396">
        <v>4</v>
      </c>
      <c r="W396" t="s">
        <v>128</v>
      </c>
      <c r="X396" t="s">
        <v>52</v>
      </c>
      <c r="AB396" t="s">
        <v>80</v>
      </c>
      <c r="AC396" t="s">
        <v>52</v>
      </c>
      <c r="AD396">
        <v>1</v>
      </c>
    </row>
    <row r="397" spans="1:30" x14ac:dyDescent="0.2">
      <c r="A397">
        <v>396</v>
      </c>
      <c r="B397" t="s">
        <v>37</v>
      </c>
      <c r="C397">
        <v>0</v>
      </c>
      <c r="D397">
        <v>0</v>
      </c>
      <c r="E397">
        <v>1</v>
      </c>
      <c r="F397">
        <v>0</v>
      </c>
      <c r="H397">
        <v>53</v>
      </c>
      <c r="I397" t="s">
        <v>31</v>
      </c>
      <c r="J397" t="s">
        <v>120</v>
      </c>
      <c r="K397" t="s">
        <v>118</v>
      </c>
      <c r="M397" t="s">
        <v>131</v>
      </c>
      <c r="N397" t="s">
        <v>130</v>
      </c>
      <c r="O397">
        <v>46</v>
      </c>
      <c r="P397" t="s">
        <v>32</v>
      </c>
      <c r="R397">
        <v>1505</v>
      </c>
      <c r="S397" t="s">
        <v>122</v>
      </c>
      <c r="T397">
        <v>4</v>
      </c>
      <c r="W397" t="s">
        <v>127</v>
      </c>
      <c r="X397" t="s">
        <v>125</v>
      </c>
      <c r="AB397" t="s">
        <v>127</v>
      </c>
      <c r="AC397" t="s">
        <v>125</v>
      </c>
      <c r="AD397">
        <v>2</v>
      </c>
    </row>
    <row r="398" spans="1:30" x14ac:dyDescent="0.2">
      <c r="A398">
        <v>397</v>
      </c>
      <c r="B398" t="s">
        <v>37</v>
      </c>
      <c r="C398">
        <v>1</v>
      </c>
      <c r="D398">
        <v>0</v>
      </c>
      <c r="E398">
        <v>1</v>
      </c>
      <c r="F398">
        <v>1</v>
      </c>
      <c r="H398">
        <v>47</v>
      </c>
      <c r="I398" t="s">
        <v>32</v>
      </c>
      <c r="J398" t="s">
        <v>121</v>
      </c>
      <c r="K398" t="s">
        <v>116</v>
      </c>
      <c r="M398" t="s">
        <v>131</v>
      </c>
      <c r="N398" t="s">
        <v>130</v>
      </c>
      <c r="O398">
        <v>43</v>
      </c>
      <c r="P398" t="s">
        <v>31</v>
      </c>
      <c r="R398">
        <v>1704</v>
      </c>
      <c r="S398" t="s">
        <v>124</v>
      </c>
      <c r="T398">
        <v>4</v>
      </c>
      <c r="W398" t="s">
        <v>83</v>
      </c>
      <c r="X398" t="s">
        <v>52</v>
      </c>
      <c r="AB398" t="s">
        <v>83</v>
      </c>
      <c r="AC398" t="s">
        <v>52</v>
      </c>
      <c r="AD398">
        <v>1</v>
      </c>
    </row>
    <row r="399" spans="1:30" x14ac:dyDescent="0.2">
      <c r="A399">
        <v>398</v>
      </c>
      <c r="B399" t="s">
        <v>109</v>
      </c>
      <c r="C399">
        <v>0</v>
      </c>
      <c r="D399">
        <v>1</v>
      </c>
      <c r="E399">
        <v>2</v>
      </c>
      <c r="F399">
        <v>0</v>
      </c>
      <c r="H399">
        <v>49</v>
      </c>
      <c r="I399" t="s">
        <v>32</v>
      </c>
      <c r="J399" t="s">
        <v>121</v>
      </c>
      <c r="K399" t="s">
        <v>117</v>
      </c>
      <c r="M399" t="s">
        <v>131</v>
      </c>
      <c r="N399" t="s">
        <v>130</v>
      </c>
      <c r="O399">
        <v>21</v>
      </c>
      <c r="P399" t="s">
        <v>32</v>
      </c>
      <c r="R399">
        <v>3317</v>
      </c>
      <c r="S399" t="s">
        <v>123</v>
      </c>
      <c r="T399">
        <v>2</v>
      </c>
      <c r="W399" t="s">
        <v>127</v>
      </c>
      <c r="X399" t="s">
        <v>41</v>
      </c>
      <c r="AB399" t="s">
        <v>127</v>
      </c>
      <c r="AC399" t="s">
        <v>41</v>
      </c>
      <c r="AD399">
        <v>2</v>
      </c>
    </row>
    <row r="400" spans="1:30" x14ac:dyDescent="0.2">
      <c r="A400">
        <v>399</v>
      </c>
      <c r="B400" t="s">
        <v>109</v>
      </c>
      <c r="C400">
        <v>1</v>
      </c>
      <c r="D400">
        <v>4</v>
      </c>
      <c r="E400">
        <v>1</v>
      </c>
      <c r="F400">
        <v>1</v>
      </c>
      <c r="H400">
        <v>48</v>
      </c>
      <c r="I400" t="s">
        <v>32</v>
      </c>
      <c r="J400" t="s">
        <v>120</v>
      </c>
      <c r="K400" t="s">
        <v>116</v>
      </c>
      <c r="M400" t="s">
        <v>131</v>
      </c>
      <c r="N400" t="s">
        <v>130</v>
      </c>
      <c r="O400">
        <v>64</v>
      </c>
      <c r="P400" t="s">
        <v>32</v>
      </c>
      <c r="R400">
        <v>2998</v>
      </c>
      <c r="S400" t="s">
        <v>123</v>
      </c>
      <c r="T400">
        <v>1</v>
      </c>
      <c r="W400" t="s">
        <v>83</v>
      </c>
      <c r="X400" t="s">
        <v>41</v>
      </c>
      <c r="AB400" t="s">
        <v>83</v>
      </c>
      <c r="AC400" t="s">
        <v>41</v>
      </c>
      <c r="AD400">
        <v>1</v>
      </c>
    </row>
    <row r="401" spans="1:30" x14ac:dyDescent="0.2">
      <c r="A401">
        <v>400</v>
      </c>
      <c r="B401" t="s">
        <v>37</v>
      </c>
      <c r="C401">
        <v>1</v>
      </c>
      <c r="D401">
        <v>0</v>
      </c>
      <c r="E401">
        <v>3</v>
      </c>
      <c r="F401">
        <v>2</v>
      </c>
      <c r="H401">
        <v>47</v>
      </c>
      <c r="I401" t="s">
        <v>32</v>
      </c>
      <c r="J401" t="s">
        <v>121</v>
      </c>
      <c r="K401" t="s">
        <v>117</v>
      </c>
      <c r="M401" t="s">
        <v>131</v>
      </c>
      <c r="N401" t="s">
        <v>131</v>
      </c>
      <c r="O401">
        <v>47</v>
      </c>
      <c r="P401" t="s">
        <v>32</v>
      </c>
      <c r="R401">
        <v>326</v>
      </c>
      <c r="S401" t="s">
        <v>123</v>
      </c>
      <c r="T401">
        <v>2</v>
      </c>
      <c r="W401" t="s">
        <v>128</v>
      </c>
      <c r="X401" t="s">
        <v>41</v>
      </c>
      <c r="AB401" t="s">
        <v>80</v>
      </c>
      <c r="AC401" t="s">
        <v>41</v>
      </c>
      <c r="AD401">
        <v>3</v>
      </c>
    </row>
    <row r="402" spans="1:30" x14ac:dyDescent="0.2">
      <c r="A402">
        <v>401</v>
      </c>
      <c r="B402" t="s">
        <v>37</v>
      </c>
      <c r="C402">
        <v>2</v>
      </c>
      <c r="D402">
        <v>2</v>
      </c>
      <c r="E402">
        <v>3</v>
      </c>
      <c r="F402">
        <v>2</v>
      </c>
      <c r="H402">
        <v>58</v>
      </c>
      <c r="I402" t="s">
        <v>32</v>
      </c>
      <c r="J402" t="s">
        <v>120</v>
      </c>
      <c r="K402" t="s">
        <v>116</v>
      </c>
      <c r="M402" t="s">
        <v>131</v>
      </c>
      <c r="N402" t="s">
        <v>130</v>
      </c>
      <c r="O402">
        <v>51</v>
      </c>
      <c r="P402" t="s">
        <v>31</v>
      </c>
      <c r="R402">
        <v>1853</v>
      </c>
      <c r="S402" t="s">
        <v>122</v>
      </c>
      <c r="T402">
        <v>4</v>
      </c>
      <c r="W402" t="s">
        <v>128</v>
      </c>
      <c r="X402" t="s">
        <v>125</v>
      </c>
      <c r="AB402" t="s">
        <v>83</v>
      </c>
      <c r="AC402" t="s">
        <v>125</v>
      </c>
      <c r="AD402">
        <v>3</v>
      </c>
    </row>
    <row r="403" spans="1:30" x14ac:dyDescent="0.2">
      <c r="A403">
        <v>402</v>
      </c>
      <c r="B403" t="s">
        <v>37</v>
      </c>
      <c r="C403">
        <v>2</v>
      </c>
      <c r="D403">
        <v>0</v>
      </c>
      <c r="E403">
        <v>5</v>
      </c>
      <c r="F403">
        <v>2</v>
      </c>
      <c r="H403">
        <v>34</v>
      </c>
      <c r="I403" t="s">
        <v>31</v>
      </c>
      <c r="J403" t="s">
        <v>120</v>
      </c>
      <c r="K403" t="s">
        <v>118</v>
      </c>
      <c r="M403" t="s">
        <v>131</v>
      </c>
      <c r="N403" t="s">
        <v>130</v>
      </c>
      <c r="O403">
        <v>47</v>
      </c>
      <c r="P403" t="s">
        <v>32</v>
      </c>
      <c r="R403">
        <v>1617</v>
      </c>
      <c r="S403" t="s">
        <v>124</v>
      </c>
      <c r="T403">
        <v>4</v>
      </c>
      <c r="W403" t="s">
        <v>128</v>
      </c>
      <c r="X403" t="s">
        <v>41</v>
      </c>
      <c r="AB403" t="s">
        <v>80</v>
      </c>
      <c r="AC403" t="s">
        <v>41</v>
      </c>
      <c r="AD403">
        <v>2</v>
      </c>
    </row>
    <row r="404" spans="1:30" x14ac:dyDescent="0.2">
      <c r="A404">
        <v>403</v>
      </c>
      <c r="B404" t="s">
        <v>37</v>
      </c>
      <c r="C404">
        <v>1</v>
      </c>
      <c r="D404">
        <v>0</v>
      </c>
      <c r="E404">
        <v>3</v>
      </c>
      <c r="F404">
        <v>1</v>
      </c>
      <c r="H404">
        <v>29</v>
      </c>
      <c r="I404" t="s">
        <v>32</v>
      </c>
      <c r="J404" t="s">
        <v>121</v>
      </c>
      <c r="K404" t="s">
        <v>117</v>
      </c>
      <c r="M404" t="s">
        <v>131</v>
      </c>
      <c r="N404" t="s">
        <v>130</v>
      </c>
      <c r="O404">
        <v>64</v>
      </c>
      <c r="P404" t="s">
        <v>31</v>
      </c>
      <c r="R404">
        <v>2939</v>
      </c>
      <c r="S404" t="s">
        <v>122</v>
      </c>
      <c r="T404">
        <v>2</v>
      </c>
      <c r="W404" t="s">
        <v>83</v>
      </c>
      <c r="X404" t="s">
        <v>41</v>
      </c>
      <c r="AB404" t="s">
        <v>83</v>
      </c>
      <c r="AC404" t="s">
        <v>41</v>
      </c>
      <c r="AD404">
        <v>1</v>
      </c>
    </row>
    <row r="405" spans="1:30" x14ac:dyDescent="0.2">
      <c r="A405">
        <v>404</v>
      </c>
      <c r="B405" t="s">
        <v>109</v>
      </c>
      <c r="C405">
        <v>0</v>
      </c>
      <c r="D405">
        <v>0</v>
      </c>
      <c r="E405">
        <v>0</v>
      </c>
      <c r="F405">
        <v>0</v>
      </c>
      <c r="H405">
        <v>28</v>
      </c>
      <c r="I405" t="s">
        <v>32</v>
      </c>
      <c r="J405" t="s">
        <v>120</v>
      </c>
      <c r="K405" t="s">
        <v>117</v>
      </c>
      <c r="M405" t="s">
        <v>131</v>
      </c>
      <c r="N405" t="s">
        <v>130</v>
      </c>
      <c r="O405">
        <v>49</v>
      </c>
      <c r="P405" t="s">
        <v>32</v>
      </c>
      <c r="R405">
        <v>2054</v>
      </c>
      <c r="S405" t="s">
        <v>123</v>
      </c>
      <c r="T405">
        <v>4</v>
      </c>
      <c r="W405" t="s">
        <v>83</v>
      </c>
      <c r="X405" t="s">
        <v>41</v>
      </c>
      <c r="AB405" t="s">
        <v>83</v>
      </c>
      <c r="AC405" t="s">
        <v>41</v>
      </c>
      <c r="AD405">
        <v>3</v>
      </c>
    </row>
    <row r="406" spans="1:30" x14ac:dyDescent="0.2">
      <c r="A406">
        <v>405</v>
      </c>
      <c r="B406" t="s">
        <v>37</v>
      </c>
      <c r="C406">
        <v>0</v>
      </c>
      <c r="D406">
        <v>0</v>
      </c>
      <c r="E406">
        <v>1</v>
      </c>
      <c r="F406">
        <v>2</v>
      </c>
      <c r="H406">
        <v>52</v>
      </c>
      <c r="I406" t="s">
        <v>32</v>
      </c>
      <c r="J406" t="s">
        <v>121</v>
      </c>
      <c r="K406" t="s">
        <v>118</v>
      </c>
      <c r="M406" t="s">
        <v>131</v>
      </c>
      <c r="N406" t="s">
        <v>130</v>
      </c>
      <c r="O406">
        <v>31</v>
      </c>
      <c r="P406" t="s">
        <v>32</v>
      </c>
      <c r="R406">
        <v>652</v>
      </c>
      <c r="S406" t="s">
        <v>123</v>
      </c>
      <c r="T406">
        <v>2</v>
      </c>
      <c r="W406" t="s">
        <v>127</v>
      </c>
      <c r="X406" t="s">
        <v>41</v>
      </c>
      <c r="AB406" t="s">
        <v>127</v>
      </c>
      <c r="AC406" t="s">
        <v>41</v>
      </c>
      <c r="AD406">
        <v>2</v>
      </c>
    </row>
    <row r="407" spans="1:30" x14ac:dyDescent="0.2">
      <c r="A407">
        <v>406</v>
      </c>
      <c r="B407" t="s">
        <v>109</v>
      </c>
      <c r="C407">
        <v>0</v>
      </c>
      <c r="D407">
        <v>0</v>
      </c>
      <c r="E407">
        <v>0</v>
      </c>
      <c r="F407">
        <v>1</v>
      </c>
      <c r="H407">
        <v>29</v>
      </c>
      <c r="I407" t="s">
        <v>32</v>
      </c>
      <c r="J407" t="s">
        <v>121</v>
      </c>
      <c r="K407" t="s">
        <v>117</v>
      </c>
      <c r="M407" t="s">
        <v>131</v>
      </c>
      <c r="N407" t="s">
        <v>130</v>
      </c>
      <c r="O407">
        <v>52</v>
      </c>
      <c r="P407" t="s">
        <v>31</v>
      </c>
      <c r="R407">
        <v>2279</v>
      </c>
      <c r="S407" t="s">
        <v>123</v>
      </c>
      <c r="T407">
        <v>5</v>
      </c>
      <c r="W407" t="s">
        <v>83</v>
      </c>
      <c r="X407" t="s">
        <v>58</v>
      </c>
      <c r="AB407" t="s">
        <v>83</v>
      </c>
      <c r="AC407" t="s">
        <v>126</v>
      </c>
      <c r="AD407">
        <v>2</v>
      </c>
    </row>
    <row r="408" spans="1:30" x14ac:dyDescent="0.2">
      <c r="A408">
        <v>407</v>
      </c>
      <c r="B408" t="s">
        <v>37</v>
      </c>
      <c r="C408">
        <v>0</v>
      </c>
      <c r="D408">
        <v>0</v>
      </c>
      <c r="E408">
        <v>0</v>
      </c>
      <c r="F408">
        <v>1</v>
      </c>
      <c r="H408">
        <v>55</v>
      </c>
      <c r="I408" t="s">
        <v>32</v>
      </c>
      <c r="J408" t="s">
        <v>120</v>
      </c>
      <c r="K408" t="s">
        <v>117</v>
      </c>
      <c r="M408" t="s">
        <v>131</v>
      </c>
      <c r="N408" t="s">
        <v>130</v>
      </c>
      <c r="O408">
        <v>33</v>
      </c>
      <c r="P408" t="s">
        <v>31</v>
      </c>
      <c r="R408">
        <v>837</v>
      </c>
      <c r="S408" t="s">
        <v>122</v>
      </c>
      <c r="T408">
        <v>2</v>
      </c>
      <c r="W408" t="s">
        <v>128</v>
      </c>
      <c r="X408" t="s">
        <v>58</v>
      </c>
      <c r="AB408" t="s">
        <v>80</v>
      </c>
      <c r="AC408" t="s">
        <v>125</v>
      </c>
      <c r="AD408">
        <v>2</v>
      </c>
    </row>
    <row r="409" spans="1:30" x14ac:dyDescent="0.2">
      <c r="A409">
        <v>408</v>
      </c>
      <c r="B409" t="s">
        <v>37</v>
      </c>
      <c r="C409">
        <v>0</v>
      </c>
      <c r="D409">
        <v>0</v>
      </c>
      <c r="E409">
        <v>0</v>
      </c>
      <c r="F409">
        <v>0</v>
      </c>
      <c r="H409">
        <v>44</v>
      </c>
      <c r="I409" t="s">
        <v>31</v>
      </c>
      <c r="J409" t="s">
        <v>121</v>
      </c>
      <c r="K409" t="s">
        <v>118</v>
      </c>
      <c r="M409" t="s">
        <v>131</v>
      </c>
      <c r="N409" t="s">
        <v>130</v>
      </c>
      <c r="O409">
        <v>47</v>
      </c>
      <c r="P409" t="s">
        <v>31</v>
      </c>
      <c r="R409">
        <v>1708</v>
      </c>
      <c r="S409" t="s">
        <v>124</v>
      </c>
      <c r="T409">
        <v>5</v>
      </c>
      <c r="W409" t="s">
        <v>128</v>
      </c>
      <c r="X409" t="s">
        <v>125</v>
      </c>
      <c r="AB409" t="s">
        <v>80</v>
      </c>
      <c r="AC409" t="s">
        <v>125</v>
      </c>
      <c r="AD409">
        <v>4</v>
      </c>
    </row>
    <row r="410" spans="1:30" x14ac:dyDescent="0.2">
      <c r="A410">
        <v>409</v>
      </c>
      <c r="B410" t="s">
        <v>109</v>
      </c>
      <c r="C410">
        <v>0</v>
      </c>
      <c r="D410">
        <v>0</v>
      </c>
      <c r="E410">
        <v>1</v>
      </c>
      <c r="F410">
        <v>0</v>
      </c>
      <c r="H410">
        <v>38</v>
      </c>
      <c r="I410" t="s">
        <v>32</v>
      </c>
      <c r="J410" t="s">
        <v>121</v>
      </c>
      <c r="K410" t="s">
        <v>118</v>
      </c>
      <c r="M410" t="s">
        <v>131</v>
      </c>
      <c r="N410" t="s">
        <v>131</v>
      </c>
      <c r="O410">
        <v>38</v>
      </c>
      <c r="P410" t="s">
        <v>32</v>
      </c>
      <c r="R410">
        <v>1331</v>
      </c>
      <c r="S410" t="s">
        <v>124</v>
      </c>
      <c r="T410">
        <v>3</v>
      </c>
      <c r="W410" t="s">
        <v>128</v>
      </c>
      <c r="X410" t="s">
        <v>125</v>
      </c>
      <c r="AB410" t="s">
        <v>80</v>
      </c>
      <c r="AC410" t="s">
        <v>125</v>
      </c>
      <c r="AD410">
        <v>1</v>
      </c>
    </row>
    <row r="411" spans="1:30" x14ac:dyDescent="0.2">
      <c r="A411">
        <v>410</v>
      </c>
      <c r="B411" t="s">
        <v>37</v>
      </c>
      <c r="C411">
        <v>0</v>
      </c>
      <c r="D411">
        <v>0</v>
      </c>
      <c r="E411">
        <v>1</v>
      </c>
      <c r="F411">
        <v>0</v>
      </c>
      <c r="H411">
        <v>41</v>
      </c>
      <c r="I411" t="s">
        <v>32</v>
      </c>
      <c r="J411" t="s">
        <v>121</v>
      </c>
      <c r="K411" t="s">
        <v>119</v>
      </c>
      <c r="M411" t="s">
        <v>131</v>
      </c>
      <c r="N411" t="s">
        <v>130</v>
      </c>
      <c r="O411">
        <v>32</v>
      </c>
      <c r="P411" t="s">
        <v>32</v>
      </c>
      <c r="R411">
        <v>815</v>
      </c>
      <c r="S411" t="s">
        <v>124</v>
      </c>
      <c r="T411">
        <v>2</v>
      </c>
      <c r="W411" t="s">
        <v>128</v>
      </c>
      <c r="X411" t="s">
        <v>58</v>
      </c>
      <c r="AB411" t="s">
        <v>80</v>
      </c>
      <c r="AC411" t="s">
        <v>125</v>
      </c>
      <c r="AD411">
        <v>2</v>
      </c>
    </row>
    <row r="412" spans="1:30" x14ac:dyDescent="0.2">
      <c r="A412">
        <v>411</v>
      </c>
      <c r="B412" t="s">
        <v>37</v>
      </c>
      <c r="C412">
        <v>1</v>
      </c>
      <c r="D412">
        <v>1</v>
      </c>
      <c r="E412">
        <v>1</v>
      </c>
      <c r="F412">
        <v>2</v>
      </c>
      <c r="H412">
        <v>57</v>
      </c>
      <c r="I412" t="s">
        <v>32</v>
      </c>
      <c r="J412" t="s">
        <v>120</v>
      </c>
      <c r="K412" t="s">
        <v>119</v>
      </c>
      <c r="M412" t="s">
        <v>131</v>
      </c>
      <c r="N412" t="s">
        <v>130</v>
      </c>
      <c r="O412">
        <v>19</v>
      </c>
      <c r="P412" t="s">
        <v>32</v>
      </c>
      <c r="R412">
        <v>324</v>
      </c>
      <c r="S412" t="s">
        <v>123</v>
      </c>
      <c r="T412">
        <v>1</v>
      </c>
      <c r="W412" t="s">
        <v>79</v>
      </c>
      <c r="X412" t="s">
        <v>41</v>
      </c>
      <c r="AB412" t="s">
        <v>79</v>
      </c>
      <c r="AC412" t="s">
        <v>41</v>
      </c>
      <c r="AD412">
        <v>1</v>
      </c>
    </row>
    <row r="413" spans="1:30" x14ac:dyDescent="0.2">
      <c r="A413">
        <v>412</v>
      </c>
      <c r="B413" t="s">
        <v>109</v>
      </c>
      <c r="C413">
        <v>0</v>
      </c>
      <c r="D413">
        <v>0</v>
      </c>
      <c r="E413">
        <v>0</v>
      </c>
      <c r="F413">
        <v>0</v>
      </c>
      <c r="H413">
        <v>30</v>
      </c>
      <c r="I413" t="s">
        <v>31</v>
      </c>
      <c r="J413" t="s">
        <v>120</v>
      </c>
      <c r="K413" t="s">
        <v>117</v>
      </c>
      <c r="M413" t="s">
        <v>131</v>
      </c>
      <c r="N413" t="s">
        <v>130</v>
      </c>
      <c r="O413">
        <v>44</v>
      </c>
      <c r="P413" t="s">
        <v>31</v>
      </c>
      <c r="R413">
        <v>3919</v>
      </c>
      <c r="S413" t="s">
        <v>124</v>
      </c>
      <c r="T413">
        <v>3</v>
      </c>
      <c r="W413" t="s">
        <v>128</v>
      </c>
      <c r="X413" t="s">
        <v>41</v>
      </c>
      <c r="AB413" t="s">
        <v>80</v>
      </c>
      <c r="AC413" t="s">
        <v>41</v>
      </c>
      <c r="AD413">
        <v>1</v>
      </c>
    </row>
    <row r="414" spans="1:30" x14ac:dyDescent="0.2">
      <c r="A414">
        <v>413</v>
      </c>
      <c r="B414" t="s">
        <v>109</v>
      </c>
      <c r="C414">
        <v>0</v>
      </c>
      <c r="D414">
        <v>4</v>
      </c>
      <c r="E414">
        <v>1</v>
      </c>
      <c r="F414">
        <v>4</v>
      </c>
      <c r="H414">
        <v>45</v>
      </c>
      <c r="I414" t="s">
        <v>32</v>
      </c>
      <c r="J414" t="s">
        <v>121</v>
      </c>
      <c r="K414" t="s">
        <v>117</v>
      </c>
      <c r="M414" t="s">
        <v>131</v>
      </c>
      <c r="N414" t="s">
        <v>131</v>
      </c>
      <c r="O414">
        <v>45</v>
      </c>
      <c r="P414" t="s">
        <v>32</v>
      </c>
      <c r="R414">
        <v>2891</v>
      </c>
      <c r="S414" t="s">
        <v>123</v>
      </c>
      <c r="T414">
        <v>1</v>
      </c>
      <c r="W414" t="s">
        <v>128</v>
      </c>
      <c r="X414" t="s">
        <v>58</v>
      </c>
      <c r="AB414" t="s">
        <v>80</v>
      </c>
      <c r="AC414" t="s">
        <v>58</v>
      </c>
      <c r="AD414">
        <v>1</v>
      </c>
    </row>
    <row r="415" spans="1:30" x14ac:dyDescent="0.2">
      <c r="A415">
        <v>414</v>
      </c>
      <c r="B415" t="s">
        <v>37</v>
      </c>
      <c r="C415">
        <v>0</v>
      </c>
      <c r="D415">
        <v>0</v>
      </c>
      <c r="E415">
        <v>1</v>
      </c>
      <c r="F415">
        <v>1</v>
      </c>
      <c r="H415">
        <v>30</v>
      </c>
      <c r="I415" t="s">
        <v>31</v>
      </c>
      <c r="J415" t="s">
        <v>121</v>
      </c>
      <c r="K415" t="s">
        <v>119</v>
      </c>
      <c r="M415" t="s">
        <v>131</v>
      </c>
      <c r="N415" t="s">
        <v>130</v>
      </c>
      <c r="O415">
        <v>25</v>
      </c>
      <c r="P415" t="s">
        <v>32</v>
      </c>
      <c r="R415">
        <v>1016</v>
      </c>
      <c r="S415" t="s">
        <v>124</v>
      </c>
      <c r="T415">
        <v>3</v>
      </c>
      <c r="W415" t="s">
        <v>127</v>
      </c>
      <c r="X415" t="s">
        <v>125</v>
      </c>
      <c r="AB415" t="s">
        <v>127</v>
      </c>
      <c r="AC415" t="s">
        <v>125</v>
      </c>
      <c r="AD415">
        <v>2</v>
      </c>
    </row>
    <row r="416" spans="1:30" x14ac:dyDescent="0.2">
      <c r="A416">
        <v>415</v>
      </c>
      <c r="B416" t="s">
        <v>37</v>
      </c>
      <c r="C416">
        <v>0</v>
      </c>
      <c r="D416">
        <v>0</v>
      </c>
      <c r="E416">
        <v>1</v>
      </c>
      <c r="F416">
        <v>0</v>
      </c>
      <c r="H416">
        <v>51</v>
      </c>
      <c r="I416" t="s">
        <v>31</v>
      </c>
      <c r="J416" t="s">
        <v>121</v>
      </c>
      <c r="K416" t="s">
        <v>118</v>
      </c>
      <c r="M416" t="s">
        <v>131</v>
      </c>
      <c r="N416" t="s">
        <v>130</v>
      </c>
      <c r="O416">
        <v>19</v>
      </c>
      <c r="P416" t="s">
        <v>31</v>
      </c>
      <c r="R416">
        <v>427</v>
      </c>
      <c r="S416" t="s">
        <v>123</v>
      </c>
      <c r="T416">
        <v>1</v>
      </c>
      <c r="W416" t="s">
        <v>128</v>
      </c>
      <c r="X416" t="s">
        <v>125</v>
      </c>
      <c r="AB416" t="s">
        <v>80</v>
      </c>
      <c r="AC416" t="s">
        <v>125</v>
      </c>
      <c r="AD416">
        <v>2</v>
      </c>
    </row>
    <row r="417" spans="1:30" x14ac:dyDescent="0.2">
      <c r="A417">
        <v>416</v>
      </c>
      <c r="B417" t="s">
        <v>37</v>
      </c>
      <c r="C417">
        <v>0</v>
      </c>
      <c r="D417">
        <v>0</v>
      </c>
      <c r="E417">
        <v>1</v>
      </c>
      <c r="F417">
        <v>0</v>
      </c>
      <c r="H417">
        <v>53</v>
      </c>
      <c r="I417" t="s">
        <v>31</v>
      </c>
      <c r="J417" t="s">
        <v>120</v>
      </c>
      <c r="K417" t="s">
        <v>119</v>
      </c>
      <c r="M417" t="s">
        <v>131</v>
      </c>
      <c r="N417" t="s">
        <v>130</v>
      </c>
      <c r="O417">
        <v>43</v>
      </c>
      <c r="P417" t="s">
        <v>31</v>
      </c>
      <c r="R417">
        <v>1469</v>
      </c>
      <c r="S417" t="s">
        <v>124</v>
      </c>
      <c r="T417">
        <v>3</v>
      </c>
      <c r="W417" t="s">
        <v>83</v>
      </c>
      <c r="X417" t="s">
        <v>125</v>
      </c>
      <c r="AB417" t="s">
        <v>83</v>
      </c>
      <c r="AC417" t="s">
        <v>125</v>
      </c>
      <c r="AD417">
        <v>1</v>
      </c>
    </row>
    <row r="418" spans="1:30" x14ac:dyDescent="0.2">
      <c r="A418">
        <v>417</v>
      </c>
      <c r="B418" t="s">
        <v>109</v>
      </c>
      <c r="C418">
        <v>3</v>
      </c>
      <c r="D418">
        <v>0</v>
      </c>
      <c r="E418">
        <v>3</v>
      </c>
      <c r="F418">
        <v>0</v>
      </c>
      <c r="H418">
        <v>35</v>
      </c>
      <c r="I418" t="s">
        <v>31</v>
      </c>
      <c r="J418" t="s">
        <v>121</v>
      </c>
      <c r="K418" t="s">
        <v>116</v>
      </c>
      <c r="M418" t="s">
        <v>131</v>
      </c>
      <c r="N418" t="s">
        <v>130</v>
      </c>
      <c r="O418">
        <v>35</v>
      </c>
      <c r="P418" t="s">
        <v>32</v>
      </c>
      <c r="R418">
        <v>1828</v>
      </c>
      <c r="S418" t="s">
        <v>123</v>
      </c>
      <c r="T418">
        <v>2</v>
      </c>
      <c r="W418" t="s">
        <v>127</v>
      </c>
      <c r="X418" t="s">
        <v>41</v>
      </c>
      <c r="AB418" t="s">
        <v>127</v>
      </c>
      <c r="AC418" t="s">
        <v>41</v>
      </c>
      <c r="AD418">
        <v>1</v>
      </c>
    </row>
    <row r="419" spans="1:30" x14ac:dyDescent="0.2">
      <c r="A419">
        <v>418</v>
      </c>
      <c r="B419" t="s">
        <v>109</v>
      </c>
      <c r="C419">
        <v>4</v>
      </c>
      <c r="D419">
        <v>0</v>
      </c>
      <c r="E419">
        <v>1</v>
      </c>
      <c r="F419">
        <v>1</v>
      </c>
      <c r="H419">
        <v>29</v>
      </c>
      <c r="I419" t="s">
        <v>31</v>
      </c>
      <c r="J419" t="s">
        <v>121</v>
      </c>
      <c r="K419" t="s">
        <v>117</v>
      </c>
      <c r="M419" t="s">
        <v>130</v>
      </c>
      <c r="N419" t="s">
        <v>130</v>
      </c>
      <c r="O419">
        <v>36</v>
      </c>
      <c r="P419" t="s">
        <v>31</v>
      </c>
      <c r="R419">
        <v>3722</v>
      </c>
      <c r="S419" t="s">
        <v>124</v>
      </c>
      <c r="T419">
        <v>3</v>
      </c>
      <c r="W419" t="s">
        <v>79</v>
      </c>
      <c r="X419" t="s">
        <v>58</v>
      </c>
      <c r="AB419" t="s">
        <v>79</v>
      </c>
      <c r="AC419" t="s">
        <v>58</v>
      </c>
      <c r="AD419">
        <v>2</v>
      </c>
    </row>
    <row r="420" spans="1:30" x14ac:dyDescent="0.2">
      <c r="A420">
        <v>419</v>
      </c>
      <c r="B420" t="s">
        <v>37</v>
      </c>
      <c r="C420">
        <v>3</v>
      </c>
      <c r="D420">
        <v>0</v>
      </c>
      <c r="E420">
        <v>0</v>
      </c>
      <c r="F420">
        <v>0</v>
      </c>
      <c r="H420">
        <v>31</v>
      </c>
      <c r="I420" t="s">
        <v>31</v>
      </c>
      <c r="J420" t="s">
        <v>121</v>
      </c>
      <c r="K420" t="s">
        <v>117</v>
      </c>
      <c r="M420" t="s">
        <v>131</v>
      </c>
      <c r="N420" t="s">
        <v>130</v>
      </c>
      <c r="O420">
        <v>64</v>
      </c>
      <c r="P420" t="s">
        <v>32</v>
      </c>
      <c r="R420">
        <v>2884</v>
      </c>
      <c r="S420" t="s">
        <v>123</v>
      </c>
      <c r="T420">
        <v>5</v>
      </c>
      <c r="W420" t="s">
        <v>128</v>
      </c>
      <c r="X420" t="s">
        <v>41</v>
      </c>
      <c r="AB420" t="s">
        <v>80</v>
      </c>
      <c r="AC420" t="s">
        <v>41</v>
      </c>
      <c r="AD420">
        <v>3</v>
      </c>
    </row>
    <row r="421" spans="1:30" x14ac:dyDescent="0.2">
      <c r="A421">
        <v>420</v>
      </c>
      <c r="B421" t="s">
        <v>109</v>
      </c>
      <c r="C421">
        <v>0</v>
      </c>
      <c r="D421">
        <v>3</v>
      </c>
      <c r="E421">
        <v>1</v>
      </c>
      <c r="F421">
        <v>2</v>
      </c>
      <c r="H421">
        <v>43</v>
      </c>
      <c r="I421" t="s">
        <v>31</v>
      </c>
      <c r="J421" t="s">
        <v>120</v>
      </c>
      <c r="K421" t="s">
        <v>116</v>
      </c>
      <c r="M421" t="s">
        <v>131</v>
      </c>
      <c r="N421" t="s">
        <v>131</v>
      </c>
      <c r="O421">
        <v>43</v>
      </c>
      <c r="P421" t="s">
        <v>31</v>
      </c>
      <c r="R421">
        <v>5790</v>
      </c>
      <c r="S421" t="s">
        <v>123</v>
      </c>
      <c r="T421">
        <v>1</v>
      </c>
      <c r="W421" t="s">
        <v>127</v>
      </c>
      <c r="X421" t="s">
        <v>52</v>
      </c>
      <c r="AB421" t="s">
        <v>127</v>
      </c>
      <c r="AC421" t="s">
        <v>52</v>
      </c>
      <c r="AD421">
        <v>1</v>
      </c>
    </row>
    <row r="422" spans="1:30" x14ac:dyDescent="0.2">
      <c r="A422">
        <v>421</v>
      </c>
      <c r="B422" t="s">
        <v>109</v>
      </c>
      <c r="C422">
        <v>0</v>
      </c>
      <c r="D422">
        <v>0</v>
      </c>
      <c r="E422">
        <v>1</v>
      </c>
      <c r="F422">
        <v>1</v>
      </c>
      <c r="H422">
        <v>32</v>
      </c>
      <c r="I422" t="s">
        <v>32</v>
      </c>
      <c r="J422" t="s">
        <v>121</v>
      </c>
      <c r="K422" t="s">
        <v>116</v>
      </c>
      <c r="M422" t="s">
        <v>131</v>
      </c>
      <c r="N422" t="s">
        <v>131</v>
      </c>
      <c r="O422">
        <v>32</v>
      </c>
      <c r="P422" t="s">
        <v>32</v>
      </c>
      <c r="R422">
        <v>9378</v>
      </c>
      <c r="S422" t="s">
        <v>124</v>
      </c>
      <c r="T422">
        <v>1</v>
      </c>
      <c r="W422" t="s">
        <v>128</v>
      </c>
      <c r="X422" t="s">
        <v>41</v>
      </c>
      <c r="AB422" t="s">
        <v>80</v>
      </c>
      <c r="AC422" t="s">
        <v>41</v>
      </c>
      <c r="AD422">
        <v>1</v>
      </c>
    </row>
    <row r="423" spans="1:30" x14ac:dyDescent="0.2">
      <c r="A423">
        <v>422</v>
      </c>
      <c r="B423" t="s">
        <v>109</v>
      </c>
      <c r="C423">
        <v>0</v>
      </c>
      <c r="D423">
        <v>0</v>
      </c>
      <c r="E423">
        <v>3</v>
      </c>
      <c r="F423">
        <v>0</v>
      </c>
      <c r="H423">
        <v>56</v>
      </c>
      <c r="I423" t="s">
        <v>31</v>
      </c>
      <c r="J423" t="s">
        <v>121</v>
      </c>
      <c r="K423" t="s">
        <v>116</v>
      </c>
      <c r="M423" t="s">
        <v>131</v>
      </c>
      <c r="N423" t="s">
        <v>130</v>
      </c>
      <c r="O423">
        <v>61</v>
      </c>
      <c r="P423" t="s">
        <v>32</v>
      </c>
      <c r="R423">
        <v>9320</v>
      </c>
      <c r="S423" t="s">
        <v>124</v>
      </c>
      <c r="T423">
        <v>1</v>
      </c>
      <c r="W423" t="s">
        <v>83</v>
      </c>
      <c r="X423" t="s">
        <v>52</v>
      </c>
      <c r="AB423" t="s">
        <v>83</v>
      </c>
      <c r="AC423" t="s">
        <v>52</v>
      </c>
      <c r="AD423">
        <v>2</v>
      </c>
    </row>
    <row r="424" spans="1:30" x14ac:dyDescent="0.2">
      <c r="A424">
        <v>423</v>
      </c>
      <c r="B424" t="s">
        <v>109</v>
      </c>
      <c r="C424">
        <v>0</v>
      </c>
      <c r="D424">
        <v>0</v>
      </c>
      <c r="E424">
        <v>1</v>
      </c>
      <c r="F424">
        <v>1</v>
      </c>
      <c r="H424">
        <v>33</v>
      </c>
      <c r="I424" t="s">
        <v>32</v>
      </c>
      <c r="J424" t="s">
        <v>120</v>
      </c>
      <c r="K424" t="s">
        <v>116</v>
      </c>
      <c r="M424" t="s">
        <v>130</v>
      </c>
      <c r="N424" t="s">
        <v>130</v>
      </c>
      <c r="O424">
        <v>40</v>
      </c>
      <c r="P424" t="s">
        <v>32</v>
      </c>
      <c r="R424">
        <v>7825</v>
      </c>
      <c r="S424" t="s">
        <v>122</v>
      </c>
      <c r="T424">
        <v>1</v>
      </c>
      <c r="W424" t="s">
        <v>128</v>
      </c>
      <c r="X424" t="s">
        <v>58</v>
      </c>
      <c r="AB424" t="s">
        <v>80</v>
      </c>
      <c r="AC424" t="s">
        <v>41</v>
      </c>
      <c r="AD424">
        <v>1</v>
      </c>
    </row>
    <row r="425" spans="1:30" x14ac:dyDescent="0.2">
      <c r="A425">
        <v>424</v>
      </c>
      <c r="B425" t="s">
        <v>37</v>
      </c>
      <c r="C425">
        <v>0</v>
      </c>
      <c r="D425">
        <v>0</v>
      </c>
      <c r="E425">
        <v>1</v>
      </c>
      <c r="F425">
        <v>0</v>
      </c>
      <c r="H425">
        <v>30</v>
      </c>
      <c r="I425" t="s">
        <v>32</v>
      </c>
      <c r="J425" t="s">
        <v>121</v>
      </c>
      <c r="K425" t="s">
        <v>117</v>
      </c>
      <c r="M425" t="s">
        <v>131</v>
      </c>
      <c r="N425" t="s">
        <v>130</v>
      </c>
      <c r="O425">
        <v>25</v>
      </c>
      <c r="P425" t="s">
        <v>32</v>
      </c>
      <c r="R425">
        <v>545</v>
      </c>
      <c r="S425" t="s">
        <v>122</v>
      </c>
      <c r="T425">
        <v>1</v>
      </c>
      <c r="W425" t="s">
        <v>127</v>
      </c>
      <c r="X425" t="s">
        <v>41</v>
      </c>
      <c r="AB425" t="s">
        <v>127</v>
      </c>
      <c r="AC425" t="s">
        <v>41</v>
      </c>
      <c r="AD425">
        <v>3</v>
      </c>
    </row>
    <row r="426" spans="1:30" x14ac:dyDescent="0.2">
      <c r="A426">
        <v>425</v>
      </c>
      <c r="B426" t="s">
        <v>37</v>
      </c>
      <c r="C426">
        <v>0</v>
      </c>
      <c r="D426">
        <v>1</v>
      </c>
      <c r="E426">
        <v>3</v>
      </c>
      <c r="F426">
        <v>1</v>
      </c>
      <c r="H426">
        <v>48</v>
      </c>
      <c r="I426" t="s">
        <v>32</v>
      </c>
      <c r="J426" t="s">
        <v>120</v>
      </c>
      <c r="K426" t="s">
        <v>119</v>
      </c>
      <c r="M426" t="s">
        <v>131</v>
      </c>
      <c r="N426" t="s">
        <v>131</v>
      </c>
      <c r="O426">
        <v>48</v>
      </c>
      <c r="P426" t="s">
        <v>32</v>
      </c>
      <c r="R426">
        <v>1794</v>
      </c>
      <c r="S426" t="s">
        <v>122</v>
      </c>
      <c r="T426">
        <v>2</v>
      </c>
      <c r="W426" t="s">
        <v>128</v>
      </c>
      <c r="X426" t="s">
        <v>58</v>
      </c>
      <c r="AB426" t="s">
        <v>80</v>
      </c>
      <c r="AC426" t="s">
        <v>58</v>
      </c>
      <c r="AD426">
        <v>1</v>
      </c>
    </row>
    <row r="427" spans="1:30" x14ac:dyDescent="0.2">
      <c r="A427">
        <v>426</v>
      </c>
      <c r="B427" t="s">
        <v>37</v>
      </c>
      <c r="C427">
        <v>1</v>
      </c>
      <c r="D427">
        <v>0</v>
      </c>
      <c r="E427">
        <v>3</v>
      </c>
      <c r="F427">
        <v>2</v>
      </c>
      <c r="H427">
        <v>44</v>
      </c>
      <c r="I427" t="s">
        <v>32</v>
      </c>
      <c r="J427" t="s">
        <v>120</v>
      </c>
      <c r="K427" t="s">
        <v>118</v>
      </c>
      <c r="M427" t="s">
        <v>131</v>
      </c>
      <c r="N427" t="s">
        <v>130</v>
      </c>
      <c r="O427">
        <v>45</v>
      </c>
      <c r="P427" t="s">
        <v>32</v>
      </c>
      <c r="R427">
        <v>1958</v>
      </c>
      <c r="S427" t="s">
        <v>122</v>
      </c>
      <c r="T427">
        <v>2</v>
      </c>
      <c r="W427" t="s">
        <v>128</v>
      </c>
      <c r="X427" t="s">
        <v>125</v>
      </c>
      <c r="AB427" t="s">
        <v>80</v>
      </c>
      <c r="AC427" t="s">
        <v>125</v>
      </c>
      <c r="AD427">
        <v>2</v>
      </c>
    </row>
    <row r="428" spans="1:30" x14ac:dyDescent="0.2">
      <c r="A428">
        <v>427</v>
      </c>
      <c r="B428" t="s">
        <v>37</v>
      </c>
      <c r="C428">
        <v>0</v>
      </c>
      <c r="D428">
        <v>0</v>
      </c>
      <c r="E428">
        <v>1</v>
      </c>
      <c r="F428">
        <v>0</v>
      </c>
      <c r="H428">
        <v>34</v>
      </c>
      <c r="I428" t="s">
        <v>32</v>
      </c>
      <c r="J428" t="s">
        <v>121</v>
      </c>
      <c r="K428" t="s">
        <v>118</v>
      </c>
      <c r="M428" t="s">
        <v>131</v>
      </c>
      <c r="N428" t="s">
        <v>130</v>
      </c>
      <c r="O428">
        <v>38</v>
      </c>
      <c r="P428" t="s">
        <v>31</v>
      </c>
      <c r="R428">
        <v>1311</v>
      </c>
      <c r="S428" t="s">
        <v>124</v>
      </c>
      <c r="T428">
        <v>2</v>
      </c>
      <c r="W428" t="s">
        <v>128</v>
      </c>
      <c r="X428" t="s">
        <v>125</v>
      </c>
      <c r="AB428" t="s">
        <v>80</v>
      </c>
      <c r="AC428" t="s">
        <v>125</v>
      </c>
      <c r="AD428">
        <v>1</v>
      </c>
    </row>
    <row r="429" spans="1:30" x14ac:dyDescent="0.2">
      <c r="A429">
        <v>428</v>
      </c>
      <c r="B429" t="s">
        <v>109</v>
      </c>
      <c r="C429">
        <v>3</v>
      </c>
      <c r="D429">
        <v>0</v>
      </c>
      <c r="E429">
        <v>3</v>
      </c>
      <c r="F429">
        <v>2</v>
      </c>
      <c r="H429">
        <v>51</v>
      </c>
      <c r="I429" t="s">
        <v>31</v>
      </c>
      <c r="J429" t="s">
        <v>120</v>
      </c>
      <c r="K429" t="s">
        <v>119</v>
      </c>
      <c r="M429" t="s">
        <v>131</v>
      </c>
      <c r="N429" t="s">
        <v>131</v>
      </c>
      <c r="O429">
        <v>51</v>
      </c>
      <c r="P429" t="s">
        <v>31</v>
      </c>
      <c r="R429">
        <v>1465</v>
      </c>
      <c r="S429" t="s">
        <v>124</v>
      </c>
      <c r="T429">
        <v>1</v>
      </c>
      <c r="W429" t="s">
        <v>128</v>
      </c>
      <c r="X429" t="s">
        <v>41</v>
      </c>
      <c r="AB429" t="s">
        <v>80</v>
      </c>
      <c r="AC429" t="s">
        <v>41</v>
      </c>
      <c r="AD429">
        <v>3</v>
      </c>
    </row>
    <row r="430" spans="1:30" x14ac:dyDescent="0.2">
      <c r="A430">
        <v>429</v>
      </c>
      <c r="B430" t="s">
        <v>109</v>
      </c>
      <c r="C430">
        <v>0</v>
      </c>
      <c r="D430">
        <v>0</v>
      </c>
      <c r="E430">
        <v>1</v>
      </c>
      <c r="F430">
        <v>0</v>
      </c>
      <c r="H430">
        <v>37</v>
      </c>
      <c r="I430" t="s">
        <v>32</v>
      </c>
      <c r="J430" t="s">
        <v>120</v>
      </c>
      <c r="K430" t="s">
        <v>118</v>
      </c>
      <c r="M430" t="s">
        <v>131</v>
      </c>
      <c r="N430" t="s">
        <v>130</v>
      </c>
      <c r="O430">
        <v>21</v>
      </c>
      <c r="P430" t="s">
        <v>31</v>
      </c>
      <c r="R430">
        <v>633</v>
      </c>
      <c r="S430" t="s">
        <v>124</v>
      </c>
      <c r="T430">
        <v>1</v>
      </c>
      <c r="W430" t="s">
        <v>128</v>
      </c>
      <c r="X430" t="s">
        <v>125</v>
      </c>
      <c r="AB430" t="s">
        <v>80</v>
      </c>
      <c r="AC430" t="s">
        <v>125</v>
      </c>
      <c r="AD430">
        <v>2</v>
      </c>
    </row>
    <row r="431" spans="1:30" x14ac:dyDescent="0.2">
      <c r="A431">
        <v>430</v>
      </c>
      <c r="B431" t="s">
        <v>37</v>
      </c>
      <c r="C431">
        <v>0</v>
      </c>
      <c r="D431">
        <v>0</v>
      </c>
      <c r="E431">
        <v>1</v>
      </c>
      <c r="F431">
        <v>0</v>
      </c>
      <c r="H431">
        <v>39</v>
      </c>
      <c r="I431" t="s">
        <v>32</v>
      </c>
      <c r="J431" t="s">
        <v>121</v>
      </c>
      <c r="K431" t="s">
        <v>117</v>
      </c>
      <c r="M431" t="s">
        <v>131</v>
      </c>
      <c r="N431" t="s">
        <v>130</v>
      </c>
      <c r="O431">
        <v>27</v>
      </c>
      <c r="P431" t="s">
        <v>31</v>
      </c>
      <c r="R431">
        <v>3761</v>
      </c>
      <c r="S431" t="s">
        <v>123</v>
      </c>
      <c r="T431">
        <v>5</v>
      </c>
      <c r="W431" t="s">
        <v>79</v>
      </c>
      <c r="X431" t="s">
        <v>41</v>
      </c>
      <c r="AB431" t="s">
        <v>79</v>
      </c>
      <c r="AC431" t="s">
        <v>41</v>
      </c>
      <c r="AD431">
        <v>5</v>
      </c>
    </row>
    <row r="432" spans="1:30" x14ac:dyDescent="0.2">
      <c r="A432">
        <v>431</v>
      </c>
      <c r="B432" t="s">
        <v>37</v>
      </c>
      <c r="C432">
        <v>0</v>
      </c>
      <c r="D432">
        <v>1</v>
      </c>
      <c r="E432">
        <v>1</v>
      </c>
      <c r="F432">
        <v>2</v>
      </c>
      <c r="H432">
        <v>38</v>
      </c>
      <c r="I432" t="s">
        <v>32</v>
      </c>
      <c r="J432" t="s">
        <v>120</v>
      </c>
      <c r="K432" t="s">
        <v>118</v>
      </c>
      <c r="M432" t="s">
        <v>130</v>
      </c>
      <c r="N432" t="s">
        <v>130</v>
      </c>
      <c r="O432">
        <v>19</v>
      </c>
      <c r="P432" t="s">
        <v>32</v>
      </c>
      <c r="R432">
        <v>4617</v>
      </c>
      <c r="S432" t="s">
        <v>122</v>
      </c>
      <c r="T432">
        <v>1</v>
      </c>
      <c r="W432" t="s">
        <v>83</v>
      </c>
      <c r="X432" t="s">
        <v>52</v>
      </c>
      <c r="AB432" t="s">
        <v>83</v>
      </c>
      <c r="AC432" t="s">
        <v>52</v>
      </c>
      <c r="AD432">
        <v>1</v>
      </c>
    </row>
    <row r="433" spans="1:30" x14ac:dyDescent="0.2">
      <c r="A433">
        <v>432</v>
      </c>
      <c r="B433" t="s">
        <v>109</v>
      </c>
      <c r="C433">
        <v>0</v>
      </c>
      <c r="D433">
        <v>0</v>
      </c>
      <c r="E433">
        <v>0</v>
      </c>
      <c r="F433">
        <v>0</v>
      </c>
      <c r="H433">
        <v>33</v>
      </c>
      <c r="I433" t="s">
        <v>31</v>
      </c>
      <c r="J433" t="s">
        <v>121</v>
      </c>
      <c r="K433" t="s">
        <v>118</v>
      </c>
      <c r="M433" t="s">
        <v>131</v>
      </c>
      <c r="N433" t="s">
        <v>131</v>
      </c>
      <c r="O433">
        <v>33</v>
      </c>
      <c r="P433" t="s">
        <v>31</v>
      </c>
      <c r="R433">
        <v>981</v>
      </c>
      <c r="S433" t="s">
        <v>123</v>
      </c>
      <c r="T433">
        <v>1</v>
      </c>
      <c r="W433" t="s">
        <v>128</v>
      </c>
      <c r="X433" t="s">
        <v>41</v>
      </c>
      <c r="AB433" t="s">
        <v>80</v>
      </c>
      <c r="AC433" t="s">
        <v>41</v>
      </c>
      <c r="AD433">
        <v>1</v>
      </c>
    </row>
    <row r="434" spans="1:30" x14ac:dyDescent="0.2">
      <c r="A434">
        <v>433</v>
      </c>
      <c r="B434" t="s">
        <v>109</v>
      </c>
      <c r="C434">
        <v>4</v>
      </c>
      <c r="D434">
        <v>0</v>
      </c>
      <c r="E434">
        <v>5</v>
      </c>
      <c r="F434">
        <v>3</v>
      </c>
      <c r="H434">
        <v>51</v>
      </c>
      <c r="I434" t="s">
        <v>32</v>
      </c>
      <c r="J434" t="s">
        <v>120</v>
      </c>
      <c r="K434" t="s">
        <v>118</v>
      </c>
      <c r="M434" t="s">
        <v>131</v>
      </c>
      <c r="N434" t="s">
        <v>130</v>
      </c>
      <c r="O434">
        <v>42</v>
      </c>
      <c r="P434" t="s">
        <v>32</v>
      </c>
      <c r="R434">
        <v>1194</v>
      </c>
      <c r="S434" t="s">
        <v>123</v>
      </c>
      <c r="T434">
        <v>1</v>
      </c>
      <c r="W434" t="s">
        <v>128</v>
      </c>
      <c r="X434" t="s">
        <v>41</v>
      </c>
      <c r="AB434" t="s">
        <v>80</v>
      </c>
      <c r="AC434" t="s">
        <v>41</v>
      </c>
      <c r="AD434">
        <v>1</v>
      </c>
    </row>
    <row r="435" spans="1:30" x14ac:dyDescent="0.2">
      <c r="A435">
        <v>434</v>
      </c>
      <c r="B435" t="s">
        <v>37</v>
      </c>
      <c r="C435">
        <v>0</v>
      </c>
      <c r="D435">
        <v>0</v>
      </c>
      <c r="E435">
        <v>1</v>
      </c>
      <c r="F435">
        <v>1</v>
      </c>
      <c r="H435">
        <v>46</v>
      </c>
      <c r="I435" t="s">
        <v>31</v>
      </c>
      <c r="J435" t="s">
        <v>121</v>
      </c>
      <c r="K435" t="s">
        <v>119</v>
      </c>
      <c r="M435" t="s">
        <v>130</v>
      </c>
      <c r="N435" t="s">
        <v>130</v>
      </c>
      <c r="O435">
        <v>60</v>
      </c>
      <c r="P435" t="s">
        <v>31</v>
      </c>
      <c r="R435">
        <v>2528</v>
      </c>
      <c r="S435" t="s">
        <v>123</v>
      </c>
      <c r="T435">
        <v>4</v>
      </c>
      <c r="W435" t="s">
        <v>127</v>
      </c>
      <c r="X435" t="s">
        <v>58</v>
      </c>
      <c r="AB435" t="s">
        <v>127</v>
      </c>
      <c r="AC435" t="s">
        <v>125</v>
      </c>
      <c r="AD435">
        <v>2</v>
      </c>
    </row>
    <row r="436" spans="1:30" x14ac:dyDescent="0.2">
      <c r="A436">
        <v>435</v>
      </c>
      <c r="B436" t="s">
        <v>37</v>
      </c>
      <c r="C436">
        <v>1</v>
      </c>
      <c r="D436">
        <v>0</v>
      </c>
      <c r="E436">
        <v>1</v>
      </c>
      <c r="F436">
        <v>1</v>
      </c>
      <c r="H436">
        <v>38</v>
      </c>
      <c r="I436" t="s">
        <v>32</v>
      </c>
      <c r="J436" t="s">
        <v>120</v>
      </c>
      <c r="K436" t="s">
        <v>117</v>
      </c>
      <c r="M436" t="s">
        <v>131</v>
      </c>
      <c r="N436" t="s">
        <v>130</v>
      </c>
      <c r="O436">
        <v>31</v>
      </c>
      <c r="P436" t="s">
        <v>32</v>
      </c>
      <c r="R436">
        <v>849</v>
      </c>
      <c r="S436" t="s">
        <v>123</v>
      </c>
      <c r="T436">
        <v>5</v>
      </c>
      <c r="W436" t="s">
        <v>128</v>
      </c>
      <c r="X436" t="s">
        <v>52</v>
      </c>
      <c r="AB436" t="s">
        <v>80</v>
      </c>
      <c r="AC436" t="s">
        <v>52</v>
      </c>
      <c r="AD436">
        <v>3</v>
      </c>
    </row>
    <row r="437" spans="1:30" x14ac:dyDescent="0.2">
      <c r="A437">
        <v>436</v>
      </c>
      <c r="B437" t="s">
        <v>37</v>
      </c>
      <c r="C437">
        <v>0</v>
      </c>
      <c r="D437">
        <v>0</v>
      </c>
      <c r="E437">
        <v>1</v>
      </c>
      <c r="F437">
        <v>1</v>
      </c>
      <c r="H437">
        <v>43</v>
      </c>
      <c r="I437" t="s">
        <v>32</v>
      </c>
      <c r="J437" t="s">
        <v>121</v>
      </c>
      <c r="K437" t="s">
        <v>118</v>
      </c>
      <c r="M437" t="s">
        <v>131</v>
      </c>
      <c r="N437" t="s">
        <v>130</v>
      </c>
      <c r="O437">
        <v>60</v>
      </c>
      <c r="P437" t="s">
        <v>32</v>
      </c>
      <c r="R437">
        <v>2784</v>
      </c>
      <c r="S437" t="s">
        <v>123</v>
      </c>
      <c r="T437">
        <v>3</v>
      </c>
      <c r="W437" t="s">
        <v>128</v>
      </c>
      <c r="X437" t="s">
        <v>125</v>
      </c>
      <c r="AB437" t="s">
        <v>80</v>
      </c>
      <c r="AC437" t="s">
        <v>125</v>
      </c>
      <c r="AD437">
        <v>2</v>
      </c>
    </row>
    <row r="438" spans="1:30" x14ac:dyDescent="0.2">
      <c r="A438">
        <v>437</v>
      </c>
      <c r="B438" t="s">
        <v>37</v>
      </c>
      <c r="C438">
        <v>0</v>
      </c>
      <c r="D438">
        <v>0</v>
      </c>
      <c r="E438">
        <v>1</v>
      </c>
      <c r="F438">
        <v>0</v>
      </c>
      <c r="H438">
        <v>41</v>
      </c>
      <c r="I438" t="s">
        <v>31</v>
      </c>
      <c r="J438" t="s">
        <v>121</v>
      </c>
      <c r="K438" t="s">
        <v>117</v>
      </c>
      <c r="M438" t="s">
        <v>131</v>
      </c>
      <c r="N438" t="s">
        <v>130</v>
      </c>
      <c r="O438">
        <v>22</v>
      </c>
      <c r="P438" t="s">
        <v>31</v>
      </c>
      <c r="R438">
        <v>451</v>
      </c>
      <c r="S438" t="s">
        <v>124</v>
      </c>
      <c r="T438">
        <v>5</v>
      </c>
      <c r="W438" t="s">
        <v>128</v>
      </c>
      <c r="X438" t="s">
        <v>41</v>
      </c>
      <c r="AB438" t="s">
        <v>80</v>
      </c>
      <c r="AC438" t="s">
        <v>41</v>
      </c>
      <c r="AD438">
        <v>2</v>
      </c>
    </row>
    <row r="439" spans="1:30" x14ac:dyDescent="0.2">
      <c r="A439">
        <v>438</v>
      </c>
      <c r="B439" t="s">
        <v>37</v>
      </c>
      <c r="C439">
        <v>0</v>
      </c>
      <c r="D439">
        <v>0</v>
      </c>
      <c r="E439">
        <v>1</v>
      </c>
      <c r="F439">
        <v>1</v>
      </c>
      <c r="H439">
        <v>29</v>
      </c>
      <c r="I439" t="s">
        <v>31</v>
      </c>
      <c r="J439" t="s">
        <v>121</v>
      </c>
      <c r="K439" t="s">
        <v>119</v>
      </c>
      <c r="M439" t="s">
        <v>131</v>
      </c>
      <c r="N439" t="s">
        <v>130</v>
      </c>
      <c r="O439">
        <v>35</v>
      </c>
      <c r="P439" t="s">
        <v>32</v>
      </c>
      <c r="R439">
        <v>1185</v>
      </c>
      <c r="S439" t="s">
        <v>123</v>
      </c>
      <c r="T439">
        <v>1</v>
      </c>
      <c r="W439" t="s">
        <v>127</v>
      </c>
      <c r="X439" t="s">
        <v>125</v>
      </c>
      <c r="AB439" t="s">
        <v>127</v>
      </c>
      <c r="AC439" t="s">
        <v>125</v>
      </c>
      <c r="AD439">
        <v>1</v>
      </c>
    </row>
    <row r="440" spans="1:30" x14ac:dyDescent="0.2">
      <c r="A440">
        <v>439</v>
      </c>
      <c r="B440" t="s">
        <v>37</v>
      </c>
      <c r="C440">
        <v>0</v>
      </c>
      <c r="D440">
        <v>0</v>
      </c>
      <c r="E440">
        <v>1</v>
      </c>
      <c r="F440">
        <v>1</v>
      </c>
      <c r="H440">
        <v>50</v>
      </c>
      <c r="I440" t="s">
        <v>32</v>
      </c>
      <c r="J440" t="s">
        <v>120</v>
      </c>
      <c r="K440" t="s">
        <v>118</v>
      </c>
      <c r="M440" t="s">
        <v>131</v>
      </c>
      <c r="N440" t="s">
        <v>130</v>
      </c>
      <c r="O440">
        <v>52</v>
      </c>
      <c r="P440" t="s">
        <v>31</v>
      </c>
      <c r="R440">
        <v>2519</v>
      </c>
      <c r="S440" t="s">
        <v>124</v>
      </c>
      <c r="T440">
        <v>3</v>
      </c>
      <c r="W440" t="s">
        <v>128</v>
      </c>
      <c r="X440" t="s">
        <v>52</v>
      </c>
      <c r="AB440" t="s">
        <v>83</v>
      </c>
      <c r="AC440" t="s">
        <v>52</v>
      </c>
      <c r="AD440">
        <v>1</v>
      </c>
    </row>
    <row r="441" spans="1:30" x14ac:dyDescent="0.2">
      <c r="A441">
        <v>440</v>
      </c>
      <c r="B441" t="s">
        <v>37</v>
      </c>
      <c r="C441">
        <v>0</v>
      </c>
      <c r="D441">
        <v>0</v>
      </c>
      <c r="E441">
        <v>1</v>
      </c>
      <c r="F441">
        <v>1</v>
      </c>
      <c r="H441">
        <v>29</v>
      </c>
      <c r="I441" t="s">
        <v>32</v>
      </c>
      <c r="J441" t="s">
        <v>120</v>
      </c>
      <c r="K441" t="s">
        <v>119</v>
      </c>
      <c r="M441" t="s">
        <v>131</v>
      </c>
      <c r="N441" t="s">
        <v>130</v>
      </c>
      <c r="O441">
        <v>26</v>
      </c>
      <c r="P441" t="s">
        <v>32</v>
      </c>
      <c r="R441">
        <v>579</v>
      </c>
      <c r="S441" t="s">
        <v>124</v>
      </c>
      <c r="T441">
        <v>2</v>
      </c>
      <c r="W441" t="s">
        <v>128</v>
      </c>
      <c r="X441" t="s">
        <v>41</v>
      </c>
      <c r="AB441" t="s">
        <v>80</v>
      </c>
      <c r="AC441" t="s">
        <v>41</v>
      </c>
      <c r="AD441">
        <v>2</v>
      </c>
    </row>
    <row r="442" spans="1:30" x14ac:dyDescent="0.2">
      <c r="A442">
        <v>441</v>
      </c>
      <c r="B442" t="s">
        <v>37</v>
      </c>
      <c r="C442">
        <v>4</v>
      </c>
      <c r="D442">
        <v>0</v>
      </c>
      <c r="E442">
        <v>3</v>
      </c>
      <c r="F442">
        <v>2</v>
      </c>
      <c r="H442">
        <v>52</v>
      </c>
      <c r="I442" t="s">
        <v>32</v>
      </c>
      <c r="J442" t="s">
        <v>120</v>
      </c>
      <c r="K442" t="s">
        <v>117</v>
      </c>
      <c r="M442" t="s">
        <v>131</v>
      </c>
      <c r="N442" t="s">
        <v>130</v>
      </c>
      <c r="O442">
        <v>31</v>
      </c>
      <c r="P442" t="s">
        <v>31</v>
      </c>
      <c r="R442">
        <v>948</v>
      </c>
      <c r="S442" t="s">
        <v>124</v>
      </c>
      <c r="T442">
        <v>3</v>
      </c>
      <c r="W442" t="s">
        <v>128</v>
      </c>
      <c r="X442" t="s">
        <v>58</v>
      </c>
      <c r="AB442" t="s">
        <v>80</v>
      </c>
      <c r="AC442" t="s">
        <v>58</v>
      </c>
      <c r="AD442">
        <v>1</v>
      </c>
    </row>
    <row r="443" spans="1:30" x14ac:dyDescent="0.2">
      <c r="A443">
        <v>442</v>
      </c>
      <c r="B443" t="s">
        <v>109</v>
      </c>
      <c r="C443">
        <v>0</v>
      </c>
      <c r="D443">
        <v>0</v>
      </c>
      <c r="E443">
        <v>2</v>
      </c>
      <c r="F443">
        <v>1</v>
      </c>
      <c r="H443">
        <v>31</v>
      </c>
      <c r="I443" t="s">
        <v>31</v>
      </c>
      <c r="J443" t="s">
        <v>121</v>
      </c>
      <c r="K443" t="s">
        <v>117</v>
      </c>
      <c r="M443" t="s">
        <v>131</v>
      </c>
      <c r="N443" t="s">
        <v>130</v>
      </c>
      <c r="O443">
        <v>33</v>
      </c>
      <c r="P443" t="s">
        <v>31</v>
      </c>
      <c r="R443">
        <v>7416</v>
      </c>
      <c r="S443" t="s">
        <v>123</v>
      </c>
      <c r="T443">
        <v>1</v>
      </c>
      <c r="W443" t="s">
        <v>128</v>
      </c>
      <c r="X443" t="s">
        <v>58</v>
      </c>
      <c r="AB443" t="s">
        <v>80</v>
      </c>
      <c r="AC443" t="s">
        <v>58</v>
      </c>
      <c r="AD443">
        <v>1</v>
      </c>
    </row>
    <row r="444" spans="1:30" x14ac:dyDescent="0.2">
      <c r="A444">
        <v>443</v>
      </c>
      <c r="B444" t="s">
        <v>37</v>
      </c>
      <c r="C444">
        <v>3</v>
      </c>
      <c r="D444">
        <v>0</v>
      </c>
      <c r="E444">
        <v>3</v>
      </c>
      <c r="F444">
        <v>1</v>
      </c>
      <c r="H444">
        <v>33</v>
      </c>
      <c r="I444" t="s">
        <v>32</v>
      </c>
      <c r="J444" t="s">
        <v>121</v>
      </c>
      <c r="K444" t="s">
        <v>119</v>
      </c>
      <c r="M444" t="s">
        <v>131</v>
      </c>
      <c r="N444" t="s">
        <v>130</v>
      </c>
      <c r="O444">
        <v>18</v>
      </c>
      <c r="P444" t="s">
        <v>32</v>
      </c>
      <c r="R444">
        <v>230</v>
      </c>
      <c r="S444" t="s">
        <v>123</v>
      </c>
      <c r="T444">
        <v>3</v>
      </c>
      <c r="W444" t="s">
        <v>128</v>
      </c>
      <c r="X444" t="s">
        <v>125</v>
      </c>
      <c r="AB444" t="s">
        <v>80</v>
      </c>
      <c r="AC444" t="s">
        <v>125</v>
      </c>
      <c r="AD444">
        <v>2</v>
      </c>
    </row>
    <row r="445" spans="1:30" x14ac:dyDescent="0.2">
      <c r="A445">
        <v>444</v>
      </c>
      <c r="B445" t="s">
        <v>37</v>
      </c>
      <c r="C445">
        <v>4</v>
      </c>
      <c r="D445">
        <v>1</v>
      </c>
      <c r="E445">
        <v>3</v>
      </c>
      <c r="F445">
        <v>4</v>
      </c>
      <c r="H445">
        <v>48</v>
      </c>
      <c r="I445" t="s">
        <v>32</v>
      </c>
      <c r="J445" t="s">
        <v>121</v>
      </c>
      <c r="K445" t="s">
        <v>119</v>
      </c>
      <c r="M445" t="s">
        <v>130</v>
      </c>
      <c r="N445" t="s">
        <v>130</v>
      </c>
      <c r="O445">
        <v>59</v>
      </c>
      <c r="P445" t="s">
        <v>31</v>
      </c>
      <c r="R445">
        <v>5658</v>
      </c>
      <c r="S445" t="s">
        <v>124</v>
      </c>
      <c r="T445">
        <v>1</v>
      </c>
      <c r="W445" t="s">
        <v>128</v>
      </c>
      <c r="X445" t="s">
        <v>125</v>
      </c>
      <c r="AB445" t="s">
        <v>80</v>
      </c>
      <c r="AC445" t="s">
        <v>125</v>
      </c>
      <c r="AD445">
        <v>6</v>
      </c>
    </row>
    <row r="446" spans="1:30" x14ac:dyDescent="0.2">
      <c r="A446">
        <v>445</v>
      </c>
      <c r="B446" t="s">
        <v>109</v>
      </c>
      <c r="C446">
        <v>0</v>
      </c>
      <c r="D446">
        <v>0</v>
      </c>
      <c r="E446">
        <v>0</v>
      </c>
      <c r="F446">
        <v>1</v>
      </c>
      <c r="H446">
        <v>43</v>
      </c>
      <c r="I446" t="s">
        <v>32</v>
      </c>
      <c r="J446" t="s">
        <v>120</v>
      </c>
      <c r="K446" t="s">
        <v>117</v>
      </c>
      <c r="M446" t="s">
        <v>131</v>
      </c>
      <c r="N446" t="s">
        <v>130</v>
      </c>
      <c r="O446">
        <v>56</v>
      </c>
      <c r="P446" t="s">
        <v>32</v>
      </c>
      <c r="R446">
        <v>5222</v>
      </c>
      <c r="S446" t="s">
        <v>124</v>
      </c>
      <c r="T446">
        <v>3</v>
      </c>
      <c r="W446" t="s">
        <v>128</v>
      </c>
      <c r="X446" t="s">
        <v>41</v>
      </c>
      <c r="AB446" t="s">
        <v>80</v>
      </c>
      <c r="AC446" t="s">
        <v>41</v>
      </c>
      <c r="AD446">
        <v>1</v>
      </c>
    </row>
    <row r="447" spans="1:30" x14ac:dyDescent="0.2">
      <c r="A447">
        <v>446</v>
      </c>
      <c r="B447" t="s">
        <v>37</v>
      </c>
      <c r="C447">
        <v>0</v>
      </c>
      <c r="D447">
        <v>0</v>
      </c>
      <c r="E447">
        <v>1</v>
      </c>
      <c r="F447">
        <v>1</v>
      </c>
      <c r="H447">
        <v>59</v>
      </c>
      <c r="I447" t="s">
        <v>31</v>
      </c>
      <c r="J447" t="s">
        <v>121</v>
      </c>
      <c r="K447" t="s">
        <v>118</v>
      </c>
      <c r="M447" t="s">
        <v>130</v>
      </c>
      <c r="N447" t="s">
        <v>131</v>
      </c>
      <c r="O447">
        <v>59</v>
      </c>
      <c r="P447" t="s">
        <v>31</v>
      </c>
      <c r="R447">
        <v>1469</v>
      </c>
      <c r="S447" t="s">
        <v>123</v>
      </c>
      <c r="T447">
        <v>1</v>
      </c>
      <c r="W447" t="s">
        <v>79</v>
      </c>
      <c r="X447" t="s">
        <v>126</v>
      </c>
      <c r="AB447" t="s">
        <v>83</v>
      </c>
      <c r="AC447" t="s">
        <v>126</v>
      </c>
      <c r="AD447">
        <v>2</v>
      </c>
    </row>
    <row r="448" spans="1:30" x14ac:dyDescent="0.2">
      <c r="A448">
        <v>447</v>
      </c>
      <c r="B448" t="s">
        <v>109</v>
      </c>
      <c r="C448">
        <v>1</v>
      </c>
      <c r="D448">
        <v>4</v>
      </c>
      <c r="E448">
        <v>1</v>
      </c>
      <c r="F448">
        <v>5</v>
      </c>
      <c r="H448">
        <v>31</v>
      </c>
      <c r="I448" t="s">
        <v>31</v>
      </c>
      <c r="J448" t="s">
        <v>120</v>
      </c>
      <c r="K448" t="s">
        <v>117</v>
      </c>
      <c r="M448" t="s">
        <v>131</v>
      </c>
      <c r="N448" t="s">
        <v>130</v>
      </c>
      <c r="O448">
        <v>60</v>
      </c>
      <c r="P448" t="s">
        <v>32</v>
      </c>
      <c r="R448">
        <v>2546</v>
      </c>
      <c r="S448" t="s">
        <v>123</v>
      </c>
      <c r="T448">
        <v>3</v>
      </c>
      <c r="W448" t="s">
        <v>83</v>
      </c>
      <c r="X448" t="s">
        <v>52</v>
      </c>
      <c r="AB448" t="s">
        <v>83</v>
      </c>
      <c r="AC448" t="s">
        <v>41</v>
      </c>
      <c r="AD448">
        <v>1</v>
      </c>
    </row>
    <row r="449" spans="1:30" x14ac:dyDescent="0.2">
      <c r="A449">
        <v>448</v>
      </c>
      <c r="B449" t="s">
        <v>37</v>
      </c>
      <c r="C449">
        <v>0</v>
      </c>
      <c r="D449">
        <v>0</v>
      </c>
      <c r="E449">
        <v>1</v>
      </c>
      <c r="F449">
        <v>0</v>
      </c>
      <c r="H449">
        <v>34</v>
      </c>
      <c r="I449" t="s">
        <v>31</v>
      </c>
      <c r="J449" t="s">
        <v>121</v>
      </c>
      <c r="K449" t="s">
        <v>118</v>
      </c>
      <c r="M449" t="s">
        <v>130</v>
      </c>
      <c r="N449" t="s">
        <v>130</v>
      </c>
      <c r="O449">
        <v>56</v>
      </c>
      <c r="P449" t="s">
        <v>31</v>
      </c>
      <c r="R449">
        <v>2291</v>
      </c>
      <c r="S449" t="s">
        <v>124</v>
      </c>
      <c r="T449">
        <v>1</v>
      </c>
      <c r="W449" t="s">
        <v>83</v>
      </c>
      <c r="X449" t="s">
        <v>125</v>
      </c>
      <c r="AB449" t="s">
        <v>83</v>
      </c>
      <c r="AC449" t="s">
        <v>125</v>
      </c>
      <c r="AD449">
        <v>1</v>
      </c>
    </row>
    <row r="450" spans="1:30" x14ac:dyDescent="0.2">
      <c r="A450">
        <v>449</v>
      </c>
      <c r="B450" t="s">
        <v>37</v>
      </c>
      <c r="C450">
        <v>0</v>
      </c>
      <c r="D450">
        <v>0</v>
      </c>
      <c r="E450">
        <v>1</v>
      </c>
      <c r="F450">
        <v>1</v>
      </c>
      <c r="H450">
        <v>35</v>
      </c>
      <c r="I450" t="s">
        <v>31</v>
      </c>
      <c r="J450" t="s">
        <v>120</v>
      </c>
      <c r="K450" t="s">
        <v>118</v>
      </c>
      <c r="M450" t="s">
        <v>131</v>
      </c>
      <c r="N450" t="s">
        <v>130</v>
      </c>
      <c r="O450">
        <v>40</v>
      </c>
      <c r="P450" t="s">
        <v>31</v>
      </c>
      <c r="R450">
        <v>1182</v>
      </c>
      <c r="S450" t="s">
        <v>124</v>
      </c>
      <c r="T450">
        <v>1</v>
      </c>
      <c r="W450" t="s">
        <v>128</v>
      </c>
      <c r="X450" t="s">
        <v>52</v>
      </c>
      <c r="AB450" t="s">
        <v>80</v>
      </c>
      <c r="AC450" t="s">
        <v>52</v>
      </c>
      <c r="AD450">
        <v>3</v>
      </c>
    </row>
    <row r="451" spans="1:30" x14ac:dyDescent="0.2">
      <c r="A451">
        <v>450</v>
      </c>
      <c r="B451" t="s">
        <v>109</v>
      </c>
      <c r="C451">
        <v>0</v>
      </c>
      <c r="D451">
        <v>0</v>
      </c>
      <c r="E451">
        <v>1</v>
      </c>
      <c r="F451">
        <v>0</v>
      </c>
      <c r="H451">
        <v>39</v>
      </c>
      <c r="I451" t="s">
        <v>32</v>
      </c>
      <c r="J451" t="s">
        <v>121</v>
      </c>
      <c r="K451" t="s">
        <v>118</v>
      </c>
      <c r="M451" t="s">
        <v>131</v>
      </c>
      <c r="N451" t="s">
        <v>130</v>
      </c>
      <c r="O451">
        <v>35</v>
      </c>
      <c r="P451" t="s">
        <v>32</v>
      </c>
      <c r="R451">
        <v>952</v>
      </c>
      <c r="S451" t="s">
        <v>124</v>
      </c>
      <c r="T451">
        <v>3</v>
      </c>
      <c r="W451" t="s">
        <v>83</v>
      </c>
      <c r="X451" t="s">
        <v>125</v>
      </c>
      <c r="AB451" t="s">
        <v>83</v>
      </c>
      <c r="AC451" t="s">
        <v>125</v>
      </c>
      <c r="AD451">
        <v>4</v>
      </c>
    </row>
    <row r="452" spans="1:30" x14ac:dyDescent="0.2">
      <c r="A452">
        <v>451</v>
      </c>
      <c r="B452" t="s">
        <v>109</v>
      </c>
      <c r="C452">
        <v>1</v>
      </c>
      <c r="D452">
        <v>1</v>
      </c>
      <c r="E452">
        <v>2</v>
      </c>
      <c r="F452">
        <v>0</v>
      </c>
      <c r="H452">
        <v>50</v>
      </c>
      <c r="I452" t="s">
        <v>32</v>
      </c>
      <c r="J452" t="s">
        <v>121</v>
      </c>
      <c r="K452" t="s">
        <v>118</v>
      </c>
      <c r="M452" t="s">
        <v>131</v>
      </c>
      <c r="N452" t="s">
        <v>130</v>
      </c>
      <c r="O452">
        <v>39</v>
      </c>
      <c r="P452" t="s">
        <v>32</v>
      </c>
      <c r="R452">
        <v>1502</v>
      </c>
      <c r="S452" t="s">
        <v>124</v>
      </c>
      <c r="T452">
        <v>1</v>
      </c>
      <c r="W452" t="s">
        <v>83</v>
      </c>
      <c r="X452" t="s">
        <v>58</v>
      </c>
      <c r="AB452" t="s">
        <v>83</v>
      </c>
      <c r="AC452" t="s">
        <v>58</v>
      </c>
      <c r="AD452">
        <v>3</v>
      </c>
    </row>
    <row r="453" spans="1:30" x14ac:dyDescent="0.2">
      <c r="A453">
        <v>452</v>
      </c>
      <c r="B453" t="s">
        <v>37</v>
      </c>
      <c r="C453">
        <v>0</v>
      </c>
      <c r="D453">
        <v>5</v>
      </c>
      <c r="E453">
        <v>2</v>
      </c>
      <c r="F453">
        <v>4</v>
      </c>
      <c r="H453">
        <v>51</v>
      </c>
      <c r="I453" t="s">
        <v>32</v>
      </c>
      <c r="J453" t="s">
        <v>120</v>
      </c>
      <c r="K453" t="s">
        <v>119</v>
      </c>
      <c r="M453" t="s">
        <v>130</v>
      </c>
      <c r="N453" t="s">
        <v>130</v>
      </c>
      <c r="O453">
        <v>30</v>
      </c>
      <c r="P453" t="s">
        <v>32</v>
      </c>
      <c r="R453">
        <v>806</v>
      </c>
      <c r="S453" t="s">
        <v>122</v>
      </c>
      <c r="T453">
        <v>4</v>
      </c>
      <c r="W453" t="s">
        <v>127</v>
      </c>
      <c r="X453" t="s">
        <v>125</v>
      </c>
      <c r="AB453" t="s">
        <v>127</v>
      </c>
      <c r="AC453" t="s">
        <v>125</v>
      </c>
      <c r="AD453">
        <v>3</v>
      </c>
    </row>
    <row r="454" spans="1:30" x14ac:dyDescent="0.2">
      <c r="A454">
        <v>453</v>
      </c>
      <c r="B454" t="s">
        <v>37</v>
      </c>
      <c r="C454">
        <v>0</v>
      </c>
      <c r="D454">
        <v>0</v>
      </c>
      <c r="E454">
        <v>1</v>
      </c>
      <c r="F454">
        <v>1</v>
      </c>
      <c r="H454">
        <v>50</v>
      </c>
      <c r="I454" t="s">
        <v>31</v>
      </c>
      <c r="J454" t="s">
        <v>121</v>
      </c>
      <c r="K454" t="s">
        <v>118</v>
      </c>
      <c r="M454" t="s">
        <v>131</v>
      </c>
      <c r="N454" t="s">
        <v>130</v>
      </c>
      <c r="O454">
        <v>24</v>
      </c>
      <c r="P454" t="s">
        <v>32</v>
      </c>
      <c r="R454">
        <v>394</v>
      </c>
      <c r="S454" t="s">
        <v>122</v>
      </c>
      <c r="T454">
        <v>4</v>
      </c>
      <c r="W454" t="s">
        <v>83</v>
      </c>
      <c r="X454" t="s">
        <v>52</v>
      </c>
      <c r="AB454" t="s">
        <v>83</v>
      </c>
      <c r="AC454" t="s">
        <v>52</v>
      </c>
      <c r="AD454">
        <v>2</v>
      </c>
    </row>
    <row r="455" spans="1:30" x14ac:dyDescent="0.2">
      <c r="A455">
        <v>454</v>
      </c>
      <c r="B455" t="s">
        <v>109</v>
      </c>
      <c r="C455">
        <v>3</v>
      </c>
      <c r="D455">
        <v>0</v>
      </c>
      <c r="E455">
        <v>3</v>
      </c>
      <c r="F455">
        <v>1</v>
      </c>
      <c r="H455">
        <v>30</v>
      </c>
      <c r="I455" t="s">
        <v>32</v>
      </c>
      <c r="J455" t="s">
        <v>121</v>
      </c>
      <c r="K455" t="s">
        <v>117</v>
      </c>
      <c r="M455" t="s">
        <v>131</v>
      </c>
      <c r="N455" t="s">
        <v>130</v>
      </c>
      <c r="O455">
        <v>20</v>
      </c>
      <c r="P455" t="s">
        <v>32</v>
      </c>
      <c r="R455">
        <v>354</v>
      </c>
      <c r="S455" t="s">
        <v>123</v>
      </c>
      <c r="T455">
        <v>4</v>
      </c>
      <c r="W455" t="s">
        <v>128</v>
      </c>
      <c r="X455" t="s">
        <v>58</v>
      </c>
      <c r="AB455" t="s">
        <v>80</v>
      </c>
      <c r="AC455" t="s">
        <v>126</v>
      </c>
      <c r="AD455">
        <v>3</v>
      </c>
    </row>
    <row r="456" spans="1:30" x14ac:dyDescent="0.2">
      <c r="A456">
        <v>455</v>
      </c>
      <c r="B456" t="s">
        <v>37</v>
      </c>
      <c r="C456">
        <v>0</v>
      </c>
      <c r="D456">
        <v>0</v>
      </c>
      <c r="E456">
        <v>0</v>
      </c>
      <c r="F456">
        <v>0</v>
      </c>
      <c r="H456">
        <v>53</v>
      </c>
      <c r="I456" t="s">
        <v>32</v>
      </c>
      <c r="J456" t="s">
        <v>121</v>
      </c>
      <c r="K456" t="s">
        <v>118</v>
      </c>
      <c r="M456" t="s">
        <v>131</v>
      </c>
      <c r="N456" t="s">
        <v>130</v>
      </c>
      <c r="O456">
        <v>32</v>
      </c>
      <c r="P456" t="s">
        <v>32</v>
      </c>
      <c r="R456">
        <v>937</v>
      </c>
      <c r="S456" t="s">
        <v>123</v>
      </c>
      <c r="T456">
        <v>5</v>
      </c>
      <c r="W456" t="s">
        <v>79</v>
      </c>
      <c r="X456" t="s">
        <v>41</v>
      </c>
      <c r="AB456" t="s">
        <v>79</v>
      </c>
      <c r="AC456" t="s">
        <v>41</v>
      </c>
      <c r="AD456">
        <v>3</v>
      </c>
    </row>
    <row r="457" spans="1:30" x14ac:dyDescent="0.2">
      <c r="A457">
        <v>456</v>
      </c>
      <c r="B457" t="s">
        <v>37</v>
      </c>
      <c r="C457">
        <v>0</v>
      </c>
      <c r="D457">
        <v>0</v>
      </c>
      <c r="E457">
        <v>1</v>
      </c>
      <c r="F457">
        <v>1</v>
      </c>
      <c r="H457">
        <v>33</v>
      </c>
      <c r="I457" t="s">
        <v>32</v>
      </c>
      <c r="J457" t="s">
        <v>121</v>
      </c>
      <c r="K457" t="s">
        <v>119</v>
      </c>
      <c r="M457" t="s">
        <v>130</v>
      </c>
      <c r="N457" t="s">
        <v>130</v>
      </c>
      <c r="O457">
        <v>59</v>
      </c>
      <c r="P457" t="s">
        <v>32</v>
      </c>
      <c r="R457">
        <v>4359</v>
      </c>
      <c r="S457" t="s">
        <v>124</v>
      </c>
      <c r="T457">
        <v>2</v>
      </c>
      <c r="W457" t="s">
        <v>83</v>
      </c>
      <c r="X457" t="s">
        <v>52</v>
      </c>
      <c r="AB457" t="s">
        <v>83</v>
      </c>
      <c r="AC457" t="s">
        <v>52</v>
      </c>
      <c r="AD457">
        <v>1</v>
      </c>
    </row>
    <row r="458" spans="1:30" x14ac:dyDescent="0.2">
      <c r="A458">
        <v>457</v>
      </c>
      <c r="B458" t="s">
        <v>37</v>
      </c>
      <c r="C458">
        <v>0</v>
      </c>
      <c r="D458">
        <v>0</v>
      </c>
      <c r="E458">
        <v>1</v>
      </c>
      <c r="F458">
        <v>0</v>
      </c>
      <c r="H458">
        <v>56</v>
      </c>
      <c r="I458" t="s">
        <v>32</v>
      </c>
      <c r="J458" t="s">
        <v>120</v>
      </c>
      <c r="K458" t="s">
        <v>118</v>
      </c>
      <c r="M458" t="s">
        <v>131</v>
      </c>
      <c r="N458" t="s">
        <v>130</v>
      </c>
      <c r="O458">
        <v>55</v>
      </c>
      <c r="P458" t="s">
        <v>31</v>
      </c>
      <c r="R458">
        <v>2376</v>
      </c>
      <c r="S458" t="s">
        <v>124</v>
      </c>
      <c r="T458">
        <v>5</v>
      </c>
      <c r="W458" t="s">
        <v>79</v>
      </c>
      <c r="X458" t="s">
        <v>41</v>
      </c>
      <c r="AB458" t="s">
        <v>79</v>
      </c>
      <c r="AC458" t="s">
        <v>41</v>
      </c>
      <c r="AD458">
        <v>3</v>
      </c>
    </row>
    <row r="459" spans="1:30" x14ac:dyDescent="0.2">
      <c r="A459">
        <v>458</v>
      </c>
      <c r="B459" t="s">
        <v>37</v>
      </c>
      <c r="C459">
        <v>0</v>
      </c>
      <c r="D459">
        <v>0</v>
      </c>
      <c r="E459">
        <v>1</v>
      </c>
      <c r="F459">
        <v>1</v>
      </c>
      <c r="H459">
        <v>36</v>
      </c>
      <c r="I459" t="s">
        <v>31</v>
      </c>
      <c r="J459" t="s">
        <v>121</v>
      </c>
      <c r="K459" t="s">
        <v>119</v>
      </c>
      <c r="M459" t="s">
        <v>130</v>
      </c>
      <c r="N459" t="s">
        <v>130</v>
      </c>
      <c r="O459">
        <v>57</v>
      </c>
      <c r="P459" t="s">
        <v>31</v>
      </c>
      <c r="R459">
        <v>2368</v>
      </c>
      <c r="S459" t="s">
        <v>124</v>
      </c>
      <c r="T459">
        <v>5</v>
      </c>
      <c r="W459" t="s">
        <v>79</v>
      </c>
      <c r="X459" t="s">
        <v>52</v>
      </c>
      <c r="AB459" t="s">
        <v>83</v>
      </c>
      <c r="AC459" t="s">
        <v>52</v>
      </c>
      <c r="AD459">
        <v>3</v>
      </c>
    </row>
    <row r="460" spans="1:30" x14ac:dyDescent="0.2">
      <c r="A460">
        <v>459</v>
      </c>
      <c r="B460" t="s">
        <v>37</v>
      </c>
      <c r="C460">
        <v>4</v>
      </c>
      <c r="D460">
        <v>1</v>
      </c>
      <c r="E460">
        <v>5</v>
      </c>
      <c r="F460">
        <v>3</v>
      </c>
      <c r="H460">
        <v>48</v>
      </c>
      <c r="I460" t="s">
        <v>32</v>
      </c>
      <c r="J460" t="s">
        <v>121</v>
      </c>
      <c r="K460" t="s">
        <v>118</v>
      </c>
      <c r="M460" t="s">
        <v>131</v>
      </c>
      <c r="N460" t="s">
        <v>131</v>
      </c>
      <c r="O460">
        <v>48</v>
      </c>
      <c r="P460" t="s">
        <v>32</v>
      </c>
      <c r="R460">
        <v>2120</v>
      </c>
      <c r="S460" t="s">
        <v>124</v>
      </c>
      <c r="T460">
        <v>5</v>
      </c>
      <c r="W460" t="s">
        <v>128</v>
      </c>
      <c r="X460" t="s">
        <v>52</v>
      </c>
      <c r="AB460" t="s">
        <v>80</v>
      </c>
      <c r="AC460" t="s">
        <v>52</v>
      </c>
      <c r="AD460">
        <v>2</v>
      </c>
    </row>
    <row r="461" spans="1:30" x14ac:dyDescent="0.2">
      <c r="A461">
        <v>460</v>
      </c>
      <c r="B461" t="s">
        <v>37</v>
      </c>
      <c r="C461">
        <v>0</v>
      </c>
      <c r="D461">
        <v>0</v>
      </c>
      <c r="E461">
        <v>1</v>
      </c>
      <c r="F461">
        <v>0</v>
      </c>
      <c r="H461">
        <v>42</v>
      </c>
      <c r="I461" t="s">
        <v>31</v>
      </c>
      <c r="J461" t="s">
        <v>121</v>
      </c>
      <c r="K461" t="s">
        <v>118</v>
      </c>
      <c r="M461" t="s">
        <v>131</v>
      </c>
      <c r="N461" t="s">
        <v>130</v>
      </c>
      <c r="O461">
        <v>40</v>
      </c>
      <c r="P461" t="s">
        <v>31</v>
      </c>
      <c r="R461">
        <v>1537</v>
      </c>
      <c r="S461" t="s">
        <v>123</v>
      </c>
      <c r="T461">
        <v>5</v>
      </c>
      <c r="W461" t="s">
        <v>128</v>
      </c>
      <c r="X461" t="s">
        <v>125</v>
      </c>
      <c r="AB461" t="s">
        <v>80</v>
      </c>
      <c r="AC461" t="s">
        <v>125</v>
      </c>
      <c r="AD461">
        <v>1</v>
      </c>
    </row>
    <row r="462" spans="1:30" x14ac:dyDescent="0.2">
      <c r="A462">
        <v>461</v>
      </c>
      <c r="B462" t="s">
        <v>37</v>
      </c>
      <c r="C462">
        <v>0</v>
      </c>
      <c r="D462">
        <v>0</v>
      </c>
      <c r="E462">
        <v>0</v>
      </c>
      <c r="F462">
        <v>2</v>
      </c>
      <c r="H462">
        <v>43</v>
      </c>
      <c r="I462" t="s">
        <v>32</v>
      </c>
      <c r="J462" t="s">
        <v>121</v>
      </c>
      <c r="K462" t="s">
        <v>118</v>
      </c>
      <c r="M462" t="s">
        <v>130</v>
      </c>
      <c r="N462" t="s">
        <v>130</v>
      </c>
      <c r="O462">
        <v>49</v>
      </c>
      <c r="P462" t="s">
        <v>31</v>
      </c>
      <c r="R462">
        <v>2076</v>
      </c>
      <c r="S462" t="s">
        <v>124</v>
      </c>
      <c r="T462">
        <v>4</v>
      </c>
      <c r="W462" t="s">
        <v>127</v>
      </c>
      <c r="X462" t="s">
        <v>125</v>
      </c>
      <c r="AB462" t="s">
        <v>127</v>
      </c>
      <c r="AC462" t="s">
        <v>125</v>
      </c>
      <c r="AD462">
        <v>3</v>
      </c>
    </row>
    <row r="463" spans="1:30" x14ac:dyDescent="0.2">
      <c r="A463">
        <v>462</v>
      </c>
      <c r="B463" t="s">
        <v>109</v>
      </c>
      <c r="C463">
        <v>0</v>
      </c>
      <c r="D463">
        <v>0</v>
      </c>
      <c r="E463">
        <v>1</v>
      </c>
      <c r="F463">
        <v>0</v>
      </c>
      <c r="H463">
        <v>33</v>
      </c>
      <c r="I463" t="s">
        <v>31</v>
      </c>
      <c r="J463" t="s">
        <v>120</v>
      </c>
      <c r="K463" t="s">
        <v>117</v>
      </c>
      <c r="M463" t="s">
        <v>131</v>
      </c>
      <c r="N463" t="s">
        <v>130</v>
      </c>
      <c r="O463">
        <v>42</v>
      </c>
      <c r="P463" t="s">
        <v>32</v>
      </c>
      <c r="R463">
        <v>4429</v>
      </c>
      <c r="S463" t="s">
        <v>123</v>
      </c>
      <c r="T463">
        <v>4</v>
      </c>
      <c r="W463" t="s">
        <v>128</v>
      </c>
      <c r="X463" t="s">
        <v>125</v>
      </c>
      <c r="AB463" t="s">
        <v>80</v>
      </c>
      <c r="AC463" t="s">
        <v>125</v>
      </c>
      <c r="AD463">
        <v>3</v>
      </c>
    </row>
    <row r="464" spans="1:30" x14ac:dyDescent="0.2">
      <c r="A464">
        <v>463</v>
      </c>
      <c r="B464" t="s">
        <v>37</v>
      </c>
      <c r="C464">
        <v>0</v>
      </c>
      <c r="D464">
        <v>0</v>
      </c>
      <c r="E464">
        <v>1</v>
      </c>
      <c r="F464">
        <v>0</v>
      </c>
      <c r="H464">
        <v>46</v>
      </c>
      <c r="I464" t="s">
        <v>32</v>
      </c>
      <c r="J464" t="s">
        <v>120</v>
      </c>
      <c r="K464" t="s">
        <v>118</v>
      </c>
      <c r="M464" t="s">
        <v>131</v>
      </c>
      <c r="N464" t="s">
        <v>130</v>
      </c>
      <c r="O464">
        <v>62</v>
      </c>
      <c r="P464" t="s">
        <v>31</v>
      </c>
      <c r="R464">
        <v>3046</v>
      </c>
      <c r="S464" t="s">
        <v>123</v>
      </c>
      <c r="T464">
        <v>2</v>
      </c>
      <c r="W464" t="s">
        <v>83</v>
      </c>
      <c r="X464" t="s">
        <v>125</v>
      </c>
      <c r="AB464" t="s">
        <v>83</v>
      </c>
      <c r="AC464" t="s">
        <v>125</v>
      </c>
      <c r="AD464">
        <v>4</v>
      </c>
    </row>
    <row r="465" spans="1:30" x14ac:dyDescent="0.2">
      <c r="A465">
        <v>464</v>
      </c>
      <c r="B465" t="s">
        <v>109</v>
      </c>
      <c r="C465">
        <v>0</v>
      </c>
      <c r="D465">
        <v>0</v>
      </c>
      <c r="E465">
        <v>1</v>
      </c>
      <c r="F465">
        <v>0</v>
      </c>
      <c r="H465">
        <v>53</v>
      </c>
      <c r="I465" t="s">
        <v>32</v>
      </c>
      <c r="J465" t="s">
        <v>121</v>
      </c>
      <c r="K465" t="s">
        <v>118</v>
      </c>
      <c r="M465" t="s">
        <v>131</v>
      </c>
      <c r="N465" t="s">
        <v>131</v>
      </c>
      <c r="O465">
        <v>53</v>
      </c>
      <c r="P465" t="s">
        <v>32</v>
      </c>
      <c r="R465">
        <v>2233</v>
      </c>
      <c r="S465" t="s">
        <v>123</v>
      </c>
      <c r="T465">
        <v>4</v>
      </c>
      <c r="W465" t="s">
        <v>83</v>
      </c>
      <c r="X465" t="s">
        <v>41</v>
      </c>
      <c r="AB465" t="s">
        <v>83</v>
      </c>
      <c r="AC465" t="s">
        <v>41</v>
      </c>
      <c r="AD465">
        <v>1</v>
      </c>
    </row>
    <row r="466" spans="1:30" x14ac:dyDescent="0.2">
      <c r="A466">
        <v>465</v>
      </c>
      <c r="B466" t="s">
        <v>37</v>
      </c>
      <c r="C466">
        <v>0</v>
      </c>
      <c r="D466">
        <v>3</v>
      </c>
      <c r="E466">
        <v>1</v>
      </c>
      <c r="F466">
        <v>3</v>
      </c>
      <c r="H466">
        <v>35</v>
      </c>
      <c r="I466" t="s">
        <v>32</v>
      </c>
      <c r="J466" t="s">
        <v>121</v>
      </c>
      <c r="K466" t="s">
        <v>116</v>
      </c>
      <c r="M466" t="s">
        <v>131</v>
      </c>
      <c r="N466" t="s">
        <v>130</v>
      </c>
      <c r="O466">
        <v>19</v>
      </c>
      <c r="P466" t="s">
        <v>32</v>
      </c>
      <c r="R466">
        <v>326</v>
      </c>
      <c r="S466" t="s">
        <v>123</v>
      </c>
      <c r="T466">
        <v>5</v>
      </c>
      <c r="W466" t="s">
        <v>127</v>
      </c>
      <c r="X466" t="s">
        <v>41</v>
      </c>
      <c r="AB466" t="s">
        <v>127</v>
      </c>
      <c r="AC466" t="s">
        <v>41</v>
      </c>
      <c r="AD466">
        <v>1</v>
      </c>
    </row>
    <row r="467" spans="1:30" x14ac:dyDescent="0.2">
      <c r="A467">
        <v>466</v>
      </c>
      <c r="B467" t="s">
        <v>109</v>
      </c>
      <c r="C467">
        <v>0</v>
      </c>
      <c r="D467">
        <v>1</v>
      </c>
      <c r="E467">
        <v>0</v>
      </c>
      <c r="F467">
        <v>2</v>
      </c>
      <c r="H467">
        <v>43</v>
      </c>
      <c r="I467" t="s">
        <v>32</v>
      </c>
      <c r="J467" t="s">
        <v>120</v>
      </c>
      <c r="K467" t="s">
        <v>117</v>
      </c>
      <c r="M467" t="s">
        <v>130</v>
      </c>
      <c r="N467" t="s">
        <v>130</v>
      </c>
      <c r="O467">
        <v>30</v>
      </c>
      <c r="P467" t="s">
        <v>31</v>
      </c>
      <c r="R467">
        <v>3904</v>
      </c>
      <c r="S467" t="s">
        <v>123</v>
      </c>
      <c r="T467">
        <v>2</v>
      </c>
      <c r="W467" t="s">
        <v>83</v>
      </c>
      <c r="X467" t="s">
        <v>125</v>
      </c>
      <c r="AB467" t="s">
        <v>83</v>
      </c>
      <c r="AC467" t="s">
        <v>125</v>
      </c>
      <c r="AD467">
        <v>2</v>
      </c>
    </row>
    <row r="468" spans="1:30" x14ac:dyDescent="0.2">
      <c r="A468">
        <v>467</v>
      </c>
      <c r="B468" t="s">
        <v>37</v>
      </c>
      <c r="C468">
        <v>0</v>
      </c>
      <c r="D468">
        <v>0</v>
      </c>
      <c r="E468">
        <v>1</v>
      </c>
      <c r="F468">
        <v>0</v>
      </c>
      <c r="H468">
        <v>55</v>
      </c>
      <c r="I468" t="s">
        <v>32</v>
      </c>
      <c r="J468" t="s">
        <v>121</v>
      </c>
      <c r="K468" t="s">
        <v>118</v>
      </c>
      <c r="M468" t="s">
        <v>131</v>
      </c>
      <c r="N468" t="s">
        <v>130</v>
      </c>
      <c r="O468">
        <v>60</v>
      </c>
      <c r="P468" t="s">
        <v>31</v>
      </c>
      <c r="R468">
        <v>2645</v>
      </c>
      <c r="S468" t="s">
        <v>122</v>
      </c>
      <c r="T468">
        <v>1</v>
      </c>
      <c r="W468" t="s">
        <v>127</v>
      </c>
      <c r="X468" t="s">
        <v>58</v>
      </c>
      <c r="AB468" t="s">
        <v>127</v>
      </c>
      <c r="AC468" t="s">
        <v>58</v>
      </c>
      <c r="AD468">
        <v>3</v>
      </c>
    </row>
    <row r="469" spans="1:30" x14ac:dyDescent="0.2">
      <c r="A469">
        <v>468</v>
      </c>
      <c r="B469" t="s">
        <v>109</v>
      </c>
      <c r="C469">
        <v>0</v>
      </c>
      <c r="D469">
        <v>0</v>
      </c>
      <c r="E469">
        <v>1</v>
      </c>
      <c r="F469">
        <v>0</v>
      </c>
      <c r="H469">
        <v>53</v>
      </c>
      <c r="I469" t="s">
        <v>31</v>
      </c>
      <c r="J469" t="s">
        <v>120</v>
      </c>
      <c r="K469" t="s">
        <v>118</v>
      </c>
      <c r="M469" t="s">
        <v>131</v>
      </c>
      <c r="N469" t="s">
        <v>130</v>
      </c>
      <c r="O469">
        <v>56</v>
      </c>
      <c r="P469" t="s">
        <v>31</v>
      </c>
      <c r="R469">
        <v>2529</v>
      </c>
      <c r="S469" t="s">
        <v>123</v>
      </c>
      <c r="T469">
        <v>1</v>
      </c>
      <c r="W469" t="s">
        <v>128</v>
      </c>
      <c r="X469" t="s">
        <v>41</v>
      </c>
      <c r="AB469" t="s">
        <v>80</v>
      </c>
      <c r="AC469" t="s">
        <v>41</v>
      </c>
      <c r="AD469">
        <v>1</v>
      </c>
    </row>
    <row r="470" spans="1:30" x14ac:dyDescent="0.2">
      <c r="A470">
        <v>469</v>
      </c>
      <c r="B470" t="s">
        <v>37</v>
      </c>
      <c r="C470">
        <v>2</v>
      </c>
      <c r="D470">
        <v>3</v>
      </c>
      <c r="E470">
        <v>2</v>
      </c>
      <c r="F470">
        <v>3</v>
      </c>
      <c r="H470">
        <v>47</v>
      </c>
      <c r="I470" t="s">
        <v>31</v>
      </c>
      <c r="J470" t="s">
        <v>120</v>
      </c>
      <c r="K470" t="s">
        <v>118</v>
      </c>
      <c r="M470" t="s">
        <v>130</v>
      </c>
      <c r="N470" t="s">
        <v>130</v>
      </c>
      <c r="O470">
        <v>28</v>
      </c>
      <c r="P470" t="s">
        <v>31</v>
      </c>
      <c r="R470">
        <v>4658</v>
      </c>
      <c r="S470" t="s">
        <v>122</v>
      </c>
      <c r="T470">
        <v>2</v>
      </c>
      <c r="W470" t="s">
        <v>128</v>
      </c>
      <c r="X470" t="s">
        <v>58</v>
      </c>
      <c r="AB470" t="s">
        <v>80</v>
      </c>
      <c r="AC470" t="s">
        <v>41</v>
      </c>
      <c r="AD470">
        <v>4</v>
      </c>
    </row>
    <row r="471" spans="1:30" x14ac:dyDescent="0.2">
      <c r="A471">
        <v>470</v>
      </c>
      <c r="B471" t="s">
        <v>37</v>
      </c>
      <c r="C471">
        <v>0</v>
      </c>
      <c r="D471">
        <v>0</v>
      </c>
      <c r="E471">
        <v>0</v>
      </c>
      <c r="F471">
        <v>1</v>
      </c>
      <c r="H471">
        <v>29</v>
      </c>
      <c r="I471" t="s">
        <v>32</v>
      </c>
      <c r="J471" t="s">
        <v>120</v>
      </c>
      <c r="K471" t="s">
        <v>118</v>
      </c>
      <c r="M471" t="s">
        <v>131</v>
      </c>
      <c r="N471" t="s">
        <v>130</v>
      </c>
      <c r="O471">
        <v>18</v>
      </c>
      <c r="P471" t="s">
        <v>31</v>
      </c>
      <c r="R471">
        <v>440</v>
      </c>
      <c r="S471" t="s">
        <v>123</v>
      </c>
      <c r="T471">
        <v>5</v>
      </c>
      <c r="W471" t="s">
        <v>79</v>
      </c>
      <c r="X471" t="s">
        <v>58</v>
      </c>
      <c r="AB471" t="s">
        <v>79</v>
      </c>
      <c r="AC471" t="s">
        <v>58</v>
      </c>
      <c r="AD471">
        <v>2</v>
      </c>
    </row>
    <row r="472" spans="1:30" x14ac:dyDescent="0.2">
      <c r="A472">
        <v>471</v>
      </c>
      <c r="B472" t="s">
        <v>37</v>
      </c>
      <c r="C472">
        <v>0</v>
      </c>
      <c r="D472">
        <v>0</v>
      </c>
      <c r="E472">
        <v>1</v>
      </c>
      <c r="F472">
        <v>1</v>
      </c>
      <c r="H472">
        <v>28</v>
      </c>
      <c r="I472" t="s">
        <v>32</v>
      </c>
      <c r="J472" t="s">
        <v>121</v>
      </c>
      <c r="K472" t="s">
        <v>119</v>
      </c>
      <c r="M472" t="s">
        <v>131</v>
      </c>
      <c r="N472" t="s">
        <v>130</v>
      </c>
      <c r="O472">
        <v>27</v>
      </c>
      <c r="P472" t="s">
        <v>32</v>
      </c>
      <c r="R472">
        <v>499</v>
      </c>
      <c r="S472" t="s">
        <v>124</v>
      </c>
      <c r="T472">
        <v>5</v>
      </c>
      <c r="W472" t="s">
        <v>128</v>
      </c>
      <c r="X472" t="s">
        <v>58</v>
      </c>
      <c r="AB472" t="s">
        <v>80</v>
      </c>
      <c r="AC472" t="s">
        <v>125</v>
      </c>
      <c r="AD472">
        <v>2</v>
      </c>
    </row>
    <row r="473" spans="1:30" x14ac:dyDescent="0.2">
      <c r="A473">
        <v>472</v>
      </c>
      <c r="B473" t="s">
        <v>37</v>
      </c>
      <c r="C473">
        <v>2</v>
      </c>
      <c r="D473">
        <v>1</v>
      </c>
      <c r="E473">
        <v>3</v>
      </c>
      <c r="F473">
        <v>1</v>
      </c>
      <c r="H473">
        <v>31</v>
      </c>
      <c r="I473" t="s">
        <v>31</v>
      </c>
      <c r="J473" t="s">
        <v>120</v>
      </c>
      <c r="K473" t="s">
        <v>119</v>
      </c>
      <c r="M473" t="s">
        <v>130</v>
      </c>
      <c r="N473" t="s">
        <v>130</v>
      </c>
      <c r="O473">
        <v>18</v>
      </c>
      <c r="P473" t="s">
        <v>31</v>
      </c>
      <c r="R473">
        <v>441</v>
      </c>
      <c r="S473" t="s">
        <v>122</v>
      </c>
      <c r="T473">
        <v>4</v>
      </c>
      <c r="W473" t="s">
        <v>128</v>
      </c>
      <c r="X473" t="s">
        <v>125</v>
      </c>
      <c r="AB473" t="s">
        <v>80</v>
      </c>
      <c r="AC473" t="s">
        <v>125</v>
      </c>
      <c r="AD473">
        <v>2</v>
      </c>
    </row>
    <row r="474" spans="1:30" x14ac:dyDescent="0.2">
      <c r="A474">
        <v>473</v>
      </c>
      <c r="B474" t="s">
        <v>37</v>
      </c>
      <c r="C474">
        <v>0</v>
      </c>
      <c r="D474">
        <v>0</v>
      </c>
      <c r="E474">
        <v>0</v>
      </c>
      <c r="F474">
        <v>0</v>
      </c>
      <c r="H474">
        <v>58</v>
      </c>
      <c r="I474" t="s">
        <v>31</v>
      </c>
      <c r="J474" t="s">
        <v>121</v>
      </c>
      <c r="K474" t="s">
        <v>118</v>
      </c>
      <c r="M474" t="s">
        <v>131</v>
      </c>
      <c r="N474" t="s">
        <v>130</v>
      </c>
      <c r="O474">
        <v>19</v>
      </c>
      <c r="P474" t="s">
        <v>31</v>
      </c>
      <c r="R474">
        <v>349</v>
      </c>
      <c r="S474" t="s">
        <v>123</v>
      </c>
      <c r="T474">
        <v>4</v>
      </c>
      <c r="W474" t="s">
        <v>83</v>
      </c>
      <c r="X474" t="s">
        <v>58</v>
      </c>
      <c r="AB474" t="s">
        <v>83</v>
      </c>
      <c r="AC474" t="s">
        <v>58</v>
      </c>
      <c r="AD474">
        <v>3</v>
      </c>
    </row>
    <row r="475" spans="1:30" x14ac:dyDescent="0.2">
      <c r="A475">
        <v>474</v>
      </c>
      <c r="B475" t="s">
        <v>37</v>
      </c>
      <c r="C475">
        <v>0</v>
      </c>
      <c r="D475">
        <v>1</v>
      </c>
      <c r="E475">
        <v>2</v>
      </c>
      <c r="F475">
        <v>1</v>
      </c>
      <c r="H475">
        <v>51</v>
      </c>
      <c r="I475" t="s">
        <v>31</v>
      </c>
      <c r="J475" t="s">
        <v>121</v>
      </c>
      <c r="K475" t="s">
        <v>117</v>
      </c>
      <c r="M475" t="s">
        <v>131</v>
      </c>
      <c r="N475" t="s">
        <v>130</v>
      </c>
      <c r="O475">
        <v>47</v>
      </c>
      <c r="P475" t="s">
        <v>31</v>
      </c>
      <c r="R475">
        <v>4176</v>
      </c>
      <c r="S475" t="s">
        <v>122</v>
      </c>
      <c r="T475">
        <v>3</v>
      </c>
      <c r="W475" t="s">
        <v>83</v>
      </c>
      <c r="X475" t="s">
        <v>125</v>
      </c>
      <c r="AB475" t="s">
        <v>83</v>
      </c>
      <c r="AC475" t="s">
        <v>125</v>
      </c>
      <c r="AD475">
        <v>4</v>
      </c>
    </row>
    <row r="476" spans="1:30" x14ac:dyDescent="0.2">
      <c r="A476">
        <v>475</v>
      </c>
      <c r="B476" t="s">
        <v>109</v>
      </c>
      <c r="C476">
        <v>0</v>
      </c>
      <c r="D476">
        <v>0</v>
      </c>
      <c r="E476">
        <v>1</v>
      </c>
      <c r="F476">
        <v>0</v>
      </c>
      <c r="H476">
        <v>48</v>
      </c>
      <c r="I476" t="s">
        <v>32</v>
      </c>
      <c r="J476" t="s">
        <v>121</v>
      </c>
      <c r="K476" t="s">
        <v>116</v>
      </c>
      <c r="M476" t="s">
        <v>131</v>
      </c>
      <c r="N476" t="s">
        <v>131</v>
      </c>
      <c r="O476">
        <v>48</v>
      </c>
      <c r="P476" t="s">
        <v>32</v>
      </c>
      <c r="R476">
        <v>5076</v>
      </c>
      <c r="S476" t="s">
        <v>124</v>
      </c>
      <c r="T476">
        <v>4</v>
      </c>
      <c r="W476" t="s">
        <v>128</v>
      </c>
      <c r="X476" t="s">
        <v>52</v>
      </c>
      <c r="AB476" t="s">
        <v>80</v>
      </c>
      <c r="AC476" t="s">
        <v>52</v>
      </c>
      <c r="AD476">
        <v>1</v>
      </c>
    </row>
    <row r="477" spans="1:30" x14ac:dyDescent="0.2">
      <c r="A477">
        <v>476</v>
      </c>
      <c r="B477" t="s">
        <v>109</v>
      </c>
      <c r="C477">
        <v>0</v>
      </c>
      <c r="D477">
        <v>0</v>
      </c>
      <c r="E477">
        <v>2</v>
      </c>
      <c r="F477">
        <v>1</v>
      </c>
      <c r="H477">
        <v>43</v>
      </c>
      <c r="I477" t="s">
        <v>31</v>
      </c>
      <c r="J477" t="s">
        <v>121</v>
      </c>
      <c r="K477" t="s">
        <v>117</v>
      </c>
      <c r="M477" t="s">
        <v>131</v>
      </c>
      <c r="N477" t="s">
        <v>130</v>
      </c>
      <c r="O477">
        <v>61</v>
      </c>
      <c r="P477" t="s">
        <v>32</v>
      </c>
      <c r="R477">
        <v>5774</v>
      </c>
      <c r="S477" t="s">
        <v>123</v>
      </c>
      <c r="T477">
        <v>1</v>
      </c>
      <c r="W477" t="s">
        <v>128</v>
      </c>
      <c r="X477" t="s">
        <v>58</v>
      </c>
      <c r="AB477" t="s">
        <v>80</v>
      </c>
      <c r="AC477" t="s">
        <v>58</v>
      </c>
      <c r="AD477">
        <v>3</v>
      </c>
    </row>
    <row r="478" spans="1:30" x14ac:dyDescent="0.2">
      <c r="A478">
        <v>477</v>
      </c>
      <c r="B478" t="s">
        <v>109</v>
      </c>
      <c r="C478">
        <v>0</v>
      </c>
      <c r="D478">
        <v>0</v>
      </c>
      <c r="E478">
        <v>1</v>
      </c>
      <c r="F478">
        <v>1</v>
      </c>
      <c r="H478">
        <v>34</v>
      </c>
      <c r="I478" t="s">
        <v>32</v>
      </c>
      <c r="J478" t="s">
        <v>121</v>
      </c>
      <c r="K478" t="s">
        <v>116</v>
      </c>
      <c r="M478" t="s">
        <v>131</v>
      </c>
      <c r="N478" t="s">
        <v>130</v>
      </c>
      <c r="O478">
        <v>24</v>
      </c>
      <c r="P478" t="s">
        <v>32</v>
      </c>
      <c r="R478">
        <v>7030</v>
      </c>
      <c r="S478" t="s">
        <v>122</v>
      </c>
      <c r="T478">
        <v>1</v>
      </c>
      <c r="W478" t="s">
        <v>127</v>
      </c>
      <c r="X478" t="s">
        <v>52</v>
      </c>
      <c r="AB478" t="s">
        <v>127</v>
      </c>
      <c r="AC478" t="s">
        <v>52</v>
      </c>
      <c r="AD478">
        <v>1</v>
      </c>
    </row>
    <row r="479" spans="1:30" x14ac:dyDescent="0.2">
      <c r="A479">
        <v>478</v>
      </c>
      <c r="B479" t="s">
        <v>37</v>
      </c>
      <c r="C479">
        <v>0</v>
      </c>
      <c r="D479">
        <v>0</v>
      </c>
      <c r="E479">
        <v>1</v>
      </c>
      <c r="F479">
        <v>0</v>
      </c>
      <c r="H479">
        <v>52</v>
      </c>
      <c r="I479" t="s">
        <v>32</v>
      </c>
      <c r="J479" t="s">
        <v>121</v>
      </c>
      <c r="K479" t="s">
        <v>118</v>
      </c>
      <c r="M479" t="s">
        <v>131</v>
      </c>
      <c r="N479" t="s">
        <v>130</v>
      </c>
      <c r="O479">
        <v>25</v>
      </c>
      <c r="P479" t="s">
        <v>32</v>
      </c>
      <c r="R479">
        <v>5070</v>
      </c>
      <c r="S479" t="s">
        <v>123</v>
      </c>
      <c r="T479">
        <v>2</v>
      </c>
      <c r="W479" t="s">
        <v>83</v>
      </c>
      <c r="X479" t="s">
        <v>41</v>
      </c>
      <c r="AB479" t="s">
        <v>83</v>
      </c>
      <c r="AC479" t="s">
        <v>41</v>
      </c>
      <c r="AD479">
        <v>5</v>
      </c>
    </row>
    <row r="480" spans="1:30" x14ac:dyDescent="0.2">
      <c r="A480">
        <v>479</v>
      </c>
      <c r="B480" t="s">
        <v>109</v>
      </c>
      <c r="C480">
        <v>0</v>
      </c>
      <c r="D480">
        <v>4</v>
      </c>
      <c r="E480">
        <v>1</v>
      </c>
      <c r="F480">
        <v>1</v>
      </c>
      <c r="H480">
        <v>37</v>
      </c>
      <c r="I480" t="s">
        <v>31</v>
      </c>
      <c r="J480" t="s">
        <v>121</v>
      </c>
      <c r="K480" t="s">
        <v>119</v>
      </c>
      <c r="M480" t="s">
        <v>130</v>
      </c>
      <c r="N480" t="s">
        <v>130</v>
      </c>
      <c r="O480">
        <v>21</v>
      </c>
      <c r="P480" t="s">
        <v>32</v>
      </c>
      <c r="R480">
        <v>307</v>
      </c>
      <c r="S480" t="s">
        <v>123</v>
      </c>
      <c r="T480">
        <v>4</v>
      </c>
      <c r="W480" t="s">
        <v>83</v>
      </c>
      <c r="X480" t="s">
        <v>41</v>
      </c>
      <c r="AB480" t="s">
        <v>83</v>
      </c>
      <c r="AC480" t="s">
        <v>41</v>
      </c>
      <c r="AD480">
        <v>1</v>
      </c>
    </row>
    <row r="481" spans="1:30" x14ac:dyDescent="0.2">
      <c r="A481">
        <v>480</v>
      </c>
      <c r="B481" t="s">
        <v>37</v>
      </c>
      <c r="C481">
        <v>0</v>
      </c>
      <c r="D481">
        <v>2</v>
      </c>
      <c r="E481">
        <v>2</v>
      </c>
      <c r="F481">
        <v>3</v>
      </c>
      <c r="H481">
        <v>54</v>
      </c>
      <c r="I481" t="s">
        <v>32</v>
      </c>
      <c r="J481" t="s">
        <v>121</v>
      </c>
      <c r="K481" t="s">
        <v>119</v>
      </c>
      <c r="M481" t="s">
        <v>130</v>
      </c>
      <c r="N481" t="s">
        <v>130</v>
      </c>
      <c r="O481">
        <v>23</v>
      </c>
      <c r="P481" t="s">
        <v>32</v>
      </c>
      <c r="R481">
        <v>365</v>
      </c>
      <c r="S481" t="s">
        <v>123</v>
      </c>
      <c r="T481">
        <v>3</v>
      </c>
      <c r="W481" t="s">
        <v>128</v>
      </c>
      <c r="X481" t="s">
        <v>52</v>
      </c>
      <c r="AB481" t="s">
        <v>80</v>
      </c>
      <c r="AC481" t="s">
        <v>52</v>
      </c>
      <c r="AD481">
        <v>2</v>
      </c>
    </row>
    <row r="482" spans="1:30" x14ac:dyDescent="0.2">
      <c r="A482">
        <v>481</v>
      </c>
      <c r="B482" t="s">
        <v>37</v>
      </c>
      <c r="C482">
        <v>0</v>
      </c>
      <c r="D482">
        <v>0</v>
      </c>
      <c r="E482">
        <v>1</v>
      </c>
      <c r="F482">
        <v>1</v>
      </c>
      <c r="H482">
        <v>58</v>
      </c>
      <c r="I482" t="s">
        <v>32</v>
      </c>
      <c r="J482" t="s">
        <v>121</v>
      </c>
      <c r="K482" t="s">
        <v>118</v>
      </c>
      <c r="M482" t="s">
        <v>131</v>
      </c>
      <c r="N482" t="s">
        <v>130</v>
      </c>
      <c r="O482">
        <v>63</v>
      </c>
      <c r="P482" t="s">
        <v>32</v>
      </c>
      <c r="R482">
        <v>3111</v>
      </c>
      <c r="S482" t="s">
        <v>124</v>
      </c>
      <c r="T482">
        <v>4</v>
      </c>
      <c r="W482" t="s">
        <v>128</v>
      </c>
      <c r="X482" t="s">
        <v>125</v>
      </c>
      <c r="AB482" t="s">
        <v>80</v>
      </c>
      <c r="AC482" t="s">
        <v>125</v>
      </c>
      <c r="AD482">
        <v>3</v>
      </c>
    </row>
    <row r="483" spans="1:30" x14ac:dyDescent="0.2">
      <c r="A483">
        <v>482</v>
      </c>
      <c r="B483" t="s">
        <v>37</v>
      </c>
      <c r="C483">
        <v>1</v>
      </c>
      <c r="D483">
        <v>0</v>
      </c>
      <c r="E483">
        <v>1</v>
      </c>
      <c r="F483">
        <v>3</v>
      </c>
      <c r="H483">
        <v>35</v>
      </c>
      <c r="I483" t="s">
        <v>31</v>
      </c>
      <c r="J483" t="s">
        <v>121</v>
      </c>
      <c r="K483" t="s">
        <v>117</v>
      </c>
      <c r="M483" t="s">
        <v>130</v>
      </c>
      <c r="N483" t="s">
        <v>130</v>
      </c>
      <c r="O483">
        <v>49</v>
      </c>
      <c r="P483" t="s">
        <v>32</v>
      </c>
      <c r="R483">
        <v>1861</v>
      </c>
      <c r="S483" t="s">
        <v>123</v>
      </c>
      <c r="T483">
        <v>3</v>
      </c>
      <c r="W483" t="s">
        <v>83</v>
      </c>
      <c r="X483" t="s">
        <v>41</v>
      </c>
      <c r="AB483" t="s">
        <v>83</v>
      </c>
      <c r="AC483" t="s">
        <v>41</v>
      </c>
      <c r="AD483">
        <v>1</v>
      </c>
    </row>
    <row r="484" spans="1:30" x14ac:dyDescent="0.2">
      <c r="A484">
        <v>483</v>
      </c>
      <c r="B484" t="s">
        <v>37</v>
      </c>
      <c r="C484">
        <v>0</v>
      </c>
      <c r="D484">
        <v>1</v>
      </c>
      <c r="E484">
        <v>1</v>
      </c>
      <c r="F484">
        <v>1</v>
      </c>
      <c r="H484">
        <v>42</v>
      </c>
      <c r="I484" t="s">
        <v>31</v>
      </c>
      <c r="J484" t="s">
        <v>120</v>
      </c>
      <c r="K484" t="s">
        <v>118</v>
      </c>
      <c r="M484" t="s">
        <v>131</v>
      </c>
      <c r="N484" t="s">
        <v>130</v>
      </c>
      <c r="O484">
        <v>18</v>
      </c>
      <c r="P484" t="s">
        <v>31</v>
      </c>
      <c r="R484">
        <v>324</v>
      </c>
      <c r="S484" t="s">
        <v>124</v>
      </c>
      <c r="T484">
        <v>3</v>
      </c>
      <c r="W484" t="s">
        <v>79</v>
      </c>
      <c r="X484" t="s">
        <v>125</v>
      </c>
      <c r="AB484" t="s">
        <v>79</v>
      </c>
      <c r="AC484" t="s">
        <v>125</v>
      </c>
      <c r="AD484">
        <v>2</v>
      </c>
    </row>
    <row r="485" spans="1:30" x14ac:dyDescent="0.2">
      <c r="A485">
        <v>484</v>
      </c>
      <c r="B485" t="s">
        <v>109</v>
      </c>
      <c r="C485">
        <v>0</v>
      </c>
      <c r="D485">
        <v>0</v>
      </c>
      <c r="E485">
        <v>1</v>
      </c>
      <c r="F485">
        <v>2</v>
      </c>
      <c r="H485">
        <v>40</v>
      </c>
      <c r="I485" t="s">
        <v>31</v>
      </c>
      <c r="J485" t="s">
        <v>120</v>
      </c>
      <c r="K485" t="s">
        <v>118</v>
      </c>
      <c r="M485" t="s">
        <v>131</v>
      </c>
      <c r="N485" t="s">
        <v>130</v>
      </c>
      <c r="O485">
        <v>51</v>
      </c>
      <c r="P485" t="s">
        <v>31</v>
      </c>
      <c r="R485">
        <v>1976</v>
      </c>
      <c r="S485" t="s">
        <v>124</v>
      </c>
      <c r="T485">
        <v>3</v>
      </c>
      <c r="W485" t="s">
        <v>128</v>
      </c>
      <c r="X485" t="s">
        <v>126</v>
      </c>
      <c r="AB485" t="s">
        <v>80</v>
      </c>
      <c r="AC485" t="s">
        <v>126</v>
      </c>
      <c r="AD485">
        <v>1</v>
      </c>
    </row>
    <row r="486" spans="1:30" x14ac:dyDescent="0.2">
      <c r="A486">
        <v>485</v>
      </c>
      <c r="B486" t="s">
        <v>37</v>
      </c>
      <c r="C486">
        <v>3</v>
      </c>
      <c r="D486">
        <v>0</v>
      </c>
      <c r="E486">
        <v>2</v>
      </c>
      <c r="F486">
        <v>5</v>
      </c>
      <c r="H486">
        <v>52</v>
      </c>
      <c r="I486" t="s">
        <v>31</v>
      </c>
      <c r="J486" t="s">
        <v>121</v>
      </c>
      <c r="K486" t="s">
        <v>117</v>
      </c>
      <c r="M486" t="s">
        <v>131</v>
      </c>
      <c r="N486" t="s">
        <v>130</v>
      </c>
      <c r="O486">
        <v>48</v>
      </c>
      <c r="P486" t="s">
        <v>32</v>
      </c>
      <c r="R486">
        <v>1913</v>
      </c>
      <c r="S486" t="s">
        <v>124</v>
      </c>
      <c r="T486">
        <v>2</v>
      </c>
      <c r="W486" t="s">
        <v>127</v>
      </c>
      <c r="X486" t="s">
        <v>125</v>
      </c>
      <c r="AB486" t="s">
        <v>127</v>
      </c>
      <c r="AC486" t="s">
        <v>125</v>
      </c>
      <c r="AD486">
        <v>1</v>
      </c>
    </row>
    <row r="487" spans="1:30" x14ac:dyDescent="0.2">
      <c r="A487">
        <v>486</v>
      </c>
      <c r="B487" t="s">
        <v>37</v>
      </c>
      <c r="C487">
        <v>1</v>
      </c>
      <c r="D487">
        <v>0</v>
      </c>
      <c r="E487">
        <v>1</v>
      </c>
      <c r="F487">
        <v>3</v>
      </c>
      <c r="H487">
        <v>51</v>
      </c>
      <c r="I487" t="s">
        <v>31</v>
      </c>
      <c r="J487" t="s">
        <v>121</v>
      </c>
      <c r="K487" t="s">
        <v>117</v>
      </c>
      <c r="M487" t="s">
        <v>130</v>
      </c>
      <c r="N487" t="s">
        <v>130</v>
      </c>
      <c r="O487">
        <v>31</v>
      </c>
      <c r="P487" t="s">
        <v>31</v>
      </c>
      <c r="R487">
        <v>8600</v>
      </c>
      <c r="S487" t="s">
        <v>123</v>
      </c>
      <c r="T487">
        <v>3</v>
      </c>
      <c r="W487" t="s">
        <v>128</v>
      </c>
      <c r="X487" t="s">
        <v>41</v>
      </c>
      <c r="AB487" t="s">
        <v>80</v>
      </c>
      <c r="AC487" t="s">
        <v>41</v>
      </c>
      <c r="AD487">
        <v>1</v>
      </c>
    </row>
    <row r="488" spans="1:30" x14ac:dyDescent="0.2">
      <c r="A488">
        <v>487</v>
      </c>
      <c r="B488" t="s">
        <v>37</v>
      </c>
      <c r="C488">
        <v>4</v>
      </c>
      <c r="D488">
        <v>2</v>
      </c>
      <c r="E488">
        <v>3</v>
      </c>
      <c r="F488">
        <v>4</v>
      </c>
      <c r="H488">
        <v>50</v>
      </c>
      <c r="I488" t="s">
        <v>32</v>
      </c>
      <c r="J488" t="s">
        <v>121</v>
      </c>
      <c r="K488" t="s">
        <v>117</v>
      </c>
      <c r="M488" t="s">
        <v>131</v>
      </c>
      <c r="N488" t="s">
        <v>130</v>
      </c>
      <c r="O488">
        <v>54</v>
      </c>
      <c r="P488" t="s">
        <v>31</v>
      </c>
      <c r="R488">
        <v>2495</v>
      </c>
      <c r="S488" t="s">
        <v>122</v>
      </c>
      <c r="T488">
        <v>2</v>
      </c>
      <c r="W488" t="s">
        <v>79</v>
      </c>
      <c r="X488" t="s">
        <v>41</v>
      </c>
      <c r="AB488" t="s">
        <v>83</v>
      </c>
      <c r="AC488" t="s">
        <v>41</v>
      </c>
      <c r="AD488">
        <v>1</v>
      </c>
    </row>
    <row r="489" spans="1:30" x14ac:dyDescent="0.2">
      <c r="A489">
        <v>488</v>
      </c>
      <c r="B489" t="s">
        <v>109</v>
      </c>
      <c r="C489">
        <v>0</v>
      </c>
      <c r="D489">
        <v>4</v>
      </c>
      <c r="E489">
        <v>1</v>
      </c>
      <c r="F489">
        <v>4</v>
      </c>
      <c r="H489">
        <v>35</v>
      </c>
      <c r="I489" t="s">
        <v>32</v>
      </c>
      <c r="J489" t="s">
        <v>120</v>
      </c>
      <c r="K489" t="s">
        <v>119</v>
      </c>
      <c r="M489" t="s">
        <v>131</v>
      </c>
      <c r="N489" t="s">
        <v>130</v>
      </c>
      <c r="O489">
        <v>19</v>
      </c>
      <c r="P489" t="s">
        <v>32</v>
      </c>
      <c r="R489">
        <v>251</v>
      </c>
      <c r="S489" t="s">
        <v>122</v>
      </c>
      <c r="T489">
        <v>3</v>
      </c>
      <c r="W489" t="s">
        <v>128</v>
      </c>
      <c r="X489" t="s">
        <v>125</v>
      </c>
      <c r="AB489" t="s">
        <v>80</v>
      </c>
      <c r="AC489" t="s">
        <v>125</v>
      </c>
      <c r="AD489">
        <v>3</v>
      </c>
    </row>
    <row r="490" spans="1:30" x14ac:dyDescent="0.2">
      <c r="A490">
        <v>489</v>
      </c>
      <c r="B490" t="s">
        <v>109</v>
      </c>
      <c r="C490">
        <v>2</v>
      </c>
      <c r="D490">
        <v>2</v>
      </c>
      <c r="E490">
        <v>1</v>
      </c>
      <c r="F490">
        <v>3</v>
      </c>
      <c r="H490">
        <v>44</v>
      </c>
      <c r="I490" t="s">
        <v>31</v>
      </c>
      <c r="J490" t="s">
        <v>120</v>
      </c>
      <c r="K490" t="s">
        <v>116</v>
      </c>
      <c r="M490" t="s">
        <v>130</v>
      </c>
      <c r="N490" t="s">
        <v>131</v>
      </c>
      <c r="O490">
        <v>44</v>
      </c>
      <c r="P490" t="s">
        <v>31</v>
      </c>
      <c r="R490">
        <v>9777</v>
      </c>
      <c r="S490" t="s">
        <v>123</v>
      </c>
      <c r="T490">
        <v>1</v>
      </c>
      <c r="W490" t="s">
        <v>83</v>
      </c>
      <c r="X490" t="s">
        <v>58</v>
      </c>
      <c r="AB490" t="s">
        <v>83</v>
      </c>
      <c r="AC490" t="s">
        <v>58</v>
      </c>
      <c r="AD490">
        <v>1</v>
      </c>
    </row>
    <row r="491" spans="1:30" x14ac:dyDescent="0.2">
      <c r="A491">
        <v>490</v>
      </c>
      <c r="B491" t="s">
        <v>37</v>
      </c>
      <c r="C491">
        <v>1</v>
      </c>
      <c r="D491">
        <v>0</v>
      </c>
      <c r="E491">
        <v>1</v>
      </c>
      <c r="F491">
        <v>3</v>
      </c>
      <c r="H491">
        <v>47</v>
      </c>
      <c r="I491" t="s">
        <v>32</v>
      </c>
      <c r="J491" t="s">
        <v>121</v>
      </c>
      <c r="K491" t="s">
        <v>118</v>
      </c>
      <c r="M491" t="s">
        <v>131</v>
      </c>
      <c r="N491" t="s">
        <v>130</v>
      </c>
      <c r="O491">
        <v>53</v>
      </c>
      <c r="P491" t="s">
        <v>32</v>
      </c>
      <c r="R491">
        <v>2092</v>
      </c>
      <c r="S491" t="s">
        <v>124</v>
      </c>
      <c r="T491">
        <v>2</v>
      </c>
      <c r="W491" t="s">
        <v>128</v>
      </c>
      <c r="X491" t="s">
        <v>125</v>
      </c>
      <c r="AB491" t="s">
        <v>83</v>
      </c>
      <c r="AC491" t="s">
        <v>125</v>
      </c>
      <c r="AD491">
        <v>2</v>
      </c>
    </row>
    <row r="492" spans="1:30" x14ac:dyDescent="0.2">
      <c r="A492">
        <v>491</v>
      </c>
      <c r="B492" t="s">
        <v>109</v>
      </c>
      <c r="C492">
        <v>2</v>
      </c>
      <c r="D492">
        <v>2</v>
      </c>
      <c r="E492">
        <v>1</v>
      </c>
      <c r="F492">
        <v>1</v>
      </c>
      <c r="H492">
        <v>53</v>
      </c>
      <c r="I492" t="s">
        <v>32</v>
      </c>
      <c r="J492" t="s">
        <v>121</v>
      </c>
      <c r="K492" t="s">
        <v>118</v>
      </c>
      <c r="M492" t="s">
        <v>131</v>
      </c>
      <c r="N492" t="s">
        <v>130</v>
      </c>
      <c r="O492">
        <v>19</v>
      </c>
      <c r="P492" t="s">
        <v>31</v>
      </c>
      <c r="R492">
        <v>350</v>
      </c>
      <c r="S492" t="s">
        <v>124</v>
      </c>
      <c r="T492">
        <v>2</v>
      </c>
      <c r="W492" t="s">
        <v>83</v>
      </c>
      <c r="X492" t="s">
        <v>41</v>
      </c>
      <c r="AB492" t="s">
        <v>83</v>
      </c>
      <c r="AC492" t="s">
        <v>41</v>
      </c>
      <c r="AD492">
        <v>3</v>
      </c>
    </row>
    <row r="493" spans="1:30" x14ac:dyDescent="0.2">
      <c r="A493">
        <v>492</v>
      </c>
      <c r="B493" t="s">
        <v>109</v>
      </c>
      <c r="C493">
        <v>0</v>
      </c>
      <c r="D493">
        <v>1</v>
      </c>
      <c r="E493">
        <v>0</v>
      </c>
      <c r="F493">
        <v>1</v>
      </c>
      <c r="H493">
        <v>53</v>
      </c>
      <c r="I493" t="s">
        <v>32</v>
      </c>
      <c r="J493" t="s">
        <v>120</v>
      </c>
      <c r="K493" t="s">
        <v>117</v>
      </c>
      <c r="M493" t="s">
        <v>130</v>
      </c>
      <c r="N493" t="s">
        <v>130</v>
      </c>
      <c r="O493">
        <v>61</v>
      </c>
      <c r="P493" t="s">
        <v>31</v>
      </c>
      <c r="R493">
        <v>4903</v>
      </c>
      <c r="S493" t="s">
        <v>124</v>
      </c>
      <c r="T493">
        <v>5</v>
      </c>
      <c r="W493" t="s">
        <v>79</v>
      </c>
      <c r="X493" t="s">
        <v>125</v>
      </c>
      <c r="AB493" t="s">
        <v>79</v>
      </c>
      <c r="AC493" t="s">
        <v>125</v>
      </c>
      <c r="AD493">
        <v>3</v>
      </c>
    </row>
    <row r="494" spans="1:30" x14ac:dyDescent="0.2">
      <c r="A494">
        <v>493</v>
      </c>
      <c r="B494" t="s">
        <v>37</v>
      </c>
      <c r="C494">
        <v>0</v>
      </c>
      <c r="D494">
        <v>0</v>
      </c>
      <c r="E494">
        <v>1</v>
      </c>
      <c r="F494">
        <v>0</v>
      </c>
      <c r="H494">
        <v>44</v>
      </c>
      <c r="I494" t="s">
        <v>32</v>
      </c>
      <c r="J494" t="s">
        <v>121</v>
      </c>
      <c r="K494" t="s">
        <v>118</v>
      </c>
      <c r="M494" t="s">
        <v>131</v>
      </c>
      <c r="N494" t="s">
        <v>130</v>
      </c>
      <c r="O494">
        <v>18</v>
      </c>
      <c r="P494" t="s">
        <v>31</v>
      </c>
      <c r="R494">
        <v>439</v>
      </c>
      <c r="S494" t="s">
        <v>124</v>
      </c>
      <c r="T494">
        <v>2</v>
      </c>
      <c r="W494" t="s">
        <v>83</v>
      </c>
      <c r="X494" t="s">
        <v>125</v>
      </c>
      <c r="AB494" t="s">
        <v>83</v>
      </c>
      <c r="AC494" t="s">
        <v>125</v>
      </c>
      <c r="AD494">
        <v>1</v>
      </c>
    </row>
    <row r="495" spans="1:30" x14ac:dyDescent="0.2">
      <c r="A495">
        <v>494</v>
      </c>
      <c r="B495" t="s">
        <v>37</v>
      </c>
      <c r="C495">
        <v>0</v>
      </c>
      <c r="D495">
        <v>0</v>
      </c>
      <c r="E495">
        <v>0</v>
      </c>
      <c r="F495">
        <v>1</v>
      </c>
      <c r="H495">
        <v>52</v>
      </c>
      <c r="I495" t="s">
        <v>31</v>
      </c>
      <c r="J495" t="s">
        <v>121</v>
      </c>
      <c r="K495" t="s">
        <v>116</v>
      </c>
      <c r="M495" t="s">
        <v>131</v>
      </c>
      <c r="N495" t="s">
        <v>130</v>
      </c>
      <c r="O495">
        <v>61</v>
      </c>
      <c r="P495" t="s">
        <v>32</v>
      </c>
      <c r="R495">
        <v>2515</v>
      </c>
      <c r="S495" t="s">
        <v>123</v>
      </c>
      <c r="T495">
        <v>2</v>
      </c>
      <c r="W495" t="s">
        <v>128</v>
      </c>
      <c r="X495" t="s">
        <v>41</v>
      </c>
      <c r="AB495" t="s">
        <v>80</v>
      </c>
      <c r="AC495" t="s">
        <v>41</v>
      </c>
      <c r="AD495">
        <v>1</v>
      </c>
    </row>
    <row r="496" spans="1:30" x14ac:dyDescent="0.2">
      <c r="A496">
        <v>495</v>
      </c>
      <c r="B496" t="s">
        <v>109</v>
      </c>
      <c r="C496">
        <v>0</v>
      </c>
      <c r="D496">
        <v>0</v>
      </c>
      <c r="E496">
        <v>1</v>
      </c>
      <c r="F496">
        <v>1</v>
      </c>
      <c r="H496">
        <v>46</v>
      </c>
      <c r="I496" t="s">
        <v>31</v>
      </c>
      <c r="J496" t="s">
        <v>121</v>
      </c>
      <c r="K496" t="s">
        <v>118</v>
      </c>
      <c r="M496" t="s">
        <v>131</v>
      </c>
      <c r="N496" t="s">
        <v>130</v>
      </c>
      <c r="O496">
        <v>21</v>
      </c>
      <c r="P496" t="s">
        <v>32</v>
      </c>
      <c r="R496">
        <v>3588</v>
      </c>
      <c r="S496" t="s">
        <v>123</v>
      </c>
      <c r="T496">
        <v>1</v>
      </c>
      <c r="W496" t="s">
        <v>79</v>
      </c>
      <c r="X496" t="s">
        <v>41</v>
      </c>
      <c r="AB496" t="s">
        <v>79</v>
      </c>
      <c r="AC496" t="s">
        <v>41</v>
      </c>
      <c r="AD496">
        <v>1</v>
      </c>
    </row>
    <row r="497" spans="1:30" x14ac:dyDescent="0.2">
      <c r="A497">
        <v>496</v>
      </c>
      <c r="B497" t="s">
        <v>37</v>
      </c>
      <c r="C497">
        <v>0</v>
      </c>
      <c r="D497">
        <v>0</v>
      </c>
      <c r="E497">
        <v>0</v>
      </c>
      <c r="F497">
        <v>1</v>
      </c>
      <c r="H497">
        <v>47</v>
      </c>
      <c r="I497" t="s">
        <v>31</v>
      </c>
      <c r="J497" t="s">
        <v>121</v>
      </c>
      <c r="K497" t="s">
        <v>119</v>
      </c>
      <c r="M497" t="s">
        <v>131</v>
      </c>
      <c r="N497" t="s">
        <v>130</v>
      </c>
      <c r="O497">
        <v>20</v>
      </c>
      <c r="P497" t="s">
        <v>32</v>
      </c>
      <c r="R497">
        <v>393</v>
      </c>
      <c r="S497" t="s">
        <v>123</v>
      </c>
      <c r="T497">
        <v>2</v>
      </c>
      <c r="W497" t="s">
        <v>79</v>
      </c>
      <c r="X497" t="s">
        <v>125</v>
      </c>
      <c r="AB497" t="s">
        <v>83</v>
      </c>
      <c r="AC497" t="s">
        <v>125</v>
      </c>
      <c r="AD497">
        <v>3</v>
      </c>
    </row>
    <row r="498" spans="1:30" x14ac:dyDescent="0.2">
      <c r="A498">
        <v>497</v>
      </c>
      <c r="B498" t="s">
        <v>37</v>
      </c>
      <c r="C498">
        <v>3</v>
      </c>
      <c r="D498">
        <v>0</v>
      </c>
      <c r="E498">
        <v>4</v>
      </c>
      <c r="F498">
        <v>2</v>
      </c>
      <c r="H498">
        <v>48</v>
      </c>
      <c r="I498" t="s">
        <v>32</v>
      </c>
      <c r="J498" t="s">
        <v>121</v>
      </c>
      <c r="K498" t="s">
        <v>118</v>
      </c>
      <c r="M498" t="s">
        <v>131</v>
      </c>
      <c r="N498" t="s">
        <v>131</v>
      </c>
      <c r="O498">
        <v>48</v>
      </c>
      <c r="P498" t="s">
        <v>32</v>
      </c>
      <c r="R498">
        <v>986</v>
      </c>
      <c r="S498" t="s">
        <v>124</v>
      </c>
      <c r="T498">
        <v>2</v>
      </c>
      <c r="W498" t="s">
        <v>127</v>
      </c>
      <c r="X498" t="s">
        <v>58</v>
      </c>
      <c r="AB498" t="s">
        <v>127</v>
      </c>
      <c r="AC498" t="s">
        <v>58</v>
      </c>
      <c r="AD498">
        <v>3</v>
      </c>
    </row>
    <row r="499" spans="1:30" x14ac:dyDescent="0.2">
      <c r="A499">
        <v>498</v>
      </c>
      <c r="B499" t="s">
        <v>109</v>
      </c>
      <c r="C499">
        <v>2</v>
      </c>
      <c r="D499">
        <v>1</v>
      </c>
      <c r="E499">
        <v>1</v>
      </c>
      <c r="F499">
        <v>0</v>
      </c>
      <c r="H499">
        <v>59</v>
      </c>
      <c r="I499" t="s">
        <v>32</v>
      </c>
      <c r="J499" t="s">
        <v>120</v>
      </c>
      <c r="K499" t="s">
        <v>118</v>
      </c>
      <c r="M499" t="s">
        <v>130</v>
      </c>
      <c r="N499" t="s">
        <v>130</v>
      </c>
      <c r="O499">
        <v>45</v>
      </c>
      <c r="P499" t="s">
        <v>32</v>
      </c>
      <c r="R499">
        <v>1606</v>
      </c>
      <c r="S499" t="s">
        <v>122</v>
      </c>
      <c r="T499">
        <v>2</v>
      </c>
      <c r="W499" t="s">
        <v>83</v>
      </c>
      <c r="X499" t="s">
        <v>125</v>
      </c>
      <c r="AB499" t="s">
        <v>83</v>
      </c>
      <c r="AC499" t="s">
        <v>125</v>
      </c>
      <c r="AD499">
        <v>1</v>
      </c>
    </row>
    <row r="500" spans="1:30" x14ac:dyDescent="0.2">
      <c r="A500">
        <v>499</v>
      </c>
      <c r="B500" t="s">
        <v>37</v>
      </c>
      <c r="C500">
        <v>0</v>
      </c>
      <c r="D500">
        <v>1</v>
      </c>
      <c r="E500">
        <v>1</v>
      </c>
      <c r="F500">
        <v>0</v>
      </c>
      <c r="H500">
        <v>35</v>
      </c>
      <c r="I500" t="s">
        <v>32</v>
      </c>
      <c r="J500" t="s">
        <v>121</v>
      </c>
      <c r="K500" t="s">
        <v>119</v>
      </c>
      <c r="M500" t="s">
        <v>131</v>
      </c>
      <c r="N500" t="s">
        <v>130</v>
      </c>
      <c r="O500">
        <v>44</v>
      </c>
      <c r="P500" t="s">
        <v>31</v>
      </c>
      <c r="R500">
        <v>1642</v>
      </c>
      <c r="S500" t="s">
        <v>122</v>
      </c>
      <c r="T500">
        <v>4</v>
      </c>
      <c r="W500" t="s">
        <v>83</v>
      </c>
      <c r="X500" t="s">
        <v>125</v>
      </c>
      <c r="AB500" t="s">
        <v>83</v>
      </c>
      <c r="AC500" t="s">
        <v>125</v>
      </c>
      <c r="AD500">
        <v>3</v>
      </c>
    </row>
    <row r="501" spans="1:30" x14ac:dyDescent="0.2">
      <c r="A501">
        <v>500</v>
      </c>
      <c r="B501" t="s">
        <v>37</v>
      </c>
      <c r="C501">
        <v>0</v>
      </c>
      <c r="D501">
        <v>0</v>
      </c>
      <c r="E501">
        <v>1</v>
      </c>
      <c r="F501">
        <v>3</v>
      </c>
      <c r="H501">
        <v>45</v>
      </c>
      <c r="I501" t="s">
        <v>31</v>
      </c>
      <c r="J501" t="s">
        <v>120</v>
      </c>
      <c r="K501" t="s">
        <v>119</v>
      </c>
      <c r="M501" t="s">
        <v>131</v>
      </c>
      <c r="N501" t="s">
        <v>130</v>
      </c>
      <c r="O501">
        <v>62</v>
      </c>
      <c r="P501" t="s">
        <v>31</v>
      </c>
      <c r="R501">
        <v>2694</v>
      </c>
      <c r="S501" t="s">
        <v>123</v>
      </c>
      <c r="T501">
        <v>1</v>
      </c>
      <c r="W501" t="s">
        <v>83</v>
      </c>
      <c r="X501" t="s">
        <v>52</v>
      </c>
      <c r="AB501" t="s">
        <v>83</v>
      </c>
      <c r="AC501" t="s">
        <v>52</v>
      </c>
      <c r="AD501">
        <v>2</v>
      </c>
    </row>
    <row r="502" spans="1:30" x14ac:dyDescent="0.2">
      <c r="A502">
        <v>501</v>
      </c>
      <c r="B502" t="s">
        <v>109</v>
      </c>
      <c r="C502">
        <v>1</v>
      </c>
      <c r="D502">
        <v>0</v>
      </c>
      <c r="E502">
        <v>1</v>
      </c>
      <c r="F502">
        <v>0</v>
      </c>
      <c r="H502">
        <v>53</v>
      </c>
      <c r="I502" t="s">
        <v>32</v>
      </c>
      <c r="J502" t="s">
        <v>120</v>
      </c>
      <c r="K502" t="s">
        <v>118</v>
      </c>
      <c r="M502" t="s">
        <v>131</v>
      </c>
      <c r="N502" t="s">
        <v>130</v>
      </c>
      <c r="O502">
        <v>29</v>
      </c>
      <c r="P502" t="s">
        <v>32</v>
      </c>
      <c r="R502">
        <v>7240</v>
      </c>
      <c r="S502" t="s">
        <v>123</v>
      </c>
      <c r="T502">
        <v>2</v>
      </c>
      <c r="W502" t="s">
        <v>79</v>
      </c>
      <c r="X502" t="s">
        <v>41</v>
      </c>
      <c r="AB502" t="s">
        <v>79</v>
      </c>
      <c r="AC502" t="s">
        <v>41</v>
      </c>
      <c r="AD502">
        <v>1</v>
      </c>
    </row>
    <row r="503" spans="1:30" x14ac:dyDescent="0.2">
      <c r="A503">
        <v>502</v>
      </c>
      <c r="B503" t="s">
        <v>37</v>
      </c>
      <c r="C503">
        <v>2</v>
      </c>
      <c r="D503">
        <v>0</v>
      </c>
      <c r="E503">
        <v>2</v>
      </c>
      <c r="F503">
        <v>3</v>
      </c>
      <c r="H503">
        <v>57</v>
      </c>
      <c r="I503" t="s">
        <v>32</v>
      </c>
      <c r="J503" t="s">
        <v>120</v>
      </c>
      <c r="K503" t="s">
        <v>118</v>
      </c>
      <c r="M503" t="s">
        <v>131</v>
      </c>
      <c r="N503" t="s">
        <v>130</v>
      </c>
      <c r="O503">
        <v>43</v>
      </c>
      <c r="P503" t="s">
        <v>32</v>
      </c>
      <c r="R503">
        <v>1367</v>
      </c>
      <c r="S503" t="s">
        <v>124</v>
      </c>
      <c r="T503">
        <v>4</v>
      </c>
      <c r="W503" t="s">
        <v>127</v>
      </c>
      <c r="X503" t="s">
        <v>41</v>
      </c>
      <c r="AB503" t="s">
        <v>127</v>
      </c>
      <c r="AC503" t="s">
        <v>41</v>
      </c>
      <c r="AD503">
        <v>2</v>
      </c>
    </row>
    <row r="504" spans="1:30" x14ac:dyDescent="0.2">
      <c r="A504">
        <v>503</v>
      </c>
      <c r="B504" t="s">
        <v>109</v>
      </c>
      <c r="C504">
        <v>0</v>
      </c>
      <c r="D504">
        <v>0</v>
      </c>
      <c r="E504">
        <v>1</v>
      </c>
      <c r="F504">
        <v>0</v>
      </c>
      <c r="H504">
        <v>28</v>
      </c>
      <c r="I504" t="s">
        <v>32</v>
      </c>
      <c r="J504" t="s">
        <v>121</v>
      </c>
      <c r="K504" t="s">
        <v>118</v>
      </c>
      <c r="M504" t="s">
        <v>131</v>
      </c>
      <c r="N504" t="s">
        <v>130</v>
      </c>
      <c r="O504">
        <v>51</v>
      </c>
      <c r="P504" t="s">
        <v>32</v>
      </c>
      <c r="R504">
        <v>4444</v>
      </c>
      <c r="S504" t="s">
        <v>124</v>
      </c>
      <c r="T504">
        <v>3</v>
      </c>
      <c r="W504" t="s">
        <v>79</v>
      </c>
      <c r="X504" t="s">
        <v>125</v>
      </c>
      <c r="AB504" t="s">
        <v>79</v>
      </c>
      <c r="AC504" t="s">
        <v>125</v>
      </c>
      <c r="AD504">
        <v>3</v>
      </c>
    </row>
    <row r="505" spans="1:30" x14ac:dyDescent="0.2">
      <c r="A505">
        <v>504</v>
      </c>
      <c r="B505" t="s">
        <v>109</v>
      </c>
      <c r="C505">
        <v>0</v>
      </c>
      <c r="D505">
        <v>0</v>
      </c>
      <c r="E505">
        <v>1</v>
      </c>
      <c r="F505">
        <v>1</v>
      </c>
      <c r="H505">
        <v>48</v>
      </c>
      <c r="I505" t="s">
        <v>32</v>
      </c>
      <c r="J505" t="s">
        <v>121</v>
      </c>
      <c r="K505" t="s">
        <v>117</v>
      </c>
      <c r="M505" t="s">
        <v>131</v>
      </c>
      <c r="N505" t="s">
        <v>130</v>
      </c>
      <c r="O505">
        <v>19</v>
      </c>
      <c r="P505" t="s">
        <v>32</v>
      </c>
      <c r="R505">
        <v>6510</v>
      </c>
      <c r="S505" t="s">
        <v>123</v>
      </c>
      <c r="T505">
        <v>1</v>
      </c>
      <c r="W505" t="s">
        <v>79</v>
      </c>
      <c r="X505" t="s">
        <v>52</v>
      </c>
      <c r="AB505" t="s">
        <v>79</v>
      </c>
      <c r="AC505" t="s">
        <v>52</v>
      </c>
      <c r="AD505">
        <v>2</v>
      </c>
    </row>
    <row r="506" spans="1:30" x14ac:dyDescent="0.2">
      <c r="A506">
        <v>505</v>
      </c>
      <c r="B506" t="s">
        <v>109</v>
      </c>
      <c r="C506">
        <v>0</v>
      </c>
      <c r="D506">
        <v>0</v>
      </c>
      <c r="E506">
        <v>1</v>
      </c>
      <c r="F506">
        <v>0</v>
      </c>
      <c r="H506">
        <v>39</v>
      </c>
      <c r="I506" t="s">
        <v>31</v>
      </c>
      <c r="J506" t="s">
        <v>120</v>
      </c>
      <c r="K506" t="s">
        <v>118</v>
      </c>
      <c r="M506" t="s">
        <v>131</v>
      </c>
      <c r="N506" t="s">
        <v>130</v>
      </c>
      <c r="O506">
        <v>38</v>
      </c>
      <c r="P506" t="s">
        <v>31</v>
      </c>
      <c r="R506">
        <v>1195</v>
      </c>
      <c r="S506" t="s">
        <v>123</v>
      </c>
      <c r="T506">
        <v>5</v>
      </c>
      <c r="W506" t="s">
        <v>83</v>
      </c>
      <c r="X506" t="s">
        <v>52</v>
      </c>
      <c r="AB506" t="s">
        <v>83</v>
      </c>
      <c r="AC506" t="s">
        <v>52</v>
      </c>
      <c r="AD506">
        <v>5</v>
      </c>
    </row>
    <row r="507" spans="1:30" x14ac:dyDescent="0.2">
      <c r="A507">
        <v>506</v>
      </c>
      <c r="B507" t="s">
        <v>37</v>
      </c>
      <c r="C507">
        <v>0</v>
      </c>
      <c r="D507">
        <v>0</v>
      </c>
      <c r="E507">
        <v>0</v>
      </c>
      <c r="F507">
        <v>0</v>
      </c>
      <c r="H507">
        <v>41</v>
      </c>
      <c r="I507" t="s">
        <v>31</v>
      </c>
      <c r="J507" t="s">
        <v>120</v>
      </c>
      <c r="K507" t="s">
        <v>117</v>
      </c>
      <c r="M507" t="s">
        <v>130</v>
      </c>
      <c r="N507" t="s">
        <v>130</v>
      </c>
      <c r="O507">
        <v>37</v>
      </c>
      <c r="P507" t="s">
        <v>32</v>
      </c>
      <c r="R507">
        <v>1359</v>
      </c>
      <c r="S507" t="s">
        <v>124</v>
      </c>
      <c r="T507">
        <v>5</v>
      </c>
      <c r="W507" t="s">
        <v>83</v>
      </c>
      <c r="X507" t="s">
        <v>41</v>
      </c>
      <c r="AB507" t="s">
        <v>83</v>
      </c>
      <c r="AC507" t="s">
        <v>41</v>
      </c>
      <c r="AD507">
        <v>2</v>
      </c>
    </row>
    <row r="508" spans="1:30" x14ac:dyDescent="0.2">
      <c r="A508">
        <v>507</v>
      </c>
      <c r="B508" t="s">
        <v>37</v>
      </c>
      <c r="C508">
        <v>0</v>
      </c>
      <c r="D508">
        <v>2</v>
      </c>
      <c r="E508">
        <v>1</v>
      </c>
      <c r="F508">
        <v>3</v>
      </c>
      <c r="H508">
        <v>48</v>
      </c>
      <c r="I508" t="s">
        <v>32</v>
      </c>
      <c r="J508" t="s">
        <v>121</v>
      </c>
      <c r="K508" t="s">
        <v>118</v>
      </c>
      <c r="M508" t="s">
        <v>130</v>
      </c>
      <c r="N508" t="s">
        <v>130</v>
      </c>
      <c r="O508">
        <v>22</v>
      </c>
      <c r="P508" t="s">
        <v>32</v>
      </c>
      <c r="R508">
        <v>529</v>
      </c>
      <c r="S508" t="s">
        <v>124</v>
      </c>
      <c r="T508">
        <v>1</v>
      </c>
      <c r="W508" t="s">
        <v>79</v>
      </c>
      <c r="X508" t="s">
        <v>41</v>
      </c>
      <c r="AB508" t="s">
        <v>79</v>
      </c>
      <c r="AC508" t="s">
        <v>41</v>
      </c>
      <c r="AD508">
        <v>2</v>
      </c>
    </row>
    <row r="509" spans="1:30" x14ac:dyDescent="0.2">
      <c r="A509">
        <v>508</v>
      </c>
      <c r="B509" t="s">
        <v>37</v>
      </c>
      <c r="C509">
        <v>0</v>
      </c>
      <c r="D509">
        <v>0</v>
      </c>
      <c r="E509">
        <v>1</v>
      </c>
      <c r="F509">
        <v>1</v>
      </c>
      <c r="H509">
        <v>50</v>
      </c>
      <c r="I509" t="s">
        <v>32</v>
      </c>
      <c r="J509" t="s">
        <v>121</v>
      </c>
      <c r="K509" t="s">
        <v>118</v>
      </c>
      <c r="M509" t="s">
        <v>131</v>
      </c>
      <c r="N509" t="s">
        <v>130</v>
      </c>
      <c r="O509">
        <v>21</v>
      </c>
      <c r="P509" t="s">
        <v>32</v>
      </c>
      <c r="R509">
        <v>615</v>
      </c>
      <c r="S509" t="s">
        <v>124</v>
      </c>
      <c r="T509">
        <v>1</v>
      </c>
      <c r="W509" t="s">
        <v>79</v>
      </c>
      <c r="X509" t="s">
        <v>125</v>
      </c>
      <c r="AB509" t="s">
        <v>79</v>
      </c>
      <c r="AC509" t="s">
        <v>125</v>
      </c>
      <c r="AD509">
        <v>2</v>
      </c>
    </row>
    <row r="510" spans="1:30" x14ac:dyDescent="0.2">
      <c r="A510">
        <v>509</v>
      </c>
      <c r="B510" t="s">
        <v>37</v>
      </c>
      <c r="C510">
        <v>0</v>
      </c>
      <c r="D510">
        <v>1</v>
      </c>
      <c r="E510">
        <v>2</v>
      </c>
      <c r="F510">
        <v>1</v>
      </c>
      <c r="H510">
        <v>32</v>
      </c>
      <c r="I510" t="s">
        <v>31</v>
      </c>
      <c r="J510" t="s">
        <v>120</v>
      </c>
      <c r="K510" t="s">
        <v>118</v>
      </c>
      <c r="M510" t="s">
        <v>130</v>
      </c>
      <c r="N510" t="s">
        <v>131</v>
      </c>
      <c r="O510">
        <v>32</v>
      </c>
      <c r="P510" t="s">
        <v>31</v>
      </c>
      <c r="R510">
        <v>609</v>
      </c>
      <c r="S510" t="s">
        <v>124</v>
      </c>
      <c r="T510">
        <v>1</v>
      </c>
      <c r="W510" t="s">
        <v>79</v>
      </c>
      <c r="X510" t="s">
        <v>41</v>
      </c>
      <c r="AB510" t="s">
        <v>79</v>
      </c>
      <c r="AC510" t="s">
        <v>41</v>
      </c>
      <c r="AD510">
        <v>2</v>
      </c>
    </row>
    <row r="511" spans="1:30" x14ac:dyDescent="0.2">
      <c r="A511">
        <v>510</v>
      </c>
      <c r="B511" t="s">
        <v>37</v>
      </c>
      <c r="C511">
        <v>0</v>
      </c>
      <c r="D511">
        <v>0</v>
      </c>
      <c r="E511">
        <v>1</v>
      </c>
      <c r="F511">
        <v>0</v>
      </c>
      <c r="H511">
        <v>29</v>
      </c>
      <c r="I511" t="s">
        <v>31</v>
      </c>
      <c r="J511" t="s">
        <v>121</v>
      </c>
      <c r="K511" t="s">
        <v>118</v>
      </c>
      <c r="M511" t="s">
        <v>131</v>
      </c>
      <c r="N511" t="s">
        <v>130</v>
      </c>
      <c r="O511">
        <v>57</v>
      </c>
      <c r="P511" t="s">
        <v>31</v>
      </c>
      <c r="R511">
        <v>2291</v>
      </c>
      <c r="S511" t="s">
        <v>123</v>
      </c>
      <c r="T511">
        <v>1</v>
      </c>
      <c r="W511" t="s">
        <v>127</v>
      </c>
      <c r="X511" t="s">
        <v>125</v>
      </c>
      <c r="AB511" t="s">
        <v>127</v>
      </c>
      <c r="AC511" t="s">
        <v>125</v>
      </c>
      <c r="AD511">
        <v>4</v>
      </c>
    </row>
    <row r="512" spans="1:30" x14ac:dyDescent="0.2">
      <c r="A512">
        <v>511</v>
      </c>
      <c r="B512" t="s">
        <v>109</v>
      </c>
      <c r="C512">
        <v>0</v>
      </c>
      <c r="D512">
        <v>1</v>
      </c>
      <c r="E512">
        <v>0</v>
      </c>
      <c r="F512">
        <v>1</v>
      </c>
      <c r="H512">
        <v>41</v>
      </c>
      <c r="I512" t="s">
        <v>32</v>
      </c>
      <c r="J512" t="s">
        <v>121</v>
      </c>
      <c r="K512" t="s">
        <v>117</v>
      </c>
      <c r="M512" t="s">
        <v>131</v>
      </c>
      <c r="N512" t="s">
        <v>131</v>
      </c>
      <c r="O512">
        <v>41</v>
      </c>
      <c r="P512" t="s">
        <v>32</v>
      </c>
      <c r="R512">
        <v>2353</v>
      </c>
      <c r="S512" t="s">
        <v>123</v>
      </c>
      <c r="T512">
        <v>1</v>
      </c>
      <c r="W512" t="s">
        <v>83</v>
      </c>
      <c r="X512" t="s">
        <v>41</v>
      </c>
      <c r="AB512" t="s">
        <v>127</v>
      </c>
      <c r="AC512" t="s">
        <v>41</v>
      </c>
      <c r="AD512">
        <v>5</v>
      </c>
    </row>
    <row r="513" spans="1:30" x14ac:dyDescent="0.2">
      <c r="A513">
        <v>512</v>
      </c>
      <c r="B513" t="s">
        <v>37</v>
      </c>
      <c r="C513">
        <v>2</v>
      </c>
      <c r="D513">
        <v>0</v>
      </c>
      <c r="E513">
        <v>1</v>
      </c>
      <c r="F513">
        <v>3</v>
      </c>
      <c r="H513">
        <v>57</v>
      </c>
      <c r="I513" t="s">
        <v>32</v>
      </c>
      <c r="J513" t="s">
        <v>121</v>
      </c>
      <c r="K513" t="s">
        <v>118</v>
      </c>
      <c r="M513" t="s">
        <v>131</v>
      </c>
      <c r="N513" t="s">
        <v>130</v>
      </c>
      <c r="O513">
        <v>27</v>
      </c>
      <c r="P513" t="s">
        <v>32</v>
      </c>
      <c r="R513">
        <v>500</v>
      </c>
      <c r="S513" t="s">
        <v>123</v>
      </c>
      <c r="T513">
        <v>1</v>
      </c>
      <c r="W513" t="s">
        <v>128</v>
      </c>
      <c r="X513" t="s">
        <v>41</v>
      </c>
      <c r="AB513" t="s">
        <v>80</v>
      </c>
      <c r="AC513" t="s">
        <v>41</v>
      </c>
      <c r="AD513">
        <v>2</v>
      </c>
    </row>
    <row r="514" spans="1:30" x14ac:dyDescent="0.2">
      <c r="A514">
        <v>513</v>
      </c>
      <c r="B514" t="s">
        <v>109</v>
      </c>
      <c r="C514">
        <v>1</v>
      </c>
      <c r="D514">
        <v>0</v>
      </c>
      <c r="E514">
        <v>1</v>
      </c>
      <c r="F514">
        <v>0</v>
      </c>
      <c r="H514">
        <v>49</v>
      </c>
      <c r="I514" t="s">
        <v>32</v>
      </c>
      <c r="J514" t="s">
        <v>120</v>
      </c>
      <c r="K514" t="s">
        <v>118</v>
      </c>
      <c r="M514" t="s">
        <v>131</v>
      </c>
      <c r="N514" t="s">
        <v>130</v>
      </c>
      <c r="O514">
        <v>51</v>
      </c>
      <c r="P514" t="s">
        <v>32</v>
      </c>
      <c r="R514">
        <v>1872</v>
      </c>
      <c r="S514" t="s">
        <v>123</v>
      </c>
      <c r="T514">
        <v>2</v>
      </c>
      <c r="W514" t="s">
        <v>127</v>
      </c>
      <c r="X514" t="s">
        <v>52</v>
      </c>
      <c r="AB514" t="s">
        <v>127</v>
      </c>
      <c r="AC514" t="s">
        <v>126</v>
      </c>
      <c r="AD514">
        <v>2</v>
      </c>
    </row>
    <row r="515" spans="1:30" x14ac:dyDescent="0.2">
      <c r="A515">
        <v>514</v>
      </c>
      <c r="B515" t="s">
        <v>37</v>
      </c>
      <c r="C515">
        <v>0</v>
      </c>
      <c r="D515">
        <v>1</v>
      </c>
      <c r="E515">
        <v>1</v>
      </c>
      <c r="F515">
        <v>1</v>
      </c>
      <c r="H515">
        <v>58</v>
      </c>
      <c r="I515" t="s">
        <v>31</v>
      </c>
      <c r="J515" t="s">
        <v>120</v>
      </c>
      <c r="K515" t="s">
        <v>119</v>
      </c>
      <c r="M515" t="s">
        <v>131</v>
      </c>
      <c r="N515" t="s">
        <v>130</v>
      </c>
      <c r="O515">
        <v>19</v>
      </c>
      <c r="P515" t="s">
        <v>32</v>
      </c>
      <c r="R515">
        <v>251</v>
      </c>
      <c r="S515" t="s">
        <v>123</v>
      </c>
      <c r="T515">
        <v>1</v>
      </c>
      <c r="W515" t="s">
        <v>128</v>
      </c>
      <c r="X515" t="s">
        <v>41</v>
      </c>
      <c r="AB515" t="s">
        <v>80</v>
      </c>
      <c r="AC515" t="s">
        <v>41</v>
      </c>
      <c r="AD515">
        <v>2</v>
      </c>
    </row>
    <row r="516" spans="1:30" x14ac:dyDescent="0.2">
      <c r="A516">
        <v>515</v>
      </c>
      <c r="B516" t="s">
        <v>109</v>
      </c>
      <c r="C516">
        <v>3</v>
      </c>
      <c r="D516">
        <v>0</v>
      </c>
      <c r="E516">
        <v>1</v>
      </c>
      <c r="F516">
        <v>1</v>
      </c>
      <c r="H516">
        <v>52</v>
      </c>
      <c r="I516" t="s">
        <v>32</v>
      </c>
      <c r="J516" t="s">
        <v>121</v>
      </c>
      <c r="K516" t="s">
        <v>117</v>
      </c>
      <c r="M516" t="s">
        <v>130</v>
      </c>
      <c r="N516" t="s">
        <v>130</v>
      </c>
      <c r="O516">
        <v>39</v>
      </c>
      <c r="P516" t="s">
        <v>32</v>
      </c>
      <c r="R516">
        <v>4216</v>
      </c>
      <c r="S516" t="s">
        <v>124</v>
      </c>
      <c r="T516">
        <v>1</v>
      </c>
      <c r="W516" t="s">
        <v>128</v>
      </c>
      <c r="X516" t="s">
        <v>58</v>
      </c>
      <c r="AB516" t="s">
        <v>80</v>
      </c>
      <c r="AC516" t="s">
        <v>58</v>
      </c>
      <c r="AD516">
        <v>1</v>
      </c>
    </row>
    <row r="517" spans="1:30" x14ac:dyDescent="0.2">
      <c r="A517">
        <v>516</v>
      </c>
      <c r="B517" t="s">
        <v>37</v>
      </c>
      <c r="C517">
        <v>0</v>
      </c>
      <c r="D517">
        <v>0</v>
      </c>
      <c r="E517">
        <v>1</v>
      </c>
      <c r="F517">
        <v>0</v>
      </c>
      <c r="H517">
        <v>32</v>
      </c>
      <c r="I517" t="s">
        <v>32</v>
      </c>
      <c r="J517" t="s">
        <v>121</v>
      </c>
      <c r="K517" t="s">
        <v>117</v>
      </c>
      <c r="M517" t="s">
        <v>130</v>
      </c>
      <c r="N517" t="s">
        <v>130</v>
      </c>
      <c r="O517">
        <v>58</v>
      </c>
      <c r="P517" t="s">
        <v>32</v>
      </c>
      <c r="R517">
        <v>2273</v>
      </c>
      <c r="S517" t="s">
        <v>122</v>
      </c>
      <c r="T517">
        <v>2</v>
      </c>
      <c r="W517" t="s">
        <v>128</v>
      </c>
      <c r="X517" t="s">
        <v>41</v>
      </c>
      <c r="AB517" t="s">
        <v>80</v>
      </c>
      <c r="AC517" t="s">
        <v>41</v>
      </c>
      <c r="AD517">
        <v>1</v>
      </c>
    </row>
    <row r="518" spans="1:30" x14ac:dyDescent="0.2">
      <c r="A518">
        <v>517</v>
      </c>
      <c r="B518" t="s">
        <v>109</v>
      </c>
      <c r="C518">
        <v>3</v>
      </c>
      <c r="D518">
        <v>1</v>
      </c>
      <c r="E518">
        <v>2</v>
      </c>
      <c r="F518">
        <v>1</v>
      </c>
      <c r="H518">
        <v>55</v>
      </c>
      <c r="I518" t="s">
        <v>31</v>
      </c>
      <c r="J518" t="s">
        <v>121</v>
      </c>
      <c r="K518" t="s">
        <v>116</v>
      </c>
      <c r="M518" t="s">
        <v>131</v>
      </c>
      <c r="N518" t="s">
        <v>130</v>
      </c>
      <c r="O518">
        <v>20</v>
      </c>
      <c r="P518" t="s">
        <v>32</v>
      </c>
      <c r="R518">
        <v>5545</v>
      </c>
      <c r="S518" t="s">
        <v>124</v>
      </c>
      <c r="T518">
        <v>1</v>
      </c>
      <c r="W518" t="s">
        <v>79</v>
      </c>
      <c r="X518" t="s">
        <v>41</v>
      </c>
      <c r="AB518" t="s">
        <v>79</v>
      </c>
      <c r="AC518" t="s">
        <v>41</v>
      </c>
      <c r="AD518">
        <v>1</v>
      </c>
    </row>
    <row r="519" spans="1:30" x14ac:dyDescent="0.2">
      <c r="A519">
        <v>518</v>
      </c>
      <c r="B519" t="s">
        <v>37</v>
      </c>
      <c r="C519">
        <v>0</v>
      </c>
      <c r="D519">
        <v>0</v>
      </c>
      <c r="E519">
        <v>0</v>
      </c>
      <c r="F519">
        <v>1</v>
      </c>
      <c r="H519">
        <v>41</v>
      </c>
      <c r="I519" t="s">
        <v>31</v>
      </c>
      <c r="J519" t="s">
        <v>121</v>
      </c>
      <c r="K519" t="s">
        <v>116</v>
      </c>
      <c r="M519" t="s">
        <v>130</v>
      </c>
      <c r="N519" t="s">
        <v>130</v>
      </c>
      <c r="O519">
        <v>45</v>
      </c>
      <c r="P519" t="s">
        <v>32</v>
      </c>
      <c r="R519">
        <v>1683</v>
      </c>
      <c r="S519" t="s">
        <v>122</v>
      </c>
      <c r="T519">
        <v>2</v>
      </c>
      <c r="W519" t="s">
        <v>127</v>
      </c>
      <c r="X519" t="s">
        <v>41</v>
      </c>
      <c r="AB519" t="s">
        <v>127</v>
      </c>
      <c r="AC519" t="s">
        <v>41</v>
      </c>
      <c r="AD519">
        <v>1</v>
      </c>
    </row>
    <row r="520" spans="1:30" x14ac:dyDescent="0.2">
      <c r="A520">
        <v>519</v>
      </c>
      <c r="B520" t="s">
        <v>37</v>
      </c>
      <c r="C520">
        <v>0</v>
      </c>
      <c r="D520">
        <v>0</v>
      </c>
      <c r="E520">
        <v>1</v>
      </c>
      <c r="F520">
        <v>0</v>
      </c>
      <c r="H520">
        <v>30</v>
      </c>
      <c r="I520" t="s">
        <v>31</v>
      </c>
      <c r="J520" t="s">
        <v>121</v>
      </c>
      <c r="K520" t="s">
        <v>118</v>
      </c>
      <c r="M520" t="s">
        <v>131</v>
      </c>
      <c r="N520" t="s">
        <v>131</v>
      </c>
      <c r="O520">
        <v>30</v>
      </c>
      <c r="P520" t="s">
        <v>31</v>
      </c>
      <c r="R520">
        <v>1048</v>
      </c>
      <c r="S520" t="s">
        <v>124</v>
      </c>
      <c r="T520">
        <v>2</v>
      </c>
      <c r="W520" t="s">
        <v>83</v>
      </c>
      <c r="X520" t="s">
        <v>41</v>
      </c>
      <c r="AB520" t="s">
        <v>83</v>
      </c>
      <c r="AC520" t="s">
        <v>41</v>
      </c>
      <c r="AD520">
        <v>2</v>
      </c>
    </row>
    <row r="521" spans="1:30" x14ac:dyDescent="0.2">
      <c r="A521">
        <v>520</v>
      </c>
      <c r="B521" t="s">
        <v>37</v>
      </c>
      <c r="C521">
        <v>2</v>
      </c>
      <c r="D521">
        <v>0</v>
      </c>
      <c r="E521">
        <v>3</v>
      </c>
      <c r="F521">
        <v>1</v>
      </c>
      <c r="H521">
        <v>30</v>
      </c>
      <c r="I521" t="s">
        <v>31</v>
      </c>
      <c r="J521" t="s">
        <v>121</v>
      </c>
      <c r="K521" t="s">
        <v>118</v>
      </c>
      <c r="M521" t="s">
        <v>131</v>
      </c>
      <c r="N521" t="s">
        <v>130</v>
      </c>
      <c r="O521">
        <v>31</v>
      </c>
      <c r="P521" t="s">
        <v>32</v>
      </c>
      <c r="R521">
        <v>772</v>
      </c>
      <c r="S521" t="s">
        <v>123</v>
      </c>
      <c r="T521">
        <v>1</v>
      </c>
      <c r="W521" t="s">
        <v>128</v>
      </c>
      <c r="X521" t="s">
        <v>125</v>
      </c>
      <c r="AB521" t="s">
        <v>80</v>
      </c>
      <c r="AC521" t="s">
        <v>125</v>
      </c>
      <c r="AD521">
        <v>1</v>
      </c>
    </row>
    <row r="522" spans="1:30" x14ac:dyDescent="0.2">
      <c r="A522">
        <v>521</v>
      </c>
      <c r="B522" t="s">
        <v>37</v>
      </c>
      <c r="C522">
        <v>0</v>
      </c>
      <c r="D522">
        <v>0</v>
      </c>
      <c r="E522">
        <v>1</v>
      </c>
      <c r="F522">
        <v>0</v>
      </c>
      <c r="H522">
        <v>38</v>
      </c>
      <c r="I522" t="s">
        <v>32</v>
      </c>
      <c r="J522" t="s">
        <v>121</v>
      </c>
      <c r="K522" t="s">
        <v>117</v>
      </c>
      <c r="M522" t="s">
        <v>131</v>
      </c>
      <c r="N522" t="s">
        <v>130</v>
      </c>
      <c r="O522">
        <v>50</v>
      </c>
      <c r="P522" t="s">
        <v>31</v>
      </c>
      <c r="R522">
        <v>5131</v>
      </c>
      <c r="S522" t="s">
        <v>123</v>
      </c>
      <c r="T522">
        <v>1</v>
      </c>
      <c r="W522" t="s">
        <v>128</v>
      </c>
      <c r="X522" t="s">
        <v>41</v>
      </c>
      <c r="AB522" t="s">
        <v>80</v>
      </c>
      <c r="AC522" t="s">
        <v>41</v>
      </c>
      <c r="AD522">
        <v>1</v>
      </c>
    </row>
    <row r="523" spans="1:30" x14ac:dyDescent="0.2">
      <c r="A523">
        <v>522</v>
      </c>
      <c r="B523" t="s">
        <v>109</v>
      </c>
      <c r="C523">
        <v>0</v>
      </c>
      <c r="D523">
        <v>0</v>
      </c>
      <c r="E523">
        <v>1</v>
      </c>
      <c r="F523">
        <v>1</v>
      </c>
      <c r="H523">
        <v>53</v>
      </c>
      <c r="I523" t="s">
        <v>32</v>
      </c>
      <c r="J523" t="s">
        <v>120</v>
      </c>
      <c r="K523" t="s">
        <v>117</v>
      </c>
      <c r="M523" t="s">
        <v>131</v>
      </c>
      <c r="N523" t="s">
        <v>130</v>
      </c>
      <c r="O523">
        <v>32</v>
      </c>
      <c r="P523" t="s">
        <v>31</v>
      </c>
      <c r="R523">
        <v>799</v>
      </c>
      <c r="S523" t="s">
        <v>123</v>
      </c>
      <c r="T523">
        <v>5</v>
      </c>
      <c r="W523" t="s">
        <v>128</v>
      </c>
      <c r="X523" t="s">
        <v>125</v>
      </c>
      <c r="AB523" t="s">
        <v>80</v>
      </c>
      <c r="AC523" t="s">
        <v>125</v>
      </c>
      <c r="AD523">
        <v>2</v>
      </c>
    </row>
    <row r="524" spans="1:30" x14ac:dyDescent="0.2">
      <c r="A524">
        <v>523</v>
      </c>
      <c r="B524" t="s">
        <v>37</v>
      </c>
      <c r="C524">
        <v>0</v>
      </c>
      <c r="D524">
        <v>0</v>
      </c>
      <c r="E524">
        <v>1</v>
      </c>
      <c r="F524">
        <v>1</v>
      </c>
      <c r="H524">
        <v>44</v>
      </c>
      <c r="I524" t="s">
        <v>32</v>
      </c>
      <c r="J524" t="s">
        <v>121</v>
      </c>
      <c r="K524" t="s">
        <v>118</v>
      </c>
      <c r="M524" t="s">
        <v>130</v>
      </c>
      <c r="N524" t="s">
        <v>130</v>
      </c>
      <c r="O524">
        <v>51</v>
      </c>
      <c r="P524" t="s">
        <v>31</v>
      </c>
      <c r="R524">
        <v>1973</v>
      </c>
      <c r="S524" t="s">
        <v>123</v>
      </c>
      <c r="T524">
        <v>2</v>
      </c>
      <c r="W524" t="s">
        <v>83</v>
      </c>
      <c r="X524" t="s">
        <v>125</v>
      </c>
      <c r="AB524" t="s">
        <v>83</v>
      </c>
      <c r="AC524" t="s">
        <v>125</v>
      </c>
      <c r="AD524">
        <v>1</v>
      </c>
    </row>
    <row r="525" spans="1:30" x14ac:dyDescent="0.2">
      <c r="A525">
        <v>524</v>
      </c>
      <c r="B525" t="s">
        <v>109</v>
      </c>
      <c r="C525">
        <v>2</v>
      </c>
      <c r="D525">
        <v>0</v>
      </c>
      <c r="E525">
        <v>1</v>
      </c>
      <c r="F525">
        <v>1</v>
      </c>
      <c r="H525">
        <v>51</v>
      </c>
      <c r="I525" t="s">
        <v>32</v>
      </c>
      <c r="J525" t="s">
        <v>120</v>
      </c>
      <c r="K525" t="s">
        <v>118</v>
      </c>
      <c r="M525" t="s">
        <v>130</v>
      </c>
      <c r="N525" t="s">
        <v>130</v>
      </c>
      <c r="O525">
        <v>38</v>
      </c>
      <c r="P525" t="s">
        <v>31</v>
      </c>
      <c r="R525">
        <v>1080</v>
      </c>
      <c r="S525" t="s">
        <v>123</v>
      </c>
      <c r="T525">
        <v>4</v>
      </c>
      <c r="W525" t="s">
        <v>128</v>
      </c>
      <c r="X525" t="s">
        <v>52</v>
      </c>
      <c r="AB525" t="s">
        <v>80</v>
      </c>
      <c r="AC525" t="s">
        <v>52</v>
      </c>
      <c r="AD525">
        <v>2</v>
      </c>
    </row>
    <row r="526" spans="1:30" x14ac:dyDescent="0.2">
      <c r="A526">
        <v>525</v>
      </c>
      <c r="B526" t="s">
        <v>109</v>
      </c>
      <c r="C526">
        <v>0</v>
      </c>
      <c r="D526">
        <v>0</v>
      </c>
      <c r="E526">
        <v>1</v>
      </c>
      <c r="F526">
        <v>0</v>
      </c>
      <c r="H526">
        <v>35</v>
      </c>
      <c r="I526" t="s">
        <v>32</v>
      </c>
      <c r="J526" t="s">
        <v>120</v>
      </c>
      <c r="K526" t="s">
        <v>116</v>
      </c>
      <c r="M526" t="s">
        <v>131</v>
      </c>
      <c r="N526" t="s">
        <v>130</v>
      </c>
      <c r="O526">
        <v>42</v>
      </c>
      <c r="P526" t="s">
        <v>32</v>
      </c>
      <c r="R526">
        <v>7649</v>
      </c>
      <c r="S526" t="s">
        <v>123</v>
      </c>
      <c r="T526">
        <v>1</v>
      </c>
      <c r="W526" t="s">
        <v>79</v>
      </c>
      <c r="X526" t="s">
        <v>58</v>
      </c>
      <c r="AB526" t="s">
        <v>79</v>
      </c>
      <c r="AC526" t="s">
        <v>41</v>
      </c>
      <c r="AD526">
        <v>3</v>
      </c>
    </row>
    <row r="527" spans="1:30" x14ac:dyDescent="0.2">
      <c r="A527">
        <v>526</v>
      </c>
      <c r="B527" t="s">
        <v>37</v>
      </c>
      <c r="C527">
        <v>2</v>
      </c>
      <c r="D527">
        <v>1</v>
      </c>
      <c r="E527">
        <v>1</v>
      </c>
      <c r="F527">
        <v>1</v>
      </c>
      <c r="H527">
        <v>57</v>
      </c>
      <c r="I527" t="s">
        <v>32</v>
      </c>
      <c r="J527" t="s">
        <v>121</v>
      </c>
      <c r="K527" t="s">
        <v>117</v>
      </c>
      <c r="M527" t="s">
        <v>131</v>
      </c>
      <c r="N527" t="s">
        <v>130</v>
      </c>
      <c r="O527">
        <v>18</v>
      </c>
      <c r="P527" t="s">
        <v>31</v>
      </c>
      <c r="R527">
        <v>2297</v>
      </c>
      <c r="S527" t="s">
        <v>123</v>
      </c>
      <c r="T527">
        <v>4</v>
      </c>
      <c r="W527" t="s">
        <v>83</v>
      </c>
      <c r="X527" t="s">
        <v>125</v>
      </c>
      <c r="AB527" t="s">
        <v>83</v>
      </c>
      <c r="AC527" t="s">
        <v>125</v>
      </c>
      <c r="AD527">
        <v>4</v>
      </c>
    </row>
    <row r="528" spans="1:30" x14ac:dyDescent="0.2">
      <c r="A528">
        <v>527</v>
      </c>
      <c r="B528" t="s">
        <v>109</v>
      </c>
      <c r="C528">
        <v>0</v>
      </c>
      <c r="D528">
        <v>0</v>
      </c>
      <c r="E528">
        <v>1</v>
      </c>
      <c r="F528">
        <v>0</v>
      </c>
      <c r="H528">
        <v>39</v>
      </c>
      <c r="I528" t="s">
        <v>31</v>
      </c>
      <c r="J528" t="s">
        <v>121</v>
      </c>
      <c r="K528" t="s">
        <v>117</v>
      </c>
      <c r="M528" t="s">
        <v>130</v>
      </c>
      <c r="N528" t="s">
        <v>131</v>
      </c>
      <c r="O528">
        <v>39</v>
      </c>
      <c r="P528" t="s">
        <v>31</v>
      </c>
      <c r="R528">
        <v>4812</v>
      </c>
      <c r="S528" t="s">
        <v>124</v>
      </c>
      <c r="T528">
        <v>3</v>
      </c>
      <c r="W528" t="s">
        <v>79</v>
      </c>
      <c r="X528" t="s">
        <v>41</v>
      </c>
      <c r="AB528" t="s">
        <v>79</v>
      </c>
      <c r="AC528" t="s">
        <v>41</v>
      </c>
      <c r="AD528">
        <v>1</v>
      </c>
    </row>
    <row r="529" spans="1:30" x14ac:dyDescent="0.2">
      <c r="A529">
        <v>528</v>
      </c>
      <c r="B529" t="s">
        <v>37</v>
      </c>
      <c r="C529">
        <v>0</v>
      </c>
      <c r="D529">
        <v>0</v>
      </c>
      <c r="E529">
        <v>0</v>
      </c>
      <c r="F529">
        <v>1</v>
      </c>
      <c r="H529">
        <v>54</v>
      </c>
      <c r="I529" t="s">
        <v>32</v>
      </c>
      <c r="J529" t="s">
        <v>120</v>
      </c>
      <c r="K529" t="s">
        <v>116</v>
      </c>
      <c r="M529" t="s">
        <v>131</v>
      </c>
      <c r="N529" t="s">
        <v>130</v>
      </c>
      <c r="O529">
        <v>51</v>
      </c>
      <c r="P529" t="s">
        <v>31</v>
      </c>
      <c r="R529">
        <v>1972</v>
      </c>
      <c r="S529" t="s">
        <v>123</v>
      </c>
      <c r="T529">
        <v>4</v>
      </c>
      <c r="W529" t="s">
        <v>79</v>
      </c>
      <c r="X529" t="s">
        <v>41</v>
      </c>
      <c r="AB529" t="s">
        <v>79</v>
      </c>
      <c r="AC529" t="s">
        <v>41</v>
      </c>
      <c r="AD529">
        <v>1</v>
      </c>
    </row>
    <row r="530" spans="1:30" x14ac:dyDescent="0.2">
      <c r="A530">
        <v>529</v>
      </c>
      <c r="B530" t="s">
        <v>37</v>
      </c>
      <c r="C530">
        <v>2</v>
      </c>
      <c r="D530">
        <v>0</v>
      </c>
      <c r="E530">
        <v>3</v>
      </c>
      <c r="F530">
        <v>1</v>
      </c>
      <c r="H530">
        <v>54</v>
      </c>
      <c r="I530" t="s">
        <v>32</v>
      </c>
      <c r="J530" t="s">
        <v>120</v>
      </c>
      <c r="K530" t="s">
        <v>117</v>
      </c>
      <c r="M530" t="s">
        <v>131</v>
      </c>
      <c r="N530" t="s">
        <v>130</v>
      </c>
      <c r="O530">
        <v>46</v>
      </c>
      <c r="P530" t="s">
        <v>32</v>
      </c>
      <c r="R530">
        <v>1669</v>
      </c>
      <c r="S530" t="s">
        <v>123</v>
      </c>
      <c r="T530">
        <v>4</v>
      </c>
      <c r="W530" t="s">
        <v>128</v>
      </c>
      <c r="X530" t="s">
        <v>41</v>
      </c>
      <c r="AB530" t="s">
        <v>80</v>
      </c>
      <c r="AC530" t="s">
        <v>41</v>
      </c>
      <c r="AD530">
        <v>3</v>
      </c>
    </row>
    <row r="531" spans="1:30" x14ac:dyDescent="0.2">
      <c r="A531">
        <v>530</v>
      </c>
      <c r="B531" t="s">
        <v>109</v>
      </c>
      <c r="C531">
        <v>3</v>
      </c>
      <c r="D531">
        <v>0</v>
      </c>
      <c r="E531">
        <v>1</v>
      </c>
      <c r="F531">
        <v>0</v>
      </c>
      <c r="H531">
        <v>33</v>
      </c>
      <c r="I531" t="s">
        <v>32</v>
      </c>
      <c r="J531" t="s">
        <v>120</v>
      </c>
      <c r="K531" t="s">
        <v>118</v>
      </c>
      <c r="M531" t="s">
        <v>130</v>
      </c>
      <c r="N531" t="s">
        <v>131</v>
      </c>
      <c r="O531">
        <v>33</v>
      </c>
      <c r="P531" t="s">
        <v>32</v>
      </c>
      <c r="R531">
        <v>342</v>
      </c>
      <c r="S531" t="s">
        <v>124</v>
      </c>
      <c r="T531">
        <v>4</v>
      </c>
      <c r="W531" t="s">
        <v>128</v>
      </c>
      <c r="X531" t="s">
        <v>41</v>
      </c>
      <c r="AB531" t="s">
        <v>80</v>
      </c>
      <c r="AC531" t="s">
        <v>41</v>
      </c>
      <c r="AD531">
        <v>1</v>
      </c>
    </row>
    <row r="532" spans="1:30" x14ac:dyDescent="0.2">
      <c r="A532">
        <v>531</v>
      </c>
      <c r="B532" t="s">
        <v>109</v>
      </c>
      <c r="C532">
        <v>3</v>
      </c>
      <c r="D532">
        <v>0</v>
      </c>
      <c r="E532">
        <v>2</v>
      </c>
      <c r="F532">
        <v>3</v>
      </c>
      <c r="H532">
        <v>28</v>
      </c>
      <c r="I532" t="s">
        <v>31</v>
      </c>
      <c r="J532" t="s">
        <v>121</v>
      </c>
      <c r="K532" t="s">
        <v>117</v>
      </c>
      <c r="M532" t="s">
        <v>131</v>
      </c>
      <c r="N532" t="s">
        <v>130</v>
      </c>
      <c r="O532">
        <v>57</v>
      </c>
      <c r="P532" t="s">
        <v>32</v>
      </c>
      <c r="R532">
        <v>9735</v>
      </c>
      <c r="S532" t="s">
        <v>123</v>
      </c>
      <c r="T532">
        <v>2</v>
      </c>
      <c r="W532" t="s">
        <v>127</v>
      </c>
      <c r="X532" t="s">
        <v>125</v>
      </c>
      <c r="AB532" t="s">
        <v>127</v>
      </c>
      <c r="AC532" t="s">
        <v>125</v>
      </c>
      <c r="AD532">
        <v>2</v>
      </c>
    </row>
    <row r="533" spans="1:30" x14ac:dyDescent="0.2">
      <c r="A533">
        <v>532</v>
      </c>
      <c r="B533" t="s">
        <v>37</v>
      </c>
      <c r="C533">
        <v>1</v>
      </c>
      <c r="D533">
        <v>0</v>
      </c>
      <c r="E533">
        <v>1</v>
      </c>
      <c r="F533">
        <v>1</v>
      </c>
      <c r="H533">
        <v>44</v>
      </c>
      <c r="I533" t="s">
        <v>31</v>
      </c>
      <c r="J533" t="s">
        <v>120</v>
      </c>
      <c r="K533" t="s">
        <v>117</v>
      </c>
      <c r="M533" t="s">
        <v>131</v>
      </c>
      <c r="N533" t="s">
        <v>130</v>
      </c>
      <c r="O533">
        <v>62</v>
      </c>
      <c r="P533" t="s">
        <v>31</v>
      </c>
      <c r="R533">
        <v>2809</v>
      </c>
      <c r="S533" t="s">
        <v>122</v>
      </c>
      <c r="T533">
        <v>3</v>
      </c>
      <c r="W533" t="s">
        <v>83</v>
      </c>
      <c r="X533" t="s">
        <v>52</v>
      </c>
      <c r="AB533" t="s">
        <v>83</v>
      </c>
      <c r="AC533" t="s">
        <v>52</v>
      </c>
      <c r="AD533">
        <v>1</v>
      </c>
    </row>
    <row r="534" spans="1:30" x14ac:dyDescent="0.2">
      <c r="A534">
        <v>533</v>
      </c>
      <c r="B534" t="s">
        <v>109</v>
      </c>
      <c r="C534">
        <v>1</v>
      </c>
      <c r="D534">
        <v>0</v>
      </c>
      <c r="E534">
        <v>1</v>
      </c>
      <c r="H534">
        <v>44</v>
      </c>
      <c r="I534" t="s">
        <v>32</v>
      </c>
      <c r="J534" t="s">
        <v>121</v>
      </c>
      <c r="K534" t="s">
        <v>116</v>
      </c>
      <c r="N534" t="s">
        <v>130</v>
      </c>
      <c r="O534">
        <v>59</v>
      </c>
      <c r="P534" t="s">
        <v>32</v>
      </c>
      <c r="R534">
        <v>2585</v>
      </c>
      <c r="S534" t="s">
        <v>124</v>
      </c>
      <c r="T534">
        <v>4</v>
      </c>
      <c r="W534" t="s">
        <v>83</v>
      </c>
      <c r="X534" t="s">
        <v>41</v>
      </c>
      <c r="AB534" t="s">
        <v>83</v>
      </c>
      <c r="AC534" t="s">
        <v>41</v>
      </c>
      <c r="AD534">
        <v>1</v>
      </c>
    </row>
    <row r="535" spans="1:30" x14ac:dyDescent="0.2">
      <c r="A535">
        <v>534</v>
      </c>
      <c r="B535" t="s">
        <v>37</v>
      </c>
      <c r="C535">
        <v>0</v>
      </c>
      <c r="D535">
        <v>0</v>
      </c>
      <c r="E535">
        <v>1</v>
      </c>
      <c r="F535">
        <v>1</v>
      </c>
      <c r="H535">
        <v>53</v>
      </c>
      <c r="I535" t="s">
        <v>32</v>
      </c>
      <c r="J535" t="s">
        <v>120</v>
      </c>
      <c r="K535" t="s">
        <v>117</v>
      </c>
      <c r="M535" t="s">
        <v>131</v>
      </c>
      <c r="N535" t="s">
        <v>130</v>
      </c>
      <c r="O535">
        <v>37</v>
      </c>
      <c r="P535" t="s">
        <v>32</v>
      </c>
      <c r="R535">
        <v>3843</v>
      </c>
      <c r="S535" t="s">
        <v>124</v>
      </c>
      <c r="T535">
        <v>1</v>
      </c>
      <c r="W535" t="s">
        <v>79</v>
      </c>
      <c r="X535" t="s">
        <v>41</v>
      </c>
      <c r="AB535" t="s">
        <v>83</v>
      </c>
      <c r="AC535" t="s">
        <v>41</v>
      </c>
      <c r="AD535">
        <v>1</v>
      </c>
    </row>
    <row r="536" spans="1:30" x14ac:dyDescent="0.2">
      <c r="A536">
        <v>535</v>
      </c>
      <c r="B536" t="s">
        <v>37</v>
      </c>
      <c r="C536">
        <v>1</v>
      </c>
      <c r="D536">
        <v>2</v>
      </c>
      <c r="E536">
        <v>2</v>
      </c>
      <c r="F536">
        <v>3</v>
      </c>
      <c r="H536">
        <v>41</v>
      </c>
      <c r="I536" t="s">
        <v>32</v>
      </c>
      <c r="J536" t="s">
        <v>120</v>
      </c>
      <c r="K536" t="s">
        <v>117</v>
      </c>
      <c r="M536" t="s">
        <v>131</v>
      </c>
      <c r="N536" t="s">
        <v>130</v>
      </c>
      <c r="O536">
        <v>64</v>
      </c>
      <c r="P536" t="s">
        <v>32</v>
      </c>
      <c r="R536">
        <v>2766</v>
      </c>
      <c r="S536" t="s">
        <v>124</v>
      </c>
      <c r="T536">
        <v>4</v>
      </c>
      <c r="W536" t="s">
        <v>127</v>
      </c>
      <c r="X536" t="s">
        <v>125</v>
      </c>
      <c r="AB536" t="s">
        <v>127</v>
      </c>
      <c r="AC536" t="s">
        <v>125</v>
      </c>
      <c r="AD536">
        <v>1</v>
      </c>
    </row>
    <row r="537" spans="1:30" x14ac:dyDescent="0.2">
      <c r="A537">
        <v>536</v>
      </c>
      <c r="B537" t="s">
        <v>37</v>
      </c>
      <c r="C537">
        <v>0</v>
      </c>
      <c r="D537">
        <v>0</v>
      </c>
      <c r="E537">
        <v>1</v>
      </c>
      <c r="F537">
        <v>1</v>
      </c>
      <c r="H537">
        <v>45</v>
      </c>
      <c r="I537" t="s">
        <v>32</v>
      </c>
      <c r="J537" t="s">
        <v>120</v>
      </c>
      <c r="K537" t="s">
        <v>117</v>
      </c>
      <c r="M537" t="s">
        <v>131</v>
      </c>
      <c r="N537" t="s">
        <v>130</v>
      </c>
      <c r="O537">
        <v>38</v>
      </c>
      <c r="P537" t="s">
        <v>32</v>
      </c>
      <c r="R537">
        <v>1213</v>
      </c>
      <c r="S537" t="s">
        <v>122</v>
      </c>
      <c r="T537">
        <v>5</v>
      </c>
      <c r="W537" t="s">
        <v>128</v>
      </c>
      <c r="X537" t="s">
        <v>52</v>
      </c>
      <c r="AB537" t="s">
        <v>80</v>
      </c>
      <c r="AC537" t="s">
        <v>52</v>
      </c>
      <c r="AD537">
        <v>1</v>
      </c>
    </row>
    <row r="538" spans="1:30" x14ac:dyDescent="0.2">
      <c r="A538">
        <v>537</v>
      </c>
      <c r="B538" t="s">
        <v>37</v>
      </c>
      <c r="C538">
        <v>0</v>
      </c>
      <c r="D538">
        <v>2</v>
      </c>
      <c r="E538">
        <v>1</v>
      </c>
      <c r="F538">
        <v>1</v>
      </c>
      <c r="H538">
        <v>47</v>
      </c>
      <c r="I538" t="s">
        <v>32</v>
      </c>
      <c r="J538" t="s">
        <v>121</v>
      </c>
      <c r="K538" t="s">
        <v>118</v>
      </c>
      <c r="M538" t="s">
        <v>131</v>
      </c>
      <c r="N538" t="s">
        <v>130</v>
      </c>
      <c r="O538">
        <v>33</v>
      </c>
      <c r="P538" t="s">
        <v>31</v>
      </c>
      <c r="R538">
        <v>1194</v>
      </c>
      <c r="S538" t="s">
        <v>123</v>
      </c>
      <c r="T538">
        <v>4</v>
      </c>
      <c r="W538" t="s">
        <v>128</v>
      </c>
      <c r="X538" t="s">
        <v>125</v>
      </c>
      <c r="AB538" t="s">
        <v>80</v>
      </c>
      <c r="AC538" t="s">
        <v>125</v>
      </c>
      <c r="AD538">
        <v>2</v>
      </c>
    </row>
    <row r="539" spans="1:30" x14ac:dyDescent="0.2">
      <c r="A539">
        <v>538</v>
      </c>
      <c r="B539" t="s">
        <v>37</v>
      </c>
      <c r="C539">
        <v>1</v>
      </c>
      <c r="D539">
        <v>0</v>
      </c>
      <c r="E539">
        <v>1</v>
      </c>
      <c r="F539">
        <v>0</v>
      </c>
      <c r="H539">
        <v>33</v>
      </c>
      <c r="I539" t="s">
        <v>32</v>
      </c>
      <c r="J539" t="s">
        <v>121</v>
      </c>
      <c r="K539" t="s">
        <v>117</v>
      </c>
      <c r="M539" t="s">
        <v>130</v>
      </c>
      <c r="N539" t="s">
        <v>130</v>
      </c>
      <c r="O539">
        <v>46</v>
      </c>
      <c r="P539" t="s">
        <v>31</v>
      </c>
      <c r="R539">
        <v>1765</v>
      </c>
      <c r="S539" t="s">
        <v>124</v>
      </c>
      <c r="T539">
        <v>1</v>
      </c>
      <c r="W539" t="s">
        <v>128</v>
      </c>
      <c r="X539" t="s">
        <v>126</v>
      </c>
      <c r="AB539" t="s">
        <v>80</v>
      </c>
      <c r="AC539" t="s">
        <v>126</v>
      </c>
      <c r="AD539">
        <v>2</v>
      </c>
    </row>
    <row r="540" spans="1:30" x14ac:dyDescent="0.2">
      <c r="A540">
        <v>539</v>
      </c>
      <c r="B540" t="s">
        <v>37</v>
      </c>
      <c r="C540">
        <v>0</v>
      </c>
      <c r="D540">
        <v>0</v>
      </c>
      <c r="E540">
        <v>1</v>
      </c>
      <c r="F540">
        <v>1</v>
      </c>
      <c r="H540">
        <v>54</v>
      </c>
      <c r="I540" t="s">
        <v>32</v>
      </c>
      <c r="J540" t="s">
        <v>121</v>
      </c>
      <c r="K540" t="s">
        <v>117</v>
      </c>
      <c r="M540" t="s">
        <v>131</v>
      </c>
      <c r="N540" t="s">
        <v>130</v>
      </c>
      <c r="O540">
        <v>46</v>
      </c>
      <c r="P540" t="s">
        <v>31</v>
      </c>
      <c r="R540">
        <v>1647</v>
      </c>
      <c r="S540" t="s">
        <v>124</v>
      </c>
      <c r="T540">
        <v>1</v>
      </c>
      <c r="W540" t="s">
        <v>83</v>
      </c>
      <c r="X540" t="s">
        <v>41</v>
      </c>
      <c r="AB540" t="s">
        <v>83</v>
      </c>
      <c r="AC540" t="s">
        <v>41</v>
      </c>
      <c r="AD540">
        <v>2</v>
      </c>
    </row>
    <row r="541" spans="1:30" x14ac:dyDescent="0.2">
      <c r="A541">
        <v>540</v>
      </c>
      <c r="B541" t="s">
        <v>37</v>
      </c>
      <c r="C541">
        <v>0</v>
      </c>
      <c r="D541">
        <v>0</v>
      </c>
      <c r="E541">
        <v>1</v>
      </c>
      <c r="F541">
        <v>0</v>
      </c>
      <c r="H541">
        <v>40</v>
      </c>
      <c r="I541" t="s">
        <v>31</v>
      </c>
      <c r="J541" t="s">
        <v>120</v>
      </c>
      <c r="K541" t="s">
        <v>116</v>
      </c>
      <c r="M541" t="s">
        <v>130</v>
      </c>
      <c r="N541" t="s">
        <v>130</v>
      </c>
      <c r="O541">
        <v>53</v>
      </c>
      <c r="P541" t="s">
        <v>32</v>
      </c>
      <c r="R541">
        <v>5469</v>
      </c>
      <c r="S541" t="s">
        <v>122</v>
      </c>
      <c r="T541">
        <v>1</v>
      </c>
      <c r="W541" t="s">
        <v>83</v>
      </c>
      <c r="X541" t="s">
        <v>41</v>
      </c>
      <c r="AB541" t="s">
        <v>83</v>
      </c>
      <c r="AC541" t="s">
        <v>41</v>
      </c>
      <c r="AD541">
        <v>4</v>
      </c>
    </row>
    <row r="542" spans="1:30" x14ac:dyDescent="0.2">
      <c r="A542">
        <v>541</v>
      </c>
      <c r="B542" t="s">
        <v>37</v>
      </c>
      <c r="C542">
        <v>0</v>
      </c>
      <c r="D542">
        <v>0</v>
      </c>
      <c r="E542">
        <v>1</v>
      </c>
      <c r="F542">
        <v>1</v>
      </c>
      <c r="H542">
        <v>56</v>
      </c>
      <c r="I542" t="s">
        <v>32</v>
      </c>
      <c r="J542" t="s">
        <v>121</v>
      </c>
      <c r="K542" t="s">
        <v>118</v>
      </c>
      <c r="M542" t="s">
        <v>131</v>
      </c>
      <c r="N542" t="s">
        <v>130</v>
      </c>
      <c r="O542">
        <v>34</v>
      </c>
      <c r="P542" t="s">
        <v>31</v>
      </c>
      <c r="R542">
        <v>1239</v>
      </c>
      <c r="S542" t="s">
        <v>123</v>
      </c>
      <c r="T542">
        <v>4</v>
      </c>
      <c r="W542" t="s">
        <v>128</v>
      </c>
      <c r="X542" t="s">
        <v>52</v>
      </c>
      <c r="AB542" t="s">
        <v>80</v>
      </c>
      <c r="AC542" t="s">
        <v>52</v>
      </c>
      <c r="AD542">
        <v>1</v>
      </c>
    </row>
    <row r="543" spans="1:30" x14ac:dyDescent="0.2">
      <c r="A543">
        <v>542</v>
      </c>
      <c r="B543" t="s">
        <v>37</v>
      </c>
      <c r="C543">
        <v>0</v>
      </c>
      <c r="D543">
        <v>0</v>
      </c>
      <c r="E543">
        <v>1</v>
      </c>
      <c r="F543">
        <v>0</v>
      </c>
      <c r="H543">
        <v>49</v>
      </c>
      <c r="I543" t="s">
        <v>32</v>
      </c>
      <c r="J543" t="s">
        <v>121</v>
      </c>
      <c r="K543" t="s">
        <v>118</v>
      </c>
      <c r="M543" t="s">
        <v>131</v>
      </c>
      <c r="N543" t="s">
        <v>130</v>
      </c>
      <c r="O543">
        <v>20</v>
      </c>
      <c r="P543" t="s">
        <v>31</v>
      </c>
      <c r="R543">
        <v>611</v>
      </c>
      <c r="S543" t="s">
        <v>124</v>
      </c>
      <c r="T543">
        <v>4</v>
      </c>
      <c r="W543" t="s">
        <v>83</v>
      </c>
      <c r="X543" t="s">
        <v>126</v>
      </c>
      <c r="AB543" t="s">
        <v>83</v>
      </c>
      <c r="AC543" t="s">
        <v>126</v>
      </c>
      <c r="AD543">
        <v>2</v>
      </c>
    </row>
    <row r="544" spans="1:30" x14ac:dyDescent="0.2">
      <c r="A544">
        <v>543</v>
      </c>
      <c r="B544" t="s">
        <v>37</v>
      </c>
      <c r="C544">
        <v>1</v>
      </c>
      <c r="D544">
        <v>0</v>
      </c>
      <c r="E544">
        <v>1</v>
      </c>
      <c r="F544">
        <v>2</v>
      </c>
      <c r="H544">
        <v>53</v>
      </c>
      <c r="I544" t="s">
        <v>32</v>
      </c>
      <c r="J544" t="s">
        <v>120</v>
      </c>
      <c r="K544" t="s">
        <v>117</v>
      </c>
      <c r="M544" t="s">
        <v>131</v>
      </c>
      <c r="N544" t="s">
        <v>130</v>
      </c>
      <c r="O544">
        <v>63</v>
      </c>
      <c r="P544" t="s">
        <v>31</v>
      </c>
      <c r="R544">
        <v>2777</v>
      </c>
      <c r="S544" t="s">
        <v>122</v>
      </c>
      <c r="T544">
        <v>1</v>
      </c>
      <c r="W544" t="s">
        <v>127</v>
      </c>
      <c r="X544" t="s">
        <v>41</v>
      </c>
      <c r="AB544" t="s">
        <v>127</v>
      </c>
      <c r="AC544" t="s">
        <v>41</v>
      </c>
      <c r="AD544">
        <v>3</v>
      </c>
    </row>
    <row r="545" spans="1:30" x14ac:dyDescent="0.2">
      <c r="A545">
        <v>544</v>
      </c>
      <c r="B545" t="s">
        <v>109</v>
      </c>
      <c r="C545">
        <v>2</v>
      </c>
      <c r="D545">
        <v>0</v>
      </c>
      <c r="E545">
        <v>2</v>
      </c>
      <c r="F545">
        <v>1</v>
      </c>
      <c r="H545">
        <v>38</v>
      </c>
      <c r="I545" t="s">
        <v>32</v>
      </c>
      <c r="J545" t="s">
        <v>121</v>
      </c>
      <c r="K545" t="s">
        <v>119</v>
      </c>
      <c r="M545" t="s">
        <v>131</v>
      </c>
      <c r="N545" t="s">
        <v>130</v>
      </c>
      <c r="O545">
        <v>54</v>
      </c>
      <c r="P545" t="s">
        <v>31</v>
      </c>
      <c r="R545">
        <v>12754</v>
      </c>
      <c r="S545" t="s">
        <v>124</v>
      </c>
      <c r="T545">
        <v>1</v>
      </c>
      <c r="W545" t="s">
        <v>128</v>
      </c>
      <c r="X545" t="s">
        <v>41</v>
      </c>
      <c r="AB545" t="s">
        <v>80</v>
      </c>
      <c r="AC545" t="s">
        <v>41</v>
      </c>
      <c r="AD545">
        <v>1</v>
      </c>
    </row>
    <row r="546" spans="1:30" x14ac:dyDescent="0.2">
      <c r="A546">
        <v>545</v>
      </c>
      <c r="B546" t="s">
        <v>37</v>
      </c>
      <c r="C546">
        <v>0</v>
      </c>
      <c r="D546">
        <v>2</v>
      </c>
      <c r="E546">
        <v>0</v>
      </c>
      <c r="F546">
        <v>2</v>
      </c>
      <c r="H546">
        <v>51</v>
      </c>
      <c r="I546" t="s">
        <v>31</v>
      </c>
      <c r="J546" t="s">
        <v>121</v>
      </c>
      <c r="K546" t="s">
        <v>116</v>
      </c>
      <c r="M546" t="s">
        <v>130</v>
      </c>
      <c r="N546" t="s">
        <v>130</v>
      </c>
      <c r="O546">
        <v>54</v>
      </c>
      <c r="P546" t="s">
        <v>32</v>
      </c>
      <c r="R546">
        <v>2046</v>
      </c>
      <c r="S546" t="s">
        <v>123</v>
      </c>
      <c r="T546">
        <v>4</v>
      </c>
      <c r="W546" t="s">
        <v>128</v>
      </c>
      <c r="X546" t="s">
        <v>58</v>
      </c>
      <c r="AB546" t="s">
        <v>80</v>
      </c>
      <c r="AC546" t="s">
        <v>125</v>
      </c>
      <c r="AD546">
        <v>2</v>
      </c>
    </row>
    <row r="547" spans="1:30" x14ac:dyDescent="0.2">
      <c r="A547">
        <v>546</v>
      </c>
      <c r="B547" t="s">
        <v>109</v>
      </c>
      <c r="C547">
        <v>0</v>
      </c>
      <c r="D547">
        <v>1</v>
      </c>
      <c r="E547">
        <v>1</v>
      </c>
      <c r="F547">
        <v>1</v>
      </c>
      <c r="H547">
        <v>42</v>
      </c>
      <c r="I547" t="s">
        <v>31</v>
      </c>
      <c r="J547" t="s">
        <v>120</v>
      </c>
      <c r="K547" t="s">
        <v>116</v>
      </c>
      <c r="M547" t="s">
        <v>131</v>
      </c>
      <c r="N547" t="s">
        <v>130</v>
      </c>
      <c r="O547">
        <v>49</v>
      </c>
      <c r="P547" t="s">
        <v>32</v>
      </c>
      <c r="R547">
        <v>4761</v>
      </c>
      <c r="S547" t="s">
        <v>123</v>
      </c>
      <c r="T547">
        <v>2</v>
      </c>
      <c r="W547" t="s">
        <v>83</v>
      </c>
      <c r="X547" t="s">
        <v>125</v>
      </c>
      <c r="AB547" t="s">
        <v>83</v>
      </c>
      <c r="AC547" t="s">
        <v>125</v>
      </c>
      <c r="AD547">
        <v>2</v>
      </c>
    </row>
    <row r="548" spans="1:30" x14ac:dyDescent="0.2">
      <c r="A548">
        <v>547</v>
      </c>
      <c r="B548" t="s">
        <v>37</v>
      </c>
      <c r="C548">
        <v>1</v>
      </c>
      <c r="D548">
        <v>0</v>
      </c>
      <c r="E548">
        <v>2</v>
      </c>
      <c r="F548">
        <v>1</v>
      </c>
      <c r="H548">
        <v>48</v>
      </c>
      <c r="I548" t="s">
        <v>31</v>
      </c>
      <c r="J548" t="s">
        <v>121</v>
      </c>
      <c r="K548" t="s">
        <v>118</v>
      </c>
      <c r="M548" t="s">
        <v>130</v>
      </c>
      <c r="N548" t="s">
        <v>130</v>
      </c>
      <c r="O548">
        <v>28</v>
      </c>
      <c r="P548" t="s">
        <v>32</v>
      </c>
      <c r="R548">
        <v>654</v>
      </c>
      <c r="S548" t="s">
        <v>124</v>
      </c>
      <c r="T548">
        <v>4</v>
      </c>
      <c r="W548" t="s">
        <v>127</v>
      </c>
      <c r="X548" t="s">
        <v>58</v>
      </c>
      <c r="AB548" t="s">
        <v>127</v>
      </c>
      <c r="AC548" t="s">
        <v>58</v>
      </c>
      <c r="AD548">
        <v>2</v>
      </c>
    </row>
    <row r="549" spans="1:30" x14ac:dyDescent="0.2">
      <c r="A549">
        <v>548</v>
      </c>
      <c r="B549" t="s">
        <v>37</v>
      </c>
      <c r="C549">
        <v>0</v>
      </c>
      <c r="D549">
        <v>0</v>
      </c>
      <c r="E549">
        <v>1</v>
      </c>
      <c r="F549">
        <v>0</v>
      </c>
      <c r="H549">
        <v>53</v>
      </c>
      <c r="I549" t="s">
        <v>31</v>
      </c>
      <c r="J549" t="s">
        <v>120</v>
      </c>
      <c r="K549" t="s">
        <v>117</v>
      </c>
      <c r="M549" t="s">
        <v>130</v>
      </c>
      <c r="N549" t="s">
        <v>130</v>
      </c>
      <c r="O549">
        <v>54</v>
      </c>
      <c r="P549" t="s">
        <v>31</v>
      </c>
      <c r="R549">
        <v>2308</v>
      </c>
      <c r="S549" t="s">
        <v>123</v>
      </c>
      <c r="T549">
        <v>5</v>
      </c>
      <c r="W549" t="s">
        <v>127</v>
      </c>
      <c r="X549" t="s">
        <v>125</v>
      </c>
      <c r="AB549" t="s">
        <v>127</v>
      </c>
      <c r="AC549" t="s">
        <v>125</v>
      </c>
      <c r="AD549">
        <v>2</v>
      </c>
    </row>
    <row r="550" spans="1:30" x14ac:dyDescent="0.2">
      <c r="A550">
        <v>549</v>
      </c>
      <c r="B550" t="s">
        <v>37</v>
      </c>
      <c r="C550">
        <v>1</v>
      </c>
      <c r="D550">
        <v>0</v>
      </c>
      <c r="E550">
        <v>1</v>
      </c>
      <c r="F550">
        <v>2</v>
      </c>
      <c r="H550">
        <v>41</v>
      </c>
      <c r="I550" t="s">
        <v>32</v>
      </c>
      <c r="J550" t="s">
        <v>121</v>
      </c>
      <c r="K550" t="s">
        <v>119</v>
      </c>
      <c r="M550" t="s">
        <v>130</v>
      </c>
      <c r="N550" t="s">
        <v>131</v>
      </c>
      <c r="O550">
        <v>41</v>
      </c>
      <c r="P550" t="s">
        <v>32</v>
      </c>
      <c r="R550">
        <v>643</v>
      </c>
      <c r="S550" t="s">
        <v>123</v>
      </c>
      <c r="T550">
        <v>4</v>
      </c>
      <c r="W550" t="s">
        <v>128</v>
      </c>
      <c r="X550" t="s">
        <v>58</v>
      </c>
      <c r="AB550" t="s">
        <v>80</v>
      </c>
      <c r="AC550" t="s">
        <v>58</v>
      </c>
      <c r="AD550">
        <v>1</v>
      </c>
    </row>
    <row r="551" spans="1:30" x14ac:dyDescent="0.2">
      <c r="A551">
        <v>550</v>
      </c>
      <c r="B551" t="s">
        <v>109</v>
      </c>
      <c r="C551">
        <v>0</v>
      </c>
      <c r="D551">
        <v>0</v>
      </c>
      <c r="E551">
        <v>1</v>
      </c>
      <c r="F551">
        <v>1</v>
      </c>
      <c r="H551">
        <v>42</v>
      </c>
      <c r="I551" t="s">
        <v>31</v>
      </c>
      <c r="J551" t="s">
        <v>120</v>
      </c>
      <c r="K551" t="s">
        <v>116</v>
      </c>
      <c r="M551" t="s">
        <v>131</v>
      </c>
      <c r="N551" t="s">
        <v>130</v>
      </c>
      <c r="O551">
        <v>43</v>
      </c>
      <c r="P551" t="s">
        <v>31</v>
      </c>
      <c r="R551">
        <v>9173</v>
      </c>
      <c r="S551" t="s">
        <v>123</v>
      </c>
      <c r="T551">
        <v>1</v>
      </c>
      <c r="W551" t="s">
        <v>128</v>
      </c>
      <c r="X551" t="s">
        <v>125</v>
      </c>
      <c r="AB551" t="s">
        <v>80</v>
      </c>
      <c r="AC551" t="s">
        <v>125</v>
      </c>
      <c r="AD551">
        <v>3</v>
      </c>
    </row>
    <row r="552" spans="1:30" x14ac:dyDescent="0.2">
      <c r="A552">
        <v>551</v>
      </c>
      <c r="B552" t="s">
        <v>37</v>
      </c>
      <c r="C552">
        <v>0</v>
      </c>
      <c r="D552">
        <v>0</v>
      </c>
      <c r="E552">
        <v>1</v>
      </c>
      <c r="F552">
        <v>1</v>
      </c>
      <c r="H552">
        <v>39</v>
      </c>
      <c r="I552" t="s">
        <v>31</v>
      </c>
      <c r="J552" t="s">
        <v>121</v>
      </c>
      <c r="K552" t="s">
        <v>117</v>
      </c>
      <c r="M552" t="s">
        <v>131</v>
      </c>
      <c r="N552" t="s">
        <v>130</v>
      </c>
      <c r="O552">
        <v>63</v>
      </c>
      <c r="P552" t="s">
        <v>32</v>
      </c>
      <c r="R552">
        <v>2678</v>
      </c>
      <c r="S552" t="s">
        <v>122</v>
      </c>
      <c r="T552">
        <v>1</v>
      </c>
      <c r="W552" t="s">
        <v>79</v>
      </c>
      <c r="X552" t="s">
        <v>125</v>
      </c>
      <c r="AB552" t="s">
        <v>79</v>
      </c>
      <c r="AC552" t="s">
        <v>125</v>
      </c>
      <c r="AD552">
        <v>1</v>
      </c>
    </row>
    <row r="553" spans="1:30" x14ac:dyDescent="0.2">
      <c r="A553">
        <v>552</v>
      </c>
      <c r="B553" t="s">
        <v>37</v>
      </c>
      <c r="C553">
        <v>1</v>
      </c>
      <c r="D553">
        <v>0</v>
      </c>
      <c r="E553">
        <v>1</v>
      </c>
      <c r="F553">
        <v>3</v>
      </c>
      <c r="H553">
        <v>40</v>
      </c>
      <c r="I553" t="s">
        <v>31</v>
      </c>
      <c r="J553" t="s">
        <v>121</v>
      </c>
      <c r="K553" t="s">
        <v>118</v>
      </c>
      <c r="M553" t="s">
        <v>130</v>
      </c>
      <c r="N553" t="s">
        <v>130</v>
      </c>
      <c r="O553">
        <v>32</v>
      </c>
      <c r="P553" t="s">
        <v>31</v>
      </c>
      <c r="R553">
        <v>795</v>
      </c>
      <c r="S553" t="s">
        <v>124</v>
      </c>
      <c r="T553">
        <v>4</v>
      </c>
      <c r="W553" t="s">
        <v>128</v>
      </c>
      <c r="X553" t="s">
        <v>52</v>
      </c>
      <c r="AB553" t="s">
        <v>80</v>
      </c>
      <c r="AC553" t="s">
        <v>52</v>
      </c>
      <c r="AD553">
        <v>2</v>
      </c>
    </row>
    <row r="554" spans="1:30" x14ac:dyDescent="0.2">
      <c r="A554">
        <v>553</v>
      </c>
      <c r="B554" t="s">
        <v>37</v>
      </c>
      <c r="C554">
        <v>0</v>
      </c>
      <c r="D554">
        <v>0</v>
      </c>
      <c r="E554">
        <v>0</v>
      </c>
      <c r="F554">
        <v>1</v>
      </c>
      <c r="H554">
        <v>51</v>
      </c>
      <c r="I554" t="s">
        <v>31</v>
      </c>
      <c r="J554" t="s">
        <v>120</v>
      </c>
      <c r="K554" t="s">
        <v>118</v>
      </c>
      <c r="M554" t="s">
        <v>131</v>
      </c>
      <c r="N554" t="s">
        <v>130</v>
      </c>
      <c r="O554">
        <v>62</v>
      </c>
      <c r="P554" t="s">
        <v>32</v>
      </c>
      <c r="R554">
        <v>2591</v>
      </c>
      <c r="S554" t="s">
        <v>122</v>
      </c>
      <c r="T554">
        <v>1</v>
      </c>
      <c r="W554" t="s">
        <v>83</v>
      </c>
      <c r="X554" t="s">
        <v>52</v>
      </c>
      <c r="AB554" t="s">
        <v>83</v>
      </c>
      <c r="AC554" t="s">
        <v>52</v>
      </c>
      <c r="AD554">
        <v>2</v>
      </c>
    </row>
    <row r="555" spans="1:30" x14ac:dyDescent="0.2">
      <c r="A555">
        <v>554</v>
      </c>
      <c r="B555" t="s">
        <v>37</v>
      </c>
      <c r="C555">
        <v>0</v>
      </c>
      <c r="D555">
        <v>0</v>
      </c>
      <c r="E555">
        <v>1</v>
      </c>
      <c r="F555">
        <v>0</v>
      </c>
      <c r="H555">
        <v>30</v>
      </c>
      <c r="I555" t="s">
        <v>32</v>
      </c>
      <c r="J555" t="s">
        <v>121</v>
      </c>
      <c r="K555" t="s">
        <v>117</v>
      </c>
      <c r="M555" t="s">
        <v>131</v>
      </c>
      <c r="N555" t="s">
        <v>130</v>
      </c>
      <c r="O555">
        <v>52</v>
      </c>
      <c r="P555" t="s">
        <v>31</v>
      </c>
      <c r="R555">
        <v>2238</v>
      </c>
      <c r="S555" t="s">
        <v>123</v>
      </c>
      <c r="T555">
        <v>2</v>
      </c>
      <c r="W555" t="s">
        <v>128</v>
      </c>
      <c r="X555" t="s">
        <v>41</v>
      </c>
      <c r="AB555" t="s">
        <v>80</v>
      </c>
      <c r="AC555" t="s">
        <v>41</v>
      </c>
      <c r="AD555">
        <v>3</v>
      </c>
    </row>
    <row r="556" spans="1:30" x14ac:dyDescent="0.2">
      <c r="A556">
        <v>555</v>
      </c>
      <c r="B556" t="s">
        <v>109</v>
      </c>
      <c r="C556">
        <v>0</v>
      </c>
      <c r="D556">
        <v>3</v>
      </c>
      <c r="E556">
        <v>0</v>
      </c>
      <c r="F556">
        <v>1</v>
      </c>
      <c r="H556">
        <v>57</v>
      </c>
      <c r="I556" t="s">
        <v>31</v>
      </c>
      <c r="J556" t="s">
        <v>120</v>
      </c>
      <c r="K556" t="s">
        <v>118</v>
      </c>
      <c r="M556" t="s">
        <v>130</v>
      </c>
      <c r="N556" t="s">
        <v>130</v>
      </c>
      <c r="O556">
        <v>25</v>
      </c>
      <c r="P556" t="s">
        <v>31</v>
      </c>
      <c r="R556">
        <v>3576</v>
      </c>
      <c r="S556" t="s">
        <v>123</v>
      </c>
      <c r="T556">
        <v>3</v>
      </c>
      <c r="W556" t="s">
        <v>127</v>
      </c>
      <c r="X556" t="s">
        <v>41</v>
      </c>
      <c r="AB556" t="s">
        <v>127</v>
      </c>
      <c r="AC556" t="s">
        <v>41</v>
      </c>
      <c r="AD556">
        <v>2</v>
      </c>
    </row>
    <row r="557" spans="1:30" x14ac:dyDescent="0.2">
      <c r="A557">
        <v>556</v>
      </c>
      <c r="B557" t="s">
        <v>37</v>
      </c>
      <c r="C557">
        <v>0</v>
      </c>
      <c r="D557">
        <v>0</v>
      </c>
      <c r="E557">
        <v>1</v>
      </c>
      <c r="F557">
        <v>0</v>
      </c>
      <c r="H557">
        <v>56</v>
      </c>
      <c r="I557" t="s">
        <v>32</v>
      </c>
      <c r="J557" t="s">
        <v>121</v>
      </c>
      <c r="K557" t="s">
        <v>116</v>
      </c>
      <c r="M557" t="s">
        <v>131</v>
      </c>
      <c r="N557" t="s">
        <v>130</v>
      </c>
      <c r="O557">
        <v>28</v>
      </c>
      <c r="P557" t="s">
        <v>32</v>
      </c>
      <c r="R557">
        <v>770</v>
      </c>
      <c r="S557" t="s">
        <v>124</v>
      </c>
      <c r="T557">
        <v>4</v>
      </c>
      <c r="W557" t="s">
        <v>83</v>
      </c>
      <c r="X557" t="s">
        <v>125</v>
      </c>
      <c r="AB557" t="s">
        <v>83</v>
      </c>
      <c r="AC557" t="s">
        <v>125</v>
      </c>
      <c r="AD557">
        <v>2</v>
      </c>
    </row>
    <row r="558" spans="1:30" x14ac:dyDescent="0.2">
      <c r="A558">
        <v>557</v>
      </c>
      <c r="B558" t="s">
        <v>37</v>
      </c>
      <c r="C558">
        <v>1</v>
      </c>
      <c r="D558">
        <v>0</v>
      </c>
      <c r="E558">
        <v>1</v>
      </c>
      <c r="F558">
        <v>2</v>
      </c>
      <c r="H558">
        <v>53</v>
      </c>
      <c r="I558" t="s">
        <v>31</v>
      </c>
      <c r="J558" t="s">
        <v>120</v>
      </c>
      <c r="K558" t="s">
        <v>118</v>
      </c>
      <c r="M558" t="s">
        <v>131</v>
      </c>
      <c r="N558" t="s">
        <v>131</v>
      </c>
      <c r="O558">
        <v>53</v>
      </c>
      <c r="P558" t="s">
        <v>31</v>
      </c>
      <c r="R558">
        <v>1667</v>
      </c>
      <c r="S558" t="s">
        <v>123</v>
      </c>
      <c r="T558">
        <v>4</v>
      </c>
      <c r="W558" t="s">
        <v>127</v>
      </c>
      <c r="X558" t="s">
        <v>41</v>
      </c>
      <c r="AB558" t="s">
        <v>127</v>
      </c>
      <c r="AC558" t="s">
        <v>41</v>
      </c>
      <c r="AD558">
        <v>2</v>
      </c>
    </row>
    <row r="559" spans="1:30" x14ac:dyDescent="0.2">
      <c r="A559">
        <v>558</v>
      </c>
      <c r="B559" t="s">
        <v>109</v>
      </c>
      <c r="C559">
        <v>3</v>
      </c>
      <c r="D559">
        <v>1</v>
      </c>
      <c r="E559">
        <v>0</v>
      </c>
      <c r="F559">
        <v>2</v>
      </c>
      <c r="H559">
        <v>29</v>
      </c>
      <c r="I559" t="s">
        <v>31</v>
      </c>
      <c r="J559" t="s">
        <v>121</v>
      </c>
      <c r="K559" t="s">
        <v>118</v>
      </c>
      <c r="M559" t="s">
        <v>130</v>
      </c>
      <c r="N559" t="s">
        <v>130</v>
      </c>
      <c r="O559">
        <v>34</v>
      </c>
      <c r="P559" t="s">
        <v>32</v>
      </c>
      <c r="R559">
        <v>787</v>
      </c>
      <c r="S559" t="s">
        <v>123</v>
      </c>
      <c r="T559">
        <v>5</v>
      </c>
      <c r="W559" t="s">
        <v>128</v>
      </c>
      <c r="X559" t="s">
        <v>125</v>
      </c>
      <c r="AB559" t="s">
        <v>80</v>
      </c>
      <c r="AC559" t="s">
        <v>125</v>
      </c>
      <c r="AD559">
        <v>2</v>
      </c>
    </row>
    <row r="560" spans="1:30" x14ac:dyDescent="0.2">
      <c r="A560">
        <v>559</v>
      </c>
      <c r="B560" t="s">
        <v>109</v>
      </c>
      <c r="C560">
        <v>1</v>
      </c>
      <c r="D560">
        <v>0</v>
      </c>
      <c r="E560">
        <v>1</v>
      </c>
      <c r="F560">
        <v>1</v>
      </c>
      <c r="H560">
        <v>54</v>
      </c>
      <c r="I560" t="s">
        <v>32</v>
      </c>
      <c r="J560" t="s">
        <v>121</v>
      </c>
      <c r="K560" t="s">
        <v>116</v>
      </c>
      <c r="M560" t="s">
        <v>131</v>
      </c>
      <c r="N560" t="s">
        <v>130</v>
      </c>
      <c r="O560">
        <v>35</v>
      </c>
      <c r="P560" t="s">
        <v>31</v>
      </c>
      <c r="R560">
        <v>7997</v>
      </c>
      <c r="S560" t="s">
        <v>123</v>
      </c>
      <c r="T560">
        <v>2</v>
      </c>
      <c r="W560" t="s">
        <v>79</v>
      </c>
      <c r="X560" t="s">
        <v>125</v>
      </c>
      <c r="AB560" t="s">
        <v>79</v>
      </c>
      <c r="AC560" t="s">
        <v>125</v>
      </c>
      <c r="AD560">
        <v>1</v>
      </c>
    </row>
    <row r="561" spans="1:30" x14ac:dyDescent="0.2">
      <c r="A561">
        <v>560</v>
      </c>
      <c r="B561" t="s">
        <v>37</v>
      </c>
      <c r="C561">
        <v>0</v>
      </c>
      <c r="D561">
        <v>1</v>
      </c>
      <c r="E561">
        <v>0</v>
      </c>
      <c r="F561">
        <v>0</v>
      </c>
      <c r="H561">
        <v>30</v>
      </c>
      <c r="I561" t="s">
        <v>31</v>
      </c>
      <c r="J561" t="s">
        <v>120</v>
      </c>
      <c r="K561" t="s">
        <v>117</v>
      </c>
      <c r="M561" t="s">
        <v>130</v>
      </c>
      <c r="N561" t="s">
        <v>130</v>
      </c>
      <c r="O561">
        <v>19</v>
      </c>
      <c r="P561" t="s">
        <v>32</v>
      </c>
      <c r="R561">
        <v>329</v>
      </c>
      <c r="S561" t="s">
        <v>123</v>
      </c>
      <c r="T561">
        <v>5</v>
      </c>
      <c r="W561" t="s">
        <v>128</v>
      </c>
      <c r="X561" t="s">
        <v>41</v>
      </c>
      <c r="AB561" t="s">
        <v>80</v>
      </c>
      <c r="AC561" t="s">
        <v>41</v>
      </c>
      <c r="AD561">
        <v>3</v>
      </c>
    </row>
    <row r="562" spans="1:30" x14ac:dyDescent="0.2">
      <c r="A562">
        <v>561</v>
      </c>
      <c r="B562" t="s">
        <v>109</v>
      </c>
      <c r="C562">
        <v>1</v>
      </c>
      <c r="D562">
        <v>0</v>
      </c>
      <c r="E562">
        <v>1</v>
      </c>
      <c r="F562">
        <v>1</v>
      </c>
      <c r="H562">
        <v>34</v>
      </c>
      <c r="I562" t="s">
        <v>32</v>
      </c>
      <c r="J562" t="s">
        <v>121</v>
      </c>
      <c r="K562" t="s">
        <v>117</v>
      </c>
      <c r="M562" t="s">
        <v>131</v>
      </c>
      <c r="N562" t="s">
        <v>130</v>
      </c>
      <c r="O562">
        <v>46</v>
      </c>
      <c r="P562" t="s">
        <v>31</v>
      </c>
      <c r="R562">
        <v>1839</v>
      </c>
      <c r="S562" t="s">
        <v>123</v>
      </c>
      <c r="T562">
        <v>1</v>
      </c>
      <c r="W562" t="s">
        <v>127</v>
      </c>
      <c r="X562" t="s">
        <v>58</v>
      </c>
      <c r="AB562" t="s">
        <v>127</v>
      </c>
      <c r="AC562" t="s">
        <v>58</v>
      </c>
      <c r="AD562">
        <v>2</v>
      </c>
    </row>
    <row r="563" spans="1:30" x14ac:dyDescent="0.2">
      <c r="A563">
        <v>562</v>
      </c>
      <c r="B563" t="s">
        <v>37</v>
      </c>
      <c r="C563">
        <v>2</v>
      </c>
      <c r="D563">
        <v>1</v>
      </c>
      <c r="E563">
        <v>1</v>
      </c>
      <c r="F563">
        <v>0</v>
      </c>
      <c r="H563">
        <v>41</v>
      </c>
      <c r="I563" t="s">
        <v>31</v>
      </c>
      <c r="J563" t="s">
        <v>121</v>
      </c>
      <c r="K563" t="s">
        <v>117</v>
      </c>
      <c r="M563" t="s">
        <v>131</v>
      </c>
      <c r="N563" t="s">
        <v>130</v>
      </c>
      <c r="O563">
        <v>54</v>
      </c>
      <c r="P563" t="s">
        <v>31</v>
      </c>
      <c r="R563">
        <v>2185</v>
      </c>
      <c r="S563" t="s">
        <v>122</v>
      </c>
      <c r="T563">
        <v>1</v>
      </c>
      <c r="W563" t="s">
        <v>128</v>
      </c>
      <c r="X563" t="s">
        <v>125</v>
      </c>
      <c r="AB563" t="s">
        <v>80</v>
      </c>
      <c r="AC563" t="s">
        <v>125</v>
      </c>
      <c r="AD563">
        <v>1</v>
      </c>
    </row>
    <row r="564" spans="1:30" x14ac:dyDescent="0.2">
      <c r="A564">
        <v>563</v>
      </c>
      <c r="B564" t="s">
        <v>37</v>
      </c>
      <c r="C564">
        <v>1</v>
      </c>
      <c r="D564">
        <v>0</v>
      </c>
      <c r="E564">
        <v>0</v>
      </c>
      <c r="F564">
        <v>0</v>
      </c>
      <c r="H564">
        <v>55</v>
      </c>
      <c r="I564" t="s">
        <v>32</v>
      </c>
      <c r="J564" t="s">
        <v>121</v>
      </c>
      <c r="K564" t="s">
        <v>116</v>
      </c>
      <c r="M564" t="s">
        <v>131</v>
      </c>
      <c r="N564" t="s">
        <v>130</v>
      </c>
      <c r="O564">
        <v>27</v>
      </c>
      <c r="P564" t="s">
        <v>32</v>
      </c>
      <c r="R564">
        <v>499</v>
      </c>
      <c r="S564" t="s">
        <v>123</v>
      </c>
      <c r="T564">
        <v>5</v>
      </c>
      <c r="W564" t="s">
        <v>128</v>
      </c>
      <c r="X564" t="s">
        <v>41</v>
      </c>
      <c r="AB564" t="s">
        <v>80</v>
      </c>
      <c r="AC564" t="s">
        <v>41</v>
      </c>
      <c r="AD564">
        <v>1</v>
      </c>
    </row>
    <row r="565" spans="1:30" x14ac:dyDescent="0.2">
      <c r="A565">
        <v>564</v>
      </c>
      <c r="B565" t="s">
        <v>109</v>
      </c>
      <c r="C565">
        <v>0</v>
      </c>
      <c r="D565">
        <v>0</v>
      </c>
      <c r="E565">
        <v>1</v>
      </c>
      <c r="F565">
        <v>0</v>
      </c>
      <c r="H565">
        <v>39</v>
      </c>
      <c r="I565" t="s">
        <v>31</v>
      </c>
      <c r="J565" t="s">
        <v>121</v>
      </c>
      <c r="K565" t="s">
        <v>117</v>
      </c>
      <c r="M565" t="s">
        <v>131</v>
      </c>
      <c r="N565" t="s">
        <v>130</v>
      </c>
      <c r="O565">
        <v>50</v>
      </c>
      <c r="P565" t="s">
        <v>32</v>
      </c>
      <c r="R565">
        <v>1812</v>
      </c>
      <c r="S565" t="s">
        <v>123</v>
      </c>
      <c r="T565">
        <v>4</v>
      </c>
      <c r="W565" t="s">
        <v>128</v>
      </c>
      <c r="X565" t="s">
        <v>41</v>
      </c>
      <c r="AB565" t="s">
        <v>80</v>
      </c>
      <c r="AC565" t="s">
        <v>41</v>
      </c>
      <c r="AD565">
        <v>3</v>
      </c>
    </row>
    <row r="566" spans="1:30" x14ac:dyDescent="0.2">
      <c r="A566">
        <v>565</v>
      </c>
      <c r="B566" t="s">
        <v>109</v>
      </c>
      <c r="C566">
        <v>0</v>
      </c>
      <c r="D566">
        <v>0</v>
      </c>
      <c r="E566">
        <v>2</v>
      </c>
      <c r="F566">
        <v>0</v>
      </c>
      <c r="H566">
        <v>37</v>
      </c>
      <c r="I566" t="s">
        <v>32</v>
      </c>
      <c r="J566" t="s">
        <v>121</v>
      </c>
      <c r="K566" t="s">
        <v>118</v>
      </c>
      <c r="M566" t="s">
        <v>131</v>
      </c>
      <c r="N566" t="s">
        <v>130</v>
      </c>
      <c r="O566">
        <v>18</v>
      </c>
      <c r="P566" t="s">
        <v>31</v>
      </c>
      <c r="R566">
        <v>560</v>
      </c>
      <c r="S566" t="s">
        <v>123</v>
      </c>
      <c r="T566">
        <v>3</v>
      </c>
      <c r="W566" t="s">
        <v>127</v>
      </c>
      <c r="X566" t="s">
        <v>58</v>
      </c>
      <c r="AB566" t="s">
        <v>127</v>
      </c>
      <c r="AC566" t="s">
        <v>58</v>
      </c>
      <c r="AD566">
        <v>1</v>
      </c>
    </row>
    <row r="567" spans="1:30" x14ac:dyDescent="0.2">
      <c r="A567">
        <v>566</v>
      </c>
      <c r="B567" t="s">
        <v>37</v>
      </c>
      <c r="C567">
        <v>4</v>
      </c>
      <c r="D567">
        <v>0</v>
      </c>
      <c r="E567">
        <v>4</v>
      </c>
      <c r="F567">
        <v>2</v>
      </c>
      <c r="H567">
        <v>59</v>
      </c>
      <c r="I567" t="s">
        <v>32</v>
      </c>
      <c r="J567" t="s">
        <v>120</v>
      </c>
      <c r="K567" t="s">
        <v>117</v>
      </c>
      <c r="M567" t="s">
        <v>131</v>
      </c>
      <c r="N567" t="s">
        <v>130</v>
      </c>
      <c r="O567">
        <v>19</v>
      </c>
      <c r="P567" t="s">
        <v>31</v>
      </c>
      <c r="R567">
        <v>426</v>
      </c>
      <c r="S567" t="s">
        <v>122</v>
      </c>
      <c r="T567">
        <v>3</v>
      </c>
      <c r="W567" t="s">
        <v>128</v>
      </c>
      <c r="X567" t="s">
        <v>125</v>
      </c>
      <c r="AB567" t="s">
        <v>80</v>
      </c>
      <c r="AC567" t="s">
        <v>125</v>
      </c>
      <c r="AD567">
        <v>1</v>
      </c>
    </row>
    <row r="568" spans="1:30" x14ac:dyDescent="0.2">
      <c r="A568">
        <v>567</v>
      </c>
      <c r="B568" t="s">
        <v>37</v>
      </c>
      <c r="C568">
        <v>0</v>
      </c>
      <c r="D568">
        <v>2</v>
      </c>
      <c r="E568">
        <v>1</v>
      </c>
      <c r="F568">
        <v>2</v>
      </c>
      <c r="H568">
        <v>54</v>
      </c>
      <c r="I568" t="s">
        <v>31</v>
      </c>
      <c r="J568" t="s">
        <v>120</v>
      </c>
      <c r="K568" t="s">
        <v>119</v>
      </c>
      <c r="M568" t="s">
        <v>131</v>
      </c>
      <c r="N568" t="s">
        <v>130</v>
      </c>
      <c r="O568">
        <v>38</v>
      </c>
      <c r="P568" t="s">
        <v>31</v>
      </c>
      <c r="R568">
        <v>1275</v>
      </c>
      <c r="S568" t="s">
        <v>122</v>
      </c>
      <c r="T568">
        <v>4</v>
      </c>
      <c r="W568" t="s">
        <v>128</v>
      </c>
      <c r="X568" t="s">
        <v>41</v>
      </c>
      <c r="AB568" t="s">
        <v>80</v>
      </c>
      <c r="AC568" t="s">
        <v>41</v>
      </c>
      <c r="AD568">
        <v>2</v>
      </c>
    </row>
    <row r="569" spans="1:30" x14ac:dyDescent="0.2">
      <c r="A569">
        <v>568</v>
      </c>
      <c r="B569" t="s">
        <v>37</v>
      </c>
      <c r="C569">
        <v>0</v>
      </c>
      <c r="D569">
        <v>0</v>
      </c>
      <c r="E569">
        <v>1</v>
      </c>
      <c r="F569">
        <v>1</v>
      </c>
      <c r="H569">
        <v>52</v>
      </c>
      <c r="I569" t="s">
        <v>31</v>
      </c>
      <c r="J569" t="s">
        <v>121</v>
      </c>
      <c r="K569" t="s">
        <v>117</v>
      </c>
      <c r="M569" t="s">
        <v>131</v>
      </c>
      <c r="N569" t="s">
        <v>131</v>
      </c>
      <c r="O569">
        <v>52</v>
      </c>
      <c r="P569" t="s">
        <v>31</v>
      </c>
      <c r="R569">
        <v>1451</v>
      </c>
      <c r="S569" t="s">
        <v>123</v>
      </c>
      <c r="T569">
        <v>5</v>
      </c>
      <c r="W569" t="s">
        <v>79</v>
      </c>
      <c r="X569" t="s">
        <v>41</v>
      </c>
      <c r="AB569" t="s">
        <v>83</v>
      </c>
      <c r="AC569" t="s">
        <v>41</v>
      </c>
      <c r="AD569">
        <v>2</v>
      </c>
    </row>
    <row r="570" spans="1:30" x14ac:dyDescent="0.2">
      <c r="A570">
        <v>569</v>
      </c>
      <c r="B570" t="s">
        <v>37</v>
      </c>
      <c r="C570">
        <v>0</v>
      </c>
      <c r="D570">
        <v>3</v>
      </c>
      <c r="E570">
        <v>0</v>
      </c>
      <c r="F570">
        <v>4</v>
      </c>
      <c r="H570">
        <v>51</v>
      </c>
      <c r="I570" t="s">
        <v>32</v>
      </c>
      <c r="J570" t="s">
        <v>120</v>
      </c>
      <c r="K570" t="s">
        <v>117</v>
      </c>
      <c r="M570" t="s">
        <v>131</v>
      </c>
      <c r="N570" t="s">
        <v>130</v>
      </c>
      <c r="O570">
        <v>49</v>
      </c>
      <c r="P570" t="s">
        <v>31</v>
      </c>
      <c r="R570">
        <v>2311</v>
      </c>
      <c r="S570" t="s">
        <v>123</v>
      </c>
      <c r="T570">
        <v>5</v>
      </c>
      <c r="W570" t="s">
        <v>128</v>
      </c>
      <c r="X570" t="s">
        <v>41</v>
      </c>
      <c r="AB570" t="s">
        <v>80</v>
      </c>
      <c r="AC570" t="s">
        <v>41</v>
      </c>
      <c r="AD570">
        <v>2</v>
      </c>
    </row>
    <row r="571" spans="1:30" x14ac:dyDescent="0.2">
      <c r="A571">
        <v>570</v>
      </c>
      <c r="B571" t="s">
        <v>109</v>
      </c>
      <c r="C571">
        <v>0</v>
      </c>
      <c r="D571">
        <v>0</v>
      </c>
      <c r="E571">
        <v>0</v>
      </c>
      <c r="F571">
        <v>1</v>
      </c>
      <c r="H571">
        <v>36</v>
      </c>
      <c r="I571" t="s">
        <v>32</v>
      </c>
      <c r="J571" t="s">
        <v>120</v>
      </c>
      <c r="K571" t="s">
        <v>116</v>
      </c>
      <c r="M571" t="s">
        <v>131</v>
      </c>
      <c r="N571" t="s">
        <v>130</v>
      </c>
      <c r="O571">
        <v>48</v>
      </c>
      <c r="P571" t="s">
        <v>32</v>
      </c>
      <c r="R571">
        <v>9140</v>
      </c>
      <c r="S571" t="s">
        <v>124</v>
      </c>
      <c r="T571">
        <v>1</v>
      </c>
      <c r="W571" t="s">
        <v>127</v>
      </c>
      <c r="X571" t="s">
        <v>52</v>
      </c>
      <c r="AB571" t="s">
        <v>127</v>
      </c>
      <c r="AC571" t="s">
        <v>126</v>
      </c>
      <c r="AD571">
        <v>3</v>
      </c>
    </row>
    <row r="572" spans="1:30" x14ac:dyDescent="0.2">
      <c r="A572">
        <v>571</v>
      </c>
      <c r="B572" t="s">
        <v>37</v>
      </c>
      <c r="C572">
        <v>1</v>
      </c>
      <c r="D572">
        <v>3</v>
      </c>
      <c r="E572">
        <v>1</v>
      </c>
      <c r="F572">
        <v>4</v>
      </c>
      <c r="H572">
        <v>49</v>
      </c>
      <c r="I572" t="s">
        <v>32</v>
      </c>
      <c r="J572" t="s">
        <v>120</v>
      </c>
      <c r="K572" t="s">
        <v>119</v>
      </c>
      <c r="M572" t="s">
        <v>131</v>
      </c>
      <c r="N572" t="s">
        <v>130</v>
      </c>
      <c r="O572">
        <v>31</v>
      </c>
      <c r="P572" t="s">
        <v>31</v>
      </c>
      <c r="R572">
        <v>752</v>
      </c>
      <c r="S572" t="s">
        <v>123</v>
      </c>
      <c r="T572">
        <v>3</v>
      </c>
      <c r="W572" t="s">
        <v>79</v>
      </c>
      <c r="X572" t="s">
        <v>41</v>
      </c>
      <c r="AB572" t="s">
        <v>79</v>
      </c>
      <c r="AC572" t="s">
        <v>41</v>
      </c>
      <c r="AD572">
        <v>3</v>
      </c>
    </row>
    <row r="573" spans="1:30" x14ac:dyDescent="0.2">
      <c r="A573">
        <v>572</v>
      </c>
      <c r="B573" t="s">
        <v>37</v>
      </c>
      <c r="C573">
        <v>0</v>
      </c>
      <c r="D573">
        <v>0</v>
      </c>
      <c r="E573">
        <v>1</v>
      </c>
      <c r="F573">
        <v>1</v>
      </c>
      <c r="H573">
        <v>49</v>
      </c>
      <c r="I573" t="s">
        <v>32</v>
      </c>
      <c r="J573" t="s">
        <v>120</v>
      </c>
      <c r="K573" t="s">
        <v>117</v>
      </c>
      <c r="M573" t="s">
        <v>131</v>
      </c>
      <c r="N573" t="s">
        <v>130</v>
      </c>
      <c r="O573">
        <v>18</v>
      </c>
      <c r="P573" t="s">
        <v>31</v>
      </c>
      <c r="R573">
        <v>444</v>
      </c>
      <c r="S573" t="s">
        <v>123</v>
      </c>
      <c r="T573">
        <v>3</v>
      </c>
      <c r="W573" t="s">
        <v>127</v>
      </c>
      <c r="X573" t="s">
        <v>126</v>
      </c>
      <c r="AB573" t="s">
        <v>127</v>
      </c>
      <c r="AC573" t="s">
        <v>126</v>
      </c>
      <c r="AD573">
        <v>1</v>
      </c>
    </row>
    <row r="574" spans="1:30" x14ac:dyDescent="0.2">
      <c r="A574">
        <v>573</v>
      </c>
      <c r="B574" t="s">
        <v>37</v>
      </c>
      <c r="C574">
        <v>2</v>
      </c>
      <c r="D574">
        <v>0</v>
      </c>
      <c r="E574">
        <v>2</v>
      </c>
      <c r="F574">
        <v>1</v>
      </c>
      <c r="H574">
        <v>40</v>
      </c>
      <c r="I574" t="s">
        <v>31</v>
      </c>
      <c r="J574" t="s">
        <v>121</v>
      </c>
      <c r="K574" t="s">
        <v>117</v>
      </c>
      <c r="M574" t="s">
        <v>130</v>
      </c>
      <c r="N574" t="s">
        <v>130</v>
      </c>
      <c r="O574">
        <v>30</v>
      </c>
      <c r="P574" t="s">
        <v>31</v>
      </c>
      <c r="R574">
        <v>951</v>
      </c>
      <c r="S574" t="s">
        <v>123</v>
      </c>
      <c r="T574">
        <v>3</v>
      </c>
      <c r="W574" t="s">
        <v>128</v>
      </c>
      <c r="X574" t="s">
        <v>125</v>
      </c>
      <c r="AB574" t="s">
        <v>80</v>
      </c>
      <c r="AC574" t="s">
        <v>125</v>
      </c>
      <c r="AD574">
        <v>1</v>
      </c>
    </row>
    <row r="575" spans="1:30" x14ac:dyDescent="0.2">
      <c r="A575">
        <v>574</v>
      </c>
      <c r="B575" t="s">
        <v>37</v>
      </c>
      <c r="C575">
        <v>0</v>
      </c>
      <c r="D575">
        <v>0</v>
      </c>
      <c r="E575">
        <v>0</v>
      </c>
      <c r="F575">
        <v>0</v>
      </c>
      <c r="H575">
        <v>29</v>
      </c>
      <c r="I575" t="s">
        <v>32</v>
      </c>
      <c r="J575" t="s">
        <v>121</v>
      </c>
      <c r="K575" t="s">
        <v>117</v>
      </c>
      <c r="M575" t="s">
        <v>130</v>
      </c>
      <c r="N575" t="s">
        <v>130</v>
      </c>
      <c r="O575">
        <v>62</v>
      </c>
      <c r="P575" t="s">
        <v>31</v>
      </c>
      <c r="R575">
        <v>6324</v>
      </c>
      <c r="S575" t="s">
        <v>123</v>
      </c>
      <c r="T575">
        <v>1</v>
      </c>
      <c r="W575" t="s">
        <v>83</v>
      </c>
      <c r="X575" t="s">
        <v>125</v>
      </c>
      <c r="AB575" t="s">
        <v>83</v>
      </c>
      <c r="AC575" t="s">
        <v>125</v>
      </c>
      <c r="AD575">
        <v>4</v>
      </c>
    </row>
    <row r="576" spans="1:30" x14ac:dyDescent="0.2">
      <c r="A576">
        <v>575</v>
      </c>
      <c r="B576" t="s">
        <v>37</v>
      </c>
      <c r="C576">
        <v>4</v>
      </c>
      <c r="D576">
        <v>1</v>
      </c>
      <c r="E576">
        <v>3</v>
      </c>
      <c r="F576">
        <v>4</v>
      </c>
      <c r="H576">
        <v>47</v>
      </c>
      <c r="I576" t="s">
        <v>32</v>
      </c>
      <c r="J576" t="s">
        <v>120</v>
      </c>
      <c r="K576" t="s">
        <v>118</v>
      </c>
      <c r="M576" t="s">
        <v>130</v>
      </c>
      <c r="N576" t="s">
        <v>130</v>
      </c>
      <c r="O576">
        <v>57</v>
      </c>
      <c r="P576" t="s">
        <v>31</v>
      </c>
      <c r="R576">
        <v>2645</v>
      </c>
      <c r="S576" t="s">
        <v>122</v>
      </c>
      <c r="T576">
        <v>1</v>
      </c>
      <c r="W576" t="s">
        <v>79</v>
      </c>
      <c r="X576" t="s">
        <v>41</v>
      </c>
      <c r="AB576" t="s">
        <v>79</v>
      </c>
      <c r="AC576" t="s">
        <v>41</v>
      </c>
      <c r="AD576">
        <v>1</v>
      </c>
    </row>
    <row r="577" spans="1:30" x14ac:dyDescent="0.2">
      <c r="A577">
        <v>576</v>
      </c>
      <c r="B577" t="s">
        <v>109</v>
      </c>
      <c r="C577">
        <v>0</v>
      </c>
      <c r="D577">
        <v>2</v>
      </c>
      <c r="E577">
        <v>1</v>
      </c>
      <c r="F577">
        <v>1</v>
      </c>
      <c r="H577">
        <v>48</v>
      </c>
      <c r="I577" t="s">
        <v>31</v>
      </c>
      <c r="J577" t="s">
        <v>121</v>
      </c>
      <c r="K577" t="s">
        <v>117</v>
      </c>
      <c r="M577" t="s">
        <v>131</v>
      </c>
      <c r="N577" t="s">
        <v>130</v>
      </c>
      <c r="O577">
        <v>58</v>
      </c>
      <c r="P577" t="s">
        <v>31</v>
      </c>
      <c r="R577">
        <v>2445</v>
      </c>
      <c r="S577" t="s">
        <v>124</v>
      </c>
      <c r="T577">
        <v>5</v>
      </c>
      <c r="W577" t="s">
        <v>79</v>
      </c>
      <c r="X577" t="s">
        <v>41</v>
      </c>
      <c r="AB577" t="s">
        <v>79</v>
      </c>
      <c r="AC577" t="s">
        <v>41</v>
      </c>
      <c r="AD577">
        <v>1</v>
      </c>
    </row>
    <row r="578" spans="1:30" x14ac:dyDescent="0.2">
      <c r="A578">
        <v>577</v>
      </c>
      <c r="B578" t="s">
        <v>37</v>
      </c>
      <c r="C578">
        <v>0</v>
      </c>
      <c r="D578">
        <v>2</v>
      </c>
      <c r="E578">
        <v>2</v>
      </c>
      <c r="F578">
        <v>3</v>
      </c>
      <c r="H578">
        <v>32</v>
      </c>
      <c r="I578" t="s">
        <v>32</v>
      </c>
      <c r="J578" t="s">
        <v>121</v>
      </c>
      <c r="K578" t="s">
        <v>117</v>
      </c>
      <c r="M578" t="s">
        <v>131</v>
      </c>
      <c r="N578" t="s">
        <v>130</v>
      </c>
      <c r="O578">
        <v>22</v>
      </c>
      <c r="P578" t="s">
        <v>32</v>
      </c>
      <c r="R578">
        <v>333</v>
      </c>
      <c r="S578" t="s">
        <v>124</v>
      </c>
      <c r="T578">
        <v>3</v>
      </c>
      <c r="W578" t="s">
        <v>79</v>
      </c>
      <c r="X578" t="s">
        <v>41</v>
      </c>
      <c r="AB578" t="s">
        <v>79</v>
      </c>
      <c r="AC578" t="s">
        <v>41</v>
      </c>
      <c r="AD578">
        <v>3</v>
      </c>
    </row>
    <row r="579" spans="1:30" x14ac:dyDescent="0.2">
      <c r="A579">
        <v>578</v>
      </c>
      <c r="B579" t="s">
        <v>109</v>
      </c>
      <c r="C579">
        <v>1</v>
      </c>
      <c r="D579">
        <v>0</v>
      </c>
      <c r="E579">
        <v>2</v>
      </c>
      <c r="F579">
        <v>2</v>
      </c>
      <c r="H579">
        <v>55</v>
      </c>
      <c r="I579" t="s">
        <v>32</v>
      </c>
      <c r="J579" t="s">
        <v>121</v>
      </c>
      <c r="K579" t="s">
        <v>117</v>
      </c>
      <c r="M579" t="s">
        <v>130</v>
      </c>
      <c r="N579" t="s">
        <v>131</v>
      </c>
      <c r="O579">
        <v>55</v>
      </c>
      <c r="P579" t="s">
        <v>32</v>
      </c>
      <c r="R579">
        <v>11714</v>
      </c>
      <c r="S579" t="s">
        <v>123</v>
      </c>
      <c r="T579">
        <v>1</v>
      </c>
      <c r="W579" t="s">
        <v>128</v>
      </c>
      <c r="X579" t="s">
        <v>52</v>
      </c>
      <c r="AB579" t="s">
        <v>80</v>
      </c>
      <c r="AC579" t="s">
        <v>52</v>
      </c>
      <c r="AD579">
        <v>1</v>
      </c>
    </row>
    <row r="580" spans="1:30" x14ac:dyDescent="0.2">
      <c r="A580">
        <v>579</v>
      </c>
      <c r="B580" t="s">
        <v>37</v>
      </c>
      <c r="C580">
        <v>2</v>
      </c>
      <c r="D580">
        <v>0</v>
      </c>
      <c r="E580">
        <v>1</v>
      </c>
      <c r="F580">
        <v>3</v>
      </c>
      <c r="H580">
        <v>30</v>
      </c>
      <c r="I580" t="s">
        <v>31</v>
      </c>
      <c r="J580" t="s">
        <v>121</v>
      </c>
      <c r="K580" t="s">
        <v>118</v>
      </c>
      <c r="M580" t="s">
        <v>130</v>
      </c>
      <c r="N580" t="s">
        <v>130</v>
      </c>
      <c r="O580">
        <v>52</v>
      </c>
      <c r="P580" t="s">
        <v>32</v>
      </c>
      <c r="R580">
        <v>1945</v>
      </c>
      <c r="S580" t="s">
        <v>124</v>
      </c>
      <c r="T580">
        <v>2</v>
      </c>
      <c r="W580" t="s">
        <v>127</v>
      </c>
      <c r="X580" t="s">
        <v>41</v>
      </c>
      <c r="AB580" t="s">
        <v>127</v>
      </c>
      <c r="AC580" t="s">
        <v>41</v>
      </c>
      <c r="AD580">
        <v>3</v>
      </c>
    </row>
    <row r="581" spans="1:30" x14ac:dyDescent="0.2">
      <c r="A581">
        <v>580</v>
      </c>
      <c r="B581" t="s">
        <v>37</v>
      </c>
      <c r="C581">
        <v>3</v>
      </c>
      <c r="D581">
        <v>1</v>
      </c>
      <c r="E581">
        <v>2</v>
      </c>
      <c r="F581">
        <v>3</v>
      </c>
      <c r="H581">
        <v>36</v>
      </c>
      <c r="I581" t="s">
        <v>32</v>
      </c>
      <c r="J581" t="s">
        <v>121</v>
      </c>
      <c r="K581" t="s">
        <v>118</v>
      </c>
      <c r="M581" t="s">
        <v>131</v>
      </c>
      <c r="N581" t="s">
        <v>130</v>
      </c>
      <c r="O581">
        <v>25</v>
      </c>
      <c r="P581" t="s">
        <v>31</v>
      </c>
      <c r="R581">
        <v>641</v>
      </c>
      <c r="S581" t="s">
        <v>122</v>
      </c>
      <c r="T581">
        <v>3</v>
      </c>
      <c r="W581" t="s">
        <v>127</v>
      </c>
      <c r="X581" t="s">
        <v>41</v>
      </c>
      <c r="AB581" t="s">
        <v>127</v>
      </c>
      <c r="AC581" t="s">
        <v>41</v>
      </c>
      <c r="AD581">
        <v>1</v>
      </c>
    </row>
    <row r="582" spans="1:30" x14ac:dyDescent="0.2">
      <c r="A582">
        <v>581</v>
      </c>
      <c r="B582" t="s">
        <v>37</v>
      </c>
      <c r="C582">
        <v>1</v>
      </c>
      <c r="D582">
        <v>0</v>
      </c>
      <c r="E582">
        <v>2</v>
      </c>
      <c r="F582">
        <v>3</v>
      </c>
      <c r="H582">
        <v>31</v>
      </c>
      <c r="I582" t="s">
        <v>31</v>
      </c>
      <c r="J582" t="s">
        <v>121</v>
      </c>
      <c r="K582" t="s">
        <v>117</v>
      </c>
      <c r="M582" t="s">
        <v>131</v>
      </c>
      <c r="N582" t="s">
        <v>130</v>
      </c>
      <c r="O582">
        <v>59</v>
      </c>
      <c r="P582" t="s">
        <v>32</v>
      </c>
      <c r="R582">
        <v>2583</v>
      </c>
      <c r="S582" t="s">
        <v>123</v>
      </c>
      <c r="T582">
        <v>1</v>
      </c>
      <c r="W582" t="s">
        <v>127</v>
      </c>
      <c r="X582" t="s">
        <v>41</v>
      </c>
      <c r="AB582" t="s">
        <v>127</v>
      </c>
      <c r="AC582" t="s">
        <v>41</v>
      </c>
      <c r="AD582">
        <v>1</v>
      </c>
    </row>
    <row r="583" spans="1:30" x14ac:dyDescent="0.2">
      <c r="A583">
        <v>582</v>
      </c>
      <c r="B583" t="s">
        <v>37</v>
      </c>
      <c r="C583">
        <v>0</v>
      </c>
      <c r="D583">
        <v>2</v>
      </c>
      <c r="E583">
        <v>2</v>
      </c>
      <c r="F583">
        <v>4</v>
      </c>
      <c r="H583">
        <v>44</v>
      </c>
      <c r="I583" t="s">
        <v>32</v>
      </c>
      <c r="J583" t="s">
        <v>120</v>
      </c>
      <c r="K583" t="s">
        <v>117</v>
      </c>
      <c r="M583" t="s">
        <v>131</v>
      </c>
      <c r="N583" t="s">
        <v>130</v>
      </c>
      <c r="O583">
        <v>19</v>
      </c>
      <c r="P583" t="s">
        <v>32</v>
      </c>
      <c r="R583">
        <v>328</v>
      </c>
      <c r="S583" t="s">
        <v>122</v>
      </c>
      <c r="T583">
        <v>3</v>
      </c>
      <c r="W583" t="s">
        <v>128</v>
      </c>
      <c r="X583" t="s">
        <v>58</v>
      </c>
      <c r="AB583" t="s">
        <v>80</v>
      </c>
      <c r="AC583" t="s">
        <v>58</v>
      </c>
      <c r="AD583">
        <v>2</v>
      </c>
    </row>
    <row r="584" spans="1:30" x14ac:dyDescent="0.2">
      <c r="A584">
        <v>583</v>
      </c>
      <c r="B584" t="s">
        <v>37</v>
      </c>
      <c r="C584">
        <v>0</v>
      </c>
      <c r="D584">
        <v>2</v>
      </c>
      <c r="E584">
        <v>2</v>
      </c>
      <c r="F584">
        <v>3</v>
      </c>
      <c r="H584">
        <v>41</v>
      </c>
      <c r="I584" t="s">
        <v>31</v>
      </c>
      <c r="J584" t="s">
        <v>121</v>
      </c>
      <c r="K584" t="s">
        <v>117</v>
      </c>
      <c r="M584" t="s">
        <v>131</v>
      </c>
      <c r="N584" t="s">
        <v>130</v>
      </c>
      <c r="O584">
        <v>39</v>
      </c>
      <c r="P584" t="s">
        <v>32</v>
      </c>
      <c r="R584">
        <v>1271</v>
      </c>
      <c r="S584" t="s">
        <v>122</v>
      </c>
      <c r="T584">
        <v>2</v>
      </c>
      <c r="W584" t="s">
        <v>128</v>
      </c>
      <c r="X584" t="s">
        <v>52</v>
      </c>
      <c r="AB584" t="s">
        <v>80</v>
      </c>
      <c r="AC584" t="s">
        <v>52</v>
      </c>
      <c r="AD584">
        <v>2</v>
      </c>
    </row>
    <row r="585" spans="1:30" x14ac:dyDescent="0.2">
      <c r="A585">
        <v>584</v>
      </c>
      <c r="B585" t="s">
        <v>37</v>
      </c>
      <c r="C585">
        <v>0</v>
      </c>
      <c r="D585">
        <v>0</v>
      </c>
      <c r="E585">
        <v>1</v>
      </c>
      <c r="F585">
        <v>1</v>
      </c>
      <c r="H585">
        <v>35</v>
      </c>
      <c r="I585" t="s">
        <v>31</v>
      </c>
      <c r="J585" t="s">
        <v>121</v>
      </c>
      <c r="K585" t="s">
        <v>118</v>
      </c>
      <c r="M585" t="s">
        <v>131</v>
      </c>
      <c r="N585" t="s">
        <v>130</v>
      </c>
      <c r="O585">
        <v>32</v>
      </c>
      <c r="P585" t="s">
        <v>31</v>
      </c>
      <c r="R585">
        <v>3525</v>
      </c>
      <c r="S585" t="s">
        <v>123</v>
      </c>
      <c r="T585">
        <v>2</v>
      </c>
      <c r="W585" t="s">
        <v>83</v>
      </c>
      <c r="X585" t="s">
        <v>52</v>
      </c>
      <c r="AB585" t="s">
        <v>83</v>
      </c>
      <c r="AC585" t="s">
        <v>52</v>
      </c>
      <c r="AD585">
        <v>2</v>
      </c>
    </row>
    <row r="586" spans="1:30" x14ac:dyDescent="0.2">
      <c r="A586">
        <v>585</v>
      </c>
      <c r="B586" t="s">
        <v>109</v>
      </c>
      <c r="C586">
        <v>0</v>
      </c>
      <c r="D586">
        <v>1</v>
      </c>
      <c r="E586">
        <v>0</v>
      </c>
      <c r="F586">
        <v>1</v>
      </c>
      <c r="H586">
        <v>37</v>
      </c>
      <c r="I586" t="s">
        <v>32</v>
      </c>
      <c r="J586" t="s">
        <v>121</v>
      </c>
      <c r="K586" t="s">
        <v>118</v>
      </c>
      <c r="M586" t="s">
        <v>131</v>
      </c>
      <c r="N586" t="s">
        <v>130</v>
      </c>
      <c r="O586">
        <v>19</v>
      </c>
      <c r="P586" t="s">
        <v>32</v>
      </c>
      <c r="R586">
        <v>249</v>
      </c>
      <c r="S586" t="s">
        <v>124</v>
      </c>
      <c r="T586">
        <v>2</v>
      </c>
      <c r="W586" t="s">
        <v>79</v>
      </c>
      <c r="X586" t="s">
        <v>125</v>
      </c>
      <c r="AB586" t="s">
        <v>79</v>
      </c>
      <c r="AC586" t="s">
        <v>125</v>
      </c>
      <c r="AD586">
        <v>2</v>
      </c>
    </row>
    <row r="587" spans="1:30" x14ac:dyDescent="0.2">
      <c r="A587">
        <v>586</v>
      </c>
      <c r="B587" t="s">
        <v>37</v>
      </c>
      <c r="C587">
        <v>0</v>
      </c>
      <c r="D587">
        <v>0</v>
      </c>
      <c r="E587">
        <v>1</v>
      </c>
      <c r="F587">
        <v>2</v>
      </c>
      <c r="H587">
        <v>52</v>
      </c>
      <c r="I587" t="s">
        <v>31</v>
      </c>
      <c r="J587" t="s">
        <v>121</v>
      </c>
      <c r="K587" t="s">
        <v>118</v>
      </c>
      <c r="M587" t="s">
        <v>130</v>
      </c>
      <c r="N587" t="s">
        <v>130</v>
      </c>
      <c r="O587">
        <v>33</v>
      </c>
      <c r="P587" t="s">
        <v>31</v>
      </c>
      <c r="R587">
        <v>956</v>
      </c>
      <c r="S587" t="s">
        <v>123</v>
      </c>
      <c r="T587">
        <v>2</v>
      </c>
      <c r="W587" t="s">
        <v>83</v>
      </c>
      <c r="X587" t="s">
        <v>41</v>
      </c>
      <c r="AB587" t="s">
        <v>83</v>
      </c>
      <c r="AC587" t="s">
        <v>41</v>
      </c>
      <c r="AD587">
        <v>1</v>
      </c>
    </row>
    <row r="588" spans="1:30" x14ac:dyDescent="0.2">
      <c r="A588">
        <v>587</v>
      </c>
      <c r="B588" t="s">
        <v>37</v>
      </c>
      <c r="C588">
        <v>3</v>
      </c>
      <c r="D588">
        <v>2</v>
      </c>
      <c r="E588">
        <v>1</v>
      </c>
      <c r="F588">
        <v>1</v>
      </c>
      <c r="H588">
        <v>54</v>
      </c>
      <c r="I588" t="s">
        <v>32</v>
      </c>
      <c r="J588" t="s">
        <v>120</v>
      </c>
      <c r="K588" t="s">
        <v>119</v>
      </c>
      <c r="M588" t="s">
        <v>131</v>
      </c>
      <c r="N588" t="s">
        <v>130</v>
      </c>
      <c r="O588">
        <v>21</v>
      </c>
      <c r="P588" t="s">
        <v>32</v>
      </c>
      <c r="R588">
        <v>772</v>
      </c>
      <c r="S588" t="s">
        <v>123</v>
      </c>
      <c r="T588">
        <v>2</v>
      </c>
      <c r="W588" t="s">
        <v>127</v>
      </c>
      <c r="X588" t="s">
        <v>125</v>
      </c>
      <c r="AB588" t="s">
        <v>127</v>
      </c>
      <c r="AC588" t="s">
        <v>125</v>
      </c>
      <c r="AD588">
        <v>1</v>
      </c>
    </row>
    <row r="589" spans="1:30" x14ac:dyDescent="0.2">
      <c r="A589">
        <v>588</v>
      </c>
      <c r="B589" t="s">
        <v>109</v>
      </c>
      <c r="C589">
        <v>4</v>
      </c>
      <c r="D589">
        <v>1</v>
      </c>
      <c r="E589">
        <v>2</v>
      </c>
      <c r="F589">
        <v>2</v>
      </c>
      <c r="H589">
        <v>46</v>
      </c>
      <c r="I589" t="s">
        <v>31</v>
      </c>
      <c r="J589" t="s">
        <v>120</v>
      </c>
      <c r="K589" t="s">
        <v>117</v>
      </c>
      <c r="M589" t="s">
        <v>130</v>
      </c>
      <c r="N589" t="s">
        <v>130</v>
      </c>
      <c r="O589">
        <v>34</v>
      </c>
      <c r="P589" t="s">
        <v>31</v>
      </c>
      <c r="R589">
        <v>8789</v>
      </c>
      <c r="S589" t="s">
        <v>123</v>
      </c>
      <c r="T589">
        <v>1</v>
      </c>
      <c r="W589" t="s">
        <v>79</v>
      </c>
      <c r="X589" t="s">
        <v>58</v>
      </c>
      <c r="AB589" t="s">
        <v>79</v>
      </c>
      <c r="AC589" t="s">
        <v>58</v>
      </c>
      <c r="AD589">
        <v>2</v>
      </c>
    </row>
    <row r="590" spans="1:30" x14ac:dyDescent="0.2">
      <c r="A590">
        <v>589</v>
      </c>
      <c r="B590" t="s">
        <v>37</v>
      </c>
      <c r="C590">
        <v>0</v>
      </c>
      <c r="D590">
        <v>0</v>
      </c>
      <c r="E590">
        <v>2</v>
      </c>
      <c r="F590">
        <v>0</v>
      </c>
      <c r="H590">
        <v>30</v>
      </c>
      <c r="I590" t="s">
        <v>31</v>
      </c>
      <c r="J590" t="s">
        <v>120</v>
      </c>
      <c r="K590" t="s">
        <v>118</v>
      </c>
      <c r="M590" t="s">
        <v>131</v>
      </c>
      <c r="N590" t="s">
        <v>130</v>
      </c>
      <c r="O590">
        <v>61</v>
      </c>
      <c r="P590" t="s">
        <v>31</v>
      </c>
      <c r="R590">
        <v>2727</v>
      </c>
      <c r="S590" t="s">
        <v>123</v>
      </c>
      <c r="T590">
        <v>4</v>
      </c>
      <c r="W590" t="s">
        <v>127</v>
      </c>
      <c r="X590" t="s">
        <v>58</v>
      </c>
      <c r="AB590" t="s">
        <v>127</v>
      </c>
      <c r="AC590" t="s">
        <v>58</v>
      </c>
      <c r="AD590">
        <v>1</v>
      </c>
    </row>
    <row r="591" spans="1:30" x14ac:dyDescent="0.2">
      <c r="A591">
        <v>590</v>
      </c>
      <c r="B591" t="s">
        <v>37</v>
      </c>
      <c r="C591">
        <v>0</v>
      </c>
      <c r="D591">
        <v>0</v>
      </c>
      <c r="E591">
        <v>1</v>
      </c>
      <c r="F591">
        <v>1</v>
      </c>
      <c r="H591">
        <v>39</v>
      </c>
      <c r="I591" t="s">
        <v>32</v>
      </c>
      <c r="J591" t="s">
        <v>121</v>
      </c>
      <c r="K591" t="s">
        <v>117</v>
      </c>
      <c r="M591" t="s">
        <v>130</v>
      </c>
      <c r="N591" t="s">
        <v>130</v>
      </c>
      <c r="O591">
        <v>38</v>
      </c>
      <c r="P591" t="s">
        <v>31</v>
      </c>
      <c r="R591">
        <v>1195</v>
      </c>
      <c r="S591" t="s">
        <v>122</v>
      </c>
      <c r="T591">
        <v>5</v>
      </c>
      <c r="W591" t="s">
        <v>127</v>
      </c>
      <c r="X591" t="s">
        <v>125</v>
      </c>
      <c r="AB591" t="s">
        <v>127</v>
      </c>
      <c r="AC591" t="s">
        <v>125</v>
      </c>
      <c r="AD591">
        <v>3</v>
      </c>
    </row>
    <row r="592" spans="1:30" x14ac:dyDescent="0.2">
      <c r="A592">
        <v>591</v>
      </c>
      <c r="B592" t="s">
        <v>37</v>
      </c>
      <c r="C592">
        <v>0</v>
      </c>
      <c r="D592">
        <v>0</v>
      </c>
      <c r="E592">
        <v>1</v>
      </c>
      <c r="F592">
        <v>0</v>
      </c>
      <c r="H592">
        <v>52</v>
      </c>
      <c r="I592" t="s">
        <v>32</v>
      </c>
      <c r="J592" t="s">
        <v>121</v>
      </c>
      <c r="K592" t="s">
        <v>118</v>
      </c>
      <c r="M592" t="s">
        <v>131</v>
      </c>
      <c r="N592" t="s">
        <v>130</v>
      </c>
      <c r="O592">
        <v>58</v>
      </c>
      <c r="P592" t="s">
        <v>31</v>
      </c>
      <c r="R592">
        <v>2368</v>
      </c>
      <c r="S592" t="s">
        <v>122</v>
      </c>
      <c r="T592">
        <v>5</v>
      </c>
      <c r="W592" t="s">
        <v>128</v>
      </c>
      <c r="X592" t="s">
        <v>125</v>
      </c>
      <c r="AB592" t="s">
        <v>80</v>
      </c>
      <c r="AC592" t="s">
        <v>125</v>
      </c>
      <c r="AD592">
        <v>1</v>
      </c>
    </row>
    <row r="593" spans="1:30" x14ac:dyDescent="0.2">
      <c r="A593">
        <v>592</v>
      </c>
      <c r="B593" t="s">
        <v>37</v>
      </c>
      <c r="C593">
        <v>0</v>
      </c>
      <c r="D593">
        <v>0</v>
      </c>
      <c r="E593">
        <v>1</v>
      </c>
      <c r="F593">
        <v>1</v>
      </c>
      <c r="H593">
        <v>40</v>
      </c>
      <c r="I593" t="s">
        <v>31</v>
      </c>
      <c r="J593" t="s">
        <v>121</v>
      </c>
      <c r="K593" t="s">
        <v>117</v>
      </c>
      <c r="M593" t="s">
        <v>131</v>
      </c>
      <c r="N593" t="s">
        <v>130</v>
      </c>
      <c r="O593">
        <v>47</v>
      </c>
      <c r="P593" t="s">
        <v>32</v>
      </c>
      <c r="R593">
        <v>1686</v>
      </c>
      <c r="S593" t="s">
        <v>124</v>
      </c>
      <c r="T593">
        <v>5</v>
      </c>
      <c r="W593" t="s">
        <v>128</v>
      </c>
      <c r="X593" t="s">
        <v>41</v>
      </c>
      <c r="AB593" t="s">
        <v>80</v>
      </c>
      <c r="AC593" t="s">
        <v>41</v>
      </c>
      <c r="AD593">
        <v>1</v>
      </c>
    </row>
    <row r="594" spans="1:30" x14ac:dyDescent="0.2">
      <c r="A594">
        <v>593</v>
      </c>
      <c r="B594" t="s">
        <v>37</v>
      </c>
      <c r="C594">
        <v>0</v>
      </c>
      <c r="D594">
        <v>0</v>
      </c>
      <c r="E594">
        <v>1</v>
      </c>
      <c r="F594">
        <v>0</v>
      </c>
      <c r="H594">
        <v>56</v>
      </c>
      <c r="I594" t="s">
        <v>31</v>
      </c>
      <c r="J594" t="s">
        <v>121</v>
      </c>
      <c r="K594" t="s">
        <v>116</v>
      </c>
      <c r="M594" t="s">
        <v>130</v>
      </c>
      <c r="N594" t="s">
        <v>131</v>
      </c>
      <c r="O594">
        <v>56</v>
      </c>
      <c r="P594" t="s">
        <v>31</v>
      </c>
      <c r="R594">
        <v>513</v>
      </c>
      <c r="S594" t="s">
        <v>124</v>
      </c>
      <c r="T594">
        <v>2</v>
      </c>
      <c r="W594" t="s">
        <v>128</v>
      </c>
      <c r="X594" t="s">
        <v>125</v>
      </c>
      <c r="AB594" t="s">
        <v>80</v>
      </c>
      <c r="AC594" t="s">
        <v>125</v>
      </c>
      <c r="AD594">
        <v>3</v>
      </c>
    </row>
    <row r="595" spans="1:30" x14ac:dyDescent="0.2">
      <c r="A595">
        <v>594</v>
      </c>
      <c r="B595" t="s">
        <v>109</v>
      </c>
      <c r="C595">
        <v>3</v>
      </c>
      <c r="D595">
        <v>0</v>
      </c>
      <c r="E595">
        <v>1</v>
      </c>
      <c r="F595">
        <v>1</v>
      </c>
      <c r="H595">
        <v>57</v>
      </c>
      <c r="I595" t="s">
        <v>31</v>
      </c>
      <c r="J595" t="s">
        <v>120</v>
      </c>
      <c r="K595" t="s">
        <v>118</v>
      </c>
      <c r="M595" t="s">
        <v>131</v>
      </c>
      <c r="N595" t="s">
        <v>131</v>
      </c>
      <c r="O595">
        <v>57</v>
      </c>
      <c r="P595" t="s">
        <v>31</v>
      </c>
      <c r="R595">
        <v>3072</v>
      </c>
      <c r="S595" t="s">
        <v>123</v>
      </c>
      <c r="T595">
        <v>5</v>
      </c>
      <c r="W595" t="s">
        <v>128</v>
      </c>
      <c r="X595" t="s">
        <v>126</v>
      </c>
      <c r="AB595" t="s">
        <v>80</v>
      </c>
      <c r="AC595" t="s">
        <v>126</v>
      </c>
      <c r="AD595">
        <v>3</v>
      </c>
    </row>
    <row r="596" spans="1:30" x14ac:dyDescent="0.2">
      <c r="A596">
        <v>595</v>
      </c>
      <c r="B596" t="s">
        <v>37</v>
      </c>
      <c r="C596">
        <v>4</v>
      </c>
      <c r="D596">
        <v>0</v>
      </c>
      <c r="E596">
        <v>3</v>
      </c>
      <c r="F596">
        <v>3</v>
      </c>
      <c r="H596">
        <v>35</v>
      </c>
      <c r="I596" t="s">
        <v>32</v>
      </c>
      <c r="J596" t="s">
        <v>121</v>
      </c>
      <c r="K596" t="s">
        <v>117</v>
      </c>
      <c r="M596" t="s">
        <v>130</v>
      </c>
      <c r="N596" t="s">
        <v>130</v>
      </c>
      <c r="O596">
        <v>41</v>
      </c>
      <c r="P596" t="s">
        <v>32</v>
      </c>
      <c r="R596">
        <v>1142</v>
      </c>
      <c r="S596" t="s">
        <v>123</v>
      </c>
      <c r="T596">
        <v>4</v>
      </c>
      <c r="W596" t="s">
        <v>79</v>
      </c>
      <c r="X596" t="s">
        <v>41</v>
      </c>
      <c r="AB596" t="s">
        <v>83</v>
      </c>
      <c r="AC596" t="s">
        <v>41</v>
      </c>
      <c r="AD596">
        <v>2</v>
      </c>
    </row>
    <row r="597" spans="1:30" x14ac:dyDescent="0.2">
      <c r="A597">
        <v>596</v>
      </c>
      <c r="B597" t="s">
        <v>37</v>
      </c>
      <c r="C597">
        <v>0</v>
      </c>
      <c r="D597">
        <v>0</v>
      </c>
      <c r="E597">
        <v>1</v>
      </c>
      <c r="F597">
        <v>0</v>
      </c>
      <c r="H597">
        <v>30</v>
      </c>
      <c r="I597" t="s">
        <v>31</v>
      </c>
      <c r="J597" t="s">
        <v>121</v>
      </c>
      <c r="K597" t="s">
        <v>118</v>
      </c>
      <c r="M597" t="s">
        <v>131</v>
      </c>
      <c r="N597" t="s">
        <v>130</v>
      </c>
      <c r="O597">
        <v>46</v>
      </c>
      <c r="P597" t="s">
        <v>31</v>
      </c>
      <c r="R597">
        <v>1765</v>
      </c>
      <c r="S597" t="s">
        <v>122</v>
      </c>
      <c r="T597">
        <v>4</v>
      </c>
      <c r="W597" t="s">
        <v>83</v>
      </c>
      <c r="X597" t="s">
        <v>41</v>
      </c>
      <c r="AB597" t="s">
        <v>83</v>
      </c>
      <c r="AC597" t="s">
        <v>41</v>
      </c>
      <c r="AD597">
        <v>3</v>
      </c>
    </row>
    <row r="598" spans="1:30" x14ac:dyDescent="0.2">
      <c r="A598">
        <v>597</v>
      </c>
      <c r="B598" t="s">
        <v>37</v>
      </c>
      <c r="C598">
        <v>4</v>
      </c>
      <c r="D598">
        <v>2</v>
      </c>
      <c r="E598">
        <v>2</v>
      </c>
      <c r="F598">
        <v>4</v>
      </c>
      <c r="H598">
        <v>30</v>
      </c>
      <c r="I598" t="s">
        <v>32</v>
      </c>
      <c r="J598" t="s">
        <v>121</v>
      </c>
      <c r="K598" t="s">
        <v>117</v>
      </c>
      <c r="M598" t="s">
        <v>131</v>
      </c>
      <c r="N598" t="s">
        <v>130</v>
      </c>
      <c r="O598">
        <v>42</v>
      </c>
      <c r="P598" t="s">
        <v>31</v>
      </c>
      <c r="R598">
        <v>1528</v>
      </c>
      <c r="S598" t="s">
        <v>124</v>
      </c>
      <c r="T598">
        <v>4</v>
      </c>
      <c r="W598" t="s">
        <v>79</v>
      </c>
      <c r="X598" t="s">
        <v>58</v>
      </c>
      <c r="AB598" t="s">
        <v>79</v>
      </c>
      <c r="AC598" t="s">
        <v>125</v>
      </c>
      <c r="AD598">
        <v>3</v>
      </c>
    </row>
    <row r="599" spans="1:30" x14ac:dyDescent="0.2">
      <c r="A599">
        <v>598</v>
      </c>
      <c r="B599" t="s">
        <v>37</v>
      </c>
      <c r="C599">
        <v>0</v>
      </c>
      <c r="D599">
        <v>0</v>
      </c>
      <c r="E599">
        <v>1</v>
      </c>
      <c r="F599">
        <v>0</v>
      </c>
      <c r="H599">
        <v>58</v>
      </c>
      <c r="I599" t="s">
        <v>32</v>
      </c>
      <c r="J599" t="s">
        <v>121</v>
      </c>
      <c r="K599" t="s">
        <v>118</v>
      </c>
      <c r="M599" t="s">
        <v>130</v>
      </c>
      <c r="N599" t="s">
        <v>130</v>
      </c>
      <c r="O599">
        <v>34</v>
      </c>
      <c r="P599" t="s">
        <v>31</v>
      </c>
      <c r="R599">
        <v>1119</v>
      </c>
      <c r="S599" t="s">
        <v>124</v>
      </c>
      <c r="T599">
        <v>3</v>
      </c>
      <c r="W599" t="s">
        <v>83</v>
      </c>
      <c r="X599" t="s">
        <v>41</v>
      </c>
      <c r="AB599" t="s">
        <v>83</v>
      </c>
      <c r="AC599" t="s">
        <v>41</v>
      </c>
      <c r="AD599">
        <v>2</v>
      </c>
    </row>
    <row r="600" spans="1:30" x14ac:dyDescent="0.2">
      <c r="A600">
        <v>599</v>
      </c>
      <c r="B600" t="s">
        <v>109</v>
      </c>
      <c r="C600">
        <v>5</v>
      </c>
      <c r="D600">
        <v>0</v>
      </c>
      <c r="E600">
        <v>1</v>
      </c>
      <c r="F600">
        <v>1</v>
      </c>
      <c r="H600">
        <v>39</v>
      </c>
      <c r="I600" t="s">
        <v>31</v>
      </c>
      <c r="J600" t="s">
        <v>121</v>
      </c>
      <c r="K600" t="s">
        <v>116</v>
      </c>
      <c r="M600" t="s">
        <v>130</v>
      </c>
      <c r="N600" t="s">
        <v>130</v>
      </c>
      <c r="O600">
        <v>43</v>
      </c>
      <c r="P600" t="s">
        <v>32</v>
      </c>
      <c r="R600">
        <v>1488</v>
      </c>
      <c r="S600" t="s">
        <v>123</v>
      </c>
      <c r="T600">
        <v>2</v>
      </c>
      <c r="W600" t="s">
        <v>79</v>
      </c>
      <c r="X600" t="s">
        <v>125</v>
      </c>
      <c r="AB600" t="s">
        <v>79</v>
      </c>
      <c r="AC600" t="s">
        <v>125</v>
      </c>
      <c r="AD600">
        <v>1</v>
      </c>
    </row>
    <row r="601" spans="1:30" x14ac:dyDescent="0.2">
      <c r="A601">
        <v>600</v>
      </c>
      <c r="B601" t="s">
        <v>37</v>
      </c>
      <c r="C601">
        <v>0</v>
      </c>
      <c r="D601">
        <v>0</v>
      </c>
      <c r="E601">
        <v>1</v>
      </c>
      <c r="F601">
        <v>1</v>
      </c>
      <c r="H601">
        <v>43</v>
      </c>
      <c r="I601" t="s">
        <v>31</v>
      </c>
      <c r="J601" t="s">
        <v>121</v>
      </c>
      <c r="K601" t="s">
        <v>116</v>
      </c>
      <c r="M601" t="s">
        <v>131</v>
      </c>
      <c r="N601" t="s">
        <v>130</v>
      </c>
      <c r="O601">
        <v>52</v>
      </c>
      <c r="P601" t="s">
        <v>31</v>
      </c>
      <c r="R601">
        <v>6694</v>
      </c>
      <c r="S601" t="s">
        <v>123</v>
      </c>
      <c r="T601">
        <v>3</v>
      </c>
      <c r="W601" t="s">
        <v>127</v>
      </c>
      <c r="X601" t="s">
        <v>52</v>
      </c>
      <c r="AB601" t="s">
        <v>127</v>
      </c>
      <c r="AC601" t="s">
        <v>52</v>
      </c>
      <c r="AD601">
        <v>6</v>
      </c>
    </row>
    <row r="602" spans="1:30" x14ac:dyDescent="0.2">
      <c r="A602">
        <v>601</v>
      </c>
      <c r="B602" t="s">
        <v>109</v>
      </c>
      <c r="C602">
        <v>0</v>
      </c>
      <c r="D602">
        <v>0</v>
      </c>
      <c r="E602">
        <v>1</v>
      </c>
      <c r="F602">
        <v>1</v>
      </c>
      <c r="H602">
        <v>52</v>
      </c>
      <c r="I602" t="s">
        <v>31</v>
      </c>
      <c r="J602" t="s">
        <v>120</v>
      </c>
      <c r="K602" t="s">
        <v>116</v>
      </c>
      <c r="M602" t="s">
        <v>131</v>
      </c>
      <c r="N602" t="s">
        <v>130</v>
      </c>
      <c r="O602">
        <v>18</v>
      </c>
      <c r="P602" t="s">
        <v>31</v>
      </c>
      <c r="R602">
        <v>327</v>
      </c>
      <c r="S602" t="s">
        <v>123</v>
      </c>
      <c r="T602">
        <v>1</v>
      </c>
      <c r="W602" t="s">
        <v>127</v>
      </c>
      <c r="X602" t="s">
        <v>41</v>
      </c>
      <c r="AB602" t="s">
        <v>127</v>
      </c>
      <c r="AC602" t="s">
        <v>41</v>
      </c>
      <c r="AD602">
        <v>1</v>
      </c>
    </row>
    <row r="603" spans="1:30" x14ac:dyDescent="0.2">
      <c r="A603">
        <v>602</v>
      </c>
      <c r="B603" t="s">
        <v>37</v>
      </c>
      <c r="C603">
        <v>0</v>
      </c>
      <c r="D603">
        <v>0</v>
      </c>
      <c r="E603">
        <v>1</v>
      </c>
      <c r="F603">
        <v>0</v>
      </c>
      <c r="H603">
        <v>52</v>
      </c>
      <c r="I603" t="s">
        <v>32</v>
      </c>
      <c r="J603" t="s">
        <v>121</v>
      </c>
      <c r="K603" t="s">
        <v>118</v>
      </c>
      <c r="M603" t="s">
        <v>130</v>
      </c>
      <c r="N603" t="s">
        <v>131</v>
      </c>
      <c r="O603">
        <v>52</v>
      </c>
      <c r="P603" t="s">
        <v>32</v>
      </c>
      <c r="R603">
        <v>1835</v>
      </c>
      <c r="S603" t="s">
        <v>123</v>
      </c>
      <c r="T603">
        <v>2</v>
      </c>
      <c r="W603" t="s">
        <v>83</v>
      </c>
      <c r="X603" t="s">
        <v>125</v>
      </c>
      <c r="AB603" t="s">
        <v>83</v>
      </c>
      <c r="AC603" t="s">
        <v>125</v>
      </c>
      <c r="AD603">
        <v>2</v>
      </c>
    </row>
    <row r="604" spans="1:30" x14ac:dyDescent="0.2">
      <c r="A604">
        <v>603</v>
      </c>
      <c r="B604" t="s">
        <v>37</v>
      </c>
      <c r="C604">
        <v>2</v>
      </c>
      <c r="D604">
        <v>3</v>
      </c>
      <c r="E604">
        <v>3</v>
      </c>
      <c r="F604">
        <v>3</v>
      </c>
      <c r="H604">
        <v>41</v>
      </c>
      <c r="I604" t="s">
        <v>31</v>
      </c>
      <c r="J604" t="s">
        <v>120</v>
      </c>
      <c r="K604" t="s">
        <v>118</v>
      </c>
      <c r="M604" t="s">
        <v>131</v>
      </c>
      <c r="N604" t="s">
        <v>130</v>
      </c>
      <c r="O604">
        <v>56</v>
      </c>
      <c r="P604" t="s">
        <v>31</v>
      </c>
      <c r="R604">
        <v>2214</v>
      </c>
      <c r="S604" t="s">
        <v>123</v>
      </c>
      <c r="T604">
        <v>1</v>
      </c>
      <c r="W604" t="s">
        <v>127</v>
      </c>
      <c r="X604" t="s">
        <v>58</v>
      </c>
      <c r="AB604" t="s">
        <v>127</v>
      </c>
      <c r="AC604" t="s">
        <v>58</v>
      </c>
      <c r="AD604">
        <v>2</v>
      </c>
    </row>
    <row r="605" spans="1:30" x14ac:dyDescent="0.2">
      <c r="A605">
        <v>604</v>
      </c>
      <c r="B605" t="s">
        <v>37</v>
      </c>
      <c r="C605">
        <v>0</v>
      </c>
      <c r="D605">
        <v>0</v>
      </c>
      <c r="E605">
        <v>1</v>
      </c>
      <c r="F605">
        <v>1</v>
      </c>
      <c r="H605">
        <v>47</v>
      </c>
      <c r="I605" t="s">
        <v>31</v>
      </c>
      <c r="J605" t="s">
        <v>120</v>
      </c>
      <c r="K605" t="s">
        <v>118</v>
      </c>
      <c r="M605" t="s">
        <v>131</v>
      </c>
      <c r="N605" t="s">
        <v>130</v>
      </c>
      <c r="O605">
        <v>64</v>
      </c>
      <c r="P605" t="s">
        <v>31</v>
      </c>
      <c r="R605">
        <v>3217</v>
      </c>
      <c r="S605" t="s">
        <v>123</v>
      </c>
      <c r="T605">
        <v>2</v>
      </c>
      <c r="W605" t="s">
        <v>128</v>
      </c>
      <c r="X605" t="s">
        <v>125</v>
      </c>
      <c r="AB605" t="s">
        <v>80</v>
      </c>
      <c r="AC605" t="s">
        <v>125</v>
      </c>
      <c r="AD605">
        <v>3</v>
      </c>
    </row>
    <row r="606" spans="1:30" x14ac:dyDescent="0.2">
      <c r="A606">
        <v>605</v>
      </c>
      <c r="B606" t="s">
        <v>109</v>
      </c>
      <c r="C606">
        <v>0</v>
      </c>
      <c r="D606">
        <v>0</v>
      </c>
      <c r="E606">
        <v>0</v>
      </c>
      <c r="F606">
        <v>0</v>
      </c>
      <c r="H606">
        <v>39</v>
      </c>
      <c r="I606" t="s">
        <v>32</v>
      </c>
      <c r="J606" t="s">
        <v>121</v>
      </c>
      <c r="K606" t="s">
        <v>117</v>
      </c>
      <c r="M606" t="s">
        <v>130</v>
      </c>
      <c r="N606" t="s">
        <v>131</v>
      </c>
      <c r="O606">
        <v>39</v>
      </c>
      <c r="P606" t="s">
        <v>32</v>
      </c>
      <c r="R606">
        <v>3494</v>
      </c>
      <c r="S606" t="s">
        <v>124</v>
      </c>
      <c r="T606">
        <v>3</v>
      </c>
      <c r="W606" t="s">
        <v>128</v>
      </c>
      <c r="X606" t="s">
        <v>41</v>
      </c>
      <c r="AB606" t="s">
        <v>80</v>
      </c>
      <c r="AC606" t="s">
        <v>41</v>
      </c>
      <c r="AD606">
        <v>3</v>
      </c>
    </row>
    <row r="607" spans="1:30" x14ac:dyDescent="0.2">
      <c r="A607">
        <v>606</v>
      </c>
      <c r="B607" t="s">
        <v>37</v>
      </c>
      <c r="C607">
        <v>0</v>
      </c>
      <c r="D607">
        <v>0</v>
      </c>
      <c r="E607">
        <v>0</v>
      </c>
      <c r="F607">
        <v>0</v>
      </c>
      <c r="H607">
        <v>41</v>
      </c>
      <c r="I607" t="s">
        <v>32</v>
      </c>
      <c r="J607" t="s">
        <v>121</v>
      </c>
      <c r="K607" t="s">
        <v>118</v>
      </c>
      <c r="M607" t="s">
        <v>131</v>
      </c>
      <c r="N607" t="s">
        <v>130</v>
      </c>
      <c r="O607">
        <v>51</v>
      </c>
      <c r="P607" t="s">
        <v>31</v>
      </c>
      <c r="R607">
        <v>1857</v>
      </c>
      <c r="S607" t="s">
        <v>123</v>
      </c>
      <c r="T607">
        <v>1</v>
      </c>
      <c r="W607" t="s">
        <v>128</v>
      </c>
      <c r="X607" t="s">
        <v>52</v>
      </c>
      <c r="AB607" t="s">
        <v>80</v>
      </c>
      <c r="AC607" t="s">
        <v>52</v>
      </c>
      <c r="AD607">
        <v>1</v>
      </c>
    </row>
    <row r="608" spans="1:30" x14ac:dyDescent="0.2">
      <c r="A608">
        <v>607</v>
      </c>
      <c r="B608" t="s">
        <v>37</v>
      </c>
      <c r="C608">
        <v>0</v>
      </c>
      <c r="D608">
        <v>1</v>
      </c>
      <c r="E608">
        <v>1</v>
      </c>
      <c r="F608">
        <v>1</v>
      </c>
      <c r="H608">
        <v>30</v>
      </c>
      <c r="I608" t="s">
        <v>32</v>
      </c>
      <c r="J608" t="s">
        <v>120</v>
      </c>
      <c r="K608" t="s">
        <v>118</v>
      </c>
      <c r="M608" t="s">
        <v>131</v>
      </c>
      <c r="N608" t="s">
        <v>130</v>
      </c>
      <c r="O608">
        <v>27</v>
      </c>
      <c r="P608" t="s">
        <v>31</v>
      </c>
      <c r="R608">
        <v>712</v>
      </c>
      <c r="S608" t="s">
        <v>124</v>
      </c>
      <c r="T608">
        <v>1</v>
      </c>
      <c r="W608" t="s">
        <v>127</v>
      </c>
      <c r="X608" t="s">
        <v>41</v>
      </c>
      <c r="AB608" t="s">
        <v>127</v>
      </c>
      <c r="AC608" t="s">
        <v>41</v>
      </c>
      <c r="AD608">
        <v>3</v>
      </c>
    </row>
    <row r="609" spans="1:30" x14ac:dyDescent="0.2">
      <c r="A609">
        <v>608</v>
      </c>
      <c r="B609" t="s">
        <v>109</v>
      </c>
      <c r="C609">
        <v>0</v>
      </c>
      <c r="D609">
        <v>2</v>
      </c>
      <c r="E609">
        <v>2</v>
      </c>
      <c r="F609">
        <v>3</v>
      </c>
      <c r="H609">
        <v>36</v>
      </c>
      <c r="I609" t="s">
        <v>31</v>
      </c>
      <c r="J609" t="s">
        <v>121</v>
      </c>
      <c r="K609" t="s">
        <v>117</v>
      </c>
      <c r="M609" t="s">
        <v>131</v>
      </c>
      <c r="N609" t="s">
        <v>130</v>
      </c>
      <c r="O609">
        <v>59</v>
      </c>
      <c r="P609" t="s">
        <v>31</v>
      </c>
      <c r="R609">
        <v>5136</v>
      </c>
      <c r="S609" t="s">
        <v>123</v>
      </c>
      <c r="T609">
        <v>1</v>
      </c>
      <c r="W609" t="s">
        <v>83</v>
      </c>
      <c r="X609" t="s">
        <v>125</v>
      </c>
      <c r="AB609" t="s">
        <v>83</v>
      </c>
      <c r="AC609" t="s">
        <v>125</v>
      </c>
      <c r="AD609">
        <v>2</v>
      </c>
    </row>
    <row r="610" spans="1:30" x14ac:dyDescent="0.2">
      <c r="A610">
        <v>609</v>
      </c>
      <c r="B610" t="s">
        <v>37</v>
      </c>
      <c r="C610">
        <v>0</v>
      </c>
      <c r="D610">
        <v>4</v>
      </c>
      <c r="E610">
        <v>2</v>
      </c>
      <c r="F610">
        <v>4</v>
      </c>
      <c r="H610">
        <v>37</v>
      </c>
      <c r="I610" t="s">
        <v>31</v>
      </c>
      <c r="J610" t="s">
        <v>120</v>
      </c>
      <c r="K610" t="s">
        <v>118</v>
      </c>
      <c r="M610" t="s">
        <v>130</v>
      </c>
      <c r="N610" t="s">
        <v>130</v>
      </c>
      <c r="O610">
        <v>28</v>
      </c>
      <c r="P610" t="s">
        <v>32</v>
      </c>
      <c r="R610">
        <v>887</v>
      </c>
      <c r="S610" t="s">
        <v>124</v>
      </c>
      <c r="T610">
        <v>1</v>
      </c>
      <c r="W610" t="s">
        <v>79</v>
      </c>
      <c r="X610" t="s">
        <v>41</v>
      </c>
      <c r="AB610" t="s">
        <v>79</v>
      </c>
      <c r="AC610" t="s">
        <v>41</v>
      </c>
      <c r="AD610">
        <v>1</v>
      </c>
    </row>
    <row r="611" spans="1:30" x14ac:dyDescent="0.2">
      <c r="A611">
        <v>610</v>
      </c>
      <c r="B611" t="s">
        <v>109</v>
      </c>
      <c r="C611">
        <v>1</v>
      </c>
      <c r="D611">
        <v>3</v>
      </c>
      <c r="E611">
        <v>2</v>
      </c>
      <c r="F611">
        <v>3</v>
      </c>
      <c r="H611">
        <v>31</v>
      </c>
      <c r="I611" t="s">
        <v>31</v>
      </c>
      <c r="J611" t="s">
        <v>121</v>
      </c>
      <c r="K611" t="s">
        <v>117</v>
      </c>
      <c r="M611" t="s">
        <v>130</v>
      </c>
      <c r="N611" t="s">
        <v>130</v>
      </c>
      <c r="O611">
        <v>30</v>
      </c>
      <c r="P611" t="s">
        <v>32</v>
      </c>
      <c r="R611">
        <v>7848</v>
      </c>
      <c r="S611" t="s">
        <v>123</v>
      </c>
      <c r="T611">
        <v>1</v>
      </c>
      <c r="W611" t="s">
        <v>128</v>
      </c>
      <c r="X611" t="s">
        <v>125</v>
      </c>
      <c r="AB611" t="s">
        <v>80</v>
      </c>
      <c r="AC611" t="s">
        <v>125</v>
      </c>
      <c r="AD611">
        <v>6</v>
      </c>
    </row>
    <row r="612" spans="1:30" x14ac:dyDescent="0.2">
      <c r="A612">
        <v>611</v>
      </c>
      <c r="B612" t="s">
        <v>37</v>
      </c>
      <c r="C612">
        <v>0</v>
      </c>
      <c r="D612">
        <v>0</v>
      </c>
      <c r="E612">
        <v>3</v>
      </c>
      <c r="F612">
        <v>0</v>
      </c>
      <c r="H612">
        <v>55</v>
      </c>
      <c r="I612" t="s">
        <v>32</v>
      </c>
      <c r="J612" t="s">
        <v>120</v>
      </c>
      <c r="K612" t="s">
        <v>117</v>
      </c>
      <c r="M612" t="s">
        <v>131</v>
      </c>
      <c r="N612" t="s">
        <v>130</v>
      </c>
      <c r="O612">
        <v>47</v>
      </c>
      <c r="P612" t="s">
        <v>31</v>
      </c>
      <c r="R612">
        <v>1710</v>
      </c>
      <c r="S612" t="s">
        <v>124</v>
      </c>
      <c r="T612">
        <v>1</v>
      </c>
      <c r="W612" t="s">
        <v>128</v>
      </c>
      <c r="X612" t="s">
        <v>125</v>
      </c>
      <c r="AB612" t="s">
        <v>80</v>
      </c>
      <c r="AC612" t="s">
        <v>125</v>
      </c>
      <c r="AD612">
        <v>1</v>
      </c>
    </row>
    <row r="613" spans="1:30" x14ac:dyDescent="0.2">
      <c r="A613">
        <v>612</v>
      </c>
      <c r="B613" t="s">
        <v>37</v>
      </c>
      <c r="C613">
        <v>0</v>
      </c>
      <c r="D613">
        <v>0</v>
      </c>
      <c r="E613">
        <v>3</v>
      </c>
      <c r="F613">
        <v>1</v>
      </c>
      <c r="H613">
        <v>54</v>
      </c>
      <c r="I613" t="s">
        <v>31</v>
      </c>
      <c r="J613" t="s">
        <v>121</v>
      </c>
      <c r="K613" t="s">
        <v>117</v>
      </c>
      <c r="M613" t="s">
        <v>131</v>
      </c>
      <c r="N613" t="s">
        <v>130</v>
      </c>
      <c r="O613">
        <v>38</v>
      </c>
      <c r="P613" t="s">
        <v>31</v>
      </c>
      <c r="R613">
        <v>1314</v>
      </c>
      <c r="S613" t="s">
        <v>122</v>
      </c>
      <c r="T613">
        <v>2</v>
      </c>
      <c r="W613" t="s">
        <v>127</v>
      </c>
      <c r="X613" t="s">
        <v>126</v>
      </c>
      <c r="AB613" t="s">
        <v>127</v>
      </c>
      <c r="AC613" t="s">
        <v>126</v>
      </c>
      <c r="AD613">
        <v>1</v>
      </c>
    </row>
    <row r="614" spans="1:30" x14ac:dyDescent="0.2">
      <c r="A614">
        <v>613</v>
      </c>
      <c r="B614" t="s">
        <v>37</v>
      </c>
      <c r="C614">
        <v>0</v>
      </c>
      <c r="D614">
        <v>2</v>
      </c>
      <c r="E614">
        <v>1</v>
      </c>
      <c r="F614">
        <v>1</v>
      </c>
      <c r="H614">
        <v>43</v>
      </c>
      <c r="I614" t="s">
        <v>32</v>
      </c>
      <c r="J614" t="s">
        <v>121</v>
      </c>
      <c r="K614" t="s">
        <v>119</v>
      </c>
      <c r="M614" t="s">
        <v>131</v>
      </c>
      <c r="N614" t="s">
        <v>130</v>
      </c>
      <c r="O614">
        <v>18</v>
      </c>
      <c r="P614" t="s">
        <v>31</v>
      </c>
      <c r="R614">
        <v>442</v>
      </c>
      <c r="S614" t="s">
        <v>124</v>
      </c>
      <c r="T614">
        <v>1</v>
      </c>
      <c r="W614" t="s">
        <v>83</v>
      </c>
      <c r="X614" t="s">
        <v>125</v>
      </c>
      <c r="AB614" t="s">
        <v>83</v>
      </c>
      <c r="AC614" t="s">
        <v>125</v>
      </c>
      <c r="AD614">
        <v>2</v>
      </c>
    </row>
    <row r="615" spans="1:30" x14ac:dyDescent="0.2">
      <c r="A615">
        <v>614</v>
      </c>
      <c r="B615" t="s">
        <v>37</v>
      </c>
      <c r="C615">
        <v>0</v>
      </c>
      <c r="D615">
        <v>0</v>
      </c>
      <c r="E615">
        <v>0</v>
      </c>
      <c r="F615">
        <v>0</v>
      </c>
      <c r="H615">
        <v>51</v>
      </c>
      <c r="I615" t="s">
        <v>32</v>
      </c>
      <c r="J615" t="s">
        <v>120</v>
      </c>
      <c r="K615" t="s">
        <v>118</v>
      </c>
      <c r="M615" t="s">
        <v>131</v>
      </c>
      <c r="N615" t="s">
        <v>130</v>
      </c>
      <c r="O615">
        <v>34</v>
      </c>
      <c r="P615" t="s">
        <v>31</v>
      </c>
      <c r="R615">
        <v>1351</v>
      </c>
      <c r="S615" t="s">
        <v>124</v>
      </c>
      <c r="T615">
        <v>2</v>
      </c>
      <c r="W615" t="s">
        <v>127</v>
      </c>
      <c r="X615" t="s">
        <v>41</v>
      </c>
      <c r="AB615" t="s">
        <v>127</v>
      </c>
      <c r="AC615" t="s">
        <v>41</v>
      </c>
      <c r="AD615">
        <v>3</v>
      </c>
    </row>
    <row r="616" spans="1:30" x14ac:dyDescent="0.2">
      <c r="A616">
        <v>615</v>
      </c>
      <c r="B616" t="s">
        <v>109</v>
      </c>
      <c r="C616">
        <v>0</v>
      </c>
      <c r="D616">
        <v>2</v>
      </c>
      <c r="E616">
        <v>0</v>
      </c>
      <c r="F616">
        <v>0</v>
      </c>
      <c r="H616">
        <v>33</v>
      </c>
      <c r="I616" t="s">
        <v>32</v>
      </c>
      <c r="J616" t="s">
        <v>121</v>
      </c>
      <c r="K616" t="s">
        <v>118</v>
      </c>
      <c r="M616" t="s">
        <v>131</v>
      </c>
      <c r="N616" t="s">
        <v>131</v>
      </c>
      <c r="O616">
        <v>33</v>
      </c>
      <c r="P616" t="s">
        <v>32</v>
      </c>
      <c r="R616">
        <v>376</v>
      </c>
      <c r="S616" t="s">
        <v>124</v>
      </c>
      <c r="T616">
        <v>5</v>
      </c>
      <c r="W616" t="s">
        <v>79</v>
      </c>
      <c r="X616" t="s">
        <v>125</v>
      </c>
      <c r="AB616" t="s">
        <v>79</v>
      </c>
      <c r="AC616" t="s">
        <v>125</v>
      </c>
      <c r="AD616">
        <v>3</v>
      </c>
    </row>
    <row r="617" spans="1:30" x14ac:dyDescent="0.2">
      <c r="A617">
        <v>616</v>
      </c>
      <c r="B617" t="s">
        <v>109</v>
      </c>
      <c r="C617">
        <v>0</v>
      </c>
      <c r="D617">
        <v>0</v>
      </c>
      <c r="E617">
        <v>1</v>
      </c>
      <c r="F617">
        <v>0</v>
      </c>
      <c r="H617">
        <v>38</v>
      </c>
      <c r="I617" t="s">
        <v>32</v>
      </c>
      <c r="J617" t="s">
        <v>121</v>
      </c>
      <c r="K617" t="s">
        <v>117</v>
      </c>
      <c r="M617" t="s">
        <v>130</v>
      </c>
      <c r="N617" t="s">
        <v>130</v>
      </c>
      <c r="O617">
        <v>38</v>
      </c>
      <c r="P617" t="s">
        <v>31</v>
      </c>
      <c r="R617">
        <v>2331</v>
      </c>
      <c r="S617" t="s">
        <v>123</v>
      </c>
      <c r="T617">
        <v>3</v>
      </c>
      <c r="W617" t="s">
        <v>83</v>
      </c>
      <c r="X617" t="s">
        <v>125</v>
      </c>
      <c r="AB617" t="s">
        <v>83</v>
      </c>
      <c r="AC617" t="s">
        <v>125</v>
      </c>
      <c r="AD617">
        <v>3</v>
      </c>
    </row>
    <row r="618" spans="1:30" x14ac:dyDescent="0.2">
      <c r="A618">
        <v>617</v>
      </c>
      <c r="B618" t="s">
        <v>37</v>
      </c>
      <c r="C618">
        <v>0</v>
      </c>
      <c r="D618">
        <v>2</v>
      </c>
      <c r="E618">
        <v>2</v>
      </c>
      <c r="F618">
        <v>1</v>
      </c>
      <c r="H618">
        <v>56</v>
      </c>
      <c r="I618" t="s">
        <v>31</v>
      </c>
      <c r="J618" t="s">
        <v>121</v>
      </c>
      <c r="K618" t="s">
        <v>119</v>
      </c>
      <c r="M618" t="s">
        <v>131</v>
      </c>
      <c r="N618" t="s">
        <v>131</v>
      </c>
      <c r="O618">
        <v>56</v>
      </c>
      <c r="P618" t="s">
        <v>31</v>
      </c>
      <c r="R618">
        <v>2332</v>
      </c>
      <c r="S618" t="s">
        <v>124</v>
      </c>
      <c r="T618">
        <v>4</v>
      </c>
      <c r="W618" t="s">
        <v>128</v>
      </c>
      <c r="X618" t="s">
        <v>126</v>
      </c>
      <c r="AB618" t="s">
        <v>80</v>
      </c>
      <c r="AC618" t="s">
        <v>126</v>
      </c>
      <c r="AD618">
        <v>1</v>
      </c>
    </row>
    <row r="619" spans="1:30" x14ac:dyDescent="0.2">
      <c r="A619">
        <v>618</v>
      </c>
      <c r="B619" t="s">
        <v>109</v>
      </c>
      <c r="C619">
        <v>0</v>
      </c>
      <c r="D619">
        <v>0</v>
      </c>
      <c r="E619">
        <v>1</v>
      </c>
      <c r="F619">
        <v>0</v>
      </c>
      <c r="H619">
        <v>58</v>
      </c>
      <c r="I619" t="s">
        <v>31</v>
      </c>
      <c r="J619" t="s">
        <v>121</v>
      </c>
      <c r="K619" t="s">
        <v>117</v>
      </c>
      <c r="M619" t="s">
        <v>131</v>
      </c>
      <c r="N619" t="s">
        <v>130</v>
      </c>
      <c r="O619">
        <v>49</v>
      </c>
      <c r="P619" t="s">
        <v>32</v>
      </c>
      <c r="R619">
        <v>4661</v>
      </c>
      <c r="S619" t="s">
        <v>123</v>
      </c>
      <c r="T619">
        <v>4</v>
      </c>
      <c r="W619" t="s">
        <v>79</v>
      </c>
      <c r="X619" t="s">
        <v>52</v>
      </c>
      <c r="AB619" t="s">
        <v>79</v>
      </c>
      <c r="AC619" t="s">
        <v>52</v>
      </c>
      <c r="AD619">
        <v>2</v>
      </c>
    </row>
    <row r="620" spans="1:30" x14ac:dyDescent="0.2">
      <c r="A620">
        <v>619</v>
      </c>
      <c r="B620" t="s">
        <v>109</v>
      </c>
      <c r="C620">
        <v>1</v>
      </c>
      <c r="D620">
        <v>2</v>
      </c>
      <c r="E620">
        <v>3</v>
      </c>
      <c r="F620">
        <v>3</v>
      </c>
      <c r="H620">
        <v>36</v>
      </c>
      <c r="I620" t="s">
        <v>31</v>
      </c>
      <c r="J620" t="s">
        <v>121</v>
      </c>
      <c r="K620" t="s">
        <v>118</v>
      </c>
      <c r="M620" t="s">
        <v>131</v>
      </c>
      <c r="N620" t="s">
        <v>130</v>
      </c>
      <c r="O620">
        <v>19</v>
      </c>
      <c r="P620" t="s">
        <v>31</v>
      </c>
      <c r="R620">
        <v>6888</v>
      </c>
      <c r="S620" t="s">
        <v>123</v>
      </c>
      <c r="T620">
        <v>3</v>
      </c>
      <c r="W620" t="s">
        <v>83</v>
      </c>
      <c r="X620" t="s">
        <v>41</v>
      </c>
      <c r="AB620" t="s">
        <v>79</v>
      </c>
      <c r="AC620" t="s">
        <v>41</v>
      </c>
      <c r="AD620">
        <v>2</v>
      </c>
    </row>
    <row r="621" spans="1:30" x14ac:dyDescent="0.2">
      <c r="A621">
        <v>620</v>
      </c>
      <c r="B621" t="s">
        <v>37</v>
      </c>
      <c r="C621">
        <v>1</v>
      </c>
      <c r="D621">
        <v>0</v>
      </c>
      <c r="E621">
        <v>1</v>
      </c>
      <c r="F621">
        <v>3</v>
      </c>
      <c r="H621">
        <v>46</v>
      </c>
      <c r="I621" t="s">
        <v>31</v>
      </c>
      <c r="J621" t="s">
        <v>120</v>
      </c>
      <c r="K621" t="s">
        <v>116</v>
      </c>
      <c r="M621" t="s">
        <v>131</v>
      </c>
      <c r="N621" t="s">
        <v>130</v>
      </c>
      <c r="O621">
        <v>55</v>
      </c>
      <c r="P621" t="s">
        <v>31</v>
      </c>
      <c r="R621">
        <v>2143</v>
      </c>
      <c r="S621" t="s">
        <v>124</v>
      </c>
      <c r="T621">
        <v>1</v>
      </c>
      <c r="W621" t="s">
        <v>83</v>
      </c>
      <c r="X621" t="s">
        <v>58</v>
      </c>
      <c r="AB621" t="s">
        <v>83</v>
      </c>
      <c r="AC621" t="s">
        <v>58</v>
      </c>
      <c r="AD621">
        <v>1</v>
      </c>
    </row>
    <row r="622" spans="1:30" x14ac:dyDescent="0.2">
      <c r="A622">
        <v>621</v>
      </c>
      <c r="B622" t="s">
        <v>37</v>
      </c>
      <c r="C622">
        <v>0</v>
      </c>
      <c r="D622">
        <v>0</v>
      </c>
      <c r="E622">
        <v>1</v>
      </c>
      <c r="F622">
        <v>2</v>
      </c>
      <c r="H622">
        <v>53</v>
      </c>
      <c r="I622" t="s">
        <v>32</v>
      </c>
      <c r="J622" t="s">
        <v>120</v>
      </c>
      <c r="K622" t="s">
        <v>118</v>
      </c>
      <c r="M622" t="s">
        <v>131</v>
      </c>
      <c r="N622" t="s">
        <v>130</v>
      </c>
      <c r="O622">
        <v>30</v>
      </c>
      <c r="P622" t="s">
        <v>32</v>
      </c>
      <c r="R622">
        <v>732</v>
      </c>
      <c r="S622" t="s">
        <v>122</v>
      </c>
      <c r="T622">
        <v>5</v>
      </c>
      <c r="W622" t="s">
        <v>128</v>
      </c>
      <c r="X622" t="s">
        <v>58</v>
      </c>
      <c r="AB622" t="s">
        <v>80</v>
      </c>
      <c r="AC622" t="s">
        <v>58</v>
      </c>
      <c r="AD622">
        <v>1</v>
      </c>
    </row>
    <row r="623" spans="1:30" x14ac:dyDescent="0.2">
      <c r="A623">
        <v>622</v>
      </c>
      <c r="B623" t="s">
        <v>109</v>
      </c>
      <c r="C623">
        <v>1</v>
      </c>
      <c r="D623">
        <v>0</v>
      </c>
      <c r="E623">
        <v>0</v>
      </c>
      <c r="F623">
        <v>1</v>
      </c>
      <c r="H623">
        <v>36</v>
      </c>
      <c r="I623" t="s">
        <v>31</v>
      </c>
      <c r="J623" t="s">
        <v>120</v>
      </c>
      <c r="K623" t="s">
        <v>117</v>
      </c>
      <c r="M623" t="s">
        <v>131</v>
      </c>
      <c r="N623" t="s">
        <v>130</v>
      </c>
      <c r="O623">
        <v>37</v>
      </c>
      <c r="P623" t="s">
        <v>32</v>
      </c>
      <c r="R623">
        <v>8036</v>
      </c>
      <c r="S623" t="s">
        <v>124</v>
      </c>
      <c r="T623">
        <v>1</v>
      </c>
      <c r="W623" t="s">
        <v>127</v>
      </c>
      <c r="X623" t="s">
        <v>58</v>
      </c>
      <c r="AB623" t="s">
        <v>127</v>
      </c>
      <c r="AC623" t="s">
        <v>126</v>
      </c>
      <c r="AD623">
        <v>3</v>
      </c>
    </row>
    <row r="624" spans="1:30" x14ac:dyDescent="0.2">
      <c r="A624">
        <v>623</v>
      </c>
      <c r="B624" t="s">
        <v>37</v>
      </c>
      <c r="C624">
        <v>3</v>
      </c>
      <c r="D624">
        <v>2</v>
      </c>
      <c r="E624">
        <v>4</v>
      </c>
      <c r="F624">
        <v>4</v>
      </c>
      <c r="H624">
        <v>34</v>
      </c>
      <c r="I624" t="s">
        <v>32</v>
      </c>
      <c r="J624" t="s">
        <v>120</v>
      </c>
      <c r="K624" t="s">
        <v>117</v>
      </c>
      <c r="M624" t="s">
        <v>131</v>
      </c>
      <c r="N624" t="s">
        <v>130</v>
      </c>
      <c r="O624">
        <v>49</v>
      </c>
      <c r="P624" t="s">
        <v>31</v>
      </c>
      <c r="R624">
        <v>1836</v>
      </c>
      <c r="S624" t="s">
        <v>124</v>
      </c>
      <c r="T624">
        <v>1</v>
      </c>
      <c r="W624" t="s">
        <v>128</v>
      </c>
      <c r="X624" t="s">
        <v>41</v>
      </c>
      <c r="AB624" t="s">
        <v>80</v>
      </c>
      <c r="AC624" t="s">
        <v>41</v>
      </c>
      <c r="AD624">
        <v>3</v>
      </c>
    </row>
    <row r="625" spans="1:30" x14ac:dyDescent="0.2">
      <c r="A625">
        <v>624</v>
      </c>
      <c r="B625" t="s">
        <v>109</v>
      </c>
      <c r="C625">
        <v>1</v>
      </c>
      <c r="D625">
        <v>0</v>
      </c>
      <c r="E625">
        <v>1</v>
      </c>
      <c r="F625">
        <v>0</v>
      </c>
      <c r="H625">
        <v>56</v>
      </c>
      <c r="I625" t="s">
        <v>32</v>
      </c>
      <c r="J625" t="s">
        <v>120</v>
      </c>
      <c r="K625" t="s">
        <v>119</v>
      </c>
      <c r="M625" t="s">
        <v>131</v>
      </c>
      <c r="N625" t="s">
        <v>130</v>
      </c>
      <c r="O625">
        <v>18</v>
      </c>
      <c r="P625" t="s">
        <v>32</v>
      </c>
      <c r="R625">
        <v>6924</v>
      </c>
      <c r="S625" t="s">
        <v>124</v>
      </c>
      <c r="T625">
        <v>1</v>
      </c>
      <c r="W625" t="s">
        <v>83</v>
      </c>
      <c r="X625" t="s">
        <v>125</v>
      </c>
      <c r="AB625" t="s">
        <v>83</v>
      </c>
      <c r="AC625" t="s">
        <v>125</v>
      </c>
      <c r="AD625">
        <v>3</v>
      </c>
    </row>
    <row r="626" spans="1:30" x14ac:dyDescent="0.2">
      <c r="A626">
        <v>625</v>
      </c>
      <c r="B626" t="s">
        <v>37</v>
      </c>
      <c r="C626">
        <v>0</v>
      </c>
      <c r="D626">
        <v>0</v>
      </c>
      <c r="E626">
        <v>1</v>
      </c>
      <c r="F626">
        <v>0</v>
      </c>
      <c r="H626">
        <v>29</v>
      </c>
      <c r="I626" t="s">
        <v>32</v>
      </c>
      <c r="J626" t="s">
        <v>121</v>
      </c>
      <c r="K626" t="s">
        <v>119</v>
      </c>
      <c r="M626" t="s">
        <v>131</v>
      </c>
      <c r="N626" t="s">
        <v>130</v>
      </c>
      <c r="O626">
        <v>59</v>
      </c>
      <c r="P626" t="s">
        <v>32</v>
      </c>
      <c r="R626">
        <v>2426</v>
      </c>
      <c r="S626" t="s">
        <v>124</v>
      </c>
      <c r="T626">
        <v>1</v>
      </c>
      <c r="W626" t="s">
        <v>128</v>
      </c>
      <c r="X626" t="s">
        <v>125</v>
      </c>
      <c r="AB626" t="s">
        <v>80</v>
      </c>
      <c r="AC626" t="s">
        <v>125</v>
      </c>
      <c r="AD626">
        <v>1</v>
      </c>
    </row>
    <row r="627" spans="1:30" x14ac:dyDescent="0.2">
      <c r="A627">
        <v>626</v>
      </c>
      <c r="B627" t="s">
        <v>37</v>
      </c>
      <c r="C627">
        <v>0</v>
      </c>
      <c r="D627">
        <v>3</v>
      </c>
      <c r="E627">
        <v>2</v>
      </c>
      <c r="F627">
        <v>2</v>
      </c>
      <c r="H627">
        <v>29</v>
      </c>
      <c r="I627" t="s">
        <v>31</v>
      </c>
      <c r="J627" t="s">
        <v>120</v>
      </c>
      <c r="K627" t="s">
        <v>118</v>
      </c>
      <c r="M627" t="s">
        <v>131</v>
      </c>
      <c r="N627" t="s">
        <v>131</v>
      </c>
      <c r="O627">
        <v>29</v>
      </c>
      <c r="P627" t="s">
        <v>31</v>
      </c>
      <c r="R627">
        <v>747</v>
      </c>
      <c r="S627" t="s">
        <v>123</v>
      </c>
      <c r="T627">
        <v>5</v>
      </c>
      <c r="W627" t="s">
        <v>83</v>
      </c>
      <c r="X627" t="s">
        <v>52</v>
      </c>
      <c r="AB627" t="s">
        <v>83</v>
      </c>
      <c r="AC627" t="s">
        <v>52</v>
      </c>
      <c r="AD627">
        <v>3</v>
      </c>
    </row>
    <row r="628" spans="1:30" x14ac:dyDescent="0.2">
      <c r="A628">
        <v>627</v>
      </c>
      <c r="B628" t="s">
        <v>37</v>
      </c>
      <c r="C628">
        <v>0</v>
      </c>
      <c r="D628">
        <v>0</v>
      </c>
      <c r="E628">
        <v>1</v>
      </c>
      <c r="F628">
        <v>0</v>
      </c>
      <c r="H628">
        <v>31</v>
      </c>
      <c r="I628" t="s">
        <v>31</v>
      </c>
      <c r="J628" t="s">
        <v>121</v>
      </c>
      <c r="K628" t="s">
        <v>116</v>
      </c>
      <c r="M628" t="s">
        <v>131</v>
      </c>
      <c r="N628" t="s">
        <v>130</v>
      </c>
      <c r="O628">
        <v>36</v>
      </c>
      <c r="P628" t="s">
        <v>32</v>
      </c>
      <c r="R628">
        <v>1350</v>
      </c>
      <c r="S628" t="s">
        <v>123</v>
      </c>
      <c r="T628">
        <v>1</v>
      </c>
      <c r="W628" t="s">
        <v>79</v>
      </c>
      <c r="X628" t="s">
        <v>41</v>
      </c>
      <c r="AB628" t="s">
        <v>83</v>
      </c>
      <c r="AC628" t="s">
        <v>41</v>
      </c>
      <c r="AD628">
        <v>1</v>
      </c>
    </row>
    <row r="629" spans="1:30" x14ac:dyDescent="0.2">
      <c r="A629">
        <v>628</v>
      </c>
      <c r="B629" t="s">
        <v>37</v>
      </c>
      <c r="C629">
        <v>0</v>
      </c>
      <c r="D629">
        <v>0</v>
      </c>
      <c r="E629">
        <v>0</v>
      </c>
      <c r="F629">
        <v>1</v>
      </c>
      <c r="H629">
        <v>33</v>
      </c>
      <c r="I629" t="s">
        <v>32</v>
      </c>
      <c r="J629" t="s">
        <v>120</v>
      </c>
      <c r="K629" t="s">
        <v>118</v>
      </c>
      <c r="M629" t="s">
        <v>130</v>
      </c>
      <c r="N629" t="s">
        <v>131</v>
      </c>
      <c r="O629">
        <v>33</v>
      </c>
      <c r="P629" t="s">
        <v>32</v>
      </c>
      <c r="R629">
        <v>2265</v>
      </c>
      <c r="S629" t="s">
        <v>123</v>
      </c>
      <c r="T629">
        <v>2</v>
      </c>
      <c r="W629" t="s">
        <v>83</v>
      </c>
      <c r="X629" t="s">
        <v>125</v>
      </c>
      <c r="AB629" t="s">
        <v>83</v>
      </c>
      <c r="AC629" t="s">
        <v>125</v>
      </c>
      <c r="AD629">
        <v>2</v>
      </c>
    </row>
    <row r="630" spans="1:30" x14ac:dyDescent="0.2">
      <c r="A630">
        <v>629</v>
      </c>
      <c r="B630" t="s">
        <v>37</v>
      </c>
      <c r="C630">
        <v>2</v>
      </c>
      <c r="D630">
        <v>1</v>
      </c>
      <c r="E630">
        <v>1</v>
      </c>
      <c r="F630">
        <v>5</v>
      </c>
      <c r="H630">
        <v>49</v>
      </c>
      <c r="I630" t="s">
        <v>32</v>
      </c>
      <c r="J630" t="s">
        <v>121</v>
      </c>
      <c r="K630" t="s">
        <v>119</v>
      </c>
      <c r="M630" t="s">
        <v>130</v>
      </c>
      <c r="N630" t="s">
        <v>130</v>
      </c>
      <c r="O630">
        <v>58</v>
      </c>
      <c r="P630" t="s">
        <v>32</v>
      </c>
      <c r="R630">
        <v>2273</v>
      </c>
      <c r="S630" t="s">
        <v>123</v>
      </c>
      <c r="T630">
        <v>3</v>
      </c>
      <c r="W630" t="s">
        <v>83</v>
      </c>
      <c r="X630" t="s">
        <v>125</v>
      </c>
      <c r="AB630" t="s">
        <v>83</v>
      </c>
      <c r="AC630" t="s">
        <v>125</v>
      </c>
      <c r="AD630">
        <v>1</v>
      </c>
    </row>
    <row r="631" spans="1:30" x14ac:dyDescent="0.2">
      <c r="A631">
        <v>630</v>
      </c>
      <c r="B631" t="s">
        <v>109</v>
      </c>
      <c r="C631">
        <v>4</v>
      </c>
      <c r="D631">
        <v>0</v>
      </c>
      <c r="E631">
        <v>1</v>
      </c>
      <c r="F631">
        <v>1</v>
      </c>
      <c r="H631">
        <v>50</v>
      </c>
      <c r="I631" t="s">
        <v>32</v>
      </c>
      <c r="J631" t="s">
        <v>121</v>
      </c>
      <c r="K631" t="s">
        <v>116</v>
      </c>
      <c r="M631" t="s">
        <v>131</v>
      </c>
      <c r="N631" t="s">
        <v>130</v>
      </c>
      <c r="O631">
        <v>44</v>
      </c>
      <c r="P631" t="s">
        <v>31</v>
      </c>
      <c r="R631">
        <v>8597</v>
      </c>
      <c r="S631" t="s">
        <v>123</v>
      </c>
      <c r="T631">
        <v>1</v>
      </c>
      <c r="W631" t="s">
        <v>127</v>
      </c>
      <c r="X631" t="s">
        <v>41</v>
      </c>
      <c r="AB631" t="s">
        <v>127</v>
      </c>
      <c r="AC631" t="s">
        <v>41</v>
      </c>
      <c r="AD631">
        <v>2</v>
      </c>
    </row>
    <row r="632" spans="1:30" x14ac:dyDescent="0.2">
      <c r="A632">
        <v>631</v>
      </c>
      <c r="B632" t="s">
        <v>109</v>
      </c>
      <c r="C632">
        <v>3</v>
      </c>
      <c r="D632">
        <v>0</v>
      </c>
      <c r="E632">
        <v>1</v>
      </c>
      <c r="F632">
        <v>1</v>
      </c>
      <c r="H632">
        <v>37</v>
      </c>
      <c r="I632" t="s">
        <v>31</v>
      </c>
      <c r="J632" t="s">
        <v>120</v>
      </c>
      <c r="K632" t="s">
        <v>117</v>
      </c>
      <c r="M632" t="s">
        <v>131</v>
      </c>
      <c r="N632" t="s">
        <v>130</v>
      </c>
      <c r="O632">
        <v>53</v>
      </c>
      <c r="P632" t="s">
        <v>32</v>
      </c>
      <c r="R632">
        <v>2017</v>
      </c>
      <c r="S632" t="s">
        <v>122</v>
      </c>
      <c r="T632">
        <v>4</v>
      </c>
      <c r="W632" t="s">
        <v>128</v>
      </c>
      <c r="X632" t="s">
        <v>41</v>
      </c>
      <c r="AB632" t="s">
        <v>80</v>
      </c>
      <c r="AC632" t="s">
        <v>41</v>
      </c>
      <c r="AD632">
        <v>2</v>
      </c>
    </row>
    <row r="633" spans="1:30" x14ac:dyDescent="0.2">
      <c r="A633">
        <v>632</v>
      </c>
      <c r="B633" t="s">
        <v>37</v>
      </c>
      <c r="C633">
        <v>0</v>
      </c>
      <c r="D633">
        <v>0</v>
      </c>
      <c r="E633">
        <v>0</v>
      </c>
      <c r="F633">
        <v>1</v>
      </c>
      <c r="H633">
        <v>42</v>
      </c>
      <c r="I633" t="s">
        <v>32</v>
      </c>
      <c r="J633" t="s">
        <v>121</v>
      </c>
      <c r="K633" t="s">
        <v>117</v>
      </c>
      <c r="M633" t="s">
        <v>131</v>
      </c>
      <c r="N633" t="s">
        <v>130</v>
      </c>
      <c r="O633">
        <v>24</v>
      </c>
      <c r="P633" t="s">
        <v>32</v>
      </c>
      <c r="R633">
        <v>396</v>
      </c>
      <c r="S633" t="s">
        <v>123</v>
      </c>
      <c r="T633">
        <v>5</v>
      </c>
      <c r="W633" t="s">
        <v>83</v>
      </c>
      <c r="X633" t="s">
        <v>41</v>
      </c>
      <c r="AB633" t="s">
        <v>83</v>
      </c>
      <c r="AC633" t="s">
        <v>41</v>
      </c>
      <c r="AD633">
        <v>2</v>
      </c>
    </row>
    <row r="634" spans="1:30" x14ac:dyDescent="0.2">
      <c r="A634">
        <v>633</v>
      </c>
      <c r="B634" t="s">
        <v>37</v>
      </c>
      <c r="C634">
        <v>1</v>
      </c>
      <c r="D634">
        <v>0</v>
      </c>
      <c r="E634">
        <v>1</v>
      </c>
      <c r="F634">
        <v>1</v>
      </c>
      <c r="H634">
        <v>30</v>
      </c>
      <c r="I634" t="s">
        <v>32</v>
      </c>
      <c r="J634" t="s">
        <v>121</v>
      </c>
      <c r="K634" t="s">
        <v>118</v>
      </c>
      <c r="M634" t="s">
        <v>130</v>
      </c>
      <c r="N634" t="s">
        <v>130</v>
      </c>
      <c r="O634">
        <v>29</v>
      </c>
      <c r="P634" t="s">
        <v>31</v>
      </c>
      <c r="R634">
        <v>673</v>
      </c>
      <c r="S634" t="s">
        <v>123</v>
      </c>
      <c r="T634">
        <v>5</v>
      </c>
      <c r="W634" t="s">
        <v>128</v>
      </c>
      <c r="X634" t="s">
        <v>41</v>
      </c>
      <c r="AB634" t="s">
        <v>80</v>
      </c>
      <c r="AC634" t="s">
        <v>41</v>
      </c>
      <c r="AD634">
        <v>2</v>
      </c>
    </row>
    <row r="635" spans="1:30" x14ac:dyDescent="0.2">
      <c r="A635">
        <v>634</v>
      </c>
      <c r="B635" t="s">
        <v>109</v>
      </c>
      <c r="C635">
        <v>0</v>
      </c>
      <c r="D635">
        <v>0</v>
      </c>
      <c r="E635">
        <v>1</v>
      </c>
      <c r="F635">
        <v>0</v>
      </c>
      <c r="H635">
        <v>46</v>
      </c>
      <c r="I635" t="s">
        <v>31</v>
      </c>
      <c r="J635" t="s">
        <v>121</v>
      </c>
      <c r="K635" t="s">
        <v>117</v>
      </c>
      <c r="M635" t="s">
        <v>130</v>
      </c>
      <c r="N635" t="s">
        <v>130</v>
      </c>
      <c r="O635">
        <v>40</v>
      </c>
      <c r="P635" t="s">
        <v>32</v>
      </c>
      <c r="R635">
        <v>1435</v>
      </c>
      <c r="S635" t="s">
        <v>124</v>
      </c>
      <c r="T635">
        <v>5</v>
      </c>
      <c r="W635" t="s">
        <v>83</v>
      </c>
      <c r="X635" t="s">
        <v>52</v>
      </c>
      <c r="AB635" t="s">
        <v>83</v>
      </c>
      <c r="AC635" t="s">
        <v>52</v>
      </c>
      <c r="AD635">
        <v>1</v>
      </c>
    </row>
    <row r="636" spans="1:30" x14ac:dyDescent="0.2">
      <c r="A636">
        <v>635</v>
      </c>
      <c r="B636" t="s">
        <v>37</v>
      </c>
      <c r="C636">
        <v>2</v>
      </c>
      <c r="D636">
        <v>2</v>
      </c>
      <c r="E636">
        <v>0</v>
      </c>
      <c r="F636">
        <v>3</v>
      </c>
      <c r="H636">
        <v>44</v>
      </c>
      <c r="I636" t="s">
        <v>31</v>
      </c>
      <c r="J636" t="s">
        <v>121</v>
      </c>
      <c r="K636" t="s">
        <v>117</v>
      </c>
      <c r="M636" t="s">
        <v>131</v>
      </c>
      <c r="N636" t="s">
        <v>130</v>
      </c>
      <c r="O636">
        <v>51</v>
      </c>
      <c r="P636" t="s">
        <v>32</v>
      </c>
      <c r="R636">
        <v>1878</v>
      </c>
      <c r="S636" t="s">
        <v>122</v>
      </c>
      <c r="T636">
        <v>5</v>
      </c>
      <c r="W636" t="s">
        <v>83</v>
      </c>
      <c r="X636" t="s">
        <v>41</v>
      </c>
      <c r="AB636" t="s">
        <v>83</v>
      </c>
      <c r="AC636" t="s">
        <v>41</v>
      </c>
      <c r="AD636">
        <v>1</v>
      </c>
    </row>
    <row r="637" spans="1:30" x14ac:dyDescent="0.2">
      <c r="A637">
        <v>636</v>
      </c>
      <c r="B637" t="s">
        <v>109</v>
      </c>
      <c r="C637">
        <v>0</v>
      </c>
      <c r="D637">
        <v>2</v>
      </c>
      <c r="E637">
        <v>1</v>
      </c>
      <c r="F637">
        <v>0</v>
      </c>
      <c r="H637">
        <v>48</v>
      </c>
      <c r="I637" t="s">
        <v>31</v>
      </c>
      <c r="J637" t="s">
        <v>120</v>
      </c>
      <c r="K637" t="s">
        <v>117</v>
      </c>
      <c r="M637" t="s">
        <v>131</v>
      </c>
      <c r="N637" t="s">
        <v>130</v>
      </c>
      <c r="O637">
        <v>64</v>
      </c>
      <c r="P637" t="s">
        <v>32</v>
      </c>
      <c r="R637">
        <v>2882</v>
      </c>
      <c r="S637" t="s">
        <v>124</v>
      </c>
      <c r="T637">
        <v>1</v>
      </c>
      <c r="W637" t="s">
        <v>83</v>
      </c>
      <c r="X637" t="s">
        <v>58</v>
      </c>
      <c r="AB637" t="s">
        <v>83</v>
      </c>
      <c r="AC637" t="s">
        <v>58</v>
      </c>
      <c r="AD637">
        <v>3</v>
      </c>
    </row>
    <row r="638" spans="1:30" x14ac:dyDescent="0.2">
      <c r="A638">
        <v>637</v>
      </c>
      <c r="B638" t="s">
        <v>37</v>
      </c>
      <c r="C638">
        <v>2</v>
      </c>
      <c r="D638">
        <v>0</v>
      </c>
      <c r="E638">
        <v>1</v>
      </c>
      <c r="F638">
        <v>1</v>
      </c>
      <c r="H638">
        <v>49</v>
      </c>
      <c r="I638" t="s">
        <v>31</v>
      </c>
      <c r="J638" t="s">
        <v>120</v>
      </c>
      <c r="K638" t="s">
        <v>116</v>
      </c>
      <c r="M638" t="s">
        <v>131</v>
      </c>
      <c r="N638" t="s">
        <v>130</v>
      </c>
      <c r="O638">
        <v>19</v>
      </c>
      <c r="P638" t="s">
        <v>31</v>
      </c>
      <c r="R638">
        <v>7540</v>
      </c>
      <c r="S638" t="s">
        <v>124</v>
      </c>
      <c r="T638">
        <v>2</v>
      </c>
      <c r="W638" t="s">
        <v>83</v>
      </c>
      <c r="X638" t="s">
        <v>58</v>
      </c>
      <c r="AB638" t="s">
        <v>83</v>
      </c>
      <c r="AC638" t="s">
        <v>58</v>
      </c>
      <c r="AD638">
        <v>3</v>
      </c>
    </row>
    <row r="639" spans="1:30" x14ac:dyDescent="0.2">
      <c r="A639">
        <v>638</v>
      </c>
      <c r="B639" t="s">
        <v>37</v>
      </c>
      <c r="C639">
        <v>0</v>
      </c>
      <c r="D639">
        <v>2</v>
      </c>
      <c r="E639">
        <v>3</v>
      </c>
      <c r="F639">
        <v>1</v>
      </c>
      <c r="H639">
        <v>35</v>
      </c>
      <c r="I639" t="s">
        <v>31</v>
      </c>
      <c r="J639" t="s">
        <v>121</v>
      </c>
      <c r="K639" t="s">
        <v>117</v>
      </c>
      <c r="M639" t="s">
        <v>131</v>
      </c>
      <c r="N639" t="s">
        <v>131</v>
      </c>
      <c r="O639">
        <v>35</v>
      </c>
      <c r="P639" t="s">
        <v>31</v>
      </c>
      <c r="R639">
        <v>4983</v>
      </c>
      <c r="S639" t="s">
        <v>123</v>
      </c>
      <c r="T639">
        <v>1</v>
      </c>
      <c r="W639" t="s">
        <v>83</v>
      </c>
      <c r="X639" t="s">
        <v>58</v>
      </c>
      <c r="AB639" t="s">
        <v>83</v>
      </c>
      <c r="AC639" t="s">
        <v>125</v>
      </c>
      <c r="AD639">
        <v>5</v>
      </c>
    </row>
    <row r="640" spans="1:30" x14ac:dyDescent="0.2">
      <c r="A640">
        <v>639</v>
      </c>
      <c r="B640" t="s">
        <v>109</v>
      </c>
      <c r="C640">
        <v>0</v>
      </c>
      <c r="D640">
        <v>0</v>
      </c>
      <c r="E640">
        <v>0</v>
      </c>
      <c r="F640">
        <v>1</v>
      </c>
      <c r="H640">
        <v>30</v>
      </c>
      <c r="I640" t="s">
        <v>32</v>
      </c>
      <c r="J640" t="s">
        <v>121</v>
      </c>
      <c r="K640" t="s">
        <v>117</v>
      </c>
      <c r="M640" t="s">
        <v>131</v>
      </c>
      <c r="N640" t="s">
        <v>130</v>
      </c>
      <c r="O640">
        <v>39</v>
      </c>
      <c r="P640" t="s">
        <v>32</v>
      </c>
      <c r="R640">
        <v>4030</v>
      </c>
      <c r="S640" t="s">
        <v>124</v>
      </c>
      <c r="T640">
        <v>2</v>
      </c>
      <c r="W640" t="s">
        <v>128</v>
      </c>
      <c r="X640" t="s">
        <v>125</v>
      </c>
      <c r="AB640" t="s">
        <v>80</v>
      </c>
      <c r="AC640" t="s">
        <v>125</v>
      </c>
      <c r="AD640">
        <v>1</v>
      </c>
    </row>
    <row r="641" spans="1:30" x14ac:dyDescent="0.2">
      <c r="A641">
        <v>640</v>
      </c>
      <c r="B641" t="s">
        <v>37</v>
      </c>
      <c r="C641">
        <v>3</v>
      </c>
      <c r="D641">
        <v>0</v>
      </c>
      <c r="E641">
        <v>3</v>
      </c>
      <c r="F641">
        <v>2</v>
      </c>
      <c r="H641">
        <v>36</v>
      </c>
      <c r="I641" t="s">
        <v>32</v>
      </c>
      <c r="J641" t="s">
        <v>121</v>
      </c>
      <c r="K641" t="s">
        <v>117</v>
      </c>
      <c r="M641" t="s">
        <v>131</v>
      </c>
      <c r="N641" t="s">
        <v>130</v>
      </c>
      <c r="O641">
        <v>56</v>
      </c>
      <c r="P641" t="s">
        <v>32</v>
      </c>
      <c r="R641">
        <v>2590</v>
      </c>
      <c r="S641" t="s">
        <v>124</v>
      </c>
      <c r="T641">
        <v>1</v>
      </c>
      <c r="W641" t="s">
        <v>127</v>
      </c>
      <c r="X641" t="s">
        <v>125</v>
      </c>
      <c r="AB641" t="s">
        <v>127</v>
      </c>
      <c r="AC641" t="s">
        <v>125</v>
      </c>
      <c r="AD641">
        <v>1</v>
      </c>
    </row>
    <row r="642" spans="1:30" x14ac:dyDescent="0.2">
      <c r="A642">
        <v>641</v>
      </c>
      <c r="B642" t="s">
        <v>37</v>
      </c>
      <c r="C642">
        <v>0</v>
      </c>
      <c r="D642">
        <v>0</v>
      </c>
      <c r="E642">
        <v>1</v>
      </c>
      <c r="F642">
        <v>1</v>
      </c>
      <c r="H642">
        <v>49</v>
      </c>
      <c r="I642" t="s">
        <v>31</v>
      </c>
      <c r="J642" t="s">
        <v>121</v>
      </c>
      <c r="K642" t="s">
        <v>116</v>
      </c>
      <c r="M642" t="s">
        <v>131</v>
      </c>
      <c r="N642" t="s">
        <v>130</v>
      </c>
      <c r="O642">
        <v>33</v>
      </c>
      <c r="P642" t="s">
        <v>32</v>
      </c>
      <c r="R642">
        <v>3330</v>
      </c>
      <c r="S642" t="s">
        <v>122</v>
      </c>
      <c r="T642">
        <v>1</v>
      </c>
      <c r="W642" t="s">
        <v>127</v>
      </c>
      <c r="X642" t="s">
        <v>41</v>
      </c>
      <c r="AB642" t="s">
        <v>127</v>
      </c>
      <c r="AC642" t="s">
        <v>41</v>
      </c>
      <c r="AD642">
        <v>1</v>
      </c>
    </row>
    <row r="643" spans="1:30" x14ac:dyDescent="0.2">
      <c r="A643">
        <v>642</v>
      </c>
      <c r="B643" t="s">
        <v>109</v>
      </c>
      <c r="C643">
        <v>0</v>
      </c>
      <c r="D643">
        <v>0</v>
      </c>
      <c r="E643">
        <v>1</v>
      </c>
      <c r="F643">
        <v>0</v>
      </c>
      <c r="H643">
        <v>39</v>
      </c>
      <c r="I643" t="s">
        <v>31</v>
      </c>
      <c r="J643" t="s">
        <v>121</v>
      </c>
      <c r="K643" t="s">
        <v>117</v>
      </c>
      <c r="M643" t="s">
        <v>131</v>
      </c>
      <c r="N643" t="s">
        <v>130</v>
      </c>
      <c r="O643">
        <v>42</v>
      </c>
      <c r="P643" t="s">
        <v>32</v>
      </c>
      <c r="R643">
        <v>6557</v>
      </c>
      <c r="S643" t="s">
        <v>123</v>
      </c>
      <c r="T643">
        <v>4</v>
      </c>
      <c r="W643" t="s">
        <v>83</v>
      </c>
      <c r="X643" t="s">
        <v>52</v>
      </c>
      <c r="AB643" t="s">
        <v>83</v>
      </c>
      <c r="AC643" t="s">
        <v>41</v>
      </c>
      <c r="AD643">
        <v>2</v>
      </c>
    </row>
    <row r="644" spans="1:30" x14ac:dyDescent="0.2">
      <c r="A644">
        <v>643</v>
      </c>
      <c r="B644" t="s">
        <v>37</v>
      </c>
      <c r="C644">
        <v>0</v>
      </c>
      <c r="D644">
        <v>0</v>
      </c>
      <c r="E644">
        <v>0</v>
      </c>
      <c r="F644">
        <v>1</v>
      </c>
      <c r="H644">
        <v>52</v>
      </c>
      <c r="I644" t="s">
        <v>32</v>
      </c>
      <c r="J644" t="s">
        <v>121</v>
      </c>
      <c r="K644" t="s">
        <v>119</v>
      </c>
      <c r="M644" t="s">
        <v>131</v>
      </c>
      <c r="N644" t="s">
        <v>131</v>
      </c>
      <c r="O644">
        <v>52</v>
      </c>
      <c r="P644" t="s">
        <v>32</v>
      </c>
      <c r="R644">
        <v>2629</v>
      </c>
      <c r="S644" t="s">
        <v>123</v>
      </c>
      <c r="T644">
        <v>2</v>
      </c>
      <c r="W644" t="s">
        <v>83</v>
      </c>
      <c r="X644" t="s">
        <v>52</v>
      </c>
      <c r="AB644" t="s">
        <v>83</v>
      </c>
      <c r="AC644" t="s">
        <v>52</v>
      </c>
      <c r="AD644">
        <v>3</v>
      </c>
    </row>
    <row r="645" spans="1:30" x14ac:dyDescent="0.2">
      <c r="A645">
        <v>644</v>
      </c>
      <c r="B645" t="s">
        <v>37</v>
      </c>
      <c r="C645">
        <v>1</v>
      </c>
      <c r="D645">
        <v>0</v>
      </c>
      <c r="E645">
        <v>2</v>
      </c>
      <c r="F645">
        <v>5</v>
      </c>
      <c r="H645">
        <v>34</v>
      </c>
      <c r="I645" t="s">
        <v>31</v>
      </c>
      <c r="J645" t="s">
        <v>121</v>
      </c>
      <c r="K645" t="s">
        <v>118</v>
      </c>
      <c r="M645" t="s">
        <v>131</v>
      </c>
      <c r="N645" t="s">
        <v>130</v>
      </c>
      <c r="O645">
        <v>23</v>
      </c>
      <c r="P645" t="s">
        <v>31</v>
      </c>
      <c r="R645">
        <v>8900</v>
      </c>
      <c r="S645" t="s">
        <v>123</v>
      </c>
      <c r="T645">
        <v>1</v>
      </c>
      <c r="W645" t="s">
        <v>128</v>
      </c>
      <c r="X645" t="s">
        <v>41</v>
      </c>
      <c r="AB645" t="s">
        <v>80</v>
      </c>
      <c r="AC645" t="s">
        <v>41</v>
      </c>
      <c r="AD645">
        <v>2</v>
      </c>
    </row>
    <row r="646" spans="1:30" x14ac:dyDescent="0.2">
      <c r="A646">
        <v>645</v>
      </c>
      <c r="B646" t="s">
        <v>37</v>
      </c>
      <c r="C646">
        <v>0</v>
      </c>
      <c r="D646">
        <v>0</v>
      </c>
      <c r="E646">
        <v>1</v>
      </c>
      <c r="F646">
        <v>1</v>
      </c>
      <c r="H646">
        <v>58</v>
      </c>
      <c r="I646" t="s">
        <v>32</v>
      </c>
      <c r="J646" t="s">
        <v>121</v>
      </c>
      <c r="K646" t="s">
        <v>118</v>
      </c>
      <c r="M646" t="s">
        <v>131</v>
      </c>
      <c r="N646" t="s">
        <v>130</v>
      </c>
      <c r="O646">
        <v>43</v>
      </c>
      <c r="P646" t="s">
        <v>32</v>
      </c>
      <c r="R646">
        <v>3761</v>
      </c>
      <c r="S646" t="s">
        <v>123</v>
      </c>
      <c r="T646">
        <v>1</v>
      </c>
      <c r="W646" t="s">
        <v>128</v>
      </c>
      <c r="X646" t="s">
        <v>41</v>
      </c>
      <c r="AB646" t="s">
        <v>80</v>
      </c>
      <c r="AC646" t="s">
        <v>41</v>
      </c>
      <c r="AD646">
        <v>2</v>
      </c>
    </row>
    <row r="647" spans="1:30" x14ac:dyDescent="0.2">
      <c r="A647">
        <v>646</v>
      </c>
      <c r="B647" t="s">
        <v>37</v>
      </c>
      <c r="C647">
        <v>1</v>
      </c>
      <c r="D647">
        <v>0</v>
      </c>
      <c r="E647">
        <v>1</v>
      </c>
      <c r="F647">
        <v>0</v>
      </c>
      <c r="H647">
        <v>29</v>
      </c>
      <c r="I647" t="s">
        <v>31</v>
      </c>
      <c r="J647" t="s">
        <v>120</v>
      </c>
      <c r="K647" t="s">
        <v>118</v>
      </c>
      <c r="M647" t="s">
        <v>131</v>
      </c>
      <c r="N647" t="s">
        <v>130</v>
      </c>
      <c r="O647">
        <v>48</v>
      </c>
      <c r="P647" t="s">
        <v>32</v>
      </c>
      <c r="R647">
        <v>2028</v>
      </c>
      <c r="S647" t="s">
        <v>122</v>
      </c>
      <c r="T647">
        <v>3</v>
      </c>
      <c r="W647" t="s">
        <v>127</v>
      </c>
      <c r="X647" t="s">
        <v>41</v>
      </c>
      <c r="AB647" t="s">
        <v>127</v>
      </c>
      <c r="AC647" t="s">
        <v>41</v>
      </c>
      <c r="AD647">
        <v>2</v>
      </c>
    </row>
    <row r="648" spans="1:30" x14ac:dyDescent="0.2">
      <c r="A648">
        <v>647</v>
      </c>
      <c r="B648" t="s">
        <v>37</v>
      </c>
      <c r="C648">
        <v>0</v>
      </c>
      <c r="D648">
        <v>0</v>
      </c>
      <c r="E648">
        <v>0</v>
      </c>
      <c r="F648">
        <v>0</v>
      </c>
      <c r="H648">
        <v>55</v>
      </c>
      <c r="I648" t="s">
        <v>32</v>
      </c>
      <c r="J648" t="s">
        <v>121</v>
      </c>
      <c r="K648" t="s">
        <v>118</v>
      </c>
      <c r="M648" t="s">
        <v>130</v>
      </c>
      <c r="N648" t="s">
        <v>130</v>
      </c>
      <c r="O648">
        <v>39</v>
      </c>
      <c r="P648" t="s">
        <v>32</v>
      </c>
      <c r="R648">
        <v>1225</v>
      </c>
      <c r="S648" t="s">
        <v>122</v>
      </c>
      <c r="T648">
        <v>2</v>
      </c>
      <c r="W648" t="s">
        <v>79</v>
      </c>
      <c r="X648" t="s">
        <v>125</v>
      </c>
      <c r="AB648" t="s">
        <v>79</v>
      </c>
      <c r="AC648" t="s">
        <v>125</v>
      </c>
      <c r="AD648">
        <v>3</v>
      </c>
    </row>
    <row r="649" spans="1:30" x14ac:dyDescent="0.2">
      <c r="A649">
        <v>648</v>
      </c>
      <c r="B649" t="s">
        <v>37</v>
      </c>
      <c r="C649">
        <v>1</v>
      </c>
      <c r="D649">
        <v>0</v>
      </c>
      <c r="E649">
        <v>1</v>
      </c>
      <c r="F649">
        <v>1</v>
      </c>
      <c r="H649">
        <v>29</v>
      </c>
      <c r="I649" t="s">
        <v>31</v>
      </c>
      <c r="J649" t="s">
        <v>121</v>
      </c>
      <c r="K649" t="s">
        <v>117</v>
      </c>
      <c r="M649" t="s">
        <v>131</v>
      </c>
      <c r="N649" t="s">
        <v>130</v>
      </c>
      <c r="O649">
        <v>40</v>
      </c>
      <c r="P649" t="s">
        <v>31</v>
      </c>
      <c r="R649">
        <v>3650</v>
      </c>
      <c r="S649" t="s">
        <v>123</v>
      </c>
      <c r="T649">
        <v>3</v>
      </c>
      <c r="W649" t="s">
        <v>83</v>
      </c>
      <c r="X649" t="s">
        <v>41</v>
      </c>
      <c r="AB649" t="s">
        <v>83</v>
      </c>
      <c r="AC649" t="s">
        <v>41</v>
      </c>
      <c r="AD649">
        <v>2</v>
      </c>
    </row>
    <row r="650" spans="1:30" x14ac:dyDescent="0.2">
      <c r="A650">
        <v>649</v>
      </c>
      <c r="B650" t="s">
        <v>109</v>
      </c>
      <c r="C650">
        <v>0</v>
      </c>
      <c r="D650">
        <v>3</v>
      </c>
      <c r="E650">
        <v>2</v>
      </c>
      <c r="F650">
        <v>1</v>
      </c>
      <c r="H650">
        <v>58</v>
      </c>
      <c r="I650" t="s">
        <v>32</v>
      </c>
      <c r="J650" t="s">
        <v>121</v>
      </c>
      <c r="K650" t="s">
        <v>118</v>
      </c>
      <c r="M650" t="s">
        <v>131</v>
      </c>
      <c r="N650" t="s">
        <v>130</v>
      </c>
      <c r="O650">
        <v>18</v>
      </c>
      <c r="P650" t="s">
        <v>32</v>
      </c>
      <c r="R650">
        <v>342</v>
      </c>
      <c r="S650" t="s">
        <v>123</v>
      </c>
      <c r="T650">
        <v>4</v>
      </c>
      <c r="W650" t="s">
        <v>127</v>
      </c>
      <c r="X650" t="s">
        <v>52</v>
      </c>
      <c r="AB650" t="s">
        <v>127</v>
      </c>
      <c r="AC650" t="s">
        <v>52</v>
      </c>
      <c r="AD650">
        <v>1</v>
      </c>
    </row>
    <row r="651" spans="1:30" x14ac:dyDescent="0.2">
      <c r="A651">
        <v>650</v>
      </c>
      <c r="B651" t="s">
        <v>37</v>
      </c>
      <c r="C651">
        <v>0</v>
      </c>
      <c r="D651">
        <v>0</v>
      </c>
      <c r="E651">
        <v>1</v>
      </c>
      <c r="F651">
        <v>0</v>
      </c>
      <c r="H651">
        <v>39</v>
      </c>
      <c r="I651" t="s">
        <v>31</v>
      </c>
      <c r="J651" t="s">
        <v>121</v>
      </c>
      <c r="K651" t="s">
        <v>117</v>
      </c>
      <c r="M651" t="s">
        <v>130</v>
      </c>
      <c r="N651" t="s">
        <v>130</v>
      </c>
      <c r="O651">
        <v>58</v>
      </c>
      <c r="P651" t="s">
        <v>31</v>
      </c>
      <c r="R651">
        <v>2486</v>
      </c>
      <c r="S651" t="s">
        <v>122</v>
      </c>
      <c r="T651">
        <v>1</v>
      </c>
      <c r="W651" t="s">
        <v>79</v>
      </c>
      <c r="X651" t="s">
        <v>52</v>
      </c>
      <c r="AB651" t="s">
        <v>79</v>
      </c>
      <c r="AC651" t="s">
        <v>52</v>
      </c>
      <c r="AD651">
        <v>3</v>
      </c>
    </row>
    <row r="652" spans="1:30" x14ac:dyDescent="0.2">
      <c r="A652">
        <v>651</v>
      </c>
      <c r="B652" t="s">
        <v>37</v>
      </c>
      <c r="C652">
        <v>0</v>
      </c>
      <c r="D652">
        <v>0</v>
      </c>
      <c r="E652">
        <v>1</v>
      </c>
      <c r="F652">
        <v>1</v>
      </c>
      <c r="H652">
        <v>44</v>
      </c>
      <c r="I652" t="s">
        <v>31</v>
      </c>
      <c r="J652" t="s">
        <v>121</v>
      </c>
      <c r="K652" t="s">
        <v>118</v>
      </c>
      <c r="M652" t="s">
        <v>130</v>
      </c>
      <c r="N652" t="s">
        <v>130</v>
      </c>
      <c r="O652">
        <v>49</v>
      </c>
      <c r="P652" t="s">
        <v>31</v>
      </c>
      <c r="R652">
        <v>9600</v>
      </c>
      <c r="S652" t="s">
        <v>123</v>
      </c>
      <c r="T652">
        <v>1</v>
      </c>
      <c r="W652" t="s">
        <v>128</v>
      </c>
      <c r="X652" t="s">
        <v>125</v>
      </c>
      <c r="AB652" t="s">
        <v>80</v>
      </c>
      <c r="AC652" t="s">
        <v>125</v>
      </c>
      <c r="AD652">
        <v>3</v>
      </c>
    </row>
    <row r="653" spans="1:30" x14ac:dyDescent="0.2">
      <c r="A653">
        <v>652</v>
      </c>
      <c r="B653" t="s">
        <v>37</v>
      </c>
      <c r="C653">
        <v>2</v>
      </c>
      <c r="D653">
        <v>0</v>
      </c>
      <c r="E653">
        <v>2</v>
      </c>
      <c r="F653">
        <v>3</v>
      </c>
      <c r="H653">
        <v>55</v>
      </c>
      <c r="I653" t="s">
        <v>31</v>
      </c>
      <c r="J653" t="s">
        <v>120</v>
      </c>
      <c r="K653" t="s">
        <v>117</v>
      </c>
      <c r="M653" t="s">
        <v>131</v>
      </c>
      <c r="N653" t="s">
        <v>130</v>
      </c>
      <c r="O653">
        <v>53</v>
      </c>
      <c r="P653" t="s">
        <v>31</v>
      </c>
      <c r="R653">
        <v>2116</v>
      </c>
      <c r="S653" t="s">
        <v>123</v>
      </c>
      <c r="T653">
        <v>1</v>
      </c>
      <c r="W653" t="s">
        <v>128</v>
      </c>
      <c r="X653" t="s">
        <v>41</v>
      </c>
      <c r="AB653" t="s">
        <v>80</v>
      </c>
      <c r="AC653" t="s">
        <v>41</v>
      </c>
      <c r="AD653">
        <v>2</v>
      </c>
    </row>
    <row r="654" spans="1:30" x14ac:dyDescent="0.2">
      <c r="A654">
        <v>653</v>
      </c>
      <c r="B654" t="s">
        <v>37</v>
      </c>
      <c r="C654">
        <v>3</v>
      </c>
      <c r="D654">
        <v>1</v>
      </c>
      <c r="E654">
        <v>2</v>
      </c>
      <c r="F654">
        <v>3</v>
      </c>
      <c r="H654">
        <v>45</v>
      </c>
      <c r="I654" t="s">
        <v>31</v>
      </c>
      <c r="J654" t="s">
        <v>120</v>
      </c>
      <c r="K654" t="s">
        <v>118</v>
      </c>
      <c r="M654" t="s">
        <v>130</v>
      </c>
      <c r="N654" t="s">
        <v>130</v>
      </c>
      <c r="O654">
        <v>48</v>
      </c>
      <c r="P654" t="s">
        <v>31</v>
      </c>
      <c r="R654">
        <v>2656</v>
      </c>
      <c r="S654" t="s">
        <v>123</v>
      </c>
      <c r="T654">
        <v>4</v>
      </c>
      <c r="W654" t="s">
        <v>128</v>
      </c>
      <c r="X654" t="s">
        <v>41</v>
      </c>
      <c r="AB654" t="s">
        <v>80</v>
      </c>
      <c r="AC654" t="s">
        <v>41</v>
      </c>
      <c r="AD654">
        <v>6</v>
      </c>
    </row>
    <row r="655" spans="1:30" x14ac:dyDescent="0.2">
      <c r="A655">
        <v>654</v>
      </c>
      <c r="B655" t="s">
        <v>37</v>
      </c>
      <c r="C655">
        <v>1</v>
      </c>
      <c r="D655">
        <v>0</v>
      </c>
      <c r="E655">
        <v>0</v>
      </c>
      <c r="F655">
        <v>1</v>
      </c>
      <c r="H655">
        <v>40</v>
      </c>
      <c r="I655" t="s">
        <v>32</v>
      </c>
      <c r="J655" t="s">
        <v>120</v>
      </c>
      <c r="K655" t="s">
        <v>116</v>
      </c>
      <c r="M655" t="s">
        <v>131</v>
      </c>
      <c r="N655" t="s">
        <v>130</v>
      </c>
      <c r="O655">
        <v>45</v>
      </c>
      <c r="P655" t="s">
        <v>31</v>
      </c>
      <c r="R655">
        <v>3706</v>
      </c>
      <c r="S655" t="s">
        <v>122</v>
      </c>
      <c r="T655">
        <v>5</v>
      </c>
      <c r="W655" t="s">
        <v>128</v>
      </c>
      <c r="X655" t="s">
        <v>41</v>
      </c>
      <c r="AB655" t="s">
        <v>80</v>
      </c>
      <c r="AC655" t="s">
        <v>41</v>
      </c>
      <c r="AD655">
        <v>1</v>
      </c>
    </row>
    <row r="656" spans="1:30" x14ac:dyDescent="0.2">
      <c r="A656">
        <v>655</v>
      </c>
      <c r="B656" t="s">
        <v>37</v>
      </c>
      <c r="C656">
        <v>0</v>
      </c>
      <c r="D656">
        <v>0</v>
      </c>
      <c r="E656">
        <v>1</v>
      </c>
      <c r="F656">
        <v>1</v>
      </c>
      <c r="H656">
        <v>46</v>
      </c>
      <c r="I656" t="s">
        <v>32</v>
      </c>
      <c r="J656" t="s">
        <v>120</v>
      </c>
      <c r="K656" t="s">
        <v>119</v>
      </c>
      <c r="M656" t="s">
        <v>130</v>
      </c>
      <c r="N656" t="s">
        <v>130</v>
      </c>
      <c r="O656">
        <v>59</v>
      </c>
      <c r="P656" t="s">
        <v>31</v>
      </c>
      <c r="R656">
        <v>4490</v>
      </c>
      <c r="S656" t="s">
        <v>124</v>
      </c>
      <c r="T656">
        <v>1</v>
      </c>
      <c r="W656" t="s">
        <v>83</v>
      </c>
      <c r="X656" t="s">
        <v>58</v>
      </c>
      <c r="AB656" t="s">
        <v>83</v>
      </c>
      <c r="AC656" t="s">
        <v>58</v>
      </c>
      <c r="AD656">
        <v>2</v>
      </c>
    </row>
    <row r="657" spans="1:30" x14ac:dyDescent="0.2">
      <c r="A657">
        <v>656</v>
      </c>
      <c r="B657" t="s">
        <v>109</v>
      </c>
      <c r="C657">
        <v>0</v>
      </c>
      <c r="D657">
        <v>0</v>
      </c>
      <c r="E657">
        <v>3</v>
      </c>
      <c r="F657">
        <v>0</v>
      </c>
      <c r="H657">
        <v>45</v>
      </c>
      <c r="I657" t="s">
        <v>31</v>
      </c>
      <c r="J657" t="s">
        <v>121</v>
      </c>
      <c r="K657" t="s">
        <v>117</v>
      </c>
      <c r="M657" t="s">
        <v>131</v>
      </c>
      <c r="N657" t="s">
        <v>131</v>
      </c>
      <c r="O657">
        <v>45</v>
      </c>
      <c r="P657" t="s">
        <v>31</v>
      </c>
      <c r="R657">
        <v>4933</v>
      </c>
      <c r="S657" t="s">
        <v>124</v>
      </c>
      <c r="T657">
        <v>3</v>
      </c>
      <c r="W657" t="s">
        <v>83</v>
      </c>
      <c r="X657" t="s">
        <v>125</v>
      </c>
      <c r="AB657" t="s">
        <v>83</v>
      </c>
      <c r="AC657" t="s">
        <v>125</v>
      </c>
      <c r="AD657">
        <v>4</v>
      </c>
    </row>
    <row r="658" spans="1:30" x14ac:dyDescent="0.2">
      <c r="A658">
        <v>657</v>
      </c>
      <c r="B658" t="s">
        <v>37</v>
      </c>
      <c r="C658">
        <v>1</v>
      </c>
      <c r="D658">
        <v>0</v>
      </c>
      <c r="E658">
        <v>1</v>
      </c>
      <c r="F658">
        <v>3</v>
      </c>
      <c r="H658">
        <v>31</v>
      </c>
      <c r="I658" t="s">
        <v>31</v>
      </c>
      <c r="J658" t="s">
        <v>121</v>
      </c>
      <c r="K658" t="s">
        <v>116</v>
      </c>
      <c r="M658" t="s">
        <v>131</v>
      </c>
      <c r="N658" t="s">
        <v>130</v>
      </c>
      <c r="O658">
        <v>26</v>
      </c>
      <c r="P658" t="s">
        <v>31</v>
      </c>
      <c r="R658">
        <v>6820</v>
      </c>
      <c r="S658" t="s">
        <v>123</v>
      </c>
      <c r="T658">
        <v>2</v>
      </c>
      <c r="W658" t="s">
        <v>127</v>
      </c>
      <c r="X658" t="s">
        <v>52</v>
      </c>
      <c r="AB658" t="s">
        <v>127</v>
      </c>
      <c r="AC658" t="s">
        <v>52</v>
      </c>
      <c r="AD658">
        <v>2</v>
      </c>
    </row>
    <row r="659" spans="1:30" x14ac:dyDescent="0.2">
      <c r="A659">
        <v>658</v>
      </c>
      <c r="B659" t="s">
        <v>37</v>
      </c>
      <c r="C659">
        <v>0</v>
      </c>
      <c r="D659">
        <v>2</v>
      </c>
      <c r="E659">
        <v>3</v>
      </c>
      <c r="F659">
        <v>2</v>
      </c>
      <c r="H659">
        <v>31</v>
      </c>
      <c r="I659" t="s">
        <v>31</v>
      </c>
      <c r="J659" t="s">
        <v>121</v>
      </c>
      <c r="K659" t="s">
        <v>117</v>
      </c>
      <c r="M659" t="s">
        <v>131</v>
      </c>
      <c r="N659" t="s">
        <v>130</v>
      </c>
      <c r="O659">
        <v>27</v>
      </c>
      <c r="P659" t="s">
        <v>32</v>
      </c>
      <c r="R659">
        <v>812</v>
      </c>
      <c r="S659" t="s">
        <v>123</v>
      </c>
      <c r="T659">
        <v>4</v>
      </c>
      <c r="W659" t="s">
        <v>79</v>
      </c>
      <c r="X659" t="s">
        <v>58</v>
      </c>
      <c r="AB659" t="s">
        <v>83</v>
      </c>
      <c r="AC659" t="s">
        <v>58</v>
      </c>
      <c r="AD659">
        <v>3</v>
      </c>
    </row>
    <row r="660" spans="1:30" x14ac:dyDescent="0.2">
      <c r="A660">
        <v>659</v>
      </c>
      <c r="B660" t="s">
        <v>37</v>
      </c>
      <c r="C660">
        <v>0</v>
      </c>
      <c r="D660">
        <v>0</v>
      </c>
      <c r="E660">
        <v>0</v>
      </c>
      <c r="F660">
        <v>1</v>
      </c>
      <c r="H660">
        <v>37</v>
      </c>
      <c r="I660" t="s">
        <v>31</v>
      </c>
      <c r="J660" t="s">
        <v>121</v>
      </c>
      <c r="K660" t="s">
        <v>118</v>
      </c>
      <c r="M660" t="s">
        <v>131</v>
      </c>
      <c r="N660" t="s">
        <v>130</v>
      </c>
      <c r="O660">
        <v>48</v>
      </c>
      <c r="P660" t="s">
        <v>31</v>
      </c>
      <c r="R660">
        <v>5278</v>
      </c>
      <c r="S660" t="s">
        <v>122</v>
      </c>
      <c r="T660">
        <v>4</v>
      </c>
      <c r="W660" t="s">
        <v>128</v>
      </c>
      <c r="X660" t="s">
        <v>41</v>
      </c>
      <c r="AB660" t="s">
        <v>80</v>
      </c>
      <c r="AC660" t="s">
        <v>41</v>
      </c>
      <c r="AD660">
        <v>6</v>
      </c>
    </row>
    <row r="661" spans="1:30" x14ac:dyDescent="0.2">
      <c r="A661">
        <v>660</v>
      </c>
      <c r="B661" t="s">
        <v>37</v>
      </c>
      <c r="C661">
        <v>2</v>
      </c>
      <c r="D661">
        <v>0</v>
      </c>
      <c r="E661">
        <v>2</v>
      </c>
      <c r="F661">
        <v>1</v>
      </c>
      <c r="H661">
        <v>57</v>
      </c>
      <c r="I661" t="s">
        <v>31</v>
      </c>
      <c r="J661" t="s">
        <v>121</v>
      </c>
      <c r="K661" t="s">
        <v>119</v>
      </c>
      <c r="M661" t="s">
        <v>131</v>
      </c>
      <c r="N661" t="s">
        <v>131</v>
      </c>
      <c r="O661">
        <v>57</v>
      </c>
      <c r="P661" t="s">
        <v>31</v>
      </c>
      <c r="R661">
        <v>2879</v>
      </c>
      <c r="S661" t="s">
        <v>123</v>
      </c>
      <c r="T661">
        <v>2</v>
      </c>
      <c r="W661" t="s">
        <v>128</v>
      </c>
      <c r="X661" t="s">
        <v>41</v>
      </c>
      <c r="AB661" t="s">
        <v>80</v>
      </c>
      <c r="AC661" t="s">
        <v>41</v>
      </c>
      <c r="AD661">
        <v>3</v>
      </c>
    </row>
    <row r="662" spans="1:30" x14ac:dyDescent="0.2">
      <c r="A662">
        <v>661</v>
      </c>
      <c r="B662" t="s">
        <v>37</v>
      </c>
      <c r="C662">
        <v>1</v>
      </c>
      <c r="D662">
        <v>0</v>
      </c>
      <c r="E662">
        <v>2</v>
      </c>
      <c r="F662">
        <v>1</v>
      </c>
      <c r="H662">
        <v>35</v>
      </c>
      <c r="I662" t="s">
        <v>31</v>
      </c>
      <c r="J662" t="s">
        <v>120</v>
      </c>
      <c r="K662" t="s">
        <v>118</v>
      </c>
      <c r="M662" t="s">
        <v>130</v>
      </c>
      <c r="N662" t="s">
        <v>130</v>
      </c>
      <c r="O662">
        <v>37</v>
      </c>
      <c r="P662" t="s">
        <v>32</v>
      </c>
      <c r="R662">
        <v>3280</v>
      </c>
      <c r="S662" t="s">
        <v>123</v>
      </c>
      <c r="T662">
        <v>1</v>
      </c>
      <c r="W662" t="s">
        <v>83</v>
      </c>
      <c r="X662" t="s">
        <v>41</v>
      </c>
      <c r="AB662" t="s">
        <v>83</v>
      </c>
      <c r="AC662" t="s">
        <v>41</v>
      </c>
      <c r="AD662">
        <v>1</v>
      </c>
    </row>
    <row r="663" spans="1:30" x14ac:dyDescent="0.2">
      <c r="A663">
        <v>662</v>
      </c>
      <c r="B663" t="s">
        <v>37</v>
      </c>
      <c r="C663">
        <v>0</v>
      </c>
      <c r="D663">
        <v>0</v>
      </c>
      <c r="E663">
        <v>1</v>
      </c>
      <c r="F663">
        <v>1</v>
      </c>
      <c r="H663">
        <v>51</v>
      </c>
      <c r="I663" t="s">
        <v>31</v>
      </c>
      <c r="J663" t="s">
        <v>121</v>
      </c>
      <c r="K663" t="s">
        <v>117</v>
      </c>
      <c r="M663" t="s">
        <v>131</v>
      </c>
      <c r="N663" t="s">
        <v>130</v>
      </c>
      <c r="O663">
        <v>57</v>
      </c>
      <c r="P663" t="s">
        <v>31</v>
      </c>
      <c r="R663">
        <v>4438</v>
      </c>
      <c r="S663" t="s">
        <v>122</v>
      </c>
      <c r="T663">
        <v>1</v>
      </c>
      <c r="W663" t="s">
        <v>83</v>
      </c>
      <c r="X663" t="s">
        <v>52</v>
      </c>
      <c r="AB663" t="s">
        <v>83</v>
      </c>
      <c r="AC663" t="s">
        <v>52</v>
      </c>
      <c r="AD663">
        <v>4</v>
      </c>
    </row>
    <row r="664" spans="1:30" x14ac:dyDescent="0.2">
      <c r="A664">
        <v>663</v>
      </c>
      <c r="B664" t="s">
        <v>37</v>
      </c>
      <c r="C664">
        <v>0</v>
      </c>
      <c r="D664">
        <v>0</v>
      </c>
      <c r="E664">
        <v>0</v>
      </c>
      <c r="F664">
        <v>3</v>
      </c>
      <c r="H664">
        <v>48</v>
      </c>
      <c r="I664" t="s">
        <v>32</v>
      </c>
      <c r="J664" t="s">
        <v>121</v>
      </c>
      <c r="K664" t="s">
        <v>117</v>
      </c>
      <c r="M664" t="s">
        <v>131</v>
      </c>
      <c r="N664" t="s">
        <v>130</v>
      </c>
      <c r="O664">
        <v>32</v>
      </c>
      <c r="P664" t="s">
        <v>31</v>
      </c>
      <c r="R664">
        <v>1030</v>
      </c>
      <c r="S664" t="s">
        <v>123</v>
      </c>
      <c r="T664">
        <v>1</v>
      </c>
      <c r="W664" t="s">
        <v>83</v>
      </c>
      <c r="X664" t="s">
        <v>125</v>
      </c>
      <c r="AB664" t="s">
        <v>83</v>
      </c>
      <c r="AC664" t="s">
        <v>125</v>
      </c>
      <c r="AD664">
        <v>2</v>
      </c>
    </row>
    <row r="665" spans="1:30" x14ac:dyDescent="0.2">
      <c r="A665">
        <v>664</v>
      </c>
      <c r="B665" t="s">
        <v>37</v>
      </c>
      <c r="C665">
        <v>3</v>
      </c>
      <c r="D665">
        <v>1</v>
      </c>
      <c r="E665">
        <v>2</v>
      </c>
      <c r="F665">
        <v>1</v>
      </c>
      <c r="H665">
        <v>49</v>
      </c>
      <c r="I665" t="s">
        <v>32</v>
      </c>
      <c r="J665" t="s">
        <v>121</v>
      </c>
      <c r="K665" t="s">
        <v>118</v>
      </c>
      <c r="M665" t="s">
        <v>130</v>
      </c>
      <c r="N665" t="s">
        <v>130</v>
      </c>
      <c r="O665">
        <v>18</v>
      </c>
      <c r="P665" t="s">
        <v>32</v>
      </c>
      <c r="R665">
        <v>4227</v>
      </c>
      <c r="S665" t="s">
        <v>124</v>
      </c>
      <c r="T665">
        <v>2</v>
      </c>
      <c r="W665" t="s">
        <v>128</v>
      </c>
      <c r="X665" t="s">
        <v>58</v>
      </c>
      <c r="AB665" t="s">
        <v>80</v>
      </c>
      <c r="AC665" t="s">
        <v>58</v>
      </c>
      <c r="AD665">
        <v>2</v>
      </c>
    </row>
    <row r="666" spans="1:30" x14ac:dyDescent="0.2">
      <c r="A666">
        <v>665</v>
      </c>
      <c r="B666" t="s">
        <v>109</v>
      </c>
      <c r="C666">
        <v>0</v>
      </c>
      <c r="D666">
        <v>0</v>
      </c>
      <c r="E666">
        <v>0</v>
      </c>
      <c r="F666">
        <v>1</v>
      </c>
      <c r="H666">
        <v>49</v>
      </c>
      <c r="I666" t="s">
        <v>31</v>
      </c>
      <c r="J666" t="s">
        <v>121</v>
      </c>
      <c r="K666" t="s">
        <v>116</v>
      </c>
      <c r="M666" t="s">
        <v>131</v>
      </c>
      <c r="N666" t="s">
        <v>130</v>
      </c>
      <c r="O666">
        <v>64</v>
      </c>
      <c r="P666" t="s">
        <v>31</v>
      </c>
      <c r="R666">
        <v>5408</v>
      </c>
      <c r="S666" t="s">
        <v>122</v>
      </c>
      <c r="T666">
        <v>1</v>
      </c>
      <c r="W666" t="s">
        <v>79</v>
      </c>
      <c r="X666" t="s">
        <v>41</v>
      </c>
      <c r="AB666" t="s">
        <v>79</v>
      </c>
      <c r="AC666" t="s">
        <v>41</v>
      </c>
      <c r="AD666">
        <v>1</v>
      </c>
    </row>
    <row r="667" spans="1:30" x14ac:dyDescent="0.2">
      <c r="A667">
        <v>666</v>
      </c>
      <c r="B667" t="s">
        <v>109</v>
      </c>
      <c r="C667">
        <v>0</v>
      </c>
      <c r="D667">
        <v>0</v>
      </c>
      <c r="E667">
        <v>1</v>
      </c>
      <c r="F667">
        <v>0</v>
      </c>
      <c r="H667">
        <v>33</v>
      </c>
      <c r="I667" t="s">
        <v>32</v>
      </c>
      <c r="J667" t="s">
        <v>121</v>
      </c>
      <c r="K667" t="s">
        <v>116</v>
      </c>
      <c r="M667" t="s">
        <v>131</v>
      </c>
      <c r="N667" t="s">
        <v>130</v>
      </c>
      <c r="O667">
        <v>43</v>
      </c>
      <c r="P667" t="s">
        <v>32</v>
      </c>
      <c r="R667">
        <v>8512</v>
      </c>
      <c r="S667" t="s">
        <v>124</v>
      </c>
      <c r="T667">
        <v>1</v>
      </c>
      <c r="W667" t="s">
        <v>83</v>
      </c>
      <c r="X667" t="s">
        <v>52</v>
      </c>
      <c r="AB667" t="s">
        <v>83</v>
      </c>
      <c r="AC667" t="s">
        <v>52</v>
      </c>
      <c r="AD667">
        <v>1</v>
      </c>
    </row>
    <row r="668" spans="1:30" x14ac:dyDescent="0.2">
      <c r="A668">
        <v>667</v>
      </c>
      <c r="B668" t="s">
        <v>37</v>
      </c>
      <c r="C668">
        <v>1</v>
      </c>
      <c r="D668">
        <v>0</v>
      </c>
      <c r="E668">
        <v>1</v>
      </c>
      <c r="F668">
        <v>1</v>
      </c>
      <c r="H668">
        <v>42</v>
      </c>
      <c r="I668" t="s">
        <v>31</v>
      </c>
      <c r="J668" t="s">
        <v>121</v>
      </c>
      <c r="K668" t="s">
        <v>117</v>
      </c>
      <c r="M668" t="s">
        <v>131</v>
      </c>
      <c r="N668" t="s">
        <v>130</v>
      </c>
      <c r="O668">
        <v>49</v>
      </c>
      <c r="P668" t="s">
        <v>32</v>
      </c>
      <c r="R668">
        <v>1741</v>
      </c>
      <c r="S668" t="s">
        <v>123</v>
      </c>
      <c r="T668">
        <v>1</v>
      </c>
      <c r="W668" t="s">
        <v>83</v>
      </c>
      <c r="X668" t="s">
        <v>125</v>
      </c>
      <c r="AB668" t="s">
        <v>83</v>
      </c>
      <c r="AC668" t="s">
        <v>125</v>
      </c>
      <c r="AD668">
        <v>2</v>
      </c>
    </row>
    <row r="669" spans="1:30" x14ac:dyDescent="0.2">
      <c r="A669">
        <v>668</v>
      </c>
      <c r="B669" t="s">
        <v>109</v>
      </c>
      <c r="C669">
        <v>1</v>
      </c>
      <c r="D669">
        <v>0</v>
      </c>
      <c r="E669">
        <v>2</v>
      </c>
      <c r="F669">
        <v>1</v>
      </c>
      <c r="H669">
        <v>54</v>
      </c>
      <c r="I669" t="s">
        <v>31</v>
      </c>
      <c r="J669" t="s">
        <v>121</v>
      </c>
      <c r="K669" t="s">
        <v>116</v>
      </c>
      <c r="M669" t="s">
        <v>130</v>
      </c>
      <c r="N669" t="s">
        <v>130</v>
      </c>
      <c r="O669">
        <v>40</v>
      </c>
      <c r="P669" t="s">
        <v>31</v>
      </c>
      <c r="R669">
        <v>8001</v>
      </c>
      <c r="S669" t="s">
        <v>124</v>
      </c>
      <c r="T669">
        <v>4</v>
      </c>
      <c r="W669" t="s">
        <v>79</v>
      </c>
      <c r="X669" t="s">
        <v>126</v>
      </c>
      <c r="AB669" t="s">
        <v>79</v>
      </c>
      <c r="AC669" t="s">
        <v>126</v>
      </c>
      <c r="AD669">
        <v>2</v>
      </c>
    </row>
    <row r="670" spans="1:30" x14ac:dyDescent="0.2">
      <c r="A670">
        <v>669</v>
      </c>
      <c r="B670" t="s">
        <v>109</v>
      </c>
      <c r="C670">
        <v>0</v>
      </c>
      <c r="D670">
        <v>2</v>
      </c>
      <c r="E670">
        <v>3</v>
      </c>
      <c r="F670">
        <v>3</v>
      </c>
      <c r="H670">
        <v>42</v>
      </c>
      <c r="I670" t="s">
        <v>31</v>
      </c>
      <c r="J670" t="s">
        <v>121</v>
      </c>
      <c r="K670" t="s">
        <v>117</v>
      </c>
      <c r="M670" t="s">
        <v>131</v>
      </c>
      <c r="N670" t="s">
        <v>130</v>
      </c>
      <c r="O670">
        <v>62</v>
      </c>
      <c r="P670" t="s">
        <v>32</v>
      </c>
      <c r="R670">
        <v>9142</v>
      </c>
      <c r="S670" t="s">
        <v>123</v>
      </c>
      <c r="T670">
        <v>1</v>
      </c>
      <c r="W670" t="s">
        <v>128</v>
      </c>
      <c r="X670" t="s">
        <v>52</v>
      </c>
      <c r="AB670" t="s">
        <v>80</v>
      </c>
      <c r="AC670" t="s">
        <v>52</v>
      </c>
      <c r="AD670">
        <v>3</v>
      </c>
    </row>
    <row r="671" spans="1:30" x14ac:dyDescent="0.2">
      <c r="A671">
        <v>670</v>
      </c>
      <c r="B671" t="s">
        <v>37</v>
      </c>
      <c r="C671">
        <v>1</v>
      </c>
      <c r="D671">
        <v>1</v>
      </c>
      <c r="E671">
        <v>1</v>
      </c>
      <c r="F671">
        <v>1</v>
      </c>
      <c r="H671">
        <v>32</v>
      </c>
      <c r="I671" t="s">
        <v>32</v>
      </c>
      <c r="J671" t="s">
        <v>121</v>
      </c>
      <c r="K671" t="s">
        <v>116</v>
      </c>
      <c r="M671" t="s">
        <v>131</v>
      </c>
      <c r="N671" t="s">
        <v>130</v>
      </c>
      <c r="O671">
        <v>40</v>
      </c>
      <c r="P671" t="s">
        <v>31</v>
      </c>
      <c r="R671">
        <v>3300</v>
      </c>
      <c r="S671" t="s">
        <v>124</v>
      </c>
      <c r="T671">
        <v>2</v>
      </c>
      <c r="W671" t="s">
        <v>128</v>
      </c>
      <c r="X671" t="s">
        <v>41</v>
      </c>
      <c r="AB671" t="s">
        <v>80</v>
      </c>
      <c r="AC671" t="s">
        <v>41</v>
      </c>
      <c r="AD671">
        <v>2</v>
      </c>
    </row>
    <row r="672" spans="1:30" x14ac:dyDescent="0.2">
      <c r="A672">
        <v>671</v>
      </c>
      <c r="B672" t="s">
        <v>37</v>
      </c>
      <c r="C672">
        <v>0</v>
      </c>
      <c r="D672">
        <v>0</v>
      </c>
      <c r="E672">
        <v>1</v>
      </c>
      <c r="F672">
        <v>0</v>
      </c>
      <c r="H672">
        <v>35</v>
      </c>
      <c r="I672" t="s">
        <v>31</v>
      </c>
      <c r="J672" t="s">
        <v>120</v>
      </c>
      <c r="K672" t="s">
        <v>117</v>
      </c>
      <c r="M672" t="s">
        <v>130</v>
      </c>
      <c r="N672" t="s">
        <v>130</v>
      </c>
      <c r="O672">
        <v>30</v>
      </c>
      <c r="P672" t="s">
        <v>32</v>
      </c>
      <c r="R672">
        <v>968</v>
      </c>
      <c r="S672" t="s">
        <v>122</v>
      </c>
      <c r="T672">
        <v>4</v>
      </c>
      <c r="W672" t="s">
        <v>127</v>
      </c>
      <c r="X672" t="s">
        <v>41</v>
      </c>
      <c r="AB672" t="s">
        <v>127</v>
      </c>
      <c r="AC672" t="s">
        <v>41</v>
      </c>
      <c r="AD672">
        <v>3</v>
      </c>
    </row>
    <row r="673" spans="1:30" x14ac:dyDescent="0.2">
      <c r="A673">
        <v>672</v>
      </c>
      <c r="B673" t="s">
        <v>37</v>
      </c>
      <c r="C673">
        <v>2</v>
      </c>
      <c r="D673">
        <v>0</v>
      </c>
      <c r="E673">
        <v>1</v>
      </c>
      <c r="F673">
        <v>1</v>
      </c>
      <c r="H673">
        <v>49</v>
      </c>
      <c r="I673" t="s">
        <v>31</v>
      </c>
      <c r="J673" t="s">
        <v>121</v>
      </c>
      <c r="K673" t="s">
        <v>118</v>
      </c>
      <c r="M673" t="s">
        <v>130</v>
      </c>
      <c r="N673" t="s">
        <v>130</v>
      </c>
      <c r="O673">
        <v>29</v>
      </c>
      <c r="P673" t="s">
        <v>31</v>
      </c>
      <c r="R673">
        <v>789</v>
      </c>
      <c r="S673" t="s">
        <v>122</v>
      </c>
      <c r="T673">
        <v>4</v>
      </c>
      <c r="W673" t="s">
        <v>128</v>
      </c>
      <c r="X673" t="s">
        <v>125</v>
      </c>
      <c r="AB673" t="s">
        <v>80</v>
      </c>
      <c r="AC673" t="s">
        <v>125</v>
      </c>
      <c r="AD673">
        <v>2</v>
      </c>
    </row>
    <row r="674" spans="1:30" x14ac:dyDescent="0.2">
      <c r="A674">
        <v>673</v>
      </c>
      <c r="B674" t="s">
        <v>37</v>
      </c>
      <c r="C674">
        <v>1</v>
      </c>
      <c r="D674">
        <v>0</v>
      </c>
      <c r="E674">
        <v>1</v>
      </c>
      <c r="F674">
        <v>0</v>
      </c>
      <c r="H674">
        <v>49</v>
      </c>
      <c r="I674" t="s">
        <v>32</v>
      </c>
      <c r="J674" t="s">
        <v>120</v>
      </c>
      <c r="K674" t="s">
        <v>116</v>
      </c>
      <c r="M674" t="s">
        <v>130</v>
      </c>
      <c r="N674" t="s">
        <v>131</v>
      </c>
      <c r="O674">
        <v>49</v>
      </c>
      <c r="P674" t="s">
        <v>32</v>
      </c>
      <c r="R674">
        <v>5880</v>
      </c>
      <c r="S674" t="s">
        <v>123</v>
      </c>
      <c r="T674">
        <v>5</v>
      </c>
      <c r="W674" t="s">
        <v>128</v>
      </c>
      <c r="X674" t="s">
        <v>125</v>
      </c>
      <c r="AB674" t="s">
        <v>80</v>
      </c>
      <c r="AC674" t="s">
        <v>125</v>
      </c>
      <c r="AD674">
        <v>3</v>
      </c>
    </row>
    <row r="675" spans="1:30" x14ac:dyDescent="0.2">
      <c r="A675">
        <v>674</v>
      </c>
      <c r="B675" t="s">
        <v>37</v>
      </c>
      <c r="C675">
        <v>0</v>
      </c>
      <c r="D675">
        <v>0</v>
      </c>
      <c r="E675">
        <v>0</v>
      </c>
      <c r="F675">
        <v>0</v>
      </c>
      <c r="H675">
        <v>37</v>
      </c>
      <c r="I675" t="s">
        <v>31</v>
      </c>
      <c r="J675" t="s">
        <v>120</v>
      </c>
      <c r="K675" t="s">
        <v>118</v>
      </c>
      <c r="M675" t="s">
        <v>131</v>
      </c>
      <c r="N675" t="s">
        <v>130</v>
      </c>
      <c r="O675">
        <v>41</v>
      </c>
      <c r="P675" t="s">
        <v>31</v>
      </c>
      <c r="R675">
        <v>1237</v>
      </c>
      <c r="S675" t="s">
        <v>122</v>
      </c>
      <c r="T675">
        <v>1</v>
      </c>
      <c r="W675" t="s">
        <v>127</v>
      </c>
      <c r="X675" t="s">
        <v>41</v>
      </c>
      <c r="AB675" t="s">
        <v>127</v>
      </c>
      <c r="AC675" t="s">
        <v>41</v>
      </c>
      <c r="AD675">
        <v>1</v>
      </c>
    </row>
    <row r="676" spans="1:30" x14ac:dyDescent="0.2">
      <c r="A676">
        <v>675</v>
      </c>
      <c r="B676" t="s">
        <v>109</v>
      </c>
      <c r="C676">
        <v>0</v>
      </c>
      <c r="D676">
        <v>0</v>
      </c>
      <c r="E676">
        <v>1</v>
      </c>
      <c r="F676">
        <v>0</v>
      </c>
      <c r="H676">
        <v>35</v>
      </c>
      <c r="I676" t="s">
        <v>31</v>
      </c>
      <c r="J676" t="s">
        <v>121</v>
      </c>
      <c r="K676" t="s">
        <v>116</v>
      </c>
      <c r="M676" t="s">
        <v>131</v>
      </c>
      <c r="N676" t="s">
        <v>130</v>
      </c>
      <c r="O676">
        <v>44</v>
      </c>
      <c r="P676" t="s">
        <v>31</v>
      </c>
      <c r="R676">
        <v>9240</v>
      </c>
      <c r="S676" t="s">
        <v>123</v>
      </c>
      <c r="T676">
        <v>1</v>
      </c>
      <c r="W676" t="s">
        <v>127</v>
      </c>
      <c r="X676" t="s">
        <v>125</v>
      </c>
      <c r="AB676" t="s">
        <v>127</v>
      </c>
      <c r="AC676" t="s">
        <v>125</v>
      </c>
      <c r="AD676">
        <v>2</v>
      </c>
    </row>
    <row r="677" spans="1:30" x14ac:dyDescent="0.2">
      <c r="A677">
        <v>676</v>
      </c>
      <c r="B677" t="s">
        <v>37</v>
      </c>
      <c r="C677">
        <v>0</v>
      </c>
      <c r="D677">
        <v>3</v>
      </c>
      <c r="E677">
        <v>0</v>
      </c>
      <c r="F677">
        <v>1</v>
      </c>
      <c r="H677">
        <v>37</v>
      </c>
      <c r="I677" t="s">
        <v>32</v>
      </c>
      <c r="J677" t="s">
        <v>120</v>
      </c>
      <c r="K677" t="s">
        <v>117</v>
      </c>
      <c r="M677" t="s">
        <v>130</v>
      </c>
      <c r="N677" t="s">
        <v>130</v>
      </c>
      <c r="O677">
        <v>45</v>
      </c>
      <c r="P677" t="s">
        <v>32</v>
      </c>
      <c r="R677">
        <v>1445</v>
      </c>
      <c r="S677" t="s">
        <v>123</v>
      </c>
      <c r="T677">
        <v>1</v>
      </c>
      <c r="W677" t="s">
        <v>128</v>
      </c>
      <c r="X677" t="s">
        <v>41</v>
      </c>
      <c r="AB677" t="s">
        <v>80</v>
      </c>
      <c r="AC677" t="s">
        <v>41</v>
      </c>
      <c r="AD677">
        <v>3</v>
      </c>
    </row>
    <row r="678" spans="1:30" x14ac:dyDescent="0.2">
      <c r="A678">
        <v>677</v>
      </c>
      <c r="B678" t="s">
        <v>37</v>
      </c>
      <c r="C678">
        <v>1</v>
      </c>
      <c r="D678">
        <v>0</v>
      </c>
      <c r="E678">
        <v>2</v>
      </c>
      <c r="F678">
        <v>1</v>
      </c>
      <c r="H678">
        <v>47</v>
      </c>
      <c r="I678" t="s">
        <v>31</v>
      </c>
      <c r="J678" t="s">
        <v>121</v>
      </c>
      <c r="K678" t="s">
        <v>119</v>
      </c>
      <c r="M678" t="s">
        <v>131</v>
      </c>
      <c r="N678" t="s">
        <v>130</v>
      </c>
      <c r="O678">
        <v>55</v>
      </c>
      <c r="P678" t="s">
        <v>31</v>
      </c>
      <c r="R678">
        <v>4970</v>
      </c>
      <c r="S678" t="s">
        <v>124</v>
      </c>
      <c r="T678">
        <v>4</v>
      </c>
      <c r="W678" t="s">
        <v>128</v>
      </c>
      <c r="X678" t="s">
        <v>58</v>
      </c>
      <c r="AB678" t="s">
        <v>80</v>
      </c>
      <c r="AC678" t="s">
        <v>58</v>
      </c>
      <c r="AD678">
        <v>1</v>
      </c>
    </row>
    <row r="679" spans="1:30" x14ac:dyDescent="0.2">
      <c r="A679">
        <v>678</v>
      </c>
      <c r="B679" t="s">
        <v>109</v>
      </c>
      <c r="C679">
        <v>2</v>
      </c>
      <c r="D679">
        <v>1</v>
      </c>
      <c r="E679">
        <v>1</v>
      </c>
      <c r="F679">
        <v>0</v>
      </c>
      <c r="H679">
        <v>36</v>
      </c>
      <c r="I679" t="s">
        <v>31</v>
      </c>
      <c r="J679" t="s">
        <v>121</v>
      </c>
      <c r="K679" t="s">
        <v>117</v>
      </c>
      <c r="M679" t="s">
        <v>131</v>
      </c>
      <c r="N679" t="s">
        <v>130</v>
      </c>
      <c r="O679">
        <v>60</v>
      </c>
      <c r="P679" t="s">
        <v>32</v>
      </c>
      <c r="R679">
        <v>9226</v>
      </c>
      <c r="S679" t="s">
        <v>124</v>
      </c>
      <c r="T679">
        <v>2</v>
      </c>
      <c r="W679" t="s">
        <v>83</v>
      </c>
      <c r="X679" t="s">
        <v>52</v>
      </c>
      <c r="AB679" t="s">
        <v>83</v>
      </c>
      <c r="AC679" t="s">
        <v>52</v>
      </c>
      <c r="AD679">
        <v>2</v>
      </c>
    </row>
    <row r="680" spans="1:30" x14ac:dyDescent="0.2">
      <c r="A680">
        <v>679</v>
      </c>
      <c r="B680" t="s">
        <v>37</v>
      </c>
      <c r="C680">
        <v>0</v>
      </c>
      <c r="D680">
        <v>0</v>
      </c>
      <c r="E680">
        <v>1</v>
      </c>
      <c r="F680">
        <v>0</v>
      </c>
      <c r="H680">
        <v>45</v>
      </c>
      <c r="I680" t="s">
        <v>32</v>
      </c>
      <c r="J680" t="s">
        <v>121</v>
      </c>
      <c r="K680" t="s">
        <v>117</v>
      </c>
      <c r="M680" t="s">
        <v>131</v>
      </c>
      <c r="N680" t="s">
        <v>130</v>
      </c>
      <c r="O680">
        <v>56</v>
      </c>
      <c r="P680" t="s">
        <v>32</v>
      </c>
      <c r="R680">
        <v>2473</v>
      </c>
      <c r="S680" t="s">
        <v>123</v>
      </c>
      <c r="T680">
        <v>1</v>
      </c>
      <c r="W680" t="s">
        <v>83</v>
      </c>
      <c r="X680" t="s">
        <v>41</v>
      </c>
      <c r="AB680" t="s">
        <v>83</v>
      </c>
      <c r="AC680" t="s">
        <v>41</v>
      </c>
      <c r="AD680">
        <v>3</v>
      </c>
    </row>
    <row r="681" spans="1:30" x14ac:dyDescent="0.2">
      <c r="A681">
        <v>680</v>
      </c>
      <c r="B681" t="s">
        <v>37</v>
      </c>
      <c r="C681">
        <v>0</v>
      </c>
      <c r="D681">
        <v>0</v>
      </c>
      <c r="E681">
        <v>1</v>
      </c>
      <c r="F681">
        <v>1</v>
      </c>
      <c r="H681">
        <v>42</v>
      </c>
      <c r="I681" t="s">
        <v>32</v>
      </c>
      <c r="J681" t="s">
        <v>121</v>
      </c>
      <c r="K681" t="s">
        <v>117</v>
      </c>
      <c r="M681" t="s">
        <v>131</v>
      </c>
      <c r="N681" t="s">
        <v>130</v>
      </c>
      <c r="O681">
        <v>49</v>
      </c>
      <c r="P681" t="s">
        <v>31</v>
      </c>
      <c r="R681">
        <v>2031</v>
      </c>
      <c r="S681" t="s">
        <v>123</v>
      </c>
      <c r="T681">
        <v>2</v>
      </c>
      <c r="W681" t="s">
        <v>128</v>
      </c>
      <c r="X681" t="s">
        <v>41</v>
      </c>
      <c r="AB681" t="s">
        <v>80</v>
      </c>
      <c r="AC681" t="s">
        <v>41</v>
      </c>
      <c r="AD681">
        <v>5</v>
      </c>
    </row>
    <row r="682" spans="1:30" x14ac:dyDescent="0.2">
      <c r="A682">
        <v>681</v>
      </c>
      <c r="B682" t="s">
        <v>37</v>
      </c>
      <c r="C682">
        <v>2</v>
      </c>
      <c r="D682">
        <v>2</v>
      </c>
      <c r="E682">
        <v>0</v>
      </c>
      <c r="F682">
        <v>3</v>
      </c>
      <c r="H682">
        <v>32</v>
      </c>
      <c r="I682" t="s">
        <v>32</v>
      </c>
      <c r="J682" t="s">
        <v>120</v>
      </c>
      <c r="K682" t="s">
        <v>117</v>
      </c>
      <c r="M682" t="s">
        <v>131</v>
      </c>
      <c r="N682" t="s">
        <v>130</v>
      </c>
      <c r="O682">
        <v>21</v>
      </c>
      <c r="P682" t="s">
        <v>31</v>
      </c>
      <c r="R682">
        <v>517</v>
      </c>
      <c r="S682" t="s">
        <v>123</v>
      </c>
      <c r="T682">
        <v>4</v>
      </c>
      <c r="W682" t="s">
        <v>128</v>
      </c>
      <c r="X682" t="s">
        <v>52</v>
      </c>
      <c r="AB682" t="s">
        <v>80</v>
      </c>
      <c r="AC682" t="s">
        <v>52</v>
      </c>
      <c r="AD682">
        <v>2</v>
      </c>
    </row>
    <row r="683" spans="1:30" x14ac:dyDescent="0.2">
      <c r="A683">
        <v>682</v>
      </c>
      <c r="B683" t="s">
        <v>37</v>
      </c>
      <c r="C683">
        <v>0</v>
      </c>
      <c r="D683">
        <v>0</v>
      </c>
      <c r="E683">
        <v>1</v>
      </c>
      <c r="F683">
        <v>0</v>
      </c>
      <c r="H683">
        <v>50</v>
      </c>
      <c r="I683" t="s">
        <v>32</v>
      </c>
      <c r="J683" t="s">
        <v>120</v>
      </c>
      <c r="K683" t="s">
        <v>118</v>
      </c>
      <c r="M683" t="s">
        <v>130</v>
      </c>
      <c r="N683" t="s">
        <v>130</v>
      </c>
      <c r="O683">
        <v>19</v>
      </c>
      <c r="P683" t="s">
        <v>32</v>
      </c>
      <c r="R683">
        <v>248</v>
      </c>
      <c r="S683" t="s">
        <v>124</v>
      </c>
      <c r="T683">
        <v>4</v>
      </c>
      <c r="W683" t="s">
        <v>79</v>
      </c>
      <c r="X683" t="s">
        <v>41</v>
      </c>
      <c r="AB683" t="s">
        <v>79</v>
      </c>
      <c r="AC683" t="s">
        <v>41</v>
      </c>
      <c r="AD683">
        <v>2</v>
      </c>
    </row>
    <row r="684" spans="1:30" x14ac:dyDescent="0.2">
      <c r="A684">
        <v>683</v>
      </c>
      <c r="B684" t="s">
        <v>109</v>
      </c>
      <c r="C684">
        <v>0</v>
      </c>
      <c r="D684">
        <v>0</v>
      </c>
      <c r="E684">
        <v>1</v>
      </c>
      <c r="F684">
        <v>2</v>
      </c>
      <c r="H684">
        <v>48</v>
      </c>
      <c r="I684" t="s">
        <v>31</v>
      </c>
      <c r="J684" t="s">
        <v>121</v>
      </c>
      <c r="K684" t="s">
        <v>116</v>
      </c>
      <c r="M684" t="s">
        <v>131</v>
      </c>
      <c r="N684" t="s">
        <v>130</v>
      </c>
      <c r="O684">
        <v>39</v>
      </c>
      <c r="P684" t="s">
        <v>32</v>
      </c>
      <c r="R684">
        <v>8021</v>
      </c>
      <c r="S684" t="s">
        <v>124</v>
      </c>
      <c r="T684">
        <v>1</v>
      </c>
      <c r="W684" t="s">
        <v>128</v>
      </c>
      <c r="X684" t="s">
        <v>58</v>
      </c>
      <c r="AB684" t="s">
        <v>80</v>
      </c>
      <c r="AC684" t="s">
        <v>125</v>
      </c>
      <c r="AD684">
        <v>2</v>
      </c>
    </row>
    <row r="685" spans="1:30" x14ac:dyDescent="0.2">
      <c r="A685">
        <v>684</v>
      </c>
      <c r="B685" t="s">
        <v>37</v>
      </c>
      <c r="C685">
        <v>0</v>
      </c>
      <c r="D685">
        <v>0</v>
      </c>
      <c r="E685">
        <v>1</v>
      </c>
      <c r="F685">
        <v>2</v>
      </c>
      <c r="H685">
        <v>52</v>
      </c>
      <c r="I685" t="s">
        <v>31</v>
      </c>
      <c r="J685" t="s">
        <v>120</v>
      </c>
      <c r="K685" t="s">
        <v>118</v>
      </c>
      <c r="M685" t="s">
        <v>131</v>
      </c>
      <c r="N685" t="s">
        <v>130</v>
      </c>
      <c r="O685">
        <v>53</v>
      </c>
      <c r="P685" t="s">
        <v>32</v>
      </c>
      <c r="R685">
        <v>1973</v>
      </c>
      <c r="S685" t="s">
        <v>123</v>
      </c>
      <c r="T685">
        <v>2</v>
      </c>
      <c r="W685" t="s">
        <v>128</v>
      </c>
      <c r="X685" t="s">
        <v>125</v>
      </c>
      <c r="AB685" t="s">
        <v>80</v>
      </c>
      <c r="AC685" t="s">
        <v>125</v>
      </c>
      <c r="AD685">
        <v>3</v>
      </c>
    </row>
    <row r="686" spans="1:30" x14ac:dyDescent="0.2">
      <c r="A686">
        <v>685</v>
      </c>
      <c r="B686" t="s">
        <v>37</v>
      </c>
      <c r="C686">
        <v>0</v>
      </c>
      <c r="D686">
        <v>0</v>
      </c>
      <c r="E686">
        <v>1</v>
      </c>
      <c r="F686">
        <v>3</v>
      </c>
      <c r="H686">
        <v>35</v>
      </c>
      <c r="I686" t="s">
        <v>31</v>
      </c>
      <c r="J686" t="s">
        <v>120</v>
      </c>
      <c r="K686" t="s">
        <v>118</v>
      </c>
      <c r="M686" t="s">
        <v>131</v>
      </c>
      <c r="N686" t="s">
        <v>131</v>
      </c>
      <c r="O686">
        <v>35</v>
      </c>
      <c r="P686" t="s">
        <v>31</v>
      </c>
      <c r="R686">
        <v>5953</v>
      </c>
      <c r="S686" t="s">
        <v>123</v>
      </c>
      <c r="T686">
        <v>2</v>
      </c>
      <c r="W686" t="s">
        <v>128</v>
      </c>
      <c r="X686" t="s">
        <v>125</v>
      </c>
      <c r="AB686" t="s">
        <v>80</v>
      </c>
      <c r="AC686" t="s">
        <v>125</v>
      </c>
      <c r="AD686">
        <v>3</v>
      </c>
    </row>
    <row r="687" spans="1:30" x14ac:dyDescent="0.2">
      <c r="A687">
        <v>686</v>
      </c>
      <c r="B687" t="s">
        <v>37</v>
      </c>
      <c r="C687">
        <v>0</v>
      </c>
      <c r="D687">
        <v>0</v>
      </c>
      <c r="E687">
        <v>1</v>
      </c>
      <c r="F687">
        <v>2</v>
      </c>
      <c r="H687">
        <v>58</v>
      </c>
      <c r="I687" t="s">
        <v>32</v>
      </c>
      <c r="J687" t="s">
        <v>120</v>
      </c>
      <c r="K687" t="s">
        <v>117</v>
      </c>
      <c r="M687" t="s">
        <v>131</v>
      </c>
      <c r="N687" t="s">
        <v>130</v>
      </c>
      <c r="O687">
        <v>53</v>
      </c>
      <c r="P687" t="s">
        <v>32</v>
      </c>
      <c r="R687">
        <v>2249</v>
      </c>
      <c r="S687" t="s">
        <v>122</v>
      </c>
      <c r="T687">
        <v>2</v>
      </c>
      <c r="W687" t="s">
        <v>128</v>
      </c>
      <c r="X687" t="s">
        <v>58</v>
      </c>
      <c r="AB687" t="s">
        <v>80</v>
      </c>
      <c r="AC687" t="s">
        <v>58</v>
      </c>
      <c r="AD687">
        <v>3</v>
      </c>
    </row>
    <row r="688" spans="1:30" x14ac:dyDescent="0.2">
      <c r="A688">
        <v>687</v>
      </c>
      <c r="B688" t="s">
        <v>37</v>
      </c>
      <c r="C688">
        <v>0</v>
      </c>
      <c r="D688">
        <v>0</v>
      </c>
      <c r="E688">
        <v>0</v>
      </c>
      <c r="F688">
        <v>0</v>
      </c>
      <c r="H688">
        <v>29</v>
      </c>
      <c r="I688" t="s">
        <v>31</v>
      </c>
      <c r="J688" t="s">
        <v>121</v>
      </c>
      <c r="K688" t="s">
        <v>118</v>
      </c>
      <c r="M688" t="s">
        <v>131</v>
      </c>
      <c r="N688" t="s">
        <v>130</v>
      </c>
      <c r="O688">
        <v>42</v>
      </c>
      <c r="P688" t="s">
        <v>32</v>
      </c>
      <c r="R688">
        <v>1546</v>
      </c>
      <c r="S688" t="s">
        <v>123</v>
      </c>
      <c r="T688">
        <v>2</v>
      </c>
      <c r="W688" t="s">
        <v>128</v>
      </c>
      <c r="X688" t="s">
        <v>125</v>
      </c>
      <c r="AB688" t="s">
        <v>80</v>
      </c>
      <c r="AC688" t="s">
        <v>125</v>
      </c>
      <c r="AD688">
        <v>3</v>
      </c>
    </row>
    <row r="689" spans="1:30" x14ac:dyDescent="0.2">
      <c r="A689">
        <v>688</v>
      </c>
      <c r="B689" t="s">
        <v>37</v>
      </c>
      <c r="C689">
        <v>1</v>
      </c>
      <c r="D689">
        <v>0</v>
      </c>
      <c r="E689">
        <v>1</v>
      </c>
      <c r="F689">
        <v>1</v>
      </c>
      <c r="H689">
        <v>36</v>
      </c>
      <c r="I689" t="s">
        <v>31</v>
      </c>
      <c r="J689" t="s">
        <v>121</v>
      </c>
      <c r="K689" t="s">
        <v>118</v>
      </c>
      <c r="M689" t="s">
        <v>130</v>
      </c>
      <c r="N689" t="s">
        <v>130</v>
      </c>
      <c r="O689">
        <v>40</v>
      </c>
      <c r="P689" t="s">
        <v>32</v>
      </c>
      <c r="R689">
        <v>6088</v>
      </c>
      <c r="S689" t="s">
        <v>124</v>
      </c>
      <c r="T689">
        <v>1</v>
      </c>
      <c r="W689" t="s">
        <v>128</v>
      </c>
      <c r="X689" t="s">
        <v>125</v>
      </c>
      <c r="AB689" t="s">
        <v>80</v>
      </c>
      <c r="AC689" t="s">
        <v>125</v>
      </c>
      <c r="AD689">
        <v>3</v>
      </c>
    </row>
    <row r="690" spans="1:30" x14ac:dyDescent="0.2">
      <c r="A690">
        <v>689</v>
      </c>
      <c r="B690" t="s">
        <v>37</v>
      </c>
      <c r="C690">
        <v>1</v>
      </c>
      <c r="D690">
        <v>0</v>
      </c>
      <c r="E690">
        <v>3</v>
      </c>
      <c r="F690">
        <v>1</v>
      </c>
      <c r="H690">
        <v>56</v>
      </c>
      <c r="I690" t="s">
        <v>32</v>
      </c>
      <c r="J690" t="s">
        <v>120</v>
      </c>
      <c r="K690" t="s">
        <v>117</v>
      </c>
      <c r="M690" t="s">
        <v>131</v>
      </c>
      <c r="N690" t="s">
        <v>130</v>
      </c>
      <c r="O690">
        <v>47</v>
      </c>
      <c r="P690" t="s">
        <v>31</v>
      </c>
      <c r="R690">
        <v>5247</v>
      </c>
      <c r="S690" t="s">
        <v>123</v>
      </c>
      <c r="T690">
        <v>1</v>
      </c>
      <c r="W690" t="s">
        <v>128</v>
      </c>
      <c r="X690" t="s">
        <v>41</v>
      </c>
      <c r="AB690" t="s">
        <v>80</v>
      </c>
      <c r="AC690" t="s">
        <v>41</v>
      </c>
      <c r="AD690">
        <v>1</v>
      </c>
    </row>
    <row r="691" spans="1:30" x14ac:dyDescent="0.2">
      <c r="A691">
        <v>690</v>
      </c>
      <c r="B691" t="s">
        <v>109</v>
      </c>
      <c r="C691">
        <v>3</v>
      </c>
      <c r="D691">
        <v>0</v>
      </c>
      <c r="E691">
        <v>3</v>
      </c>
      <c r="F691">
        <v>0</v>
      </c>
      <c r="H691">
        <v>38</v>
      </c>
      <c r="I691" t="s">
        <v>32</v>
      </c>
      <c r="J691" t="s">
        <v>121</v>
      </c>
      <c r="K691" t="s">
        <v>116</v>
      </c>
      <c r="M691" t="s">
        <v>131</v>
      </c>
      <c r="N691" t="s">
        <v>130</v>
      </c>
      <c r="O691">
        <v>27</v>
      </c>
      <c r="P691" t="s">
        <v>32</v>
      </c>
      <c r="R691">
        <v>6961</v>
      </c>
      <c r="S691" t="s">
        <v>124</v>
      </c>
      <c r="T691">
        <v>1</v>
      </c>
      <c r="W691" t="s">
        <v>128</v>
      </c>
      <c r="X691" t="s">
        <v>125</v>
      </c>
      <c r="AB691" t="s">
        <v>80</v>
      </c>
      <c r="AC691" t="s">
        <v>125</v>
      </c>
      <c r="AD691">
        <v>1</v>
      </c>
    </row>
    <row r="692" spans="1:30" x14ac:dyDescent="0.2">
      <c r="A692">
        <v>691</v>
      </c>
      <c r="B692" t="s">
        <v>37</v>
      </c>
      <c r="C692">
        <v>0</v>
      </c>
      <c r="D692">
        <v>0</v>
      </c>
      <c r="E692">
        <v>1</v>
      </c>
      <c r="F692">
        <v>1</v>
      </c>
      <c r="H692">
        <v>47</v>
      </c>
      <c r="I692" t="s">
        <v>32</v>
      </c>
      <c r="J692" t="s">
        <v>121</v>
      </c>
      <c r="K692" t="s">
        <v>118</v>
      </c>
      <c r="M692" t="s">
        <v>131</v>
      </c>
      <c r="N692" t="s">
        <v>130</v>
      </c>
      <c r="O692">
        <v>21</v>
      </c>
      <c r="P692" t="s">
        <v>32</v>
      </c>
      <c r="R692">
        <v>421</v>
      </c>
      <c r="S692" t="s">
        <v>123</v>
      </c>
      <c r="T692">
        <v>4</v>
      </c>
      <c r="W692" t="s">
        <v>83</v>
      </c>
      <c r="X692" t="s">
        <v>125</v>
      </c>
      <c r="AB692" t="s">
        <v>83</v>
      </c>
      <c r="AC692" t="s">
        <v>125</v>
      </c>
      <c r="AD692">
        <v>2</v>
      </c>
    </row>
    <row r="693" spans="1:30" x14ac:dyDescent="0.2">
      <c r="A693">
        <v>692</v>
      </c>
      <c r="B693" t="s">
        <v>37</v>
      </c>
      <c r="C693">
        <v>0</v>
      </c>
      <c r="D693">
        <v>0</v>
      </c>
      <c r="E693">
        <v>1</v>
      </c>
      <c r="F693">
        <v>1</v>
      </c>
      <c r="H693">
        <v>53</v>
      </c>
      <c r="I693" t="s">
        <v>32</v>
      </c>
      <c r="J693" t="s">
        <v>121</v>
      </c>
      <c r="K693" t="s">
        <v>119</v>
      </c>
      <c r="M693" t="s">
        <v>131</v>
      </c>
      <c r="N693" t="s">
        <v>130</v>
      </c>
      <c r="O693">
        <v>47</v>
      </c>
      <c r="P693" t="s">
        <v>32</v>
      </c>
      <c r="R693">
        <v>1614</v>
      </c>
      <c r="S693" t="s">
        <v>123</v>
      </c>
      <c r="T693">
        <v>2</v>
      </c>
      <c r="W693" t="s">
        <v>79</v>
      </c>
      <c r="X693" t="s">
        <v>126</v>
      </c>
      <c r="AB693" t="s">
        <v>79</v>
      </c>
      <c r="AC693" t="s">
        <v>126</v>
      </c>
      <c r="AD693">
        <v>1</v>
      </c>
    </row>
    <row r="694" spans="1:30" x14ac:dyDescent="0.2">
      <c r="A694">
        <v>693</v>
      </c>
      <c r="B694" t="s">
        <v>37</v>
      </c>
      <c r="C694">
        <v>0</v>
      </c>
      <c r="D694">
        <v>0</v>
      </c>
      <c r="E694">
        <v>1</v>
      </c>
      <c r="F694">
        <v>1</v>
      </c>
      <c r="H694">
        <v>34</v>
      </c>
      <c r="I694" t="s">
        <v>31</v>
      </c>
      <c r="J694" t="s">
        <v>121</v>
      </c>
      <c r="K694" t="s">
        <v>118</v>
      </c>
      <c r="M694" t="s">
        <v>130</v>
      </c>
      <c r="N694" t="s">
        <v>130</v>
      </c>
      <c r="O694">
        <v>20</v>
      </c>
      <c r="P694" t="s">
        <v>32</v>
      </c>
      <c r="R694">
        <v>472</v>
      </c>
      <c r="S694" t="s">
        <v>123</v>
      </c>
      <c r="T694">
        <v>5</v>
      </c>
      <c r="W694" t="s">
        <v>79</v>
      </c>
      <c r="X694" t="s">
        <v>41</v>
      </c>
      <c r="AB694" t="s">
        <v>79</v>
      </c>
      <c r="AC694" t="s">
        <v>41</v>
      </c>
      <c r="AD694">
        <v>2</v>
      </c>
    </row>
    <row r="695" spans="1:30" x14ac:dyDescent="0.2">
      <c r="A695">
        <v>694</v>
      </c>
      <c r="B695" t="s">
        <v>37</v>
      </c>
      <c r="C695">
        <v>0</v>
      </c>
      <c r="D695">
        <v>0</v>
      </c>
      <c r="E695">
        <v>1</v>
      </c>
      <c r="F695">
        <v>0</v>
      </c>
      <c r="H695">
        <v>48</v>
      </c>
      <c r="I695" t="s">
        <v>31</v>
      </c>
      <c r="J695" t="s">
        <v>120</v>
      </c>
      <c r="K695" t="s">
        <v>116</v>
      </c>
      <c r="M695" t="s">
        <v>131</v>
      </c>
      <c r="N695" t="s">
        <v>130</v>
      </c>
      <c r="O695">
        <v>24</v>
      </c>
      <c r="P695" t="s">
        <v>32</v>
      </c>
      <c r="R695">
        <v>6471</v>
      </c>
      <c r="S695" t="s">
        <v>124</v>
      </c>
      <c r="T695">
        <v>4</v>
      </c>
      <c r="W695" t="s">
        <v>79</v>
      </c>
      <c r="X695" t="s">
        <v>41</v>
      </c>
      <c r="AB695" t="s">
        <v>83</v>
      </c>
      <c r="AC695" t="s">
        <v>41</v>
      </c>
      <c r="AD695">
        <v>2</v>
      </c>
    </row>
    <row r="696" spans="1:30" x14ac:dyDescent="0.2">
      <c r="A696">
        <v>695</v>
      </c>
      <c r="B696" t="s">
        <v>37</v>
      </c>
      <c r="C696">
        <v>0</v>
      </c>
      <c r="D696">
        <v>0</v>
      </c>
      <c r="E696">
        <v>0</v>
      </c>
      <c r="F696">
        <v>1</v>
      </c>
      <c r="H696">
        <v>51</v>
      </c>
      <c r="I696" t="s">
        <v>32</v>
      </c>
      <c r="J696" t="s">
        <v>120</v>
      </c>
      <c r="K696" t="s">
        <v>117</v>
      </c>
      <c r="M696" t="s">
        <v>131</v>
      </c>
      <c r="N696" t="s">
        <v>130</v>
      </c>
      <c r="O696">
        <v>27</v>
      </c>
      <c r="P696" t="s">
        <v>31</v>
      </c>
      <c r="R696">
        <v>716</v>
      </c>
      <c r="S696" t="s">
        <v>122</v>
      </c>
      <c r="T696">
        <v>5</v>
      </c>
      <c r="W696" t="s">
        <v>79</v>
      </c>
      <c r="X696" t="s">
        <v>41</v>
      </c>
      <c r="AB696" t="s">
        <v>79</v>
      </c>
      <c r="AC696" t="s">
        <v>41</v>
      </c>
      <c r="AD696">
        <v>1</v>
      </c>
    </row>
    <row r="697" spans="1:30" x14ac:dyDescent="0.2">
      <c r="A697">
        <v>696</v>
      </c>
      <c r="B697" t="s">
        <v>37</v>
      </c>
      <c r="C697">
        <v>0</v>
      </c>
      <c r="D697">
        <v>0</v>
      </c>
      <c r="E697">
        <v>1</v>
      </c>
      <c r="F697">
        <v>1</v>
      </c>
      <c r="H697">
        <v>39</v>
      </c>
      <c r="I697" t="s">
        <v>31</v>
      </c>
      <c r="J697" t="s">
        <v>120</v>
      </c>
      <c r="K697" t="s">
        <v>116</v>
      </c>
      <c r="M697" t="s">
        <v>131</v>
      </c>
      <c r="N697" t="s">
        <v>130</v>
      </c>
      <c r="O697">
        <v>26</v>
      </c>
      <c r="P697" t="s">
        <v>31</v>
      </c>
      <c r="R697">
        <v>640</v>
      </c>
      <c r="S697" t="s">
        <v>124</v>
      </c>
      <c r="T697">
        <v>5</v>
      </c>
      <c r="W697" t="s">
        <v>128</v>
      </c>
      <c r="X697" t="s">
        <v>41</v>
      </c>
      <c r="AB697" t="s">
        <v>80</v>
      </c>
      <c r="AC697" t="s">
        <v>41</v>
      </c>
      <c r="AD697">
        <v>2</v>
      </c>
    </row>
    <row r="698" spans="1:30" x14ac:dyDescent="0.2">
      <c r="A698">
        <v>697</v>
      </c>
      <c r="B698" t="s">
        <v>37</v>
      </c>
      <c r="C698">
        <v>0</v>
      </c>
      <c r="D698">
        <v>0</v>
      </c>
      <c r="E698">
        <v>0</v>
      </c>
      <c r="F698">
        <v>1</v>
      </c>
      <c r="H698">
        <v>36</v>
      </c>
      <c r="I698" t="s">
        <v>31</v>
      </c>
      <c r="J698" t="s">
        <v>120</v>
      </c>
      <c r="K698" t="s">
        <v>118</v>
      </c>
      <c r="M698" t="s">
        <v>131</v>
      </c>
      <c r="N698" t="s">
        <v>130</v>
      </c>
      <c r="O698">
        <v>53</v>
      </c>
      <c r="P698" t="s">
        <v>31</v>
      </c>
      <c r="R698">
        <v>5837</v>
      </c>
      <c r="S698" t="s">
        <v>122</v>
      </c>
      <c r="T698">
        <v>3</v>
      </c>
      <c r="W698" t="s">
        <v>79</v>
      </c>
      <c r="X698" t="s">
        <v>41</v>
      </c>
      <c r="AB698" t="s">
        <v>79</v>
      </c>
      <c r="AC698" t="s">
        <v>41</v>
      </c>
      <c r="AD698">
        <v>4</v>
      </c>
    </row>
    <row r="699" spans="1:30" x14ac:dyDescent="0.2">
      <c r="A699">
        <v>698</v>
      </c>
      <c r="B699" t="s">
        <v>109</v>
      </c>
      <c r="C699">
        <v>2</v>
      </c>
      <c r="D699">
        <v>0</v>
      </c>
      <c r="E699">
        <v>0</v>
      </c>
      <c r="F699">
        <v>0</v>
      </c>
      <c r="H699">
        <v>58</v>
      </c>
      <c r="I699" t="s">
        <v>31</v>
      </c>
      <c r="J699" t="s">
        <v>121</v>
      </c>
      <c r="K699" t="s">
        <v>117</v>
      </c>
      <c r="M699" t="s">
        <v>131</v>
      </c>
      <c r="N699" t="s">
        <v>130</v>
      </c>
      <c r="O699">
        <v>41</v>
      </c>
      <c r="P699" t="s">
        <v>32</v>
      </c>
      <c r="R699">
        <v>8055</v>
      </c>
      <c r="S699" t="s">
        <v>123</v>
      </c>
      <c r="T699">
        <v>1</v>
      </c>
      <c r="W699" t="s">
        <v>127</v>
      </c>
      <c r="X699" t="s">
        <v>125</v>
      </c>
      <c r="AB699" t="s">
        <v>127</v>
      </c>
      <c r="AC699" t="s">
        <v>125</v>
      </c>
      <c r="AD699">
        <v>3</v>
      </c>
    </row>
    <row r="700" spans="1:30" x14ac:dyDescent="0.2">
      <c r="A700">
        <v>699</v>
      </c>
      <c r="B700" t="s">
        <v>37</v>
      </c>
      <c r="C700">
        <v>0</v>
      </c>
      <c r="D700">
        <v>0</v>
      </c>
      <c r="E700">
        <v>4</v>
      </c>
      <c r="F700">
        <v>1</v>
      </c>
      <c r="H700">
        <v>40</v>
      </c>
      <c r="I700" t="s">
        <v>32</v>
      </c>
      <c r="J700" t="s">
        <v>120</v>
      </c>
      <c r="K700" t="s">
        <v>116</v>
      </c>
      <c r="M700" t="s">
        <v>131</v>
      </c>
      <c r="N700" t="s">
        <v>130</v>
      </c>
      <c r="O700">
        <v>56</v>
      </c>
      <c r="P700" t="s">
        <v>32</v>
      </c>
      <c r="R700">
        <v>2195</v>
      </c>
      <c r="S700" t="s">
        <v>124</v>
      </c>
      <c r="T700">
        <v>3</v>
      </c>
      <c r="W700" t="s">
        <v>127</v>
      </c>
      <c r="X700" t="s">
        <v>125</v>
      </c>
      <c r="AB700" t="s">
        <v>127</v>
      </c>
      <c r="AC700" t="s">
        <v>125</v>
      </c>
      <c r="AD700">
        <v>1</v>
      </c>
    </row>
    <row r="701" spans="1:30" x14ac:dyDescent="0.2">
      <c r="A701">
        <v>700</v>
      </c>
      <c r="B701" t="s">
        <v>37</v>
      </c>
      <c r="C701">
        <v>0</v>
      </c>
      <c r="D701">
        <v>0</v>
      </c>
      <c r="E701">
        <v>0</v>
      </c>
      <c r="F701">
        <v>0</v>
      </c>
      <c r="H701">
        <v>39</v>
      </c>
      <c r="I701" t="s">
        <v>32</v>
      </c>
      <c r="J701" t="s">
        <v>120</v>
      </c>
      <c r="K701" t="s">
        <v>116</v>
      </c>
      <c r="M701" t="s">
        <v>130</v>
      </c>
      <c r="N701" t="s">
        <v>130</v>
      </c>
      <c r="O701">
        <v>23</v>
      </c>
      <c r="P701" t="s">
        <v>31</v>
      </c>
      <c r="R701">
        <v>700</v>
      </c>
      <c r="S701" t="s">
        <v>122</v>
      </c>
      <c r="T701">
        <v>5</v>
      </c>
      <c r="W701" t="s">
        <v>128</v>
      </c>
      <c r="X701" t="s">
        <v>41</v>
      </c>
      <c r="AB701" t="s">
        <v>80</v>
      </c>
      <c r="AC701" t="s">
        <v>41</v>
      </c>
      <c r="AD701">
        <v>3</v>
      </c>
    </row>
    <row r="702" spans="1:30" x14ac:dyDescent="0.2">
      <c r="A702">
        <v>701</v>
      </c>
      <c r="B702" t="s">
        <v>37</v>
      </c>
      <c r="C702">
        <v>0</v>
      </c>
      <c r="D702">
        <v>0</v>
      </c>
      <c r="E702">
        <v>1</v>
      </c>
      <c r="F702">
        <v>1</v>
      </c>
      <c r="H702">
        <v>59</v>
      </c>
      <c r="I702" t="s">
        <v>32</v>
      </c>
      <c r="J702" t="s">
        <v>120</v>
      </c>
      <c r="K702" t="s">
        <v>116</v>
      </c>
      <c r="M702" t="s">
        <v>131</v>
      </c>
      <c r="N702" t="s">
        <v>130</v>
      </c>
      <c r="O702">
        <v>21</v>
      </c>
      <c r="P702" t="s">
        <v>31</v>
      </c>
      <c r="R702">
        <v>404</v>
      </c>
      <c r="S702" t="s">
        <v>124</v>
      </c>
      <c r="T702">
        <v>5</v>
      </c>
      <c r="W702" t="s">
        <v>127</v>
      </c>
      <c r="X702" t="s">
        <v>125</v>
      </c>
      <c r="AB702" t="s">
        <v>127</v>
      </c>
      <c r="AC702" t="s">
        <v>125</v>
      </c>
      <c r="AD702">
        <v>2</v>
      </c>
    </row>
    <row r="703" spans="1:30" x14ac:dyDescent="0.2">
      <c r="A703">
        <v>702</v>
      </c>
      <c r="B703" t="s">
        <v>37</v>
      </c>
      <c r="C703">
        <v>0</v>
      </c>
      <c r="D703">
        <v>0</v>
      </c>
      <c r="E703">
        <v>0</v>
      </c>
      <c r="F703">
        <v>1</v>
      </c>
      <c r="H703">
        <v>54</v>
      </c>
      <c r="I703" t="s">
        <v>31</v>
      </c>
      <c r="J703" t="s">
        <v>121</v>
      </c>
      <c r="K703" t="s">
        <v>119</v>
      </c>
      <c r="M703" t="s">
        <v>130</v>
      </c>
      <c r="N703" t="s">
        <v>130</v>
      </c>
      <c r="O703">
        <v>50</v>
      </c>
      <c r="P703" t="s">
        <v>31</v>
      </c>
      <c r="R703">
        <v>1908</v>
      </c>
      <c r="S703" t="s">
        <v>123</v>
      </c>
      <c r="T703">
        <v>3</v>
      </c>
      <c r="W703" t="s">
        <v>128</v>
      </c>
      <c r="X703" t="s">
        <v>52</v>
      </c>
      <c r="AB703" t="s">
        <v>80</v>
      </c>
      <c r="AC703" t="s">
        <v>52</v>
      </c>
      <c r="AD703">
        <v>6</v>
      </c>
    </row>
    <row r="704" spans="1:30" x14ac:dyDescent="0.2">
      <c r="A704">
        <v>703</v>
      </c>
      <c r="B704" t="s">
        <v>37</v>
      </c>
      <c r="C704">
        <v>0</v>
      </c>
      <c r="D704">
        <v>0</v>
      </c>
      <c r="E704">
        <v>1</v>
      </c>
      <c r="F704">
        <v>1</v>
      </c>
      <c r="H704">
        <v>54</v>
      </c>
      <c r="I704" t="s">
        <v>32</v>
      </c>
      <c r="J704" t="s">
        <v>121</v>
      </c>
      <c r="K704" t="s">
        <v>119</v>
      </c>
      <c r="M704" t="s">
        <v>131</v>
      </c>
      <c r="N704" t="s">
        <v>130</v>
      </c>
      <c r="O704">
        <v>53</v>
      </c>
      <c r="P704" t="s">
        <v>32</v>
      </c>
      <c r="R704">
        <v>1901</v>
      </c>
      <c r="S704" t="s">
        <v>123</v>
      </c>
      <c r="T704">
        <v>3</v>
      </c>
      <c r="W704" t="s">
        <v>128</v>
      </c>
      <c r="X704" t="s">
        <v>41</v>
      </c>
      <c r="AB704" t="s">
        <v>80</v>
      </c>
      <c r="AC704" t="s">
        <v>41</v>
      </c>
      <c r="AD704">
        <v>1</v>
      </c>
    </row>
    <row r="705" spans="1:30" x14ac:dyDescent="0.2">
      <c r="A705">
        <v>704</v>
      </c>
      <c r="B705" t="s">
        <v>37</v>
      </c>
      <c r="C705">
        <v>1</v>
      </c>
      <c r="D705">
        <v>0</v>
      </c>
      <c r="E705">
        <v>1</v>
      </c>
      <c r="F705">
        <v>2</v>
      </c>
      <c r="H705">
        <v>30</v>
      </c>
      <c r="I705" t="s">
        <v>31</v>
      </c>
      <c r="J705" t="s">
        <v>121</v>
      </c>
      <c r="K705" t="s">
        <v>117</v>
      </c>
      <c r="M705" t="s">
        <v>131</v>
      </c>
      <c r="N705" t="s">
        <v>130</v>
      </c>
      <c r="O705">
        <v>34</v>
      </c>
      <c r="P705" t="s">
        <v>31</v>
      </c>
      <c r="R705">
        <v>1077</v>
      </c>
      <c r="S705" t="s">
        <v>122</v>
      </c>
      <c r="T705">
        <v>3</v>
      </c>
      <c r="W705" t="s">
        <v>79</v>
      </c>
      <c r="X705" t="s">
        <v>58</v>
      </c>
      <c r="AB705" t="s">
        <v>83</v>
      </c>
      <c r="AC705" t="s">
        <v>125</v>
      </c>
      <c r="AD705">
        <v>3</v>
      </c>
    </row>
    <row r="706" spans="1:30" x14ac:dyDescent="0.2">
      <c r="A706">
        <v>705</v>
      </c>
      <c r="B706" t="s">
        <v>109</v>
      </c>
      <c r="C706">
        <v>2</v>
      </c>
      <c r="D706">
        <v>0</v>
      </c>
      <c r="E706">
        <v>1</v>
      </c>
      <c r="F706">
        <v>1</v>
      </c>
      <c r="H706">
        <v>49</v>
      </c>
      <c r="I706" t="s">
        <v>32</v>
      </c>
      <c r="J706" t="s">
        <v>120</v>
      </c>
      <c r="K706" t="s">
        <v>118</v>
      </c>
      <c r="M706" t="s">
        <v>130</v>
      </c>
      <c r="N706" t="s">
        <v>130</v>
      </c>
      <c r="O706">
        <v>47</v>
      </c>
      <c r="P706" t="s">
        <v>31</v>
      </c>
      <c r="R706">
        <v>1786</v>
      </c>
      <c r="S706" t="s">
        <v>124</v>
      </c>
      <c r="T706">
        <v>3</v>
      </c>
      <c r="W706" t="s">
        <v>128</v>
      </c>
      <c r="X706" t="s">
        <v>41</v>
      </c>
      <c r="AB706" t="s">
        <v>80</v>
      </c>
      <c r="AC706" t="s">
        <v>41</v>
      </c>
      <c r="AD706">
        <v>3</v>
      </c>
    </row>
    <row r="707" spans="1:30" x14ac:dyDescent="0.2">
      <c r="A707">
        <v>706</v>
      </c>
      <c r="B707" t="s">
        <v>37</v>
      </c>
      <c r="C707">
        <v>0</v>
      </c>
      <c r="D707">
        <v>0</v>
      </c>
      <c r="E707">
        <v>1</v>
      </c>
      <c r="F707">
        <v>0</v>
      </c>
      <c r="H707">
        <v>35</v>
      </c>
      <c r="I707" t="s">
        <v>31</v>
      </c>
      <c r="J707" t="s">
        <v>121</v>
      </c>
      <c r="K707" t="s">
        <v>117</v>
      </c>
      <c r="M707" t="s">
        <v>130</v>
      </c>
      <c r="N707" t="s">
        <v>130</v>
      </c>
      <c r="O707">
        <v>33</v>
      </c>
      <c r="P707" t="s">
        <v>31</v>
      </c>
      <c r="R707">
        <v>1075</v>
      </c>
      <c r="S707" t="s">
        <v>123</v>
      </c>
      <c r="T707">
        <v>4</v>
      </c>
      <c r="W707" t="s">
        <v>127</v>
      </c>
      <c r="X707" t="s">
        <v>125</v>
      </c>
      <c r="AB707" t="s">
        <v>127</v>
      </c>
      <c r="AC707" t="s">
        <v>125</v>
      </c>
      <c r="AD707">
        <v>3</v>
      </c>
    </row>
    <row r="708" spans="1:30" x14ac:dyDescent="0.2">
      <c r="A708">
        <v>707</v>
      </c>
      <c r="B708" t="s">
        <v>109</v>
      </c>
      <c r="C708">
        <v>0</v>
      </c>
      <c r="D708">
        <v>0</v>
      </c>
      <c r="E708">
        <v>5</v>
      </c>
      <c r="F708">
        <v>0</v>
      </c>
      <c r="H708">
        <v>50</v>
      </c>
      <c r="I708" t="s">
        <v>32</v>
      </c>
      <c r="J708" t="s">
        <v>121</v>
      </c>
      <c r="K708" t="s">
        <v>117</v>
      </c>
      <c r="M708" t="s">
        <v>130</v>
      </c>
      <c r="N708" t="s">
        <v>130</v>
      </c>
      <c r="O708">
        <v>51</v>
      </c>
      <c r="P708" t="s">
        <v>31</v>
      </c>
      <c r="R708">
        <v>8880</v>
      </c>
      <c r="S708" t="s">
        <v>124</v>
      </c>
      <c r="T708">
        <v>2</v>
      </c>
      <c r="W708" t="s">
        <v>83</v>
      </c>
      <c r="X708" t="s">
        <v>41</v>
      </c>
      <c r="AB708" t="s">
        <v>83</v>
      </c>
      <c r="AC708" t="s">
        <v>41</v>
      </c>
      <c r="AD708">
        <v>2</v>
      </c>
    </row>
    <row r="709" spans="1:30" x14ac:dyDescent="0.2">
      <c r="A709">
        <v>708</v>
      </c>
      <c r="B709" t="s">
        <v>37</v>
      </c>
      <c r="C709">
        <v>2</v>
      </c>
      <c r="D709">
        <v>0</v>
      </c>
      <c r="E709">
        <v>0</v>
      </c>
      <c r="F709">
        <v>1</v>
      </c>
      <c r="H709">
        <v>50</v>
      </c>
      <c r="I709" t="s">
        <v>32</v>
      </c>
      <c r="J709" t="s">
        <v>121</v>
      </c>
      <c r="K709" t="s">
        <v>119</v>
      </c>
      <c r="M709" t="s">
        <v>131</v>
      </c>
      <c r="N709" t="s">
        <v>130</v>
      </c>
      <c r="O709">
        <v>49</v>
      </c>
      <c r="P709" t="s">
        <v>32</v>
      </c>
      <c r="R709">
        <v>2053</v>
      </c>
      <c r="S709" t="s">
        <v>123</v>
      </c>
      <c r="T709">
        <v>5</v>
      </c>
      <c r="W709" t="s">
        <v>127</v>
      </c>
      <c r="X709" t="s">
        <v>125</v>
      </c>
      <c r="AB709" t="s">
        <v>127</v>
      </c>
      <c r="AC709" t="s">
        <v>125</v>
      </c>
      <c r="AD709">
        <v>3</v>
      </c>
    </row>
    <row r="710" spans="1:30" x14ac:dyDescent="0.2">
      <c r="A710">
        <v>709</v>
      </c>
      <c r="B710" t="s">
        <v>109</v>
      </c>
      <c r="C710">
        <v>2</v>
      </c>
      <c r="D710">
        <v>0</v>
      </c>
      <c r="E710">
        <v>1</v>
      </c>
      <c r="F710">
        <v>0</v>
      </c>
      <c r="H710">
        <v>51</v>
      </c>
      <c r="I710" t="s">
        <v>31</v>
      </c>
      <c r="J710" t="s">
        <v>121</v>
      </c>
      <c r="K710" t="s">
        <v>118</v>
      </c>
      <c r="M710" t="s">
        <v>131</v>
      </c>
      <c r="N710" t="s">
        <v>130</v>
      </c>
      <c r="O710">
        <v>31</v>
      </c>
      <c r="P710" t="s">
        <v>31</v>
      </c>
      <c r="R710">
        <v>1223</v>
      </c>
      <c r="S710" t="s">
        <v>124</v>
      </c>
      <c r="T710">
        <v>4</v>
      </c>
      <c r="W710" t="s">
        <v>83</v>
      </c>
      <c r="X710" t="s">
        <v>125</v>
      </c>
      <c r="AB710" t="s">
        <v>83</v>
      </c>
      <c r="AC710" t="s">
        <v>125</v>
      </c>
      <c r="AD710">
        <v>2</v>
      </c>
    </row>
    <row r="711" spans="1:30" x14ac:dyDescent="0.2">
      <c r="A711">
        <v>710</v>
      </c>
      <c r="B711" t="s">
        <v>37</v>
      </c>
      <c r="C711">
        <v>0</v>
      </c>
      <c r="D711">
        <v>0</v>
      </c>
      <c r="E711">
        <v>1</v>
      </c>
      <c r="F711">
        <v>3</v>
      </c>
      <c r="H711">
        <v>48</v>
      </c>
      <c r="I711" t="s">
        <v>32</v>
      </c>
      <c r="J711" t="s">
        <v>121</v>
      </c>
      <c r="K711" t="s">
        <v>118</v>
      </c>
      <c r="M711" t="s">
        <v>131</v>
      </c>
      <c r="N711" t="s">
        <v>130</v>
      </c>
      <c r="O711">
        <v>36</v>
      </c>
      <c r="P711" t="s">
        <v>31</v>
      </c>
      <c r="R711">
        <v>1094</v>
      </c>
      <c r="S711" t="s">
        <v>122</v>
      </c>
      <c r="T711">
        <v>5</v>
      </c>
      <c r="W711" t="s">
        <v>83</v>
      </c>
      <c r="X711" t="s">
        <v>41</v>
      </c>
      <c r="AB711" t="s">
        <v>83</v>
      </c>
      <c r="AC711" t="s">
        <v>41</v>
      </c>
      <c r="AD711">
        <v>3</v>
      </c>
    </row>
    <row r="712" spans="1:30" x14ac:dyDescent="0.2">
      <c r="A712">
        <v>711</v>
      </c>
      <c r="B712" t="s">
        <v>37</v>
      </c>
      <c r="C712">
        <v>1</v>
      </c>
      <c r="D712">
        <v>1</v>
      </c>
      <c r="E712">
        <v>2</v>
      </c>
      <c r="F712">
        <v>3</v>
      </c>
      <c r="H712">
        <v>34</v>
      </c>
      <c r="I712" t="s">
        <v>32</v>
      </c>
      <c r="J712" t="s">
        <v>121</v>
      </c>
      <c r="K712" t="s">
        <v>118</v>
      </c>
      <c r="M712" t="s">
        <v>131</v>
      </c>
      <c r="N712" t="s">
        <v>130</v>
      </c>
      <c r="O712">
        <v>18</v>
      </c>
      <c r="P712" t="s">
        <v>32</v>
      </c>
      <c r="R712">
        <v>346</v>
      </c>
      <c r="S712" t="s">
        <v>124</v>
      </c>
      <c r="T712">
        <v>5</v>
      </c>
      <c r="W712" t="s">
        <v>128</v>
      </c>
      <c r="X712" t="s">
        <v>41</v>
      </c>
      <c r="AB712" t="s">
        <v>80</v>
      </c>
      <c r="AC712" t="s">
        <v>41</v>
      </c>
      <c r="AD712">
        <v>2</v>
      </c>
    </row>
    <row r="713" spans="1:30" x14ac:dyDescent="0.2">
      <c r="A713">
        <v>712</v>
      </c>
      <c r="B713" t="s">
        <v>37</v>
      </c>
      <c r="C713">
        <v>0</v>
      </c>
      <c r="D713">
        <v>0</v>
      </c>
      <c r="E713">
        <v>1</v>
      </c>
      <c r="F713">
        <v>3</v>
      </c>
      <c r="H713">
        <v>55</v>
      </c>
      <c r="I713" t="s">
        <v>31</v>
      </c>
      <c r="J713" t="s">
        <v>121</v>
      </c>
      <c r="K713" t="s">
        <v>117</v>
      </c>
      <c r="M713" t="s">
        <v>131</v>
      </c>
      <c r="N713" t="s">
        <v>130</v>
      </c>
      <c r="O713">
        <v>50</v>
      </c>
      <c r="P713" t="s">
        <v>31</v>
      </c>
      <c r="R713">
        <v>2021</v>
      </c>
      <c r="S713" t="s">
        <v>123</v>
      </c>
      <c r="T713">
        <v>4</v>
      </c>
      <c r="W713" t="s">
        <v>83</v>
      </c>
      <c r="X713" t="s">
        <v>58</v>
      </c>
      <c r="AB713" t="s">
        <v>83</v>
      </c>
      <c r="AC713" t="s">
        <v>58</v>
      </c>
      <c r="AD713">
        <v>3</v>
      </c>
    </row>
    <row r="714" spans="1:30" x14ac:dyDescent="0.2">
      <c r="A714">
        <v>713</v>
      </c>
      <c r="B714" t="s">
        <v>37</v>
      </c>
      <c r="C714">
        <v>0</v>
      </c>
      <c r="D714">
        <v>2</v>
      </c>
      <c r="E714">
        <v>1</v>
      </c>
      <c r="F714">
        <v>2</v>
      </c>
      <c r="H714">
        <v>36</v>
      </c>
      <c r="I714" t="s">
        <v>32</v>
      </c>
      <c r="J714" t="s">
        <v>121</v>
      </c>
      <c r="K714" t="s">
        <v>117</v>
      </c>
      <c r="M714" t="s">
        <v>130</v>
      </c>
      <c r="N714" t="s">
        <v>130</v>
      </c>
      <c r="O714">
        <v>43</v>
      </c>
      <c r="P714" t="s">
        <v>31</v>
      </c>
      <c r="R714">
        <v>1662</v>
      </c>
      <c r="S714" t="s">
        <v>122</v>
      </c>
      <c r="T714">
        <v>3</v>
      </c>
      <c r="W714" t="s">
        <v>83</v>
      </c>
      <c r="X714" t="s">
        <v>125</v>
      </c>
      <c r="AB714" t="s">
        <v>83</v>
      </c>
      <c r="AC714" t="s">
        <v>125</v>
      </c>
      <c r="AD714">
        <v>2</v>
      </c>
    </row>
    <row r="715" spans="1:30" x14ac:dyDescent="0.2">
      <c r="A715">
        <v>714</v>
      </c>
      <c r="B715" t="s">
        <v>37</v>
      </c>
      <c r="C715">
        <v>0</v>
      </c>
      <c r="D715">
        <v>3</v>
      </c>
      <c r="E715">
        <v>1</v>
      </c>
      <c r="F715">
        <v>1</v>
      </c>
      <c r="H715">
        <v>38</v>
      </c>
      <c r="I715" t="s">
        <v>32</v>
      </c>
      <c r="J715" t="s">
        <v>120</v>
      </c>
      <c r="K715" t="s">
        <v>118</v>
      </c>
      <c r="M715" t="s">
        <v>131</v>
      </c>
      <c r="N715" t="s">
        <v>130</v>
      </c>
      <c r="O715">
        <v>20</v>
      </c>
      <c r="P715" t="s">
        <v>32</v>
      </c>
      <c r="R715">
        <v>397</v>
      </c>
      <c r="S715" t="s">
        <v>122</v>
      </c>
      <c r="T715">
        <v>5</v>
      </c>
      <c r="W715" t="s">
        <v>128</v>
      </c>
      <c r="X715" t="s">
        <v>125</v>
      </c>
      <c r="AB715" t="s">
        <v>80</v>
      </c>
      <c r="AC715" t="s">
        <v>125</v>
      </c>
      <c r="AD715">
        <v>1</v>
      </c>
    </row>
    <row r="716" spans="1:30" x14ac:dyDescent="0.2">
      <c r="A716">
        <v>715</v>
      </c>
      <c r="B716" t="s">
        <v>37</v>
      </c>
      <c r="C716">
        <v>1</v>
      </c>
      <c r="D716">
        <v>0</v>
      </c>
      <c r="E716">
        <v>1</v>
      </c>
      <c r="F716">
        <v>2</v>
      </c>
      <c r="H716">
        <v>44</v>
      </c>
      <c r="I716" t="s">
        <v>31</v>
      </c>
      <c r="J716" t="s">
        <v>121</v>
      </c>
      <c r="K716" t="s">
        <v>119</v>
      </c>
      <c r="M716" t="s">
        <v>131</v>
      </c>
      <c r="N716" t="s">
        <v>130</v>
      </c>
      <c r="O716">
        <v>24</v>
      </c>
      <c r="P716" t="s">
        <v>31</v>
      </c>
      <c r="R716">
        <v>492</v>
      </c>
      <c r="S716" t="s">
        <v>122</v>
      </c>
      <c r="T716">
        <v>5</v>
      </c>
      <c r="W716" t="s">
        <v>128</v>
      </c>
      <c r="X716" t="s">
        <v>52</v>
      </c>
      <c r="AB716" t="s">
        <v>80</v>
      </c>
      <c r="AC716" t="s">
        <v>52</v>
      </c>
      <c r="AD716">
        <v>1</v>
      </c>
    </row>
    <row r="717" spans="1:30" x14ac:dyDescent="0.2">
      <c r="A717">
        <v>716</v>
      </c>
      <c r="B717" t="s">
        <v>37</v>
      </c>
      <c r="C717">
        <v>2</v>
      </c>
      <c r="D717">
        <v>0</v>
      </c>
      <c r="E717">
        <v>3</v>
      </c>
      <c r="F717">
        <v>2</v>
      </c>
      <c r="H717">
        <v>34</v>
      </c>
      <c r="I717" t="s">
        <v>31</v>
      </c>
      <c r="J717" t="s">
        <v>121</v>
      </c>
      <c r="K717" t="s">
        <v>117</v>
      </c>
      <c r="M717" t="s">
        <v>131</v>
      </c>
      <c r="N717" t="s">
        <v>130</v>
      </c>
      <c r="O717">
        <v>60</v>
      </c>
      <c r="P717" t="s">
        <v>32</v>
      </c>
      <c r="R717">
        <v>2429</v>
      </c>
      <c r="S717" t="s">
        <v>123</v>
      </c>
      <c r="T717">
        <v>3</v>
      </c>
      <c r="W717" t="s">
        <v>79</v>
      </c>
      <c r="X717" t="s">
        <v>52</v>
      </c>
      <c r="AB717" t="s">
        <v>79</v>
      </c>
      <c r="AC717" t="s">
        <v>52</v>
      </c>
      <c r="AD717">
        <v>5</v>
      </c>
    </row>
    <row r="718" spans="1:30" x14ac:dyDescent="0.2">
      <c r="A718">
        <v>717</v>
      </c>
      <c r="B718" t="s">
        <v>37</v>
      </c>
      <c r="C718">
        <v>2</v>
      </c>
      <c r="D718">
        <v>1</v>
      </c>
      <c r="E718">
        <v>0</v>
      </c>
      <c r="F718">
        <v>2</v>
      </c>
      <c r="H718">
        <v>43</v>
      </c>
      <c r="I718" t="s">
        <v>31</v>
      </c>
      <c r="J718" t="s">
        <v>120</v>
      </c>
      <c r="K718" t="s">
        <v>117</v>
      </c>
      <c r="M718" t="s">
        <v>131</v>
      </c>
      <c r="N718" t="s">
        <v>131</v>
      </c>
      <c r="O718">
        <v>43</v>
      </c>
      <c r="P718" t="s">
        <v>31</v>
      </c>
      <c r="R718">
        <v>1913</v>
      </c>
      <c r="S718" t="s">
        <v>123</v>
      </c>
      <c r="T718">
        <v>2</v>
      </c>
      <c r="W718" t="s">
        <v>127</v>
      </c>
      <c r="X718" t="s">
        <v>125</v>
      </c>
      <c r="AB718" t="s">
        <v>127</v>
      </c>
      <c r="AC718" t="s">
        <v>125</v>
      </c>
      <c r="AD718">
        <v>3</v>
      </c>
    </row>
    <row r="719" spans="1:30" x14ac:dyDescent="0.2">
      <c r="A719">
        <v>718</v>
      </c>
      <c r="B719" t="s">
        <v>37</v>
      </c>
      <c r="C719">
        <v>0</v>
      </c>
      <c r="D719">
        <v>0</v>
      </c>
      <c r="E719">
        <v>0</v>
      </c>
      <c r="F719">
        <v>0</v>
      </c>
      <c r="H719">
        <v>54</v>
      </c>
      <c r="I719" t="s">
        <v>31</v>
      </c>
      <c r="J719" t="s">
        <v>120</v>
      </c>
      <c r="K719" t="s">
        <v>117</v>
      </c>
      <c r="M719" t="s">
        <v>130</v>
      </c>
      <c r="N719" t="s">
        <v>130</v>
      </c>
      <c r="O719">
        <v>60</v>
      </c>
      <c r="P719" t="s">
        <v>32</v>
      </c>
      <c r="R719">
        <v>2623</v>
      </c>
      <c r="S719" t="s">
        <v>123</v>
      </c>
      <c r="T719">
        <v>4</v>
      </c>
      <c r="W719" t="s">
        <v>128</v>
      </c>
      <c r="X719" t="s">
        <v>52</v>
      </c>
      <c r="AB719" t="s">
        <v>80</v>
      </c>
      <c r="AC719" t="s">
        <v>52</v>
      </c>
      <c r="AD719">
        <v>3</v>
      </c>
    </row>
    <row r="720" spans="1:30" x14ac:dyDescent="0.2">
      <c r="A720">
        <v>719</v>
      </c>
      <c r="B720" t="s">
        <v>37</v>
      </c>
      <c r="C720">
        <v>0</v>
      </c>
      <c r="D720">
        <v>3</v>
      </c>
      <c r="E720">
        <v>4</v>
      </c>
      <c r="F720">
        <v>3</v>
      </c>
      <c r="H720">
        <v>31</v>
      </c>
      <c r="I720" t="s">
        <v>31</v>
      </c>
      <c r="J720" t="s">
        <v>120</v>
      </c>
      <c r="K720" t="s">
        <v>117</v>
      </c>
      <c r="M720" t="s">
        <v>131</v>
      </c>
      <c r="N720" t="s">
        <v>130</v>
      </c>
      <c r="O720">
        <v>51</v>
      </c>
      <c r="P720" t="s">
        <v>31</v>
      </c>
      <c r="R720">
        <v>2170</v>
      </c>
      <c r="S720" t="s">
        <v>122</v>
      </c>
      <c r="T720">
        <v>1</v>
      </c>
      <c r="W720" t="s">
        <v>83</v>
      </c>
      <c r="X720" t="s">
        <v>125</v>
      </c>
      <c r="AB720" t="s">
        <v>83</v>
      </c>
      <c r="AC720" t="s">
        <v>125</v>
      </c>
      <c r="AD720">
        <v>3</v>
      </c>
    </row>
    <row r="721" spans="1:30" x14ac:dyDescent="0.2">
      <c r="A721">
        <v>720</v>
      </c>
      <c r="B721" t="s">
        <v>37</v>
      </c>
      <c r="C721">
        <v>0</v>
      </c>
      <c r="D721">
        <v>0</v>
      </c>
      <c r="E721">
        <v>1</v>
      </c>
      <c r="F721">
        <v>1</v>
      </c>
      <c r="H721">
        <v>36</v>
      </c>
      <c r="I721" t="s">
        <v>31</v>
      </c>
      <c r="J721" t="s">
        <v>120</v>
      </c>
      <c r="K721" t="s">
        <v>116</v>
      </c>
      <c r="M721" t="s">
        <v>131</v>
      </c>
      <c r="N721" t="s">
        <v>130</v>
      </c>
      <c r="O721">
        <v>58</v>
      </c>
      <c r="P721" t="s">
        <v>31</v>
      </c>
      <c r="R721">
        <v>2446</v>
      </c>
      <c r="S721" t="s">
        <v>124</v>
      </c>
      <c r="T721">
        <v>1</v>
      </c>
      <c r="W721" t="s">
        <v>83</v>
      </c>
      <c r="X721" t="s">
        <v>126</v>
      </c>
      <c r="AB721" t="s">
        <v>83</v>
      </c>
      <c r="AC721" t="s">
        <v>126</v>
      </c>
      <c r="AD721">
        <v>1</v>
      </c>
    </row>
    <row r="722" spans="1:30" x14ac:dyDescent="0.2">
      <c r="A722">
        <v>721</v>
      </c>
      <c r="B722" t="s">
        <v>37</v>
      </c>
      <c r="C722">
        <v>0</v>
      </c>
      <c r="D722">
        <v>4</v>
      </c>
      <c r="E722">
        <v>2</v>
      </c>
      <c r="F722">
        <v>3</v>
      </c>
      <c r="H722">
        <v>45</v>
      </c>
      <c r="I722" t="s">
        <v>31</v>
      </c>
      <c r="J722" t="s">
        <v>121</v>
      </c>
      <c r="K722" t="s">
        <v>119</v>
      </c>
      <c r="M722" t="s">
        <v>131</v>
      </c>
      <c r="N722" t="s">
        <v>130</v>
      </c>
      <c r="O722">
        <v>51</v>
      </c>
      <c r="P722" t="s">
        <v>31</v>
      </c>
      <c r="R722">
        <v>1975</v>
      </c>
      <c r="S722" t="s">
        <v>122</v>
      </c>
      <c r="T722">
        <v>1</v>
      </c>
      <c r="W722" t="s">
        <v>79</v>
      </c>
      <c r="X722" t="s">
        <v>41</v>
      </c>
      <c r="AB722" t="s">
        <v>79</v>
      </c>
      <c r="AC722" t="s">
        <v>41</v>
      </c>
      <c r="AD722">
        <v>2</v>
      </c>
    </row>
    <row r="723" spans="1:30" x14ac:dyDescent="0.2">
      <c r="A723">
        <v>722</v>
      </c>
      <c r="B723" t="s">
        <v>37</v>
      </c>
      <c r="C723">
        <v>0</v>
      </c>
      <c r="D723">
        <v>0</v>
      </c>
      <c r="E723">
        <v>1</v>
      </c>
      <c r="F723">
        <v>0</v>
      </c>
      <c r="H723">
        <v>48</v>
      </c>
      <c r="I723" t="s">
        <v>32</v>
      </c>
      <c r="J723" t="s">
        <v>121</v>
      </c>
      <c r="K723" t="s">
        <v>118</v>
      </c>
      <c r="M723" t="s">
        <v>131</v>
      </c>
      <c r="N723" t="s">
        <v>130</v>
      </c>
      <c r="O723">
        <v>53</v>
      </c>
      <c r="P723" t="s">
        <v>32</v>
      </c>
      <c r="R723">
        <v>2253</v>
      </c>
      <c r="S723" t="s">
        <v>124</v>
      </c>
      <c r="T723">
        <v>1</v>
      </c>
      <c r="W723" t="s">
        <v>83</v>
      </c>
      <c r="X723" t="s">
        <v>58</v>
      </c>
      <c r="AB723" t="s">
        <v>83</v>
      </c>
      <c r="AC723" t="s">
        <v>58</v>
      </c>
      <c r="AD723">
        <v>3</v>
      </c>
    </row>
    <row r="724" spans="1:30" x14ac:dyDescent="0.2">
      <c r="A724">
        <v>723</v>
      </c>
      <c r="B724" t="s">
        <v>37</v>
      </c>
      <c r="C724">
        <v>0</v>
      </c>
      <c r="D724">
        <v>0</v>
      </c>
      <c r="E724">
        <v>1</v>
      </c>
      <c r="F724">
        <v>1</v>
      </c>
      <c r="H724">
        <v>43</v>
      </c>
      <c r="I724" t="s">
        <v>32</v>
      </c>
      <c r="J724" t="s">
        <v>121</v>
      </c>
      <c r="K724" t="s">
        <v>118</v>
      </c>
      <c r="M724" t="s">
        <v>131</v>
      </c>
      <c r="N724" t="s">
        <v>130</v>
      </c>
      <c r="O724">
        <v>62</v>
      </c>
      <c r="P724" t="s">
        <v>32</v>
      </c>
      <c r="R724">
        <v>2596</v>
      </c>
      <c r="S724" t="s">
        <v>123</v>
      </c>
      <c r="T724">
        <v>2</v>
      </c>
      <c r="W724" t="s">
        <v>83</v>
      </c>
      <c r="X724" t="s">
        <v>41</v>
      </c>
      <c r="AB724" t="s">
        <v>83</v>
      </c>
      <c r="AC724" t="s">
        <v>41</v>
      </c>
      <c r="AD724">
        <v>3</v>
      </c>
    </row>
    <row r="725" spans="1:30" x14ac:dyDescent="0.2">
      <c r="A725">
        <v>724</v>
      </c>
      <c r="B725" t="s">
        <v>37</v>
      </c>
      <c r="C725">
        <v>0</v>
      </c>
      <c r="D725">
        <v>1</v>
      </c>
      <c r="E725">
        <v>1</v>
      </c>
      <c r="F725">
        <v>0</v>
      </c>
      <c r="H725">
        <v>44</v>
      </c>
      <c r="I725" t="s">
        <v>31</v>
      </c>
      <c r="J725" t="s">
        <v>121</v>
      </c>
      <c r="K725" t="s">
        <v>119</v>
      </c>
      <c r="M725" t="s">
        <v>130</v>
      </c>
      <c r="N725" t="s">
        <v>130</v>
      </c>
      <c r="O725">
        <v>19</v>
      </c>
      <c r="P725" t="s">
        <v>32</v>
      </c>
      <c r="R725">
        <v>253</v>
      </c>
      <c r="S725" t="s">
        <v>124</v>
      </c>
      <c r="T725">
        <v>5</v>
      </c>
      <c r="W725" t="s">
        <v>83</v>
      </c>
      <c r="X725" t="s">
        <v>52</v>
      </c>
      <c r="AB725" t="s">
        <v>83</v>
      </c>
      <c r="AC725" t="s">
        <v>52</v>
      </c>
      <c r="AD725">
        <v>2</v>
      </c>
    </row>
    <row r="726" spans="1:30" x14ac:dyDescent="0.2">
      <c r="A726">
        <v>725</v>
      </c>
      <c r="B726" t="s">
        <v>37</v>
      </c>
      <c r="C726">
        <v>0</v>
      </c>
      <c r="D726">
        <v>2</v>
      </c>
      <c r="E726">
        <v>1</v>
      </c>
      <c r="F726">
        <v>1</v>
      </c>
      <c r="H726">
        <v>28</v>
      </c>
      <c r="I726" t="s">
        <v>32</v>
      </c>
      <c r="J726" t="s">
        <v>121</v>
      </c>
      <c r="K726" t="s">
        <v>117</v>
      </c>
      <c r="M726" t="s">
        <v>130</v>
      </c>
      <c r="N726" t="s">
        <v>130</v>
      </c>
      <c r="O726">
        <v>50</v>
      </c>
      <c r="P726" t="s">
        <v>31</v>
      </c>
      <c r="R726">
        <v>2021</v>
      </c>
      <c r="S726" t="s">
        <v>124</v>
      </c>
      <c r="T726">
        <v>1</v>
      </c>
      <c r="W726" t="s">
        <v>128</v>
      </c>
      <c r="X726" t="s">
        <v>41</v>
      </c>
      <c r="AB726" t="s">
        <v>80</v>
      </c>
      <c r="AC726" t="s">
        <v>41</v>
      </c>
      <c r="AD726">
        <v>4</v>
      </c>
    </row>
    <row r="727" spans="1:30" x14ac:dyDescent="0.2">
      <c r="A727">
        <v>726</v>
      </c>
      <c r="B727" t="s">
        <v>109</v>
      </c>
      <c r="C727">
        <v>1</v>
      </c>
      <c r="D727">
        <v>3</v>
      </c>
      <c r="E727">
        <v>2</v>
      </c>
      <c r="F727">
        <v>3</v>
      </c>
      <c r="H727">
        <v>56</v>
      </c>
      <c r="I727" t="s">
        <v>32</v>
      </c>
      <c r="J727" t="s">
        <v>121</v>
      </c>
      <c r="K727" t="s">
        <v>117</v>
      </c>
      <c r="M727" t="s">
        <v>131</v>
      </c>
      <c r="N727" t="s">
        <v>131</v>
      </c>
      <c r="O727">
        <v>56</v>
      </c>
      <c r="P727" t="s">
        <v>32</v>
      </c>
      <c r="R727">
        <v>8186</v>
      </c>
      <c r="S727" t="s">
        <v>123</v>
      </c>
      <c r="T727">
        <v>1</v>
      </c>
      <c r="W727" t="s">
        <v>127</v>
      </c>
      <c r="X727" t="s">
        <v>41</v>
      </c>
      <c r="AB727" t="s">
        <v>127</v>
      </c>
      <c r="AC727" t="s">
        <v>41</v>
      </c>
      <c r="AD727">
        <v>1</v>
      </c>
    </row>
    <row r="728" spans="1:30" x14ac:dyDescent="0.2">
      <c r="A728">
        <v>727</v>
      </c>
      <c r="B728" t="s">
        <v>109</v>
      </c>
      <c r="C728">
        <v>2</v>
      </c>
      <c r="D728">
        <v>0</v>
      </c>
      <c r="E728">
        <v>1</v>
      </c>
      <c r="F728">
        <v>0</v>
      </c>
      <c r="H728">
        <v>34</v>
      </c>
      <c r="I728" t="s">
        <v>32</v>
      </c>
      <c r="J728" t="s">
        <v>121</v>
      </c>
      <c r="K728" t="s">
        <v>118</v>
      </c>
      <c r="M728" t="s">
        <v>131</v>
      </c>
      <c r="N728" t="s">
        <v>130</v>
      </c>
      <c r="O728">
        <v>41</v>
      </c>
      <c r="P728" t="s">
        <v>32</v>
      </c>
      <c r="R728">
        <v>1333</v>
      </c>
      <c r="S728" t="s">
        <v>122</v>
      </c>
      <c r="T728">
        <v>1</v>
      </c>
      <c r="W728" t="s">
        <v>128</v>
      </c>
      <c r="X728" t="s">
        <v>52</v>
      </c>
      <c r="AB728" t="s">
        <v>80</v>
      </c>
      <c r="AC728" t="s">
        <v>52</v>
      </c>
      <c r="AD728">
        <v>2</v>
      </c>
    </row>
    <row r="729" spans="1:30" x14ac:dyDescent="0.2">
      <c r="A729">
        <v>728</v>
      </c>
      <c r="B729" t="s">
        <v>109</v>
      </c>
      <c r="C729">
        <v>2</v>
      </c>
      <c r="D729">
        <v>0</v>
      </c>
      <c r="E729">
        <v>1</v>
      </c>
      <c r="F729">
        <v>1</v>
      </c>
      <c r="H729">
        <v>54</v>
      </c>
      <c r="I729" t="s">
        <v>32</v>
      </c>
      <c r="J729" t="s">
        <v>121</v>
      </c>
      <c r="K729" t="s">
        <v>117</v>
      </c>
      <c r="M729" t="s">
        <v>131</v>
      </c>
      <c r="N729" t="s">
        <v>130</v>
      </c>
      <c r="O729">
        <v>29</v>
      </c>
      <c r="P729" t="s">
        <v>31</v>
      </c>
      <c r="R729">
        <v>3332</v>
      </c>
      <c r="S729" t="s">
        <v>124</v>
      </c>
      <c r="T729">
        <v>1</v>
      </c>
      <c r="W729" t="s">
        <v>79</v>
      </c>
      <c r="X729" t="s">
        <v>125</v>
      </c>
      <c r="AB729" t="s">
        <v>79</v>
      </c>
      <c r="AC729" t="s">
        <v>125</v>
      </c>
      <c r="AD729">
        <v>2</v>
      </c>
    </row>
    <row r="730" spans="1:30" x14ac:dyDescent="0.2">
      <c r="A730">
        <v>729</v>
      </c>
      <c r="B730" t="s">
        <v>37</v>
      </c>
      <c r="C730">
        <v>0</v>
      </c>
      <c r="D730">
        <v>0</v>
      </c>
      <c r="E730">
        <v>1</v>
      </c>
      <c r="F730">
        <v>0</v>
      </c>
      <c r="H730">
        <v>54</v>
      </c>
      <c r="I730" t="s">
        <v>32</v>
      </c>
      <c r="J730" t="s">
        <v>121</v>
      </c>
      <c r="K730" t="s">
        <v>118</v>
      </c>
      <c r="M730" t="s">
        <v>131</v>
      </c>
      <c r="N730" t="s">
        <v>130</v>
      </c>
      <c r="O730">
        <v>18</v>
      </c>
      <c r="P730" t="s">
        <v>31</v>
      </c>
      <c r="R730">
        <v>444</v>
      </c>
      <c r="S730" t="s">
        <v>123</v>
      </c>
      <c r="T730">
        <v>5</v>
      </c>
      <c r="W730" t="s">
        <v>83</v>
      </c>
      <c r="X730" t="s">
        <v>41</v>
      </c>
      <c r="AB730" t="s">
        <v>83</v>
      </c>
      <c r="AC730" t="s">
        <v>41</v>
      </c>
      <c r="AD730">
        <v>2</v>
      </c>
    </row>
    <row r="731" spans="1:30" x14ac:dyDescent="0.2">
      <c r="A731">
        <v>730</v>
      </c>
      <c r="B731" t="s">
        <v>37</v>
      </c>
      <c r="C731">
        <v>0</v>
      </c>
      <c r="D731">
        <v>1</v>
      </c>
      <c r="E731">
        <v>1</v>
      </c>
      <c r="F731">
        <v>0</v>
      </c>
      <c r="H731">
        <v>57</v>
      </c>
      <c r="I731" t="s">
        <v>32</v>
      </c>
      <c r="J731" t="s">
        <v>121</v>
      </c>
      <c r="K731" t="s">
        <v>117</v>
      </c>
      <c r="M731" t="s">
        <v>131</v>
      </c>
      <c r="N731" t="s">
        <v>130</v>
      </c>
      <c r="O731">
        <v>41</v>
      </c>
      <c r="P731" t="s">
        <v>31</v>
      </c>
      <c r="R731">
        <v>1356</v>
      </c>
      <c r="S731" t="s">
        <v>123</v>
      </c>
      <c r="T731">
        <v>2</v>
      </c>
      <c r="W731" t="s">
        <v>128</v>
      </c>
      <c r="X731" t="s">
        <v>125</v>
      </c>
      <c r="AB731" t="s">
        <v>80</v>
      </c>
      <c r="AC731" t="s">
        <v>125</v>
      </c>
      <c r="AD731">
        <v>2</v>
      </c>
    </row>
    <row r="732" spans="1:30" x14ac:dyDescent="0.2">
      <c r="A732">
        <v>731</v>
      </c>
      <c r="B732" t="s">
        <v>109</v>
      </c>
      <c r="C732">
        <v>1</v>
      </c>
      <c r="D732">
        <v>1</v>
      </c>
      <c r="E732">
        <v>1</v>
      </c>
      <c r="F732">
        <v>4</v>
      </c>
      <c r="H732">
        <v>54</v>
      </c>
      <c r="I732" t="s">
        <v>32</v>
      </c>
      <c r="J732" t="s">
        <v>121</v>
      </c>
      <c r="K732" t="s">
        <v>116</v>
      </c>
      <c r="M732" t="s">
        <v>130</v>
      </c>
      <c r="N732" t="s">
        <v>130</v>
      </c>
      <c r="O732">
        <v>35</v>
      </c>
      <c r="P732" t="s">
        <v>32</v>
      </c>
      <c r="R732">
        <v>3872</v>
      </c>
      <c r="S732" t="s">
        <v>124</v>
      </c>
      <c r="T732">
        <v>2</v>
      </c>
      <c r="W732" t="s">
        <v>83</v>
      </c>
      <c r="X732" t="s">
        <v>58</v>
      </c>
      <c r="AB732" t="s">
        <v>83</v>
      </c>
      <c r="AC732" t="s">
        <v>58</v>
      </c>
      <c r="AD732">
        <v>2</v>
      </c>
    </row>
    <row r="733" spans="1:30" x14ac:dyDescent="0.2">
      <c r="A733">
        <v>732</v>
      </c>
      <c r="B733" t="s">
        <v>37</v>
      </c>
      <c r="C733">
        <v>0</v>
      </c>
      <c r="D733">
        <v>1</v>
      </c>
      <c r="E733">
        <v>0</v>
      </c>
      <c r="F733">
        <v>1</v>
      </c>
      <c r="H733">
        <v>33</v>
      </c>
      <c r="I733" t="s">
        <v>31</v>
      </c>
      <c r="J733" t="s">
        <v>120</v>
      </c>
      <c r="K733" t="s">
        <v>116</v>
      </c>
      <c r="M733" t="s">
        <v>131</v>
      </c>
      <c r="N733" t="s">
        <v>130</v>
      </c>
      <c r="O733">
        <v>53</v>
      </c>
      <c r="P733" t="s">
        <v>32</v>
      </c>
      <c r="R733">
        <v>2013</v>
      </c>
      <c r="S733" t="s">
        <v>122</v>
      </c>
      <c r="T733">
        <v>2</v>
      </c>
      <c r="W733" t="s">
        <v>128</v>
      </c>
      <c r="X733" t="s">
        <v>58</v>
      </c>
      <c r="AB733" t="s">
        <v>80</v>
      </c>
      <c r="AC733" t="s">
        <v>125</v>
      </c>
      <c r="AD733">
        <v>1</v>
      </c>
    </row>
    <row r="734" spans="1:30" x14ac:dyDescent="0.2">
      <c r="A734">
        <v>733</v>
      </c>
      <c r="B734" t="s">
        <v>37</v>
      </c>
      <c r="C734">
        <v>0</v>
      </c>
      <c r="D734">
        <v>0</v>
      </c>
      <c r="E734">
        <v>1</v>
      </c>
      <c r="F734">
        <v>0</v>
      </c>
      <c r="H734">
        <v>36</v>
      </c>
      <c r="I734" t="s">
        <v>31</v>
      </c>
      <c r="J734" t="s">
        <v>120</v>
      </c>
      <c r="K734" t="s">
        <v>116</v>
      </c>
      <c r="M734" t="s">
        <v>130</v>
      </c>
      <c r="N734" t="s">
        <v>130</v>
      </c>
      <c r="O734">
        <v>24</v>
      </c>
      <c r="P734" t="s">
        <v>31</v>
      </c>
      <c r="R734">
        <v>847</v>
      </c>
      <c r="S734" t="s">
        <v>122</v>
      </c>
      <c r="T734">
        <v>5</v>
      </c>
      <c r="W734" t="s">
        <v>127</v>
      </c>
      <c r="X734" t="s">
        <v>58</v>
      </c>
      <c r="AB734" t="s">
        <v>127</v>
      </c>
      <c r="AC734" t="s">
        <v>58</v>
      </c>
      <c r="AD734">
        <v>2</v>
      </c>
    </row>
    <row r="735" spans="1:30" x14ac:dyDescent="0.2">
      <c r="A735">
        <v>734</v>
      </c>
      <c r="B735" t="s">
        <v>37</v>
      </c>
      <c r="C735">
        <v>0</v>
      </c>
      <c r="D735">
        <v>0</v>
      </c>
      <c r="E735">
        <v>0</v>
      </c>
      <c r="F735">
        <v>0</v>
      </c>
      <c r="H735">
        <v>42</v>
      </c>
      <c r="I735" t="s">
        <v>32</v>
      </c>
      <c r="J735" t="s">
        <v>121</v>
      </c>
      <c r="K735" t="s">
        <v>119</v>
      </c>
      <c r="M735" t="s">
        <v>131</v>
      </c>
      <c r="N735" t="s">
        <v>130</v>
      </c>
      <c r="O735">
        <v>48</v>
      </c>
      <c r="P735" t="s">
        <v>31</v>
      </c>
      <c r="R735">
        <v>1889</v>
      </c>
      <c r="S735" t="s">
        <v>124</v>
      </c>
      <c r="T735">
        <v>2</v>
      </c>
      <c r="W735" t="s">
        <v>127</v>
      </c>
      <c r="X735" t="s">
        <v>52</v>
      </c>
      <c r="AB735" t="s">
        <v>127</v>
      </c>
      <c r="AC735" t="s">
        <v>52</v>
      </c>
      <c r="AD735">
        <v>2</v>
      </c>
    </row>
    <row r="736" spans="1:30" x14ac:dyDescent="0.2">
      <c r="A736">
        <v>735</v>
      </c>
      <c r="B736" t="s">
        <v>37</v>
      </c>
      <c r="C736">
        <v>0</v>
      </c>
      <c r="D736">
        <v>1</v>
      </c>
      <c r="E736">
        <v>0</v>
      </c>
      <c r="F736">
        <v>2</v>
      </c>
      <c r="H736">
        <v>42</v>
      </c>
      <c r="I736" t="s">
        <v>31</v>
      </c>
      <c r="J736" t="s">
        <v>121</v>
      </c>
      <c r="K736" t="s">
        <v>116</v>
      </c>
      <c r="M736" t="s">
        <v>131</v>
      </c>
      <c r="N736" t="s">
        <v>130</v>
      </c>
      <c r="O736">
        <v>59</v>
      </c>
      <c r="P736" t="s">
        <v>31</v>
      </c>
      <c r="R736">
        <v>2801</v>
      </c>
      <c r="S736" t="s">
        <v>123</v>
      </c>
      <c r="T736">
        <v>2</v>
      </c>
      <c r="W736" t="s">
        <v>83</v>
      </c>
      <c r="X736" t="s">
        <v>41</v>
      </c>
      <c r="AB736" t="s">
        <v>83</v>
      </c>
      <c r="AC736" t="s">
        <v>41</v>
      </c>
      <c r="AD736">
        <v>5</v>
      </c>
    </row>
    <row r="737" spans="1:30" x14ac:dyDescent="0.2">
      <c r="A737">
        <v>736</v>
      </c>
      <c r="B737" t="s">
        <v>37</v>
      </c>
      <c r="C737">
        <v>0</v>
      </c>
      <c r="D737">
        <v>0</v>
      </c>
      <c r="E737">
        <v>1</v>
      </c>
      <c r="F737">
        <v>1</v>
      </c>
      <c r="H737">
        <v>34</v>
      </c>
      <c r="I737" t="s">
        <v>32</v>
      </c>
      <c r="J737" t="s">
        <v>121</v>
      </c>
      <c r="K737" t="s">
        <v>119</v>
      </c>
      <c r="M737" t="s">
        <v>131</v>
      </c>
      <c r="N737" t="s">
        <v>131</v>
      </c>
      <c r="O737">
        <v>34</v>
      </c>
      <c r="P737" t="s">
        <v>32</v>
      </c>
      <c r="R737">
        <v>1917</v>
      </c>
      <c r="S737" t="s">
        <v>122</v>
      </c>
      <c r="T737">
        <v>3</v>
      </c>
      <c r="W737" t="s">
        <v>128</v>
      </c>
      <c r="X737" t="s">
        <v>125</v>
      </c>
      <c r="AB737" t="s">
        <v>80</v>
      </c>
      <c r="AC737" t="s">
        <v>125</v>
      </c>
      <c r="AD737">
        <v>2</v>
      </c>
    </row>
    <row r="738" spans="1:30" x14ac:dyDescent="0.2">
      <c r="A738">
        <v>737</v>
      </c>
      <c r="B738" t="s">
        <v>109</v>
      </c>
      <c r="C738">
        <v>0</v>
      </c>
      <c r="D738">
        <v>1</v>
      </c>
      <c r="E738">
        <v>0</v>
      </c>
      <c r="F738">
        <v>1</v>
      </c>
      <c r="H738">
        <v>58</v>
      </c>
      <c r="I738" t="s">
        <v>31</v>
      </c>
      <c r="J738" t="s">
        <v>121</v>
      </c>
      <c r="K738" t="s">
        <v>116</v>
      </c>
      <c r="M738" t="s">
        <v>131</v>
      </c>
      <c r="N738" t="s">
        <v>130</v>
      </c>
      <c r="O738">
        <v>37</v>
      </c>
      <c r="P738" t="s">
        <v>31</v>
      </c>
      <c r="R738">
        <v>8084</v>
      </c>
      <c r="S738" t="s">
        <v>123</v>
      </c>
      <c r="T738">
        <v>4</v>
      </c>
      <c r="W738" t="s">
        <v>127</v>
      </c>
      <c r="X738" t="s">
        <v>41</v>
      </c>
      <c r="AB738" t="s">
        <v>127</v>
      </c>
      <c r="AC738" t="s">
        <v>41</v>
      </c>
      <c r="AD738">
        <v>2</v>
      </c>
    </row>
    <row r="739" spans="1:30" x14ac:dyDescent="0.2">
      <c r="A739">
        <v>738</v>
      </c>
      <c r="B739" t="s">
        <v>37</v>
      </c>
      <c r="C739">
        <v>0</v>
      </c>
      <c r="D739">
        <v>0</v>
      </c>
      <c r="E739">
        <v>0</v>
      </c>
      <c r="F739">
        <v>1</v>
      </c>
      <c r="H739">
        <v>54</v>
      </c>
      <c r="I739" t="s">
        <v>31</v>
      </c>
      <c r="J739" t="s">
        <v>121</v>
      </c>
      <c r="K739" t="s">
        <v>116</v>
      </c>
      <c r="M739" t="s">
        <v>130</v>
      </c>
      <c r="N739" t="s">
        <v>130</v>
      </c>
      <c r="O739">
        <v>26</v>
      </c>
      <c r="P739" t="s">
        <v>32</v>
      </c>
      <c r="R739">
        <v>697</v>
      </c>
      <c r="S739" t="s">
        <v>123</v>
      </c>
      <c r="T739">
        <v>5</v>
      </c>
      <c r="W739" t="s">
        <v>127</v>
      </c>
      <c r="X739" t="s">
        <v>58</v>
      </c>
      <c r="AB739" t="s">
        <v>127</v>
      </c>
      <c r="AC739" t="s">
        <v>58</v>
      </c>
      <c r="AD739">
        <v>3</v>
      </c>
    </row>
    <row r="740" spans="1:30" x14ac:dyDescent="0.2">
      <c r="A740">
        <v>739</v>
      </c>
      <c r="B740" t="s">
        <v>109</v>
      </c>
      <c r="C740">
        <v>2</v>
      </c>
      <c r="D740">
        <v>1</v>
      </c>
      <c r="E740">
        <v>1</v>
      </c>
      <c r="F740">
        <v>0</v>
      </c>
      <c r="H740">
        <v>48</v>
      </c>
      <c r="I740" t="s">
        <v>32</v>
      </c>
      <c r="J740" t="s">
        <v>121</v>
      </c>
      <c r="K740" t="s">
        <v>117</v>
      </c>
      <c r="M740" t="s">
        <v>131</v>
      </c>
      <c r="N740" t="s">
        <v>130</v>
      </c>
      <c r="O740">
        <v>23</v>
      </c>
      <c r="P740" t="s">
        <v>32</v>
      </c>
      <c r="R740">
        <v>7238</v>
      </c>
      <c r="S740" t="s">
        <v>123</v>
      </c>
      <c r="T740">
        <v>3</v>
      </c>
      <c r="W740" t="s">
        <v>83</v>
      </c>
      <c r="X740" t="s">
        <v>125</v>
      </c>
      <c r="AB740" t="s">
        <v>83</v>
      </c>
      <c r="AC740" t="s">
        <v>41</v>
      </c>
      <c r="AD740">
        <v>2</v>
      </c>
    </row>
    <row r="741" spans="1:30" x14ac:dyDescent="0.2">
      <c r="A741">
        <v>740</v>
      </c>
      <c r="B741" t="s">
        <v>109</v>
      </c>
      <c r="C741">
        <v>0</v>
      </c>
      <c r="D741">
        <v>0</v>
      </c>
      <c r="E741">
        <v>1</v>
      </c>
      <c r="F741">
        <v>1</v>
      </c>
      <c r="H741">
        <v>54</v>
      </c>
      <c r="I741" t="s">
        <v>31</v>
      </c>
      <c r="J741" t="s">
        <v>121</v>
      </c>
      <c r="K741" t="s">
        <v>116</v>
      </c>
      <c r="M741" t="s">
        <v>130</v>
      </c>
      <c r="N741" t="s">
        <v>130</v>
      </c>
      <c r="O741">
        <v>29</v>
      </c>
      <c r="P741" t="s">
        <v>32</v>
      </c>
      <c r="R741">
        <v>8917</v>
      </c>
      <c r="S741" t="s">
        <v>123</v>
      </c>
      <c r="T741">
        <v>2</v>
      </c>
      <c r="W741" t="s">
        <v>128</v>
      </c>
      <c r="X741" t="s">
        <v>41</v>
      </c>
      <c r="AB741" t="s">
        <v>80</v>
      </c>
      <c r="AC741" t="s">
        <v>41</v>
      </c>
      <c r="AD741">
        <v>2</v>
      </c>
    </row>
    <row r="742" spans="1:30" x14ac:dyDescent="0.2">
      <c r="A742">
        <v>741</v>
      </c>
      <c r="B742" t="s">
        <v>37</v>
      </c>
      <c r="C742">
        <v>1</v>
      </c>
      <c r="D742">
        <v>1</v>
      </c>
      <c r="E742">
        <v>0</v>
      </c>
      <c r="F742">
        <v>1</v>
      </c>
      <c r="H742">
        <v>55</v>
      </c>
      <c r="I742" t="s">
        <v>31</v>
      </c>
      <c r="J742" t="s">
        <v>121</v>
      </c>
      <c r="K742" t="s">
        <v>116</v>
      </c>
      <c r="M742" t="s">
        <v>131</v>
      </c>
      <c r="N742" t="s">
        <v>130</v>
      </c>
      <c r="O742">
        <v>45</v>
      </c>
      <c r="P742" t="s">
        <v>32</v>
      </c>
      <c r="R742">
        <v>1721</v>
      </c>
      <c r="S742" t="s">
        <v>122</v>
      </c>
      <c r="T742">
        <v>4</v>
      </c>
      <c r="W742" t="s">
        <v>83</v>
      </c>
      <c r="X742" t="s">
        <v>52</v>
      </c>
      <c r="AB742" t="s">
        <v>83</v>
      </c>
      <c r="AC742" t="s">
        <v>52</v>
      </c>
      <c r="AD742">
        <v>3</v>
      </c>
    </row>
    <row r="743" spans="1:30" x14ac:dyDescent="0.2">
      <c r="A743">
        <v>742</v>
      </c>
      <c r="B743" t="s">
        <v>109</v>
      </c>
      <c r="C743">
        <v>3</v>
      </c>
      <c r="D743">
        <v>0</v>
      </c>
      <c r="E743">
        <v>3</v>
      </c>
      <c r="F743">
        <v>1</v>
      </c>
      <c r="H743">
        <v>47</v>
      </c>
      <c r="I743" t="s">
        <v>31</v>
      </c>
      <c r="J743" t="s">
        <v>120</v>
      </c>
      <c r="K743" t="s">
        <v>117</v>
      </c>
      <c r="M743" t="s">
        <v>131</v>
      </c>
      <c r="N743" t="s">
        <v>130</v>
      </c>
      <c r="O743">
        <v>22</v>
      </c>
      <c r="P743" t="s">
        <v>32</v>
      </c>
      <c r="R743">
        <v>3649</v>
      </c>
      <c r="S743" t="s">
        <v>124</v>
      </c>
      <c r="T743">
        <v>4</v>
      </c>
      <c r="W743" t="s">
        <v>127</v>
      </c>
      <c r="X743" t="s">
        <v>41</v>
      </c>
      <c r="AB743" t="s">
        <v>127</v>
      </c>
      <c r="AC743" t="s">
        <v>41</v>
      </c>
      <c r="AD743">
        <v>5</v>
      </c>
    </row>
    <row r="744" spans="1:30" x14ac:dyDescent="0.2">
      <c r="A744">
        <v>743</v>
      </c>
      <c r="B744" t="s">
        <v>109</v>
      </c>
      <c r="C744">
        <v>3</v>
      </c>
      <c r="D744">
        <v>0</v>
      </c>
      <c r="E744">
        <v>1</v>
      </c>
      <c r="F744">
        <v>2</v>
      </c>
      <c r="H744">
        <v>50</v>
      </c>
      <c r="I744" t="s">
        <v>31</v>
      </c>
      <c r="J744" t="s">
        <v>120</v>
      </c>
      <c r="K744" t="s">
        <v>116</v>
      </c>
      <c r="M744" t="s">
        <v>131</v>
      </c>
      <c r="N744" t="s">
        <v>130</v>
      </c>
      <c r="O744">
        <v>53</v>
      </c>
      <c r="P744" t="s">
        <v>32</v>
      </c>
      <c r="R744">
        <v>8651</v>
      </c>
      <c r="S744" t="s">
        <v>123</v>
      </c>
      <c r="T744">
        <v>1</v>
      </c>
      <c r="W744" t="s">
        <v>128</v>
      </c>
      <c r="X744" t="s">
        <v>58</v>
      </c>
      <c r="AB744" t="s">
        <v>80</v>
      </c>
      <c r="AC744" t="s">
        <v>58</v>
      </c>
      <c r="AD744">
        <v>2</v>
      </c>
    </row>
    <row r="745" spans="1:30" x14ac:dyDescent="0.2">
      <c r="A745">
        <v>744</v>
      </c>
      <c r="B745" t="s">
        <v>37</v>
      </c>
      <c r="C745">
        <v>0</v>
      </c>
      <c r="D745">
        <v>0</v>
      </c>
      <c r="E745">
        <v>1</v>
      </c>
      <c r="F745">
        <v>0</v>
      </c>
      <c r="H745">
        <v>59</v>
      </c>
      <c r="I745" t="s">
        <v>31</v>
      </c>
      <c r="J745" t="s">
        <v>121</v>
      </c>
      <c r="K745" t="s">
        <v>117</v>
      </c>
      <c r="M745" t="s">
        <v>130</v>
      </c>
      <c r="N745" t="s">
        <v>130</v>
      </c>
      <c r="O745">
        <v>31</v>
      </c>
      <c r="P745" t="s">
        <v>31</v>
      </c>
      <c r="R745">
        <v>752</v>
      </c>
      <c r="S745" t="s">
        <v>122</v>
      </c>
      <c r="T745">
        <v>5</v>
      </c>
      <c r="W745" t="s">
        <v>83</v>
      </c>
      <c r="X745" t="s">
        <v>41</v>
      </c>
      <c r="AB745" t="s">
        <v>83</v>
      </c>
      <c r="AC745" t="s">
        <v>41</v>
      </c>
      <c r="AD745">
        <v>1</v>
      </c>
    </row>
    <row r="746" spans="1:30" x14ac:dyDescent="0.2">
      <c r="A746">
        <v>745</v>
      </c>
      <c r="B746" t="s">
        <v>109</v>
      </c>
      <c r="C746">
        <v>3</v>
      </c>
      <c r="D746">
        <v>2</v>
      </c>
      <c r="E746">
        <v>0</v>
      </c>
      <c r="F746">
        <v>2</v>
      </c>
      <c r="H746">
        <v>56</v>
      </c>
      <c r="I746" t="s">
        <v>31</v>
      </c>
      <c r="J746" t="s">
        <v>120</v>
      </c>
      <c r="K746" t="s">
        <v>117</v>
      </c>
      <c r="M746" t="s">
        <v>131</v>
      </c>
      <c r="N746" t="s">
        <v>130</v>
      </c>
      <c r="O746">
        <v>50</v>
      </c>
      <c r="P746" t="s">
        <v>32</v>
      </c>
      <c r="R746">
        <v>1765</v>
      </c>
      <c r="S746" t="s">
        <v>122</v>
      </c>
      <c r="T746">
        <v>5</v>
      </c>
      <c r="W746" t="s">
        <v>79</v>
      </c>
      <c r="X746" t="s">
        <v>125</v>
      </c>
      <c r="AB746" t="s">
        <v>79</v>
      </c>
      <c r="AC746" t="s">
        <v>125</v>
      </c>
      <c r="AD746">
        <v>2</v>
      </c>
    </row>
    <row r="747" spans="1:30" x14ac:dyDescent="0.2">
      <c r="A747">
        <v>746</v>
      </c>
      <c r="B747" t="s">
        <v>37</v>
      </c>
      <c r="C747">
        <v>0</v>
      </c>
      <c r="D747">
        <v>0</v>
      </c>
      <c r="E747">
        <v>1</v>
      </c>
      <c r="F747">
        <v>1</v>
      </c>
      <c r="H747">
        <v>56</v>
      </c>
      <c r="I747" t="s">
        <v>31</v>
      </c>
      <c r="J747" t="s">
        <v>121</v>
      </c>
      <c r="K747" t="s">
        <v>117</v>
      </c>
      <c r="M747" t="s">
        <v>131</v>
      </c>
      <c r="N747" t="s">
        <v>130</v>
      </c>
      <c r="O747">
        <v>50</v>
      </c>
      <c r="P747" t="s">
        <v>31</v>
      </c>
      <c r="R747">
        <v>1982</v>
      </c>
      <c r="S747" t="s">
        <v>123</v>
      </c>
      <c r="T747">
        <v>2</v>
      </c>
      <c r="W747" t="s">
        <v>83</v>
      </c>
      <c r="X747" t="s">
        <v>41</v>
      </c>
      <c r="AB747" t="s">
        <v>83</v>
      </c>
      <c r="AC747" t="s">
        <v>41</v>
      </c>
      <c r="AD747">
        <v>3</v>
      </c>
    </row>
    <row r="748" spans="1:30" x14ac:dyDescent="0.2">
      <c r="A748">
        <v>747</v>
      </c>
      <c r="B748" t="s">
        <v>37</v>
      </c>
      <c r="C748">
        <v>0</v>
      </c>
      <c r="D748">
        <v>0</v>
      </c>
      <c r="E748">
        <v>0</v>
      </c>
      <c r="F748">
        <v>0</v>
      </c>
      <c r="H748">
        <v>45</v>
      </c>
      <c r="I748" t="s">
        <v>31</v>
      </c>
      <c r="J748" t="s">
        <v>120</v>
      </c>
      <c r="K748" t="s">
        <v>117</v>
      </c>
      <c r="M748" t="s">
        <v>130</v>
      </c>
      <c r="N748" t="s">
        <v>130</v>
      </c>
      <c r="O748">
        <v>34</v>
      </c>
      <c r="P748" t="s">
        <v>32</v>
      </c>
      <c r="R748">
        <v>2348</v>
      </c>
      <c r="S748" t="s">
        <v>122</v>
      </c>
      <c r="T748">
        <v>2</v>
      </c>
      <c r="W748" t="s">
        <v>79</v>
      </c>
      <c r="X748" t="s">
        <v>52</v>
      </c>
      <c r="AB748" t="s">
        <v>83</v>
      </c>
      <c r="AC748" t="s">
        <v>52</v>
      </c>
      <c r="AD748">
        <v>6</v>
      </c>
    </row>
    <row r="749" spans="1:30" x14ac:dyDescent="0.2">
      <c r="A749">
        <v>748</v>
      </c>
      <c r="B749" t="s">
        <v>37</v>
      </c>
      <c r="C749">
        <v>0</v>
      </c>
      <c r="D749">
        <v>1</v>
      </c>
      <c r="E749">
        <v>1</v>
      </c>
      <c r="F749">
        <v>2</v>
      </c>
      <c r="H749">
        <v>31</v>
      </c>
      <c r="I749" t="s">
        <v>31</v>
      </c>
      <c r="J749" t="s">
        <v>120</v>
      </c>
      <c r="K749" t="s">
        <v>118</v>
      </c>
      <c r="M749" t="s">
        <v>131</v>
      </c>
      <c r="N749" t="s">
        <v>130</v>
      </c>
      <c r="O749">
        <v>19</v>
      </c>
      <c r="P749" t="s">
        <v>32</v>
      </c>
      <c r="R749">
        <v>325</v>
      </c>
      <c r="S749" t="s">
        <v>122</v>
      </c>
      <c r="T749">
        <v>4</v>
      </c>
      <c r="W749" t="s">
        <v>83</v>
      </c>
      <c r="X749" t="s">
        <v>125</v>
      </c>
      <c r="AB749" t="s">
        <v>83</v>
      </c>
      <c r="AC749" t="s">
        <v>125</v>
      </c>
      <c r="AD749">
        <v>2</v>
      </c>
    </row>
    <row r="750" spans="1:30" x14ac:dyDescent="0.2">
      <c r="A750">
        <v>749</v>
      </c>
      <c r="B750" t="s">
        <v>37</v>
      </c>
      <c r="C750">
        <v>1</v>
      </c>
      <c r="D750">
        <v>0</v>
      </c>
      <c r="E750">
        <v>1</v>
      </c>
      <c r="F750">
        <v>0</v>
      </c>
      <c r="H750">
        <v>57</v>
      </c>
      <c r="I750" t="s">
        <v>31</v>
      </c>
      <c r="J750" t="s">
        <v>120</v>
      </c>
      <c r="K750" t="s">
        <v>118</v>
      </c>
      <c r="M750" t="s">
        <v>131</v>
      </c>
      <c r="N750" t="s">
        <v>130</v>
      </c>
      <c r="O750">
        <v>47</v>
      </c>
      <c r="P750" t="s">
        <v>31</v>
      </c>
      <c r="R750">
        <v>1711</v>
      </c>
      <c r="S750" t="s">
        <v>123</v>
      </c>
      <c r="T750">
        <v>1</v>
      </c>
      <c r="W750" t="s">
        <v>83</v>
      </c>
      <c r="X750" t="s">
        <v>41</v>
      </c>
      <c r="AB750" t="s">
        <v>83</v>
      </c>
      <c r="AC750" t="s">
        <v>41</v>
      </c>
      <c r="AD750">
        <v>2</v>
      </c>
    </row>
    <row r="751" spans="1:30" x14ac:dyDescent="0.2">
      <c r="A751">
        <v>750</v>
      </c>
      <c r="B751" t="s">
        <v>37</v>
      </c>
      <c r="C751">
        <v>1</v>
      </c>
      <c r="D751">
        <v>1</v>
      </c>
      <c r="E751">
        <v>3</v>
      </c>
      <c r="F751">
        <v>1</v>
      </c>
      <c r="H751">
        <v>50</v>
      </c>
      <c r="I751" t="s">
        <v>31</v>
      </c>
      <c r="J751" t="s">
        <v>121</v>
      </c>
      <c r="K751" t="s">
        <v>117</v>
      </c>
      <c r="M751" t="s">
        <v>131</v>
      </c>
      <c r="N751" t="s">
        <v>130</v>
      </c>
      <c r="O751">
        <v>28</v>
      </c>
      <c r="P751" t="s">
        <v>32</v>
      </c>
      <c r="R751">
        <v>613</v>
      </c>
      <c r="S751" t="s">
        <v>123</v>
      </c>
      <c r="T751">
        <v>4</v>
      </c>
      <c r="W751" t="s">
        <v>79</v>
      </c>
      <c r="X751" t="s">
        <v>125</v>
      </c>
      <c r="AB751" t="s">
        <v>79</v>
      </c>
      <c r="AC751" t="s">
        <v>125</v>
      </c>
      <c r="AD751">
        <v>2</v>
      </c>
    </row>
    <row r="752" spans="1:30" x14ac:dyDescent="0.2">
      <c r="A752">
        <v>751</v>
      </c>
      <c r="B752" t="s">
        <v>109</v>
      </c>
      <c r="C752">
        <v>3</v>
      </c>
      <c r="D752">
        <v>0</v>
      </c>
      <c r="E752">
        <v>1</v>
      </c>
      <c r="F752">
        <v>2</v>
      </c>
      <c r="H752">
        <v>52</v>
      </c>
      <c r="I752" t="s">
        <v>31</v>
      </c>
      <c r="J752" t="s">
        <v>121</v>
      </c>
      <c r="K752" t="s">
        <v>119</v>
      </c>
      <c r="M752" t="s">
        <v>131</v>
      </c>
      <c r="N752" t="s">
        <v>130</v>
      </c>
      <c r="O752">
        <v>37</v>
      </c>
      <c r="P752" t="s">
        <v>31</v>
      </c>
      <c r="R752">
        <v>3908</v>
      </c>
      <c r="S752" t="s">
        <v>124</v>
      </c>
      <c r="T752">
        <v>1</v>
      </c>
      <c r="W752" t="s">
        <v>128</v>
      </c>
      <c r="X752" t="s">
        <v>125</v>
      </c>
      <c r="AB752" t="s">
        <v>80</v>
      </c>
      <c r="AC752" t="s">
        <v>125</v>
      </c>
      <c r="AD752">
        <v>1</v>
      </c>
    </row>
    <row r="753" spans="1:30" x14ac:dyDescent="0.2">
      <c r="A753">
        <v>752</v>
      </c>
      <c r="B753" t="s">
        <v>109</v>
      </c>
      <c r="C753">
        <v>2</v>
      </c>
      <c r="D753">
        <v>0</v>
      </c>
      <c r="E753">
        <v>2</v>
      </c>
      <c r="F753">
        <v>4</v>
      </c>
      <c r="H753">
        <v>38</v>
      </c>
      <c r="I753" t="s">
        <v>32</v>
      </c>
      <c r="J753" t="s">
        <v>120</v>
      </c>
      <c r="K753" t="s">
        <v>117</v>
      </c>
      <c r="M753" t="s">
        <v>131</v>
      </c>
      <c r="N753" t="s">
        <v>131</v>
      </c>
      <c r="O753">
        <v>38</v>
      </c>
      <c r="P753" t="s">
        <v>32</v>
      </c>
      <c r="R753">
        <v>381</v>
      </c>
      <c r="S753" t="s">
        <v>122</v>
      </c>
      <c r="T753">
        <v>4</v>
      </c>
      <c r="W753" t="s">
        <v>79</v>
      </c>
      <c r="X753" t="s">
        <v>58</v>
      </c>
      <c r="AB753" t="s">
        <v>79</v>
      </c>
      <c r="AC753" t="s">
        <v>58</v>
      </c>
      <c r="AD753">
        <v>2</v>
      </c>
    </row>
    <row r="754" spans="1:30" x14ac:dyDescent="0.2">
      <c r="A754">
        <v>753</v>
      </c>
      <c r="B754" t="s">
        <v>37</v>
      </c>
      <c r="C754">
        <v>0</v>
      </c>
      <c r="D754">
        <v>0</v>
      </c>
      <c r="E754">
        <v>1</v>
      </c>
      <c r="F754">
        <v>0</v>
      </c>
      <c r="H754">
        <v>36</v>
      </c>
      <c r="I754" t="s">
        <v>32</v>
      </c>
      <c r="J754" t="s">
        <v>121</v>
      </c>
      <c r="K754" t="s">
        <v>117</v>
      </c>
      <c r="M754" t="s">
        <v>130</v>
      </c>
      <c r="N754" t="s">
        <v>130</v>
      </c>
      <c r="O754">
        <v>64</v>
      </c>
      <c r="P754" t="s">
        <v>32</v>
      </c>
      <c r="R754">
        <v>2842</v>
      </c>
      <c r="S754" t="s">
        <v>122</v>
      </c>
      <c r="T754">
        <v>1</v>
      </c>
      <c r="W754" t="s">
        <v>128</v>
      </c>
      <c r="X754" t="s">
        <v>41</v>
      </c>
      <c r="AB754" t="s">
        <v>80</v>
      </c>
      <c r="AC754" t="s">
        <v>41</v>
      </c>
      <c r="AD754">
        <v>2</v>
      </c>
    </row>
    <row r="755" spans="1:30" x14ac:dyDescent="0.2">
      <c r="A755">
        <v>754</v>
      </c>
      <c r="B755" t="s">
        <v>37</v>
      </c>
      <c r="C755">
        <v>0</v>
      </c>
      <c r="D755">
        <v>0</v>
      </c>
      <c r="E755">
        <v>1</v>
      </c>
      <c r="F755">
        <v>1</v>
      </c>
      <c r="H755">
        <v>30</v>
      </c>
      <c r="I755" t="s">
        <v>31</v>
      </c>
      <c r="J755" t="s">
        <v>121</v>
      </c>
      <c r="K755" t="s">
        <v>117</v>
      </c>
      <c r="M755" t="s">
        <v>131</v>
      </c>
      <c r="N755" t="s">
        <v>130</v>
      </c>
      <c r="O755">
        <v>58</v>
      </c>
      <c r="P755" t="s">
        <v>31</v>
      </c>
      <c r="R755">
        <v>2367</v>
      </c>
      <c r="S755" t="s">
        <v>122</v>
      </c>
      <c r="T755">
        <v>1</v>
      </c>
      <c r="W755" t="s">
        <v>79</v>
      </c>
      <c r="X755" t="s">
        <v>125</v>
      </c>
      <c r="AB755" t="s">
        <v>79</v>
      </c>
      <c r="AC755" t="s">
        <v>125</v>
      </c>
      <c r="AD755">
        <v>2</v>
      </c>
    </row>
    <row r="756" spans="1:30" x14ac:dyDescent="0.2">
      <c r="A756">
        <v>755</v>
      </c>
      <c r="B756" t="s">
        <v>37</v>
      </c>
      <c r="C756">
        <v>1</v>
      </c>
      <c r="D756">
        <v>1</v>
      </c>
      <c r="E756">
        <v>1</v>
      </c>
      <c r="F756">
        <v>2</v>
      </c>
      <c r="H756">
        <v>52</v>
      </c>
      <c r="I756" t="s">
        <v>31</v>
      </c>
      <c r="J756" t="s">
        <v>120</v>
      </c>
      <c r="K756" t="s">
        <v>117</v>
      </c>
      <c r="M756" t="s">
        <v>131</v>
      </c>
      <c r="N756" t="s">
        <v>130</v>
      </c>
      <c r="O756">
        <v>24</v>
      </c>
      <c r="P756" t="s">
        <v>32</v>
      </c>
      <c r="R756">
        <v>3426</v>
      </c>
      <c r="S756" t="s">
        <v>123</v>
      </c>
      <c r="T756">
        <v>3</v>
      </c>
      <c r="W756" t="s">
        <v>127</v>
      </c>
      <c r="X756" t="s">
        <v>41</v>
      </c>
      <c r="AB756" t="s">
        <v>127</v>
      </c>
      <c r="AC756" t="s">
        <v>41</v>
      </c>
      <c r="AD756">
        <v>1</v>
      </c>
    </row>
    <row r="757" spans="1:30" x14ac:dyDescent="0.2">
      <c r="A757">
        <v>756</v>
      </c>
      <c r="B757" t="s">
        <v>37</v>
      </c>
      <c r="C757">
        <v>0</v>
      </c>
      <c r="D757">
        <v>0</v>
      </c>
      <c r="E757">
        <v>1</v>
      </c>
      <c r="F757">
        <v>1</v>
      </c>
      <c r="H757">
        <v>41</v>
      </c>
      <c r="I757" t="s">
        <v>31</v>
      </c>
      <c r="J757" t="s">
        <v>121</v>
      </c>
      <c r="K757" t="s">
        <v>118</v>
      </c>
      <c r="M757" t="s">
        <v>131</v>
      </c>
      <c r="N757" t="s">
        <v>130</v>
      </c>
      <c r="O757">
        <v>31</v>
      </c>
      <c r="P757" t="s">
        <v>32</v>
      </c>
      <c r="R757">
        <v>1006</v>
      </c>
      <c r="S757" t="s">
        <v>123</v>
      </c>
      <c r="T757">
        <v>1</v>
      </c>
      <c r="W757" t="s">
        <v>128</v>
      </c>
      <c r="X757" t="s">
        <v>125</v>
      </c>
      <c r="AB757" t="s">
        <v>80</v>
      </c>
      <c r="AC757" t="s">
        <v>125</v>
      </c>
      <c r="AD757">
        <v>2</v>
      </c>
    </row>
    <row r="758" spans="1:30" x14ac:dyDescent="0.2">
      <c r="A758">
        <v>757</v>
      </c>
      <c r="B758" t="s">
        <v>109</v>
      </c>
      <c r="C758">
        <v>3</v>
      </c>
      <c r="D758">
        <v>1</v>
      </c>
      <c r="E758">
        <v>1</v>
      </c>
      <c r="F758">
        <v>1</v>
      </c>
      <c r="H758">
        <v>55</v>
      </c>
      <c r="I758" t="s">
        <v>31</v>
      </c>
      <c r="J758" t="s">
        <v>121</v>
      </c>
      <c r="K758" t="s">
        <v>118</v>
      </c>
      <c r="M758" t="s">
        <v>130</v>
      </c>
      <c r="N758" t="s">
        <v>130</v>
      </c>
      <c r="O758">
        <v>39</v>
      </c>
      <c r="P758" t="s">
        <v>31</v>
      </c>
      <c r="R758">
        <v>1597</v>
      </c>
      <c r="S758" t="s">
        <v>123</v>
      </c>
      <c r="T758">
        <v>3</v>
      </c>
      <c r="W758" t="s">
        <v>79</v>
      </c>
      <c r="X758" t="s">
        <v>125</v>
      </c>
      <c r="AB758" t="s">
        <v>79</v>
      </c>
      <c r="AC758" t="s">
        <v>125</v>
      </c>
      <c r="AD758">
        <v>3</v>
      </c>
    </row>
    <row r="759" spans="1:30" x14ac:dyDescent="0.2">
      <c r="A759">
        <v>758</v>
      </c>
      <c r="B759" t="s">
        <v>109</v>
      </c>
      <c r="C759">
        <v>0</v>
      </c>
      <c r="D759">
        <v>0</v>
      </c>
      <c r="E759">
        <v>1</v>
      </c>
      <c r="F759">
        <v>1</v>
      </c>
      <c r="H759">
        <v>35</v>
      </c>
      <c r="I759" t="s">
        <v>32</v>
      </c>
      <c r="J759" t="s">
        <v>121</v>
      </c>
      <c r="K759" t="s">
        <v>116</v>
      </c>
      <c r="M759" t="s">
        <v>131</v>
      </c>
      <c r="N759" t="s">
        <v>130</v>
      </c>
      <c r="O759">
        <v>47</v>
      </c>
      <c r="P759" t="s">
        <v>31</v>
      </c>
      <c r="R759">
        <v>4613</v>
      </c>
      <c r="S759" t="s">
        <v>123</v>
      </c>
      <c r="T759">
        <v>5</v>
      </c>
      <c r="W759" t="s">
        <v>83</v>
      </c>
      <c r="X759" t="s">
        <v>52</v>
      </c>
      <c r="AB759" t="s">
        <v>83</v>
      </c>
      <c r="AC759" t="s">
        <v>52</v>
      </c>
      <c r="AD759">
        <v>1</v>
      </c>
    </row>
    <row r="760" spans="1:30" x14ac:dyDescent="0.2">
      <c r="A760">
        <v>759</v>
      </c>
      <c r="B760" t="s">
        <v>37</v>
      </c>
      <c r="C760">
        <v>0</v>
      </c>
      <c r="D760">
        <v>0</v>
      </c>
      <c r="E760">
        <v>0</v>
      </c>
      <c r="F760">
        <v>1</v>
      </c>
      <c r="H760">
        <v>56</v>
      </c>
      <c r="I760" t="s">
        <v>32</v>
      </c>
      <c r="J760" t="s">
        <v>121</v>
      </c>
      <c r="K760" t="s">
        <v>118</v>
      </c>
      <c r="M760" t="s">
        <v>131</v>
      </c>
      <c r="N760" t="s">
        <v>130</v>
      </c>
      <c r="O760">
        <v>30</v>
      </c>
      <c r="P760" t="s">
        <v>32</v>
      </c>
      <c r="R760">
        <v>1086</v>
      </c>
      <c r="S760" t="s">
        <v>123</v>
      </c>
      <c r="T760">
        <v>2</v>
      </c>
      <c r="W760" t="s">
        <v>83</v>
      </c>
      <c r="X760" t="s">
        <v>41</v>
      </c>
      <c r="AB760" t="s">
        <v>83</v>
      </c>
      <c r="AC760" t="s">
        <v>41</v>
      </c>
      <c r="AD760">
        <v>2</v>
      </c>
    </row>
    <row r="761" spans="1:30" x14ac:dyDescent="0.2">
      <c r="A761">
        <v>760</v>
      </c>
      <c r="B761" t="s">
        <v>109</v>
      </c>
      <c r="C761">
        <v>4</v>
      </c>
      <c r="D761">
        <v>0</v>
      </c>
      <c r="E761">
        <v>2</v>
      </c>
      <c r="F761">
        <v>1</v>
      </c>
      <c r="H761">
        <v>37</v>
      </c>
      <c r="I761" t="s">
        <v>32</v>
      </c>
      <c r="J761" t="s">
        <v>120</v>
      </c>
      <c r="K761" t="s">
        <v>117</v>
      </c>
      <c r="M761" t="s">
        <v>131</v>
      </c>
      <c r="N761" t="s">
        <v>130</v>
      </c>
      <c r="O761">
        <v>18</v>
      </c>
      <c r="P761" t="s">
        <v>32</v>
      </c>
      <c r="R761">
        <v>7262</v>
      </c>
      <c r="S761" t="s">
        <v>124</v>
      </c>
      <c r="T761">
        <v>1</v>
      </c>
      <c r="W761" t="s">
        <v>128</v>
      </c>
      <c r="X761" t="s">
        <v>41</v>
      </c>
      <c r="AB761" t="s">
        <v>80</v>
      </c>
      <c r="AC761" t="s">
        <v>41</v>
      </c>
      <c r="AD761">
        <v>1</v>
      </c>
    </row>
    <row r="762" spans="1:30" x14ac:dyDescent="0.2">
      <c r="A762">
        <v>761</v>
      </c>
      <c r="B762" t="s">
        <v>37</v>
      </c>
      <c r="C762">
        <v>0</v>
      </c>
      <c r="D762">
        <v>4</v>
      </c>
      <c r="E762">
        <v>1</v>
      </c>
      <c r="F762">
        <v>0</v>
      </c>
      <c r="H762">
        <v>48</v>
      </c>
      <c r="I762" t="s">
        <v>32</v>
      </c>
      <c r="J762" t="s">
        <v>120</v>
      </c>
      <c r="K762" t="s">
        <v>118</v>
      </c>
      <c r="M762" t="s">
        <v>131</v>
      </c>
      <c r="N762" t="s">
        <v>130</v>
      </c>
      <c r="O762">
        <v>22</v>
      </c>
      <c r="P762" t="s">
        <v>31</v>
      </c>
      <c r="R762">
        <v>785</v>
      </c>
      <c r="S762" t="s">
        <v>122</v>
      </c>
      <c r="T762">
        <v>5</v>
      </c>
      <c r="W762" t="s">
        <v>127</v>
      </c>
      <c r="X762" t="s">
        <v>126</v>
      </c>
      <c r="AB762" t="s">
        <v>127</v>
      </c>
      <c r="AC762" t="s">
        <v>126</v>
      </c>
      <c r="AD762">
        <v>2</v>
      </c>
    </row>
    <row r="763" spans="1:30" x14ac:dyDescent="0.2">
      <c r="A763">
        <v>762</v>
      </c>
      <c r="B763" t="s">
        <v>37</v>
      </c>
      <c r="C763">
        <v>3</v>
      </c>
      <c r="D763">
        <v>5</v>
      </c>
      <c r="E763">
        <v>3</v>
      </c>
      <c r="F763">
        <v>2</v>
      </c>
      <c r="H763">
        <v>42</v>
      </c>
      <c r="I763" t="s">
        <v>31</v>
      </c>
      <c r="J763" t="s">
        <v>120</v>
      </c>
      <c r="K763" t="s">
        <v>117</v>
      </c>
      <c r="M763" t="s">
        <v>131</v>
      </c>
      <c r="N763" t="s">
        <v>130</v>
      </c>
      <c r="O763">
        <v>23</v>
      </c>
      <c r="P763" t="s">
        <v>32</v>
      </c>
      <c r="R763">
        <v>483</v>
      </c>
      <c r="S763" t="s">
        <v>123</v>
      </c>
      <c r="T763">
        <v>5</v>
      </c>
      <c r="W763" t="s">
        <v>79</v>
      </c>
      <c r="X763" t="s">
        <v>52</v>
      </c>
      <c r="AB763" t="s">
        <v>83</v>
      </c>
      <c r="AC763" t="s">
        <v>52</v>
      </c>
      <c r="AD763">
        <v>2</v>
      </c>
    </row>
    <row r="764" spans="1:30" x14ac:dyDescent="0.2">
      <c r="A764">
        <v>763</v>
      </c>
      <c r="B764" t="s">
        <v>109</v>
      </c>
      <c r="C764">
        <v>0</v>
      </c>
      <c r="D764">
        <v>0</v>
      </c>
      <c r="E764">
        <v>3</v>
      </c>
      <c r="F764">
        <v>0</v>
      </c>
      <c r="H764">
        <v>29</v>
      </c>
      <c r="I764" t="s">
        <v>31</v>
      </c>
      <c r="J764" t="s">
        <v>120</v>
      </c>
      <c r="K764" t="s">
        <v>117</v>
      </c>
      <c r="M764" t="s">
        <v>131</v>
      </c>
      <c r="N764" t="s">
        <v>130</v>
      </c>
      <c r="O764">
        <v>33</v>
      </c>
      <c r="P764" t="s">
        <v>32</v>
      </c>
      <c r="R764">
        <v>3808</v>
      </c>
      <c r="S764" t="s">
        <v>124</v>
      </c>
      <c r="T764">
        <v>5</v>
      </c>
      <c r="W764" t="s">
        <v>128</v>
      </c>
      <c r="X764" t="s">
        <v>41</v>
      </c>
      <c r="AB764" t="s">
        <v>80</v>
      </c>
      <c r="AC764" t="s">
        <v>41</v>
      </c>
      <c r="AD764">
        <v>1</v>
      </c>
    </row>
    <row r="765" spans="1:30" x14ac:dyDescent="0.2">
      <c r="A765">
        <v>764</v>
      </c>
      <c r="B765" t="s">
        <v>37</v>
      </c>
      <c r="C765">
        <v>1</v>
      </c>
      <c r="D765">
        <v>0</v>
      </c>
      <c r="E765">
        <v>1</v>
      </c>
      <c r="F765">
        <v>0</v>
      </c>
      <c r="H765">
        <v>47</v>
      </c>
      <c r="I765" t="s">
        <v>32</v>
      </c>
      <c r="J765" t="s">
        <v>120</v>
      </c>
      <c r="K765" t="s">
        <v>119</v>
      </c>
      <c r="M765" t="s">
        <v>131</v>
      </c>
      <c r="N765" t="s">
        <v>131</v>
      </c>
      <c r="O765">
        <v>47</v>
      </c>
      <c r="P765" t="s">
        <v>32</v>
      </c>
      <c r="R765">
        <v>614</v>
      </c>
      <c r="S765" t="s">
        <v>122</v>
      </c>
      <c r="T765">
        <v>1</v>
      </c>
      <c r="W765" t="s">
        <v>128</v>
      </c>
      <c r="X765" t="s">
        <v>52</v>
      </c>
      <c r="AB765" t="s">
        <v>80</v>
      </c>
      <c r="AC765" t="s">
        <v>52</v>
      </c>
      <c r="AD765">
        <v>2</v>
      </c>
    </row>
    <row r="766" spans="1:30" x14ac:dyDescent="0.2">
      <c r="A766">
        <v>765</v>
      </c>
      <c r="B766" t="s">
        <v>37</v>
      </c>
      <c r="C766">
        <v>1</v>
      </c>
      <c r="D766">
        <v>0</v>
      </c>
      <c r="E766">
        <v>1</v>
      </c>
      <c r="F766">
        <v>0</v>
      </c>
      <c r="H766">
        <v>31</v>
      </c>
      <c r="I766" t="s">
        <v>31</v>
      </c>
      <c r="J766" t="s">
        <v>120</v>
      </c>
      <c r="K766" t="s">
        <v>117</v>
      </c>
      <c r="M766" t="s">
        <v>131</v>
      </c>
      <c r="N766" t="s">
        <v>130</v>
      </c>
      <c r="O766">
        <v>45</v>
      </c>
      <c r="P766" t="s">
        <v>31</v>
      </c>
      <c r="R766">
        <v>1819</v>
      </c>
      <c r="S766" t="s">
        <v>123</v>
      </c>
      <c r="T766">
        <v>2</v>
      </c>
      <c r="W766" t="s">
        <v>128</v>
      </c>
      <c r="X766" t="s">
        <v>125</v>
      </c>
      <c r="AB766" t="s">
        <v>80</v>
      </c>
      <c r="AC766" t="s">
        <v>125</v>
      </c>
      <c r="AD766">
        <v>1</v>
      </c>
    </row>
    <row r="767" spans="1:30" x14ac:dyDescent="0.2">
      <c r="A767">
        <v>766</v>
      </c>
      <c r="B767" t="s">
        <v>37</v>
      </c>
      <c r="C767">
        <v>0</v>
      </c>
      <c r="D767">
        <v>4</v>
      </c>
      <c r="E767">
        <v>3</v>
      </c>
      <c r="F767">
        <v>1</v>
      </c>
      <c r="H767">
        <v>48</v>
      </c>
      <c r="I767" t="s">
        <v>32</v>
      </c>
      <c r="J767" t="s">
        <v>121</v>
      </c>
      <c r="K767" t="s">
        <v>117</v>
      </c>
      <c r="M767" t="s">
        <v>131</v>
      </c>
      <c r="N767" t="s">
        <v>130</v>
      </c>
      <c r="O767">
        <v>57</v>
      </c>
      <c r="P767" t="s">
        <v>31</v>
      </c>
      <c r="R767">
        <v>2369</v>
      </c>
      <c r="S767" t="s">
        <v>122</v>
      </c>
      <c r="T767">
        <v>2</v>
      </c>
      <c r="W767" t="s">
        <v>127</v>
      </c>
      <c r="X767" t="s">
        <v>125</v>
      </c>
      <c r="AB767" t="s">
        <v>127</v>
      </c>
      <c r="AC767" t="s">
        <v>125</v>
      </c>
      <c r="AD767">
        <v>2</v>
      </c>
    </row>
    <row r="768" spans="1:30" x14ac:dyDescent="0.2">
      <c r="A768">
        <v>767</v>
      </c>
      <c r="B768" t="s">
        <v>37</v>
      </c>
      <c r="C768">
        <v>0</v>
      </c>
      <c r="D768">
        <v>0</v>
      </c>
      <c r="E768">
        <v>1</v>
      </c>
      <c r="F768">
        <v>0</v>
      </c>
      <c r="H768">
        <v>59</v>
      </c>
      <c r="I768" t="s">
        <v>31</v>
      </c>
      <c r="J768" t="s">
        <v>120</v>
      </c>
      <c r="K768" t="s">
        <v>118</v>
      </c>
      <c r="M768" t="s">
        <v>131</v>
      </c>
      <c r="N768" t="s">
        <v>130</v>
      </c>
      <c r="O768">
        <v>47</v>
      </c>
      <c r="P768" t="s">
        <v>32</v>
      </c>
      <c r="R768">
        <v>1613</v>
      </c>
      <c r="S768" t="s">
        <v>123</v>
      </c>
      <c r="T768">
        <v>2</v>
      </c>
      <c r="W768" t="s">
        <v>128</v>
      </c>
      <c r="X768" t="s">
        <v>52</v>
      </c>
      <c r="AB768" t="s">
        <v>80</v>
      </c>
      <c r="AC768" t="s">
        <v>52</v>
      </c>
      <c r="AD768">
        <v>3</v>
      </c>
    </row>
    <row r="769" spans="1:30" x14ac:dyDescent="0.2">
      <c r="A769">
        <v>768</v>
      </c>
      <c r="B769" t="s">
        <v>37</v>
      </c>
      <c r="C769">
        <v>1</v>
      </c>
      <c r="D769">
        <v>0</v>
      </c>
      <c r="E769">
        <v>1</v>
      </c>
      <c r="F769">
        <v>1</v>
      </c>
      <c r="H769">
        <v>50</v>
      </c>
      <c r="I769" t="s">
        <v>31</v>
      </c>
      <c r="J769" t="s">
        <v>120</v>
      </c>
      <c r="K769" t="s">
        <v>117</v>
      </c>
      <c r="M769" t="s">
        <v>131</v>
      </c>
      <c r="N769" t="s">
        <v>130</v>
      </c>
      <c r="O769">
        <v>42</v>
      </c>
      <c r="P769" t="s">
        <v>31</v>
      </c>
      <c r="R769">
        <v>1410</v>
      </c>
      <c r="S769" t="s">
        <v>123</v>
      </c>
      <c r="T769">
        <v>2</v>
      </c>
      <c r="W769" t="s">
        <v>79</v>
      </c>
      <c r="X769" t="s">
        <v>58</v>
      </c>
      <c r="AB769" t="s">
        <v>79</v>
      </c>
      <c r="AC769" t="s">
        <v>58</v>
      </c>
      <c r="AD769">
        <v>2</v>
      </c>
    </row>
    <row r="770" spans="1:30" x14ac:dyDescent="0.2">
      <c r="A770">
        <v>769</v>
      </c>
      <c r="B770" t="s">
        <v>37</v>
      </c>
      <c r="C770">
        <v>0</v>
      </c>
      <c r="D770">
        <v>2</v>
      </c>
      <c r="E770">
        <v>3</v>
      </c>
      <c r="F770">
        <v>2</v>
      </c>
      <c r="H770">
        <v>59</v>
      </c>
      <c r="I770" t="s">
        <v>32</v>
      </c>
      <c r="J770" t="s">
        <v>121</v>
      </c>
      <c r="K770" t="s">
        <v>118</v>
      </c>
      <c r="M770" t="s">
        <v>130</v>
      </c>
      <c r="N770" t="s">
        <v>130</v>
      </c>
      <c r="O770">
        <v>64</v>
      </c>
      <c r="P770" t="s">
        <v>31</v>
      </c>
      <c r="R770">
        <v>2864</v>
      </c>
      <c r="S770" t="s">
        <v>122</v>
      </c>
      <c r="T770">
        <v>4</v>
      </c>
      <c r="W770" t="s">
        <v>128</v>
      </c>
      <c r="X770" t="s">
        <v>126</v>
      </c>
      <c r="AB770" t="s">
        <v>80</v>
      </c>
      <c r="AC770" t="s">
        <v>126</v>
      </c>
      <c r="AD770">
        <v>3</v>
      </c>
    </row>
    <row r="771" spans="1:30" x14ac:dyDescent="0.2">
      <c r="A771">
        <v>770</v>
      </c>
      <c r="B771" t="s">
        <v>37</v>
      </c>
      <c r="C771">
        <v>3</v>
      </c>
      <c r="D771">
        <v>0</v>
      </c>
      <c r="E771">
        <v>3</v>
      </c>
      <c r="F771">
        <v>2</v>
      </c>
      <c r="H771">
        <v>44</v>
      </c>
      <c r="I771" t="s">
        <v>32</v>
      </c>
      <c r="J771" t="s">
        <v>120</v>
      </c>
      <c r="K771" t="s">
        <v>118</v>
      </c>
      <c r="M771" t="s">
        <v>131</v>
      </c>
      <c r="N771" t="s">
        <v>130</v>
      </c>
      <c r="O771">
        <v>38</v>
      </c>
      <c r="P771" t="s">
        <v>31</v>
      </c>
      <c r="R771">
        <v>1387</v>
      </c>
      <c r="S771" t="s">
        <v>123</v>
      </c>
      <c r="T771">
        <v>2</v>
      </c>
      <c r="W771" t="s">
        <v>127</v>
      </c>
      <c r="X771" t="s">
        <v>125</v>
      </c>
      <c r="AB771" t="s">
        <v>127</v>
      </c>
      <c r="AC771" t="s">
        <v>125</v>
      </c>
      <c r="AD771">
        <v>1</v>
      </c>
    </row>
    <row r="772" spans="1:30" x14ac:dyDescent="0.2">
      <c r="A772">
        <v>771</v>
      </c>
      <c r="B772" t="s">
        <v>37</v>
      </c>
      <c r="C772">
        <v>0</v>
      </c>
      <c r="D772">
        <v>3</v>
      </c>
      <c r="E772">
        <v>3</v>
      </c>
      <c r="F772">
        <v>1</v>
      </c>
      <c r="H772">
        <v>39</v>
      </c>
      <c r="I772" t="s">
        <v>31</v>
      </c>
      <c r="J772" t="s">
        <v>120</v>
      </c>
      <c r="K772" t="s">
        <v>117</v>
      </c>
      <c r="M772" t="s">
        <v>131</v>
      </c>
      <c r="N772" t="s">
        <v>130</v>
      </c>
      <c r="O772">
        <v>61</v>
      </c>
      <c r="P772" t="s">
        <v>32</v>
      </c>
      <c r="R772">
        <v>5588</v>
      </c>
      <c r="S772" t="s">
        <v>123</v>
      </c>
      <c r="T772">
        <v>2</v>
      </c>
      <c r="W772" t="s">
        <v>79</v>
      </c>
      <c r="X772" t="s">
        <v>41</v>
      </c>
      <c r="AB772" t="s">
        <v>79</v>
      </c>
      <c r="AC772" t="s">
        <v>41</v>
      </c>
      <c r="AD772">
        <v>4</v>
      </c>
    </row>
    <row r="773" spans="1:30" x14ac:dyDescent="0.2">
      <c r="A773">
        <v>772</v>
      </c>
      <c r="B773" t="s">
        <v>37</v>
      </c>
      <c r="C773">
        <v>0</v>
      </c>
      <c r="D773">
        <v>0</v>
      </c>
      <c r="E773">
        <v>1</v>
      </c>
      <c r="F773">
        <v>2</v>
      </c>
      <c r="H773">
        <v>43</v>
      </c>
      <c r="I773" t="s">
        <v>32</v>
      </c>
      <c r="J773" t="s">
        <v>120</v>
      </c>
      <c r="K773" t="s">
        <v>117</v>
      </c>
      <c r="M773" t="s">
        <v>131</v>
      </c>
      <c r="N773" t="s">
        <v>130</v>
      </c>
      <c r="O773">
        <v>53</v>
      </c>
      <c r="P773" t="s">
        <v>31</v>
      </c>
      <c r="R773">
        <v>2230</v>
      </c>
      <c r="S773" t="s">
        <v>123</v>
      </c>
      <c r="T773">
        <v>2</v>
      </c>
      <c r="W773" t="s">
        <v>79</v>
      </c>
      <c r="X773" t="s">
        <v>52</v>
      </c>
      <c r="AB773" t="s">
        <v>79</v>
      </c>
      <c r="AC773" t="s">
        <v>52</v>
      </c>
      <c r="AD773">
        <v>2</v>
      </c>
    </row>
    <row r="774" spans="1:30" x14ac:dyDescent="0.2">
      <c r="A774">
        <v>773</v>
      </c>
      <c r="B774" t="s">
        <v>109</v>
      </c>
      <c r="C774">
        <v>2</v>
      </c>
      <c r="D774">
        <v>2</v>
      </c>
      <c r="E774">
        <v>1</v>
      </c>
      <c r="F774">
        <v>0</v>
      </c>
      <c r="H774">
        <v>34</v>
      </c>
      <c r="I774" t="s">
        <v>32</v>
      </c>
      <c r="J774" t="s">
        <v>120</v>
      </c>
      <c r="K774" t="s">
        <v>119</v>
      </c>
      <c r="M774" t="s">
        <v>131</v>
      </c>
      <c r="N774" t="s">
        <v>130</v>
      </c>
      <c r="O774">
        <v>44</v>
      </c>
      <c r="P774" t="s">
        <v>31</v>
      </c>
      <c r="R774">
        <v>2559</v>
      </c>
      <c r="S774" t="s">
        <v>122</v>
      </c>
      <c r="T774">
        <v>4</v>
      </c>
      <c r="W774" t="s">
        <v>83</v>
      </c>
      <c r="X774" t="s">
        <v>41</v>
      </c>
      <c r="AB774" t="s">
        <v>83</v>
      </c>
      <c r="AC774" t="s">
        <v>41</v>
      </c>
      <c r="AD774">
        <v>1</v>
      </c>
    </row>
    <row r="775" spans="1:30" x14ac:dyDescent="0.2">
      <c r="A775">
        <v>774</v>
      </c>
      <c r="B775" t="s">
        <v>109</v>
      </c>
      <c r="C775">
        <v>1</v>
      </c>
      <c r="D775">
        <v>0</v>
      </c>
      <c r="E775">
        <v>1</v>
      </c>
      <c r="F775">
        <v>1</v>
      </c>
      <c r="H775">
        <v>38</v>
      </c>
      <c r="I775" t="s">
        <v>32</v>
      </c>
      <c r="J775" t="s">
        <v>121</v>
      </c>
      <c r="K775" t="s">
        <v>116</v>
      </c>
      <c r="M775" t="s">
        <v>131</v>
      </c>
      <c r="N775" t="s">
        <v>130</v>
      </c>
      <c r="O775">
        <v>19</v>
      </c>
      <c r="P775" t="s">
        <v>31</v>
      </c>
      <c r="R775">
        <v>3550</v>
      </c>
      <c r="S775" t="s">
        <v>122</v>
      </c>
      <c r="T775">
        <v>3</v>
      </c>
      <c r="W775" t="s">
        <v>127</v>
      </c>
      <c r="X775" t="s">
        <v>41</v>
      </c>
      <c r="AB775" t="s">
        <v>127</v>
      </c>
      <c r="AC775" t="s">
        <v>41</v>
      </c>
      <c r="AD775">
        <v>2</v>
      </c>
    </row>
    <row r="776" spans="1:30" x14ac:dyDescent="0.2">
      <c r="A776">
        <v>775</v>
      </c>
      <c r="B776" t="s">
        <v>37</v>
      </c>
      <c r="C776">
        <v>0</v>
      </c>
      <c r="D776">
        <v>0</v>
      </c>
      <c r="E776">
        <v>1</v>
      </c>
      <c r="F776">
        <v>1</v>
      </c>
      <c r="H776">
        <v>56</v>
      </c>
      <c r="I776" t="s">
        <v>31</v>
      </c>
      <c r="J776" t="s">
        <v>121</v>
      </c>
      <c r="K776" t="s">
        <v>118</v>
      </c>
      <c r="M776" t="s">
        <v>131</v>
      </c>
      <c r="N776" t="s">
        <v>130</v>
      </c>
      <c r="O776">
        <v>41</v>
      </c>
      <c r="P776" t="s">
        <v>32</v>
      </c>
      <c r="R776">
        <v>1452</v>
      </c>
      <c r="S776" t="s">
        <v>123</v>
      </c>
      <c r="T776">
        <v>3</v>
      </c>
      <c r="W776" t="s">
        <v>127</v>
      </c>
      <c r="X776" t="s">
        <v>41</v>
      </c>
      <c r="AB776" t="s">
        <v>127</v>
      </c>
      <c r="AC776" t="s">
        <v>41</v>
      </c>
      <c r="AD776">
        <v>2</v>
      </c>
    </row>
    <row r="777" spans="1:30" x14ac:dyDescent="0.2">
      <c r="A777">
        <v>776</v>
      </c>
      <c r="B777" t="s">
        <v>37</v>
      </c>
      <c r="C777">
        <v>0</v>
      </c>
      <c r="D777">
        <v>0</v>
      </c>
      <c r="E777">
        <v>1</v>
      </c>
      <c r="F777">
        <v>1</v>
      </c>
      <c r="H777">
        <v>30</v>
      </c>
      <c r="I777" t="s">
        <v>32</v>
      </c>
      <c r="J777" t="s">
        <v>121</v>
      </c>
      <c r="K777" t="s">
        <v>116</v>
      </c>
      <c r="M777" t="s">
        <v>131</v>
      </c>
      <c r="N777" t="s">
        <v>130</v>
      </c>
      <c r="O777">
        <v>51</v>
      </c>
      <c r="P777" t="s">
        <v>32</v>
      </c>
      <c r="R777">
        <v>2112</v>
      </c>
      <c r="S777" t="s">
        <v>122</v>
      </c>
      <c r="T777">
        <v>3</v>
      </c>
      <c r="W777" t="s">
        <v>128</v>
      </c>
      <c r="X777" t="s">
        <v>125</v>
      </c>
      <c r="AB777" t="s">
        <v>80</v>
      </c>
      <c r="AC777" t="s">
        <v>125</v>
      </c>
      <c r="AD777">
        <v>3</v>
      </c>
    </row>
    <row r="778" spans="1:30" x14ac:dyDescent="0.2">
      <c r="A778">
        <v>777</v>
      </c>
      <c r="B778" t="s">
        <v>37</v>
      </c>
      <c r="C778">
        <v>0</v>
      </c>
      <c r="D778">
        <v>0</v>
      </c>
      <c r="E778">
        <v>1</v>
      </c>
      <c r="F778">
        <v>1</v>
      </c>
      <c r="H778">
        <v>45</v>
      </c>
      <c r="I778" t="s">
        <v>32</v>
      </c>
      <c r="J778" t="s">
        <v>121</v>
      </c>
      <c r="K778" t="s">
        <v>116</v>
      </c>
      <c r="M778" t="s">
        <v>131</v>
      </c>
      <c r="N778" t="s">
        <v>130</v>
      </c>
      <c r="O778">
        <v>40</v>
      </c>
      <c r="P778" t="s">
        <v>32</v>
      </c>
      <c r="R778">
        <v>1397</v>
      </c>
      <c r="S778" t="s">
        <v>123</v>
      </c>
      <c r="T778">
        <v>4</v>
      </c>
      <c r="W778" t="s">
        <v>79</v>
      </c>
      <c r="X778" t="s">
        <v>125</v>
      </c>
      <c r="AB778" t="s">
        <v>79</v>
      </c>
      <c r="AC778" t="s">
        <v>125</v>
      </c>
      <c r="AD778">
        <v>1</v>
      </c>
    </row>
    <row r="779" spans="1:30" x14ac:dyDescent="0.2">
      <c r="A779">
        <v>778</v>
      </c>
      <c r="B779" t="s">
        <v>37</v>
      </c>
      <c r="C779">
        <v>0</v>
      </c>
      <c r="D779">
        <v>0</v>
      </c>
      <c r="E779">
        <v>1</v>
      </c>
      <c r="F779">
        <v>0</v>
      </c>
      <c r="H779">
        <v>40</v>
      </c>
      <c r="I779" t="s">
        <v>31</v>
      </c>
      <c r="J779" t="s">
        <v>121</v>
      </c>
      <c r="K779" t="s">
        <v>118</v>
      </c>
      <c r="M779" t="s">
        <v>131</v>
      </c>
      <c r="N779" t="s">
        <v>130</v>
      </c>
      <c r="O779">
        <v>45</v>
      </c>
      <c r="P779" t="s">
        <v>32</v>
      </c>
      <c r="R779">
        <v>1490</v>
      </c>
      <c r="S779" t="s">
        <v>124</v>
      </c>
      <c r="T779">
        <v>4</v>
      </c>
      <c r="W779" t="s">
        <v>83</v>
      </c>
      <c r="X779" t="s">
        <v>41</v>
      </c>
      <c r="AB779" t="s">
        <v>83</v>
      </c>
      <c r="AC779" t="s">
        <v>41</v>
      </c>
      <c r="AD779">
        <v>3</v>
      </c>
    </row>
    <row r="780" spans="1:30" x14ac:dyDescent="0.2">
      <c r="A780">
        <v>779</v>
      </c>
      <c r="B780" t="s">
        <v>37</v>
      </c>
      <c r="C780">
        <v>0</v>
      </c>
      <c r="D780">
        <v>5</v>
      </c>
      <c r="E780">
        <v>1</v>
      </c>
      <c r="F780">
        <v>4</v>
      </c>
      <c r="H780">
        <v>29</v>
      </c>
      <c r="I780" t="s">
        <v>31</v>
      </c>
      <c r="J780" t="s">
        <v>121</v>
      </c>
      <c r="K780" t="s">
        <v>118</v>
      </c>
      <c r="M780" t="s">
        <v>130</v>
      </c>
      <c r="N780" t="s">
        <v>130</v>
      </c>
      <c r="O780">
        <v>35</v>
      </c>
      <c r="P780" t="s">
        <v>32</v>
      </c>
      <c r="R780">
        <v>1187</v>
      </c>
      <c r="S780" t="s">
        <v>124</v>
      </c>
      <c r="T780">
        <v>4</v>
      </c>
      <c r="W780" t="s">
        <v>128</v>
      </c>
      <c r="X780" t="s">
        <v>41</v>
      </c>
      <c r="AB780" t="s">
        <v>80</v>
      </c>
      <c r="AC780" t="s">
        <v>41</v>
      </c>
      <c r="AD780">
        <v>2</v>
      </c>
    </row>
    <row r="781" spans="1:30" x14ac:dyDescent="0.2">
      <c r="A781">
        <v>780</v>
      </c>
      <c r="B781" t="s">
        <v>37</v>
      </c>
      <c r="C781">
        <v>0</v>
      </c>
      <c r="D781">
        <v>0</v>
      </c>
      <c r="E781">
        <v>0</v>
      </c>
      <c r="F781">
        <v>1</v>
      </c>
      <c r="H781">
        <v>47</v>
      </c>
      <c r="I781" t="s">
        <v>32</v>
      </c>
      <c r="J781" t="s">
        <v>121</v>
      </c>
      <c r="K781" t="s">
        <v>118</v>
      </c>
      <c r="M781" t="s">
        <v>131</v>
      </c>
      <c r="N781" t="s">
        <v>130</v>
      </c>
      <c r="O781">
        <v>53</v>
      </c>
      <c r="P781" t="s">
        <v>32</v>
      </c>
      <c r="R781">
        <v>1974</v>
      </c>
      <c r="S781" t="s">
        <v>124</v>
      </c>
      <c r="T781">
        <v>4</v>
      </c>
      <c r="W781" t="s">
        <v>128</v>
      </c>
      <c r="X781" t="s">
        <v>41</v>
      </c>
      <c r="AB781" t="s">
        <v>80</v>
      </c>
      <c r="AC781" t="s">
        <v>41</v>
      </c>
      <c r="AD781">
        <v>3</v>
      </c>
    </row>
    <row r="782" spans="1:30" x14ac:dyDescent="0.2">
      <c r="A782">
        <v>781</v>
      </c>
      <c r="B782" t="s">
        <v>109</v>
      </c>
      <c r="C782">
        <v>0</v>
      </c>
      <c r="D782">
        <v>0</v>
      </c>
      <c r="E782">
        <v>1</v>
      </c>
      <c r="F782">
        <v>0</v>
      </c>
      <c r="H782">
        <v>35</v>
      </c>
      <c r="I782" t="s">
        <v>32</v>
      </c>
      <c r="J782" t="s">
        <v>121</v>
      </c>
      <c r="K782" t="s">
        <v>117</v>
      </c>
      <c r="M782" t="s">
        <v>130</v>
      </c>
      <c r="N782" t="s">
        <v>131</v>
      </c>
      <c r="O782">
        <v>35</v>
      </c>
      <c r="P782" t="s">
        <v>32</v>
      </c>
      <c r="R782">
        <v>3652</v>
      </c>
      <c r="S782" t="s">
        <v>122</v>
      </c>
      <c r="T782">
        <v>4</v>
      </c>
      <c r="W782" t="s">
        <v>79</v>
      </c>
      <c r="X782" t="s">
        <v>125</v>
      </c>
      <c r="AB782" t="s">
        <v>79</v>
      </c>
      <c r="AC782" t="s">
        <v>125</v>
      </c>
      <c r="AD782">
        <v>3</v>
      </c>
    </row>
    <row r="783" spans="1:30" x14ac:dyDescent="0.2">
      <c r="A783">
        <v>782</v>
      </c>
      <c r="B783" t="s">
        <v>37</v>
      </c>
      <c r="C783">
        <v>1</v>
      </c>
      <c r="D783">
        <v>4</v>
      </c>
      <c r="E783">
        <v>1</v>
      </c>
      <c r="F783">
        <v>3</v>
      </c>
      <c r="H783">
        <v>43</v>
      </c>
      <c r="I783" t="s">
        <v>31</v>
      </c>
      <c r="J783" t="s">
        <v>120</v>
      </c>
      <c r="K783" t="s">
        <v>119</v>
      </c>
      <c r="M783" t="s">
        <v>130</v>
      </c>
      <c r="N783" t="s">
        <v>130</v>
      </c>
      <c r="O783">
        <v>18</v>
      </c>
      <c r="P783" t="s">
        <v>32</v>
      </c>
      <c r="R783">
        <v>229</v>
      </c>
      <c r="S783" t="s">
        <v>123</v>
      </c>
      <c r="T783">
        <v>1</v>
      </c>
      <c r="W783" t="s">
        <v>83</v>
      </c>
      <c r="X783" t="s">
        <v>41</v>
      </c>
      <c r="AB783" t="s">
        <v>83</v>
      </c>
      <c r="AC783" t="s">
        <v>41</v>
      </c>
      <c r="AD783">
        <v>2</v>
      </c>
    </row>
    <row r="784" spans="1:30" x14ac:dyDescent="0.2">
      <c r="A784">
        <v>783</v>
      </c>
      <c r="B784" t="s">
        <v>37</v>
      </c>
      <c r="C784">
        <v>0</v>
      </c>
      <c r="D784">
        <v>0</v>
      </c>
      <c r="E784">
        <v>5</v>
      </c>
      <c r="F784">
        <v>0</v>
      </c>
      <c r="H784">
        <v>46</v>
      </c>
      <c r="I784" t="s">
        <v>32</v>
      </c>
      <c r="J784" t="s">
        <v>120</v>
      </c>
      <c r="K784" t="s">
        <v>117</v>
      </c>
      <c r="M784" t="s">
        <v>130</v>
      </c>
      <c r="N784" t="s">
        <v>130</v>
      </c>
      <c r="O784">
        <v>51</v>
      </c>
      <c r="P784" t="s">
        <v>32</v>
      </c>
      <c r="R784">
        <v>1877</v>
      </c>
      <c r="S784" t="s">
        <v>123</v>
      </c>
      <c r="T784">
        <v>5</v>
      </c>
      <c r="W784" t="s">
        <v>128</v>
      </c>
      <c r="X784" t="s">
        <v>58</v>
      </c>
      <c r="AB784" t="s">
        <v>80</v>
      </c>
      <c r="AC784" t="s">
        <v>58</v>
      </c>
      <c r="AD784">
        <v>1</v>
      </c>
    </row>
    <row r="785" spans="1:30" x14ac:dyDescent="0.2">
      <c r="A785">
        <v>784</v>
      </c>
      <c r="B785" t="s">
        <v>109</v>
      </c>
      <c r="C785">
        <v>0</v>
      </c>
      <c r="D785">
        <v>2</v>
      </c>
      <c r="E785">
        <v>4</v>
      </c>
      <c r="F785">
        <v>1</v>
      </c>
      <c r="H785">
        <v>39</v>
      </c>
      <c r="I785" t="s">
        <v>31</v>
      </c>
      <c r="J785" t="s">
        <v>121</v>
      </c>
      <c r="K785" t="s">
        <v>116</v>
      </c>
      <c r="M785" t="s">
        <v>131</v>
      </c>
      <c r="N785" t="s">
        <v>130</v>
      </c>
      <c r="O785">
        <v>50</v>
      </c>
      <c r="P785" t="s">
        <v>31</v>
      </c>
      <c r="R785">
        <v>4904</v>
      </c>
      <c r="S785" t="s">
        <v>123</v>
      </c>
      <c r="T785">
        <v>1</v>
      </c>
      <c r="W785" t="s">
        <v>83</v>
      </c>
      <c r="X785" t="s">
        <v>52</v>
      </c>
      <c r="AB785" t="s">
        <v>127</v>
      </c>
      <c r="AC785" t="s">
        <v>52</v>
      </c>
      <c r="AD785">
        <v>5</v>
      </c>
    </row>
    <row r="786" spans="1:30" x14ac:dyDescent="0.2">
      <c r="A786">
        <v>785</v>
      </c>
      <c r="B786" t="s">
        <v>37</v>
      </c>
      <c r="C786">
        <v>0</v>
      </c>
      <c r="D786">
        <v>0</v>
      </c>
      <c r="E786">
        <v>1</v>
      </c>
      <c r="F786">
        <v>0</v>
      </c>
      <c r="H786">
        <v>48</v>
      </c>
      <c r="I786" t="s">
        <v>31</v>
      </c>
      <c r="J786" t="s">
        <v>121</v>
      </c>
      <c r="K786" t="s">
        <v>119</v>
      </c>
      <c r="M786" t="s">
        <v>130</v>
      </c>
      <c r="N786" t="s">
        <v>130</v>
      </c>
      <c r="O786">
        <v>31</v>
      </c>
      <c r="P786" t="s">
        <v>31</v>
      </c>
      <c r="R786">
        <v>870</v>
      </c>
      <c r="S786" t="s">
        <v>123</v>
      </c>
      <c r="T786">
        <v>1</v>
      </c>
      <c r="W786" t="s">
        <v>127</v>
      </c>
      <c r="X786" t="s">
        <v>125</v>
      </c>
      <c r="AB786" t="s">
        <v>127</v>
      </c>
      <c r="AC786" t="s">
        <v>125</v>
      </c>
      <c r="AD786">
        <v>3</v>
      </c>
    </row>
    <row r="787" spans="1:30" x14ac:dyDescent="0.2">
      <c r="A787">
        <v>786</v>
      </c>
      <c r="B787" t="s">
        <v>37</v>
      </c>
      <c r="C787">
        <v>0</v>
      </c>
      <c r="D787">
        <v>0</v>
      </c>
      <c r="E787">
        <v>3</v>
      </c>
      <c r="F787">
        <v>1</v>
      </c>
      <c r="H787">
        <v>51</v>
      </c>
      <c r="I787" t="s">
        <v>31</v>
      </c>
      <c r="J787" t="s">
        <v>120</v>
      </c>
      <c r="K787" t="s">
        <v>119</v>
      </c>
      <c r="M787" t="s">
        <v>131</v>
      </c>
      <c r="N787" t="s">
        <v>130</v>
      </c>
      <c r="O787">
        <v>35</v>
      </c>
      <c r="P787" t="s">
        <v>31</v>
      </c>
      <c r="R787">
        <v>1283</v>
      </c>
      <c r="S787" t="s">
        <v>124</v>
      </c>
      <c r="T787">
        <v>5</v>
      </c>
      <c r="W787" t="s">
        <v>79</v>
      </c>
      <c r="X787" t="s">
        <v>125</v>
      </c>
      <c r="AB787" t="s">
        <v>83</v>
      </c>
      <c r="AC787" t="s">
        <v>125</v>
      </c>
      <c r="AD787">
        <v>2</v>
      </c>
    </row>
    <row r="788" spans="1:30" x14ac:dyDescent="0.2">
      <c r="A788">
        <v>787</v>
      </c>
      <c r="B788" t="s">
        <v>109</v>
      </c>
      <c r="C788">
        <v>3</v>
      </c>
      <c r="D788">
        <v>2</v>
      </c>
      <c r="E788">
        <v>1</v>
      </c>
      <c r="F788">
        <v>3</v>
      </c>
      <c r="H788">
        <v>44</v>
      </c>
      <c r="I788" t="s">
        <v>31</v>
      </c>
      <c r="J788" t="s">
        <v>121</v>
      </c>
      <c r="K788" t="s">
        <v>117</v>
      </c>
      <c r="M788" t="s">
        <v>131</v>
      </c>
      <c r="N788" t="s">
        <v>130</v>
      </c>
      <c r="O788">
        <v>60</v>
      </c>
      <c r="P788" t="s">
        <v>32</v>
      </c>
      <c r="R788">
        <v>2548</v>
      </c>
      <c r="S788" t="s">
        <v>123</v>
      </c>
      <c r="T788">
        <v>4</v>
      </c>
      <c r="W788" t="s">
        <v>128</v>
      </c>
      <c r="X788" t="s">
        <v>125</v>
      </c>
      <c r="AB788" t="s">
        <v>80</v>
      </c>
      <c r="AC788" t="s">
        <v>41</v>
      </c>
      <c r="AD788">
        <v>2</v>
      </c>
    </row>
    <row r="789" spans="1:30" x14ac:dyDescent="0.2">
      <c r="A789">
        <v>788</v>
      </c>
      <c r="B789" t="s">
        <v>109</v>
      </c>
      <c r="C789">
        <v>1</v>
      </c>
      <c r="D789">
        <v>0</v>
      </c>
      <c r="E789">
        <v>0</v>
      </c>
      <c r="F789">
        <v>0</v>
      </c>
      <c r="H789">
        <v>57</v>
      </c>
      <c r="I789" t="s">
        <v>32</v>
      </c>
      <c r="J789" t="s">
        <v>120</v>
      </c>
      <c r="K789" t="s">
        <v>118</v>
      </c>
      <c r="M789" t="s">
        <v>131</v>
      </c>
      <c r="N789" t="s">
        <v>130</v>
      </c>
      <c r="O789">
        <v>21</v>
      </c>
      <c r="P789" t="s">
        <v>32</v>
      </c>
      <c r="R789">
        <v>383</v>
      </c>
      <c r="S789" t="s">
        <v>124</v>
      </c>
      <c r="T789">
        <v>1</v>
      </c>
      <c r="W789" t="s">
        <v>83</v>
      </c>
      <c r="X789" t="s">
        <v>58</v>
      </c>
      <c r="AB789" t="s">
        <v>83</v>
      </c>
      <c r="AC789" t="s">
        <v>58</v>
      </c>
      <c r="AD789">
        <v>1</v>
      </c>
    </row>
    <row r="790" spans="1:30" x14ac:dyDescent="0.2">
      <c r="A790">
        <v>789</v>
      </c>
      <c r="B790" t="s">
        <v>37</v>
      </c>
      <c r="C790">
        <v>2</v>
      </c>
      <c r="D790">
        <v>0</v>
      </c>
      <c r="E790">
        <v>1</v>
      </c>
      <c r="F790">
        <v>1</v>
      </c>
      <c r="H790">
        <v>49</v>
      </c>
      <c r="I790" t="s">
        <v>32</v>
      </c>
      <c r="J790" t="s">
        <v>121</v>
      </c>
      <c r="K790" t="s">
        <v>118</v>
      </c>
      <c r="M790" t="s">
        <v>130</v>
      </c>
      <c r="N790" t="s">
        <v>130</v>
      </c>
      <c r="O790">
        <v>29</v>
      </c>
      <c r="P790" t="s">
        <v>32</v>
      </c>
      <c r="R790">
        <v>1042</v>
      </c>
      <c r="S790" t="s">
        <v>122</v>
      </c>
      <c r="T790">
        <v>2</v>
      </c>
      <c r="W790" t="s">
        <v>83</v>
      </c>
      <c r="X790" t="s">
        <v>52</v>
      </c>
      <c r="AB790" t="s">
        <v>83</v>
      </c>
      <c r="AC790" t="s">
        <v>52</v>
      </c>
      <c r="AD790">
        <v>2</v>
      </c>
    </row>
    <row r="791" spans="1:30" x14ac:dyDescent="0.2">
      <c r="A791">
        <v>790</v>
      </c>
      <c r="B791" t="s">
        <v>109</v>
      </c>
      <c r="C791">
        <v>0</v>
      </c>
      <c r="D791">
        <v>0</v>
      </c>
      <c r="E791">
        <v>0</v>
      </c>
      <c r="F791">
        <v>0</v>
      </c>
      <c r="H791">
        <v>58</v>
      </c>
      <c r="I791" t="s">
        <v>32</v>
      </c>
      <c r="J791" t="s">
        <v>121</v>
      </c>
      <c r="K791" t="s">
        <v>117</v>
      </c>
      <c r="M791" t="s">
        <v>130</v>
      </c>
      <c r="N791" t="s">
        <v>130</v>
      </c>
      <c r="O791">
        <v>62</v>
      </c>
      <c r="P791" t="s">
        <v>31</v>
      </c>
      <c r="R791">
        <v>2692</v>
      </c>
      <c r="S791" t="s">
        <v>122</v>
      </c>
      <c r="T791">
        <v>1</v>
      </c>
      <c r="W791" t="s">
        <v>83</v>
      </c>
      <c r="X791" t="s">
        <v>58</v>
      </c>
      <c r="AB791" t="s">
        <v>83</v>
      </c>
      <c r="AC791" t="s">
        <v>58</v>
      </c>
      <c r="AD791">
        <v>3</v>
      </c>
    </row>
    <row r="792" spans="1:30" x14ac:dyDescent="0.2">
      <c r="A792">
        <v>791</v>
      </c>
      <c r="B792" t="s">
        <v>37</v>
      </c>
      <c r="C792">
        <v>1</v>
      </c>
      <c r="D792">
        <v>0</v>
      </c>
      <c r="E792">
        <v>1</v>
      </c>
      <c r="F792">
        <v>1</v>
      </c>
      <c r="H792">
        <v>28</v>
      </c>
      <c r="I792" t="s">
        <v>31</v>
      </c>
      <c r="J792" t="s">
        <v>120</v>
      </c>
      <c r="K792" t="s">
        <v>118</v>
      </c>
      <c r="N792" t="s">
        <v>130</v>
      </c>
      <c r="O792">
        <v>39</v>
      </c>
      <c r="P792" t="s">
        <v>31</v>
      </c>
      <c r="R792">
        <v>1132</v>
      </c>
      <c r="S792" t="s">
        <v>124</v>
      </c>
      <c r="T792">
        <v>2</v>
      </c>
      <c r="W792" t="s">
        <v>83</v>
      </c>
      <c r="X792" t="s">
        <v>126</v>
      </c>
      <c r="AB792" t="s">
        <v>83</v>
      </c>
      <c r="AC792" t="s">
        <v>126</v>
      </c>
      <c r="AD792">
        <v>2</v>
      </c>
    </row>
    <row r="793" spans="1:30" x14ac:dyDescent="0.2">
      <c r="A793">
        <v>792</v>
      </c>
      <c r="B793" t="s">
        <v>37</v>
      </c>
      <c r="C793">
        <v>1</v>
      </c>
      <c r="D793">
        <v>0</v>
      </c>
      <c r="E793">
        <v>1</v>
      </c>
      <c r="F793">
        <v>0</v>
      </c>
      <c r="H793">
        <v>52</v>
      </c>
      <c r="I793" t="s">
        <v>32</v>
      </c>
      <c r="J793" t="s">
        <v>120</v>
      </c>
      <c r="K793" t="s">
        <v>119</v>
      </c>
      <c r="M793" t="s">
        <v>131</v>
      </c>
      <c r="N793" t="s">
        <v>130</v>
      </c>
      <c r="O793">
        <v>19</v>
      </c>
      <c r="P793" t="s">
        <v>32</v>
      </c>
      <c r="R793">
        <v>250</v>
      </c>
      <c r="S793" t="s">
        <v>124</v>
      </c>
      <c r="T793">
        <v>2</v>
      </c>
      <c r="W793" t="s">
        <v>83</v>
      </c>
      <c r="X793" t="s">
        <v>58</v>
      </c>
      <c r="AB793" t="s">
        <v>83</v>
      </c>
      <c r="AC793" t="s">
        <v>58</v>
      </c>
      <c r="AD793">
        <v>2</v>
      </c>
    </row>
    <row r="794" spans="1:30" x14ac:dyDescent="0.2">
      <c r="A794">
        <v>793</v>
      </c>
      <c r="B794" t="s">
        <v>37</v>
      </c>
      <c r="C794">
        <v>0</v>
      </c>
      <c r="D794">
        <v>2</v>
      </c>
      <c r="E794">
        <v>1</v>
      </c>
      <c r="F794">
        <v>0</v>
      </c>
      <c r="H794">
        <v>29</v>
      </c>
      <c r="I794" t="s">
        <v>32</v>
      </c>
      <c r="J794" t="s">
        <v>120</v>
      </c>
      <c r="K794" t="s">
        <v>118</v>
      </c>
      <c r="M794" t="s">
        <v>131</v>
      </c>
      <c r="N794" t="s">
        <v>130</v>
      </c>
      <c r="O794">
        <v>22</v>
      </c>
      <c r="P794" t="s">
        <v>31</v>
      </c>
      <c r="R794">
        <v>546</v>
      </c>
      <c r="S794" t="s">
        <v>124</v>
      </c>
      <c r="T794">
        <v>2</v>
      </c>
      <c r="W794" t="s">
        <v>127</v>
      </c>
      <c r="X794" t="s">
        <v>126</v>
      </c>
      <c r="AB794" t="s">
        <v>127</v>
      </c>
      <c r="AC794" t="s">
        <v>126</v>
      </c>
      <c r="AD794">
        <v>2</v>
      </c>
    </row>
    <row r="795" spans="1:30" x14ac:dyDescent="0.2">
      <c r="A795">
        <v>794</v>
      </c>
      <c r="B795" t="s">
        <v>109</v>
      </c>
      <c r="C795">
        <v>0</v>
      </c>
      <c r="D795">
        <v>0</v>
      </c>
      <c r="E795">
        <v>3</v>
      </c>
      <c r="F795">
        <v>1</v>
      </c>
      <c r="H795">
        <v>45</v>
      </c>
      <c r="I795" t="s">
        <v>31</v>
      </c>
      <c r="J795" t="s">
        <v>121</v>
      </c>
      <c r="K795" t="s">
        <v>117</v>
      </c>
      <c r="M795" t="s">
        <v>130</v>
      </c>
      <c r="N795" t="s">
        <v>130</v>
      </c>
      <c r="O795">
        <v>53</v>
      </c>
      <c r="P795" t="s">
        <v>32</v>
      </c>
      <c r="R795">
        <v>4239</v>
      </c>
      <c r="S795" t="s">
        <v>123</v>
      </c>
      <c r="T795">
        <v>2</v>
      </c>
      <c r="W795" t="s">
        <v>83</v>
      </c>
      <c r="X795" t="s">
        <v>41</v>
      </c>
      <c r="AB795" t="s">
        <v>83</v>
      </c>
      <c r="AC795" t="s">
        <v>41</v>
      </c>
      <c r="AD795">
        <v>3</v>
      </c>
    </row>
    <row r="796" spans="1:30" x14ac:dyDescent="0.2">
      <c r="A796">
        <v>795</v>
      </c>
      <c r="B796" t="s">
        <v>37</v>
      </c>
      <c r="C796">
        <v>1</v>
      </c>
      <c r="D796">
        <v>1</v>
      </c>
      <c r="E796">
        <v>1</v>
      </c>
      <c r="F796">
        <v>1</v>
      </c>
      <c r="H796">
        <v>41</v>
      </c>
      <c r="I796" t="s">
        <v>32</v>
      </c>
      <c r="J796" t="s">
        <v>121</v>
      </c>
      <c r="K796" t="s">
        <v>118</v>
      </c>
      <c r="M796" t="s">
        <v>131</v>
      </c>
      <c r="N796" t="s">
        <v>130</v>
      </c>
      <c r="O796">
        <v>39</v>
      </c>
      <c r="P796" t="s">
        <v>31</v>
      </c>
      <c r="R796">
        <v>1442</v>
      </c>
      <c r="S796" t="s">
        <v>123</v>
      </c>
      <c r="T796">
        <v>2</v>
      </c>
      <c r="W796" t="s">
        <v>79</v>
      </c>
      <c r="X796" t="s">
        <v>125</v>
      </c>
      <c r="AB796" t="s">
        <v>79</v>
      </c>
      <c r="AC796" t="s">
        <v>125</v>
      </c>
      <c r="AD796">
        <v>1</v>
      </c>
    </row>
    <row r="797" spans="1:30" x14ac:dyDescent="0.2">
      <c r="A797">
        <v>796</v>
      </c>
      <c r="B797" t="s">
        <v>109</v>
      </c>
      <c r="C797">
        <v>2</v>
      </c>
      <c r="D797">
        <v>0</v>
      </c>
      <c r="E797">
        <v>1</v>
      </c>
      <c r="F797">
        <v>3</v>
      </c>
      <c r="H797">
        <v>49</v>
      </c>
      <c r="I797" t="s">
        <v>32</v>
      </c>
      <c r="J797" t="s">
        <v>120</v>
      </c>
      <c r="K797" t="s">
        <v>117</v>
      </c>
      <c r="M797" t="s">
        <v>131</v>
      </c>
      <c r="N797" t="s">
        <v>130</v>
      </c>
      <c r="O797">
        <v>27</v>
      </c>
      <c r="P797" t="s">
        <v>32</v>
      </c>
      <c r="R797">
        <v>3662</v>
      </c>
      <c r="S797" t="s">
        <v>123</v>
      </c>
      <c r="T797">
        <v>2</v>
      </c>
      <c r="W797" t="s">
        <v>83</v>
      </c>
      <c r="X797" t="s">
        <v>52</v>
      </c>
      <c r="AB797" t="s">
        <v>83</v>
      </c>
      <c r="AC797" t="s">
        <v>52</v>
      </c>
      <c r="AD797">
        <v>5</v>
      </c>
    </row>
    <row r="798" spans="1:30" x14ac:dyDescent="0.2">
      <c r="A798">
        <v>797</v>
      </c>
      <c r="B798" t="s">
        <v>37</v>
      </c>
      <c r="C798">
        <v>0</v>
      </c>
      <c r="D798">
        <v>0</v>
      </c>
      <c r="E798">
        <v>1</v>
      </c>
      <c r="F798">
        <v>0</v>
      </c>
      <c r="H798">
        <v>54</v>
      </c>
      <c r="I798" t="s">
        <v>32</v>
      </c>
      <c r="J798" t="s">
        <v>120</v>
      </c>
      <c r="K798" t="s">
        <v>119</v>
      </c>
      <c r="M798" t="s">
        <v>130</v>
      </c>
      <c r="N798" t="s">
        <v>130</v>
      </c>
      <c r="O798">
        <v>30</v>
      </c>
      <c r="P798" t="s">
        <v>32</v>
      </c>
      <c r="R798">
        <v>853</v>
      </c>
      <c r="S798" t="s">
        <v>123</v>
      </c>
      <c r="T798">
        <v>2</v>
      </c>
      <c r="W798" t="s">
        <v>83</v>
      </c>
      <c r="X798" t="s">
        <v>52</v>
      </c>
      <c r="AB798" t="s">
        <v>83</v>
      </c>
      <c r="AC798" t="s">
        <v>52</v>
      </c>
      <c r="AD798">
        <v>1</v>
      </c>
    </row>
    <row r="799" spans="1:30" x14ac:dyDescent="0.2">
      <c r="A799">
        <v>798</v>
      </c>
      <c r="B799" t="s">
        <v>37</v>
      </c>
      <c r="C799">
        <v>0</v>
      </c>
      <c r="D799">
        <v>0</v>
      </c>
      <c r="E799">
        <v>1</v>
      </c>
      <c r="F799">
        <v>0</v>
      </c>
      <c r="H799">
        <v>43</v>
      </c>
      <c r="I799" t="s">
        <v>31</v>
      </c>
      <c r="J799" t="s">
        <v>120</v>
      </c>
      <c r="K799" t="s">
        <v>118</v>
      </c>
      <c r="M799" t="s">
        <v>131</v>
      </c>
      <c r="N799" t="s">
        <v>131</v>
      </c>
      <c r="O799">
        <v>43</v>
      </c>
      <c r="P799" t="s">
        <v>31</v>
      </c>
      <c r="R799">
        <v>944</v>
      </c>
      <c r="S799" t="s">
        <v>123</v>
      </c>
      <c r="T799">
        <v>3</v>
      </c>
      <c r="W799" t="s">
        <v>83</v>
      </c>
      <c r="X799" t="s">
        <v>41</v>
      </c>
      <c r="AB799" t="s">
        <v>83</v>
      </c>
      <c r="AC799" t="s">
        <v>41</v>
      </c>
      <c r="AD799">
        <v>2</v>
      </c>
    </row>
    <row r="800" spans="1:30" x14ac:dyDescent="0.2">
      <c r="A800">
        <v>799</v>
      </c>
      <c r="B800" t="s">
        <v>37</v>
      </c>
      <c r="C800">
        <v>3</v>
      </c>
      <c r="D800">
        <v>0</v>
      </c>
      <c r="E800">
        <v>1</v>
      </c>
      <c r="F800">
        <v>2</v>
      </c>
      <c r="H800">
        <v>32</v>
      </c>
      <c r="I800" t="s">
        <v>32</v>
      </c>
      <c r="J800" t="s">
        <v>121</v>
      </c>
      <c r="K800" t="s">
        <v>117</v>
      </c>
      <c r="M800" t="s">
        <v>131</v>
      </c>
      <c r="N800" t="s">
        <v>130</v>
      </c>
      <c r="O800">
        <v>58</v>
      </c>
      <c r="P800" t="s">
        <v>31</v>
      </c>
      <c r="R800">
        <v>2370</v>
      </c>
      <c r="S800" t="s">
        <v>123</v>
      </c>
      <c r="T800">
        <v>2</v>
      </c>
      <c r="W800" t="s">
        <v>127</v>
      </c>
      <c r="X800" t="s">
        <v>125</v>
      </c>
      <c r="AB800" t="s">
        <v>127</v>
      </c>
      <c r="AC800" t="s">
        <v>125</v>
      </c>
      <c r="AD800">
        <v>1</v>
      </c>
    </row>
    <row r="801" spans="1:30" x14ac:dyDescent="0.2">
      <c r="A801">
        <v>800</v>
      </c>
      <c r="B801" t="s">
        <v>109</v>
      </c>
      <c r="C801">
        <v>0</v>
      </c>
      <c r="D801">
        <v>0</v>
      </c>
      <c r="E801">
        <v>1</v>
      </c>
      <c r="F801">
        <v>1</v>
      </c>
      <c r="H801">
        <v>49</v>
      </c>
      <c r="I801" t="s">
        <v>32</v>
      </c>
      <c r="J801" t="s">
        <v>121</v>
      </c>
      <c r="K801" t="s">
        <v>118</v>
      </c>
      <c r="M801" t="s">
        <v>131</v>
      </c>
      <c r="N801" t="s">
        <v>130</v>
      </c>
      <c r="O801">
        <v>33</v>
      </c>
      <c r="P801" t="s">
        <v>32</v>
      </c>
      <c r="R801">
        <v>3581</v>
      </c>
      <c r="S801" t="s">
        <v>124</v>
      </c>
      <c r="T801">
        <v>1</v>
      </c>
      <c r="W801" t="s">
        <v>83</v>
      </c>
      <c r="X801" t="s">
        <v>58</v>
      </c>
      <c r="AB801" t="s">
        <v>83</v>
      </c>
      <c r="AC801" t="s">
        <v>126</v>
      </c>
      <c r="AD801">
        <v>3</v>
      </c>
    </row>
    <row r="802" spans="1:30" x14ac:dyDescent="0.2">
      <c r="A802">
        <v>801</v>
      </c>
      <c r="B802" t="s">
        <v>37</v>
      </c>
      <c r="C802">
        <v>0</v>
      </c>
      <c r="D802">
        <v>0</v>
      </c>
      <c r="E802">
        <v>1</v>
      </c>
      <c r="F802">
        <v>0</v>
      </c>
      <c r="H802">
        <v>35</v>
      </c>
      <c r="I802" t="s">
        <v>32</v>
      </c>
      <c r="J802" t="s">
        <v>121</v>
      </c>
      <c r="K802" t="s">
        <v>118</v>
      </c>
      <c r="M802" t="s">
        <v>130</v>
      </c>
      <c r="N802" t="s">
        <v>130</v>
      </c>
      <c r="O802">
        <v>42</v>
      </c>
      <c r="P802" t="s">
        <v>31</v>
      </c>
      <c r="R802">
        <v>1409</v>
      </c>
      <c r="S802" t="s">
        <v>124</v>
      </c>
      <c r="T802">
        <v>1</v>
      </c>
      <c r="W802" t="s">
        <v>127</v>
      </c>
      <c r="X802" t="s">
        <v>126</v>
      </c>
      <c r="AB802" t="s">
        <v>127</v>
      </c>
      <c r="AC802" t="s">
        <v>126</v>
      </c>
      <c r="AD802">
        <v>1</v>
      </c>
    </row>
    <row r="803" spans="1:30" x14ac:dyDescent="0.2">
      <c r="A803">
        <v>802</v>
      </c>
      <c r="B803" t="s">
        <v>37</v>
      </c>
      <c r="C803">
        <v>0</v>
      </c>
      <c r="D803">
        <v>0</v>
      </c>
      <c r="E803">
        <v>1</v>
      </c>
      <c r="F803">
        <v>1</v>
      </c>
      <c r="H803">
        <v>42</v>
      </c>
      <c r="I803" t="s">
        <v>31</v>
      </c>
      <c r="J803" t="s">
        <v>121</v>
      </c>
      <c r="K803" t="s">
        <v>117</v>
      </c>
      <c r="M803" t="s">
        <v>131</v>
      </c>
      <c r="N803" t="s">
        <v>130</v>
      </c>
      <c r="O803">
        <v>64</v>
      </c>
      <c r="P803" t="s">
        <v>31</v>
      </c>
      <c r="R803">
        <v>2863</v>
      </c>
      <c r="S803" t="s">
        <v>123</v>
      </c>
      <c r="T803">
        <v>1</v>
      </c>
      <c r="W803" t="s">
        <v>83</v>
      </c>
      <c r="X803" t="s">
        <v>125</v>
      </c>
      <c r="AB803" t="s">
        <v>83</v>
      </c>
      <c r="AC803" t="s">
        <v>125</v>
      </c>
      <c r="AD803">
        <v>1</v>
      </c>
    </row>
    <row r="804" spans="1:30" x14ac:dyDescent="0.2">
      <c r="A804">
        <v>803</v>
      </c>
      <c r="B804" t="s">
        <v>37</v>
      </c>
      <c r="C804">
        <v>0</v>
      </c>
      <c r="D804">
        <v>0</v>
      </c>
      <c r="E804">
        <v>0</v>
      </c>
      <c r="F804">
        <v>1</v>
      </c>
      <c r="H804">
        <v>54</v>
      </c>
      <c r="I804" t="s">
        <v>31</v>
      </c>
      <c r="J804" t="s">
        <v>121</v>
      </c>
      <c r="K804" t="s">
        <v>118</v>
      </c>
      <c r="M804" t="s">
        <v>131</v>
      </c>
      <c r="N804" t="s">
        <v>130</v>
      </c>
      <c r="O804">
        <v>21</v>
      </c>
      <c r="P804" t="s">
        <v>32</v>
      </c>
      <c r="R804">
        <v>421</v>
      </c>
      <c r="S804" t="s">
        <v>123</v>
      </c>
      <c r="T804">
        <v>3</v>
      </c>
      <c r="W804" t="s">
        <v>83</v>
      </c>
      <c r="X804" t="s">
        <v>41</v>
      </c>
      <c r="AB804" t="s">
        <v>83</v>
      </c>
      <c r="AC804" t="s">
        <v>41</v>
      </c>
      <c r="AD804">
        <v>4</v>
      </c>
    </row>
    <row r="805" spans="1:30" x14ac:dyDescent="0.2">
      <c r="A805">
        <v>804</v>
      </c>
      <c r="B805" t="s">
        <v>109</v>
      </c>
      <c r="C805">
        <v>0</v>
      </c>
      <c r="D805">
        <v>0</v>
      </c>
      <c r="E805">
        <v>1</v>
      </c>
      <c r="F805">
        <v>0</v>
      </c>
      <c r="H805">
        <v>39</v>
      </c>
      <c r="I805" t="s">
        <v>31</v>
      </c>
      <c r="J805" t="s">
        <v>120</v>
      </c>
      <c r="K805" t="s">
        <v>116</v>
      </c>
      <c r="M805" t="s">
        <v>130</v>
      </c>
      <c r="N805" t="s">
        <v>130</v>
      </c>
      <c r="O805">
        <v>18</v>
      </c>
      <c r="P805" t="s">
        <v>31</v>
      </c>
      <c r="R805">
        <v>7759</v>
      </c>
      <c r="S805" t="s">
        <v>124</v>
      </c>
      <c r="T805">
        <v>4</v>
      </c>
      <c r="W805" t="s">
        <v>128</v>
      </c>
      <c r="X805" t="s">
        <v>52</v>
      </c>
      <c r="AB805" t="s">
        <v>80</v>
      </c>
      <c r="AC805" t="s">
        <v>52</v>
      </c>
      <c r="AD805">
        <v>3</v>
      </c>
    </row>
    <row r="806" spans="1:30" x14ac:dyDescent="0.2">
      <c r="A806">
        <v>805</v>
      </c>
      <c r="B806" t="s">
        <v>37</v>
      </c>
      <c r="C806">
        <v>0</v>
      </c>
      <c r="D806">
        <v>0</v>
      </c>
      <c r="E806">
        <v>1</v>
      </c>
      <c r="F806">
        <v>1</v>
      </c>
      <c r="H806">
        <v>54</v>
      </c>
      <c r="I806" t="s">
        <v>32</v>
      </c>
      <c r="J806" t="s">
        <v>121</v>
      </c>
      <c r="K806" t="s">
        <v>119</v>
      </c>
      <c r="M806" t="s">
        <v>131</v>
      </c>
      <c r="N806" t="s">
        <v>130</v>
      </c>
      <c r="O806">
        <v>23</v>
      </c>
      <c r="P806" t="s">
        <v>32</v>
      </c>
      <c r="R806">
        <v>363</v>
      </c>
      <c r="S806" t="s">
        <v>123</v>
      </c>
      <c r="T806">
        <v>3</v>
      </c>
      <c r="W806" t="s">
        <v>128</v>
      </c>
      <c r="X806" t="s">
        <v>41</v>
      </c>
      <c r="AB806" t="s">
        <v>80</v>
      </c>
      <c r="AC806" t="s">
        <v>41</v>
      </c>
      <c r="AD806">
        <v>1</v>
      </c>
    </row>
    <row r="807" spans="1:30" x14ac:dyDescent="0.2">
      <c r="A807">
        <v>806</v>
      </c>
      <c r="B807" t="s">
        <v>37</v>
      </c>
      <c r="C807">
        <v>0</v>
      </c>
      <c r="D807">
        <v>0</v>
      </c>
      <c r="E807">
        <v>0</v>
      </c>
      <c r="F807">
        <v>2</v>
      </c>
      <c r="H807">
        <v>35</v>
      </c>
      <c r="I807" t="s">
        <v>31</v>
      </c>
      <c r="J807" t="s">
        <v>121</v>
      </c>
      <c r="K807" t="s">
        <v>118</v>
      </c>
      <c r="M807" t="s">
        <v>131</v>
      </c>
      <c r="N807" t="s">
        <v>130</v>
      </c>
      <c r="O807">
        <v>45</v>
      </c>
      <c r="P807" t="s">
        <v>31</v>
      </c>
      <c r="R807">
        <v>1546</v>
      </c>
      <c r="S807" t="s">
        <v>122</v>
      </c>
      <c r="T807">
        <v>1</v>
      </c>
      <c r="W807" t="s">
        <v>83</v>
      </c>
      <c r="X807" t="s">
        <v>126</v>
      </c>
      <c r="AB807" t="s">
        <v>83</v>
      </c>
      <c r="AC807" t="s">
        <v>126</v>
      </c>
      <c r="AD807">
        <v>1</v>
      </c>
    </row>
    <row r="808" spans="1:30" x14ac:dyDescent="0.2">
      <c r="A808">
        <v>807</v>
      </c>
      <c r="B808" t="s">
        <v>37</v>
      </c>
      <c r="C808">
        <v>3</v>
      </c>
      <c r="D808">
        <v>0</v>
      </c>
      <c r="E808">
        <v>1</v>
      </c>
      <c r="F808">
        <v>3</v>
      </c>
      <c r="H808">
        <v>45</v>
      </c>
      <c r="I808" t="s">
        <v>32</v>
      </c>
      <c r="J808" t="s">
        <v>121</v>
      </c>
      <c r="K808" t="s">
        <v>116</v>
      </c>
      <c r="M808" t="s">
        <v>131</v>
      </c>
      <c r="N808" t="s">
        <v>131</v>
      </c>
      <c r="O808">
        <v>45</v>
      </c>
      <c r="P808" t="s">
        <v>32</v>
      </c>
      <c r="R808">
        <v>5695</v>
      </c>
      <c r="S808" t="s">
        <v>123</v>
      </c>
      <c r="T808">
        <v>1</v>
      </c>
      <c r="W808" t="s">
        <v>79</v>
      </c>
      <c r="X808" t="s">
        <v>41</v>
      </c>
      <c r="AB808" t="s">
        <v>79</v>
      </c>
      <c r="AC808" t="s">
        <v>41</v>
      </c>
      <c r="AD808">
        <v>1</v>
      </c>
    </row>
    <row r="809" spans="1:30" x14ac:dyDescent="0.2">
      <c r="A809">
        <v>808</v>
      </c>
      <c r="B809" t="s">
        <v>37</v>
      </c>
      <c r="C809">
        <v>1</v>
      </c>
      <c r="D809">
        <v>5</v>
      </c>
      <c r="E809">
        <v>1</v>
      </c>
      <c r="F809">
        <v>5</v>
      </c>
      <c r="H809">
        <v>52</v>
      </c>
      <c r="I809" t="s">
        <v>31</v>
      </c>
      <c r="J809" t="s">
        <v>121</v>
      </c>
      <c r="K809" t="s">
        <v>118</v>
      </c>
      <c r="M809" t="s">
        <v>131</v>
      </c>
      <c r="N809" t="s">
        <v>130</v>
      </c>
      <c r="O809">
        <v>19</v>
      </c>
      <c r="P809" t="s">
        <v>31</v>
      </c>
      <c r="R809">
        <v>427</v>
      </c>
      <c r="S809" t="s">
        <v>124</v>
      </c>
      <c r="T809">
        <v>3</v>
      </c>
      <c r="W809" t="s">
        <v>83</v>
      </c>
      <c r="X809" t="s">
        <v>58</v>
      </c>
      <c r="AB809" t="s">
        <v>83</v>
      </c>
      <c r="AC809" t="s">
        <v>58</v>
      </c>
      <c r="AD809">
        <v>2</v>
      </c>
    </row>
    <row r="810" spans="1:30" x14ac:dyDescent="0.2">
      <c r="A810">
        <v>809</v>
      </c>
      <c r="B810" t="s">
        <v>37</v>
      </c>
      <c r="C810">
        <v>0</v>
      </c>
      <c r="D810">
        <v>0</v>
      </c>
      <c r="E810">
        <v>0</v>
      </c>
      <c r="F810">
        <v>1</v>
      </c>
      <c r="H810">
        <v>37</v>
      </c>
      <c r="I810" t="s">
        <v>32</v>
      </c>
      <c r="J810" t="s">
        <v>121</v>
      </c>
      <c r="K810" t="s">
        <v>119</v>
      </c>
      <c r="M810" t="s">
        <v>131</v>
      </c>
      <c r="N810" t="s">
        <v>130</v>
      </c>
      <c r="O810">
        <v>18</v>
      </c>
      <c r="P810" t="s">
        <v>32</v>
      </c>
      <c r="R810">
        <v>226</v>
      </c>
      <c r="S810" t="s">
        <v>123</v>
      </c>
      <c r="T810">
        <v>3</v>
      </c>
      <c r="W810" t="s">
        <v>83</v>
      </c>
      <c r="X810" t="s">
        <v>41</v>
      </c>
      <c r="AB810" t="s">
        <v>83</v>
      </c>
      <c r="AC810" t="s">
        <v>41</v>
      </c>
      <c r="AD810">
        <v>3</v>
      </c>
    </row>
    <row r="811" spans="1:30" x14ac:dyDescent="0.2">
      <c r="A811">
        <v>810</v>
      </c>
      <c r="B811" t="s">
        <v>37</v>
      </c>
      <c r="C811">
        <v>1</v>
      </c>
      <c r="D811">
        <v>0</v>
      </c>
      <c r="E811">
        <v>3</v>
      </c>
      <c r="F811">
        <v>0</v>
      </c>
      <c r="H811">
        <v>39</v>
      </c>
      <c r="I811" t="s">
        <v>32</v>
      </c>
      <c r="J811" t="s">
        <v>121</v>
      </c>
      <c r="K811" t="s">
        <v>119</v>
      </c>
      <c r="M811" t="s">
        <v>130</v>
      </c>
      <c r="N811" t="s">
        <v>130</v>
      </c>
      <c r="O811">
        <v>25</v>
      </c>
      <c r="P811" t="s">
        <v>32</v>
      </c>
      <c r="R811">
        <v>662</v>
      </c>
      <c r="S811" t="s">
        <v>124</v>
      </c>
      <c r="T811">
        <v>3</v>
      </c>
      <c r="W811" t="s">
        <v>127</v>
      </c>
      <c r="X811" t="s">
        <v>41</v>
      </c>
      <c r="AB811" t="s">
        <v>127</v>
      </c>
      <c r="AC811" t="s">
        <v>41</v>
      </c>
      <c r="AD811">
        <v>2</v>
      </c>
    </row>
    <row r="812" spans="1:30" x14ac:dyDescent="0.2">
      <c r="A812">
        <v>811</v>
      </c>
      <c r="B812" t="s">
        <v>109</v>
      </c>
      <c r="C812">
        <v>3</v>
      </c>
      <c r="D812">
        <v>1</v>
      </c>
      <c r="E812">
        <v>1</v>
      </c>
      <c r="F812">
        <v>0</v>
      </c>
      <c r="H812">
        <v>50</v>
      </c>
      <c r="I812" t="s">
        <v>31</v>
      </c>
      <c r="J812" t="s">
        <v>121</v>
      </c>
      <c r="K812" t="s">
        <v>118</v>
      </c>
      <c r="M812" t="s">
        <v>130</v>
      </c>
      <c r="N812" t="s">
        <v>130</v>
      </c>
      <c r="O812">
        <v>46</v>
      </c>
      <c r="P812" t="s">
        <v>31</v>
      </c>
      <c r="R812">
        <v>1883</v>
      </c>
      <c r="S812" t="s">
        <v>124</v>
      </c>
      <c r="T812">
        <v>2</v>
      </c>
      <c r="W812" t="s">
        <v>127</v>
      </c>
      <c r="X812" t="s">
        <v>41</v>
      </c>
      <c r="AB812" t="s">
        <v>127</v>
      </c>
      <c r="AC812" t="s">
        <v>41</v>
      </c>
      <c r="AD812">
        <v>2</v>
      </c>
    </row>
    <row r="813" spans="1:30" x14ac:dyDescent="0.2">
      <c r="A813">
        <v>812</v>
      </c>
      <c r="B813" t="s">
        <v>37</v>
      </c>
      <c r="C813">
        <v>0</v>
      </c>
      <c r="D813">
        <v>3</v>
      </c>
      <c r="E813">
        <v>1</v>
      </c>
      <c r="F813">
        <v>5</v>
      </c>
      <c r="H813">
        <v>45</v>
      </c>
      <c r="I813" t="s">
        <v>31</v>
      </c>
      <c r="J813" t="s">
        <v>121</v>
      </c>
      <c r="K813" t="s">
        <v>117</v>
      </c>
      <c r="M813" t="s">
        <v>131</v>
      </c>
      <c r="N813" t="s">
        <v>130</v>
      </c>
      <c r="O813">
        <v>33</v>
      </c>
      <c r="P813" t="s">
        <v>31</v>
      </c>
      <c r="R813">
        <v>1272</v>
      </c>
      <c r="S813" t="s">
        <v>123</v>
      </c>
      <c r="T813">
        <v>1</v>
      </c>
      <c r="W813" t="s">
        <v>83</v>
      </c>
      <c r="X813" t="s">
        <v>52</v>
      </c>
      <c r="AB813" t="s">
        <v>83</v>
      </c>
      <c r="AC813" t="s">
        <v>52</v>
      </c>
      <c r="AD813">
        <v>1</v>
      </c>
    </row>
    <row r="814" spans="1:30" x14ac:dyDescent="0.2">
      <c r="A814">
        <v>813</v>
      </c>
      <c r="B814" t="s">
        <v>109</v>
      </c>
      <c r="C814">
        <v>4</v>
      </c>
      <c r="D814">
        <v>0</v>
      </c>
      <c r="E814">
        <v>1</v>
      </c>
      <c r="F814">
        <v>1</v>
      </c>
      <c r="H814">
        <v>37</v>
      </c>
      <c r="I814" t="s">
        <v>31</v>
      </c>
      <c r="J814" t="s">
        <v>121</v>
      </c>
      <c r="K814" t="s">
        <v>117</v>
      </c>
      <c r="M814" t="s">
        <v>131</v>
      </c>
      <c r="N814" t="s">
        <v>130</v>
      </c>
      <c r="O814">
        <v>54</v>
      </c>
      <c r="P814" t="s">
        <v>32</v>
      </c>
      <c r="R814">
        <v>2203</v>
      </c>
      <c r="S814" t="s">
        <v>124</v>
      </c>
      <c r="T814">
        <v>5</v>
      </c>
      <c r="W814" t="s">
        <v>79</v>
      </c>
      <c r="X814" t="s">
        <v>52</v>
      </c>
      <c r="AB814" t="s">
        <v>79</v>
      </c>
      <c r="AC814" t="s">
        <v>52</v>
      </c>
      <c r="AD814">
        <v>2</v>
      </c>
    </row>
    <row r="815" spans="1:30" x14ac:dyDescent="0.2">
      <c r="A815">
        <v>814</v>
      </c>
      <c r="B815" t="s">
        <v>37</v>
      </c>
      <c r="C815">
        <v>0</v>
      </c>
      <c r="D815">
        <v>1</v>
      </c>
      <c r="E815">
        <v>3</v>
      </c>
      <c r="F815">
        <v>3</v>
      </c>
      <c r="H815">
        <v>49</v>
      </c>
      <c r="I815" t="s">
        <v>32</v>
      </c>
      <c r="J815" t="s">
        <v>120</v>
      </c>
      <c r="K815" t="s">
        <v>119</v>
      </c>
      <c r="M815" t="s">
        <v>131</v>
      </c>
      <c r="N815" t="s">
        <v>130</v>
      </c>
      <c r="O815">
        <v>28</v>
      </c>
      <c r="P815" t="s">
        <v>32</v>
      </c>
      <c r="R815">
        <v>886</v>
      </c>
      <c r="S815" t="s">
        <v>123</v>
      </c>
      <c r="T815">
        <v>5</v>
      </c>
      <c r="W815" t="s">
        <v>127</v>
      </c>
      <c r="X815" t="s">
        <v>41</v>
      </c>
      <c r="AB815" t="s">
        <v>127</v>
      </c>
      <c r="AC815" t="s">
        <v>41</v>
      </c>
      <c r="AD815">
        <v>3</v>
      </c>
    </row>
    <row r="816" spans="1:30" x14ac:dyDescent="0.2">
      <c r="A816">
        <v>815</v>
      </c>
      <c r="B816" t="s">
        <v>37</v>
      </c>
      <c r="C816">
        <v>1</v>
      </c>
      <c r="D816">
        <v>0</v>
      </c>
      <c r="E816">
        <v>0</v>
      </c>
      <c r="F816">
        <v>2</v>
      </c>
      <c r="H816">
        <v>37</v>
      </c>
      <c r="I816" t="s">
        <v>31</v>
      </c>
      <c r="J816" t="s">
        <v>121</v>
      </c>
      <c r="K816" t="s">
        <v>118</v>
      </c>
      <c r="M816" t="s">
        <v>131</v>
      </c>
      <c r="N816" t="s">
        <v>130</v>
      </c>
      <c r="O816">
        <v>36</v>
      </c>
      <c r="P816" t="s">
        <v>32</v>
      </c>
      <c r="R816">
        <v>1117</v>
      </c>
      <c r="S816" t="s">
        <v>123</v>
      </c>
      <c r="T816">
        <v>4</v>
      </c>
      <c r="W816" t="s">
        <v>83</v>
      </c>
      <c r="X816" t="s">
        <v>125</v>
      </c>
      <c r="AB816" t="s">
        <v>83</v>
      </c>
      <c r="AC816" t="s">
        <v>125</v>
      </c>
      <c r="AD816">
        <v>1</v>
      </c>
    </row>
    <row r="817" spans="1:30" x14ac:dyDescent="0.2">
      <c r="A817">
        <v>816</v>
      </c>
      <c r="B817" t="s">
        <v>37</v>
      </c>
      <c r="C817">
        <v>0</v>
      </c>
      <c r="D817">
        <v>2</v>
      </c>
      <c r="E817">
        <v>1</v>
      </c>
      <c r="F817">
        <v>2</v>
      </c>
      <c r="H817">
        <v>32</v>
      </c>
      <c r="I817" t="s">
        <v>32</v>
      </c>
      <c r="J817" t="s">
        <v>120</v>
      </c>
      <c r="K817" t="s">
        <v>119</v>
      </c>
      <c r="M817" t="s">
        <v>131</v>
      </c>
      <c r="N817" t="s">
        <v>130</v>
      </c>
      <c r="O817">
        <v>20</v>
      </c>
      <c r="P817" t="s">
        <v>31</v>
      </c>
      <c r="R817">
        <v>3760</v>
      </c>
      <c r="S817" t="s">
        <v>123</v>
      </c>
      <c r="T817">
        <v>1</v>
      </c>
      <c r="W817" t="s">
        <v>79</v>
      </c>
      <c r="X817" t="s">
        <v>41</v>
      </c>
      <c r="AB817" t="s">
        <v>83</v>
      </c>
      <c r="AC817" t="s">
        <v>41</v>
      </c>
      <c r="AD817">
        <v>2</v>
      </c>
    </row>
    <row r="818" spans="1:30" x14ac:dyDescent="0.2">
      <c r="A818">
        <v>817</v>
      </c>
      <c r="B818" t="s">
        <v>109</v>
      </c>
      <c r="C818">
        <v>1</v>
      </c>
      <c r="D818">
        <v>2</v>
      </c>
      <c r="E818">
        <v>1</v>
      </c>
      <c r="F818">
        <v>1</v>
      </c>
      <c r="H818">
        <v>47</v>
      </c>
      <c r="I818" t="s">
        <v>32</v>
      </c>
      <c r="J818" t="s">
        <v>121</v>
      </c>
      <c r="K818" t="s">
        <v>118</v>
      </c>
      <c r="M818" t="s">
        <v>130</v>
      </c>
      <c r="N818" t="s">
        <v>130</v>
      </c>
      <c r="O818">
        <v>24</v>
      </c>
      <c r="P818" t="s">
        <v>31</v>
      </c>
      <c r="R818">
        <v>569</v>
      </c>
      <c r="S818" t="s">
        <v>122</v>
      </c>
      <c r="T818">
        <v>4</v>
      </c>
      <c r="W818" t="s">
        <v>83</v>
      </c>
      <c r="X818" t="s">
        <v>125</v>
      </c>
      <c r="AB818" t="s">
        <v>83</v>
      </c>
      <c r="AC818" t="s">
        <v>125</v>
      </c>
      <c r="AD818">
        <v>2</v>
      </c>
    </row>
    <row r="819" spans="1:30" x14ac:dyDescent="0.2">
      <c r="A819">
        <v>818</v>
      </c>
      <c r="B819" t="s">
        <v>109</v>
      </c>
      <c r="C819">
        <v>4</v>
      </c>
      <c r="D819">
        <v>0</v>
      </c>
      <c r="E819">
        <v>1</v>
      </c>
      <c r="F819">
        <v>1</v>
      </c>
      <c r="H819">
        <v>37</v>
      </c>
      <c r="I819" t="s">
        <v>31</v>
      </c>
      <c r="J819" t="s">
        <v>121</v>
      </c>
      <c r="K819" t="s">
        <v>118</v>
      </c>
      <c r="M819" t="s">
        <v>130</v>
      </c>
      <c r="N819" t="s">
        <v>130</v>
      </c>
      <c r="O819">
        <v>23</v>
      </c>
      <c r="P819" t="s">
        <v>32</v>
      </c>
      <c r="R819">
        <v>720</v>
      </c>
      <c r="S819" t="s">
        <v>123</v>
      </c>
      <c r="T819">
        <v>4</v>
      </c>
      <c r="W819" t="s">
        <v>128</v>
      </c>
      <c r="X819" t="s">
        <v>41</v>
      </c>
      <c r="AB819" t="s">
        <v>80</v>
      </c>
      <c r="AC819" t="s">
        <v>41</v>
      </c>
      <c r="AD819">
        <v>2</v>
      </c>
    </row>
    <row r="820" spans="1:30" x14ac:dyDescent="0.2">
      <c r="A820">
        <v>819</v>
      </c>
      <c r="B820" t="s">
        <v>109</v>
      </c>
      <c r="C820">
        <v>1</v>
      </c>
      <c r="D820">
        <v>0</v>
      </c>
      <c r="E820">
        <v>1</v>
      </c>
      <c r="F820">
        <v>3</v>
      </c>
      <c r="H820">
        <v>46</v>
      </c>
      <c r="I820" t="s">
        <v>31</v>
      </c>
      <c r="J820" t="s">
        <v>121</v>
      </c>
      <c r="K820" t="s">
        <v>117</v>
      </c>
      <c r="M820" t="s">
        <v>131</v>
      </c>
      <c r="N820" t="s">
        <v>130</v>
      </c>
      <c r="O820">
        <v>47</v>
      </c>
      <c r="P820" t="s">
        <v>31</v>
      </c>
      <c r="R820">
        <v>4680</v>
      </c>
      <c r="S820" t="s">
        <v>122</v>
      </c>
      <c r="T820">
        <v>1</v>
      </c>
      <c r="W820" t="s">
        <v>83</v>
      </c>
      <c r="X820" t="s">
        <v>41</v>
      </c>
      <c r="AB820" t="s">
        <v>83</v>
      </c>
      <c r="AC820" t="s">
        <v>41</v>
      </c>
      <c r="AD820">
        <v>1</v>
      </c>
    </row>
    <row r="821" spans="1:30" x14ac:dyDescent="0.2">
      <c r="A821">
        <v>820</v>
      </c>
      <c r="B821" t="s">
        <v>109</v>
      </c>
      <c r="C821">
        <v>0</v>
      </c>
      <c r="D821">
        <v>1</v>
      </c>
      <c r="E821">
        <v>2</v>
      </c>
      <c r="F821">
        <v>0</v>
      </c>
      <c r="H821">
        <v>42</v>
      </c>
      <c r="I821" t="s">
        <v>32</v>
      </c>
      <c r="J821" t="s">
        <v>121</v>
      </c>
      <c r="K821" t="s">
        <v>116</v>
      </c>
      <c r="M821" t="s">
        <v>130</v>
      </c>
      <c r="N821" t="s">
        <v>130</v>
      </c>
      <c r="O821">
        <v>33</v>
      </c>
      <c r="P821" t="s">
        <v>31</v>
      </c>
      <c r="R821">
        <v>11027</v>
      </c>
      <c r="S821" t="s">
        <v>124</v>
      </c>
      <c r="T821">
        <v>1</v>
      </c>
      <c r="W821" t="s">
        <v>83</v>
      </c>
      <c r="X821" t="s">
        <v>41</v>
      </c>
      <c r="AB821" t="s">
        <v>79</v>
      </c>
      <c r="AC821" t="s">
        <v>41</v>
      </c>
      <c r="AD821">
        <v>2</v>
      </c>
    </row>
    <row r="822" spans="1:30" x14ac:dyDescent="0.2">
      <c r="A822">
        <v>821</v>
      </c>
      <c r="B822" t="s">
        <v>37</v>
      </c>
      <c r="C822">
        <v>2</v>
      </c>
      <c r="D822">
        <v>0</v>
      </c>
      <c r="E822">
        <v>2</v>
      </c>
      <c r="F822">
        <v>1</v>
      </c>
      <c r="H822">
        <v>50</v>
      </c>
      <c r="I822" t="s">
        <v>31</v>
      </c>
      <c r="J822" t="s">
        <v>121</v>
      </c>
      <c r="K822" t="s">
        <v>119</v>
      </c>
      <c r="M822" t="s">
        <v>130</v>
      </c>
      <c r="N822" t="s">
        <v>130</v>
      </c>
      <c r="O822">
        <v>45</v>
      </c>
      <c r="P822" t="s">
        <v>32</v>
      </c>
      <c r="R822">
        <v>1489</v>
      </c>
      <c r="S822" t="s">
        <v>124</v>
      </c>
      <c r="T822">
        <v>4</v>
      </c>
      <c r="W822" t="s">
        <v>83</v>
      </c>
      <c r="X822" t="s">
        <v>41</v>
      </c>
      <c r="AB822" t="s">
        <v>83</v>
      </c>
      <c r="AC822" t="s">
        <v>41</v>
      </c>
      <c r="AD822">
        <v>1</v>
      </c>
    </row>
    <row r="823" spans="1:30" x14ac:dyDescent="0.2">
      <c r="A823">
        <v>822</v>
      </c>
      <c r="B823" t="s">
        <v>37</v>
      </c>
      <c r="C823">
        <v>0</v>
      </c>
      <c r="D823">
        <v>0</v>
      </c>
      <c r="E823">
        <v>1</v>
      </c>
      <c r="F823">
        <v>1</v>
      </c>
      <c r="H823">
        <v>39</v>
      </c>
      <c r="I823" t="s">
        <v>31</v>
      </c>
      <c r="J823" t="s">
        <v>120</v>
      </c>
      <c r="K823" t="s">
        <v>118</v>
      </c>
      <c r="M823" t="s">
        <v>131</v>
      </c>
      <c r="N823" t="s">
        <v>130</v>
      </c>
      <c r="O823">
        <v>26</v>
      </c>
      <c r="P823" t="s">
        <v>32</v>
      </c>
      <c r="R823">
        <v>536</v>
      </c>
      <c r="S823" t="s">
        <v>123</v>
      </c>
      <c r="T823">
        <v>4</v>
      </c>
      <c r="W823" t="s">
        <v>79</v>
      </c>
      <c r="X823" t="s">
        <v>41</v>
      </c>
      <c r="AB823" t="s">
        <v>79</v>
      </c>
      <c r="AC823" t="s">
        <v>41</v>
      </c>
      <c r="AD823">
        <v>2</v>
      </c>
    </row>
    <row r="824" spans="1:30" x14ac:dyDescent="0.2">
      <c r="A824">
        <v>823</v>
      </c>
      <c r="B824" t="s">
        <v>37</v>
      </c>
      <c r="C824">
        <v>4</v>
      </c>
      <c r="D824">
        <v>0</v>
      </c>
      <c r="E824">
        <v>3</v>
      </c>
      <c r="F824">
        <v>2</v>
      </c>
      <c r="H824">
        <v>29</v>
      </c>
      <c r="I824" t="s">
        <v>31</v>
      </c>
      <c r="J824" t="s">
        <v>121</v>
      </c>
      <c r="K824" t="s">
        <v>118</v>
      </c>
      <c r="M824" t="s">
        <v>130</v>
      </c>
      <c r="N824" t="s">
        <v>130</v>
      </c>
      <c r="O824">
        <v>18</v>
      </c>
      <c r="P824" t="s">
        <v>31</v>
      </c>
      <c r="R824">
        <v>324</v>
      </c>
      <c r="S824" t="s">
        <v>123</v>
      </c>
      <c r="T824">
        <v>4</v>
      </c>
      <c r="W824" t="s">
        <v>128</v>
      </c>
      <c r="X824" t="s">
        <v>58</v>
      </c>
      <c r="AB824" t="s">
        <v>80</v>
      </c>
      <c r="AC824" t="s">
        <v>58</v>
      </c>
      <c r="AD824">
        <v>3</v>
      </c>
    </row>
    <row r="825" spans="1:30" x14ac:dyDescent="0.2">
      <c r="A825">
        <v>824</v>
      </c>
      <c r="B825" t="s">
        <v>37</v>
      </c>
      <c r="C825">
        <v>0</v>
      </c>
      <c r="D825">
        <v>0</v>
      </c>
      <c r="E825">
        <v>1</v>
      </c>
      <c r="F825">
        <v>1</v>
      </c>
      <c r="H825">
        <v>39</v>
      </c>
      <c r="I825" t="s">
        <v>32</v>
      </c>
      <c r="J825" t="s">
        <v>120</v>
      </c>
      <c r="K825" t="s">
        <v>118</v>
      </c>
      <c r="M825" t="s">
        <v>131</v>
      </c>
      <c r="N825" t="s">
        <v>130</v>
      </c>
      <c r="O825">
        <v>44</v>
      </c>
      <c r="P825" t="s">
        <v>31</v>
      </c>
      <c r="R825">
        <v>1644</v>
      </c>
      <c r="S825" t="s">
        <v>123</v>
      </c>
      <c r="T825">
        <v>5</v>
      </c>
      <c r="W825" t="s">
        <v>128</v>
      </c>
      <c r="X825" t="s">
        <v>126</v>
      </c>
      <c r="AB825" t="s">
        <v>80</v>
      </c>
      <c r="AC825" t="s">
        <v>126</v>
      </c>
      <c r="AD825">
        <v>4</v>
      </c>
    </row>
    <row r="826" spans="1:30" x14ac:dyDescent="0.2">
      <c r="A826">
        <v>825</v>
      </c>
      <c r="B826" t="s">
        <v>109</v>
      </c>
      <c r="C826">
        <v>0</v>
      </c>
      <c r="D826">
        <v>0</v>
      </c>
      <c r="E826">
        <v>1</v>
      </c>
      <c r="F826">
        <v>1</v>
      </c>
      <c r="H826">
        <v>38</v>
      </c>
      <c r="I826" t="s">
        <v>32</v>
      </c>
      <c r="J826" t="s">
        <v>121</v>
      </c>
      <c r="K826" t="s">
        <v>117</v>
      </c>
      <c r="M826" t="s">
        <v>130</v>
      </c>
      <c r="N826" t="s">
        <v>130</v>
      </c>
      <c r="O826">
        <v>60</v>
      </c>
      <c r="P826" t="s">
        <v>32</v>
      </c>
      <c r="R826">
        <v>2505</v>
      </c>
      <c r="S826" t="s">
        <v>124</v>
      </c>
      <c r="T826">
        <v>2</v>
      </c>
      <c r="W826" t="s">
        <v>128</v>
      </c>
      <c r="X826" t="s">
        <v>58</v>
      </c>
      <c r="AB826" t="s">
        <v>80</v>
      </c>
      <c r="AC826" t="s">
        <v>58</v>
      </c>
      <c r="AD826">
        <v>3</v>
      </c>
    </row>
    <row r="827" spans="1:30" x14ac:dyDescent="0.2">
      <c r="A827">
        <v>826</v>
      </c>
      <c r="B827" t="s">
        <v>37</v>
      </c>
      <c r="C827">
        <v>0</v>
      </c>
      <c r="D827">
        <v>0</v>
      </c>
      <c r="E827">
        <v>0</v>
      </c>
      <c r="F827">
        <v>0</v>
      </c>
      <c r="H827">
        <v>54</v>
      </c>
      <c r="I827" t="s">
        <v>31</v>
      </c>
      <c r="J827" t="s">
        <v>120</v>
      </c>
      <c r="K827" t="s">
        <v>117</v>
      </c>
      <c r="M827" t="s">
        <v>131</v>
      </c>
      <c r="N827" t="s">
        <v>130</v>
      </c>
      <c r="O827">
        <v>64</v>
      </c>
      <c r="P827" t="s">
        <v>31</v>
      </c>
      <c r="R827">
        <v>3214</v>
      </c>
      <c r="S827" t="s">
        <v>123</v>
      </c>
      <c r="T827">
        <v>4</v>
      </c>
      <c r="W827" t="s">
        <v>83</v>
      </c>
      <c r="X827" t="s">
        <v>58</v>
      </c>
      <c r="AB827" t="s">
        <v>83</v>
      </c>
      <c r="AC827" t="s">
        <v>58</v>
      </c>
      <c r="AD827">
        <v>6</v>
      </c>
    </row>
    <row r="828" spans="1:30" x14ac:dyDescent="0.2">
      <c r="A828">
        <v>827</v>
      </c>
      <c r="B828" t="s">
        <v>109</v>
      </c>
      <c r="C828">
        <v>0</v>
      </c>
      <c r="D828">
        <v>0</v>
      </c>
      <c r="E828">
        <v>5</v>
      </c>
      <c r="F828">
        <v>0</v>
      </c>
      <c r="H828">
        <v>33</v>
      </c>
      <c r="I828" t="s">
        <v>32</v>
      </c>
      <c r="J828" t="s">
        <v>120</v>
      </c>
      <c r="K828" t="s">
        <v>116</v>
      </c>
      <c r="M828" t="s">
        <v>130</v>
      </c>
      <c r="N828" t="s">
        <v>130</v>
      </c>
      <c r="O828">
        <v>56</v>
      </c>
      <c r="P828" t="s">
        <v>32</v>
      </c>
      <c r="R828">
        <v>8763</v>
      </c>
      <c r="S828" t="s">
        <v>123</v>
      </c>
      <c r="T828">
        <v>4</v>
      </c>
      <c r="W828" t="s">
        <v>128</v>
      </c>
      <c r="X828" t="s">
        <v>41</v>
      </c>
      <c r="AB828" t="s">
        <v>80</v>
      </c>
      <c r="AC828" t="s">
        <v>41</v>
      </c>
      <c r="AD828">
        <v>2</v>
      </c>
    </row>
    <row r="829" spans="1:30" x14ac:dyDescent="0.2">
      <c r="A829">
        <v>828</v>
      </c>
      <c r="B829" t="s">
        <v>109</v>
      </c>
      <c r="C829">
        <v>0</v>
      </c>
      <c r="D829">
        <v>0</v>
      </c>
      <c r="E829">
        <v>1</v>
      </c>
      <c r="F829">
        <v>0</v>
      </c>
      <c r="H829">
        <v>36</v>
      </c>
      <c r="I829" t="s">
        <v>32</v>
      </c>
      <c r="J829" t="s">
        <v>121</v>
      </c>
      <c r="K829" t="s">
        <v>117</v>
      </c>
      <c r="N829" t="s">
        <v>131</v>
      </c>
      <c r="O829">
        <v>36</v>
      </c>
      <c r="P829" t="s">
        <v>32</v>
      </c>
      <c r="R829">
        <v>4155</v>
      </c>
      <c r="S829" t="s">
        <v>123</v>
      </c>
      <c r="T829">
        <v>2</v>
      </c>
      <c r="W829" t="s">
        <v>83</v>
      </c>
      <c r="X829" t="s">
        <v>41</v>
      </c>
      <c r="AB829" t="s">
        <v>83</v>
      </c>
      <c r="AC829" t="s">
        <v>41</v>
      </c>
      <c r="AD829">
        <v>2</v>
      </c>
    </row>
    <row r="830" spans="1:30" x14ac:dyDescent="0.2">
      <c r="A830">
        <v>829</v>
      </c>
      <c r="B830" t="s">
        <v>109</v>
      </c>
      <c r="C830">
        <v>3</v>
      </c>
      <c r="D830">
        <v>0</v>
      </c>
      <c r="E830">
        <v>1</v>
      </c>
      <c r="F830">
        <v>0</v>
      </c>
      <c r="H830">
        <v>38</v>
      </c>
      <c r="I830" t="s">
        <v>32</v>
      </c>
      <c r="J830" t="s">
        <v>121</v>
      </c>
      <c r="K830" t="s">
        <v>116</v>
      </c>
      <c r="M830" t="s">
        <v>131</v>
      </c>
      <c r="N830" t="s">
        <v>130</v>
      </c>
      <c r="O830">
        <v>41</v>
      </c>
      <c r="P830" t="s">
        <v>32</v>
      </c>
      <c r="R830">
        <v>7919</v>
      </c>
      <c r="S830" t="s">
        <v>124</v>
      </c>
      <c r="T830">
        <v>2</v>
      </c>
      <c r="W830" t="s">
        <v>79</v>
      </c>
      <c r="X830" t="s">
        <v>125</v>
      </c>
      <c r="AB830" t="s">
        <v>79</v>
      </c>
      <c r="AC830" t="s">
        <v>125</v>
      </c>
      <c r="AD830">
        <v>1</v>
      </c>
    </row>
    <row r="831" spans="1:30" x14ac:dyDescent="0.2">
      <c r="A831">
        <v>830</v>
      </c>
      <c r="B831" t="s">
        <v>109</v>
      </c>
      <c r="C831">
        <v>2</v>
      </c>
      <c r="D831">
        <v>1</v>
      </c>
      <c r="E831">
        <v>1</v>
      </c>
      <c r="F831">
        <v>0</v>
      </c>
      <c r="H831">
        <v>50</v>
      </c>
      <c r="I831" t="s">
        <v>31</v>
      </c>
      <c r="J831" t="s">
        <v>120</v>
      </c>
      <c r="K831" t="s">
        <v>118</v>
      </c>
      <c r="M831" t="s">
        <v>130</v>
      </c>
      <c r="N831" t="s">
        <v>130</v>
      </c>
      <c r="O831">
        <v>39</v>
      </c>
      <c r="P831" t="s">
        <v>32</v>
      </c>
      <c r="R831">
        <v>1223</v>
      </c>
      <c r="S831" t="s">
        <v>124</v>
      </c>
      <c r="T831">
        <v>3</v>
      </c>
      <c r="W831" t="s">
        <v>83</v>
      </c>
      <c r="X831" t="s">
        <v>125</v>
      </c>
      <c r="AB831" t="s">
        <v>83</v>
      </c>
      <c r="AC831" t="s">
        <v>125</v>
      </c>
      <c r="AD831">
        <v>2</v>
      </c>
    </row>
    <row r="832" spans="1:30" x14ac:dyDescent="0.2">
      <c r="A832">
        <v>831</v>
      </c>
      <c r="B832" t="s">
        <v>37</v>
      </c>
      <c r="C832">
        <v>0</v>
      </c>
      <c r="D832">
        <v>0</v>
      </c>
      <c r="E832">
        <v>1</v>
      </c>
      <c r="F832">
        <v>1</v>
      </c>
      <c r="H832">
        <v>44</v>
      </c>
      <c r="I832" t="s">
        <v>31</v>
      </c>
      <c r="J832" t="s">
        <v>121</v>
      </c>
      <c r="K832" t="s">
        <v>117</v>
      </c>
      <c r="M832" t="s">
        <v>131</v>
      </c>
      <c r="N832" t="s">
        <v>130</v>
      </c>
      <c r="O832">
        <v>63</v>
      </c>
      <c r="P832" t="s">
        <v>32</v>
      </c>
      <c r="R832">
        <v>2679</v>
      </c>
      <c r="S832" t="s">
        <v>123</v>
      </c>
      <c r="T832">
        <v>1</v>
      </c>
      <c r="W832" t="s">
        <v>79</v>
      </c>
      <c r="X832" t="s">
        <v>41</v>
      </c>
      <c r="AB832" t="s">
        <v>79</v>
      </c>
      <c r="AC832" t="s">
        <v>41</v>
      </c>
      <c r="AD832">
        <v>3</v>
      </c>
    </row>
    <row r="833" spans="1:30" x14ac:dyDescent="0.2">
      <c r="A833">
        <v>832</v>
      </c>
      <c r="B833" t="s">
        <v>37</v>
      </c>
      <c r="C833">
        <v>0</v>
      </c>
      <c r="D833">
        <v>0</v>
      </c>
      <c r="E833">
        <v>1</v>
      </c>
      <c r="F833">
        <v>1</v>
      </c>
      <c r="H833">
        <v>36</v>
      </c>
      <c r="I833" t="s">
        <v>31</v>
      </c>
      <c r="J833" t="s">
        <v>121</v>
      </c>
      <c r="K833" t="s">
        <v>118</v>
      </c>
      <c r="M833" t="s">
        <v>130</v>
      </c>
      <c r="N833" t="s">
        <v>131</v>
      </c>
      <c r="O833">
        <v>36</v>
      </c>
      <c r="P833" t="s">
        <v>31</v>
      </c>
      <c r="R833">
        <v>1053</v>
      </c>
      <c r="S833" t="s">
        <v>122</v>
      </c>
      <c r="T833">
        <v>3</v>
      </c>
      <c r="W833" t="s">
        <v>127</v>
      </c>
      <c r="X833" t="s">
        <v>41</v>
      </c>
      <c r="AB833" t="s">
        <v>127</v>
      </c>
      <c r="AC833" t="s">
        <v>41</v>
      </c>
      <c r="AD833">
        <v>2</v>
      </c>
    </row>
    <row r="834" spans="1:30" x14ac:dyDescent="0.2">
      <c r="A834">
        <v>833</v>
      </c>
      <c r="B834" t="s">
        <v>37</v>
      </c>
      <c r="C834">
        <v>0</v>
      </c>
      <c r="D834">
        <v>0</v>
      </c>
      <c r="E834">
        <v>1</v>
      </c>
      <c r="F834">
        <v>0</v>
      </c>
      <c r="H834">
        <v>54</v>
      </c>
      <c r="I834" t="s">
        <v>32</v>
      </c>
      <c r="J834" t="s">
        <v>120</v>
      </c>
      <c r="K834" t="s">
        <v>118</v>
      </c>
      <c r="M834" t="s">
        <v>130</v>
      </c>
      <c r="N834" t="s">
        <v>130</v>
      </c>
      <c r="O834">
        <v>28</v>
      </c>
      <c r="P834" t="s">
        <v>31</v>
      </c>
      <c r="R834">
        <v>7900</v>
      </c>
      <c r="S834" t="s">
        <v>123</v>
      </c>
      <c r="T834">
        <v>2</v>
      </c>
      <c r="W834" t="s">
        <v>128</v>
      </c>
      <c r="X834" t="s">
        <v>41</v>
      </c>
      <c r="AB834" t="s">
        <v>80</v>
      </c>
      <c r="AC834" t="s">
        <v>41</v>
      </c>
      <c r="AD834">
        <v>2</v>
      </c>
    </row>
    <row r="835" spans="1:30" x14ac:dyDescent="0.2">
      <c r="A835">
        <v>834</v>
      </c>
      <c r="B835" t="s">
        <v>37</v>
      </c>
      <c r="C835">
        <v>1</v>
      </c>
      <c r="D835">
        <v>0</v>
      </c>
      <c r="E835">
        <v>1</v>
      </c>
      <c r="F835">
        <v>1</v>
      </c>
      <c r="H835">
        <v>33</v>
      </c>
      <c r="I835" t="s">
        <v>31</v>
      </c>
      <c r="J835" t="s">
        <v>121</v>
      </c>
      <c r="K835" t="s">
        <v>117</v>
      </c>
      <c r="M835" t="s">
        <v>130</v>
      </c>
      <c r="N835" t="s">
        <v>130</v>
      </c>
      <c r="O835">
        <v>58</v>
      </c>
      <c r="P835" t="s">
        <v>32</v>
      </c>
      <c r="R835">
        <v>2349</v>
      </c>
      <c r="S835" t="s">
        <v>122</v>
      </c>
      <c r="T835">
        <v>1</v>
      </c>
      <c r="W835" t="s">
        <v>128</v>
      </c>
      <c r="X835" t="s">
        <v>41</v>
      </c>
      <c r="AB835" t="s">
        <v>80</v>
      </c>
      <c r="AC835" t="s">
        <v>41</v>
      </c>
      <c r="AD835">
        <v>1</v>
      </c>
    </row>
    <row r="836" spans="1:30" x14ac:dyDescent="0.2">
      <c r="A836">
        <v>835</v>
      </c>
      <c r="B836" t="s">
        <v>109</v>
      </c>
      <c r="C836">
        <v>0</v>
      </c>
      <c r="D836">
        <v>0</v>
      </c>
      <c r="E836">
        <v>1</v>
      </c>
      <c r="F836">
        <v>1</v>
      </c>
      <c r="H836">
        <v>46</v>
      </c>
      <c r="I836" t="s">
        <v>31</v>
      </c>
      <c r="J836" t="s">
        <v>121</v>
      </c>
      <c r="K836" t="s">
        <v>118</v>
      </c>
      <c r="M836" t="s">
        <v>131</v>
      </c>
      <c r="N836" t="s">
        <v>130</v>
      </c>
      <c r="O836">
        <v>36</v>
      </c>
      <c r="P836" t="s">
        <v>32</v>
      </c>
      <c r="R836">
        <v>1075</v>
      </c>
      <c r="S836" t="s">
        <v>124</v>
      </c>
      <c r="T836">
        <v>2</v>
      </c>
      <c r="W836" t="s">
        <v>127</v>
      </c>
      <c r="X836" t="s">
        <v>41</v>
      </c>
      <c r="AB836" t="s">
        <v>127</v>
      </c>
      <c r="AC836" t="s">
        <v>41</v>
      </c>
      <c r="AD836">
        <v>1</v>
      </c>
    </row>
    <row r="837" spans="1:30" x14ac:dyDescent="0.2">
      <c r="A837">
        <v>836</v>
      </c>
      <c r="B837" t="s">
        <v>109</v>
      </c>
      <c r="C837">
        <v>0</v>
      </c>
      <c r="D837">
        <v>0</v>
      </c>
      <c r="E837">
        <v>1</v>
      </c>
      <c r="F837">
        <v>0</v>
      </c>
      <c r="H837">
        <v>52</v>
      </c>
      <c r="I837" t="s">
        <v>32</v>
      </c>
      <c r="J837" t="s">
        <v>120</v>
      </c>
      <c r="K837" t="s">
        <v>118</v>
      </c>
      <c r="M837" t="s">
        <v>130</v>
      </c>
      <c r="N837" t="s">
        <v>130</v>
      </c>
      <c r="O837">
        <v>42</v>
      </c>
      <c r="P837" t="s">
        <v>32</v>
      </c>
      <c r="R837">
        <v>1432</v>
      </c>
      <c r="S837" t="s">
        <v>124</v>
      </c>
      <c r="T837">
        <v>2</v>
      </c>
      <c r="W837" t="s">
        <v>83</v>
      </c>
      <c r="X837" t="s">
        <v>126</v>
      </c>
      <c r="AB837" t="s">
        <v>83</v>
      </c>
      <c r="AC837" t="s">
        <v>126</v>
      </c>
      <c r="AD837">
        <v>3</v>
      </c>
    </row>
    <row r="838" spans="1:30" x14ac:dyDescent="0.2">
      <c r="A838">
        <v>837</v>
      </c>
      <c r="B838" t="s">
        <v>37</v>
      </c>
      <c r="C838">
        <v>0</v>
      </c>
      <c r="D838">
        <v>0</v>
      </c>
      <c r="E838">
        <v>1</v>
      </c>
      <c r="F838">
        <v>0</v>
      </c>
      <c r="H838">
        <v>35</v>
      </c>
      <c r="I838" t="s">
        <v>31</v>
      </c>
      <c r="J838" t="s">
        <v>121</v>
      </c>
      <c r="K838" t="s">
        <v>118</v>
      </c>
      <c r="M838" t="s">
        <v>130</v>
      </c>
      <c r="N838" t="s">
        <v>130</v>
      </c>
      <c r="O838">
        <v>36</v>
      </c>
      <c r="P838" t="s">
        <v>32</v>
      </c>
      <c r="R838">
        <v>880</v>
      </c>
      <c r="S838" t="s">
        <v>122</v>
      </c>
      <c r="T838">
        <v>4</v>
      </c>
      <c r="W838" t="s">
        <v>128</v>
      </c>
      <c r="X838" t="s">
        <v>125</v>
      </c>
      <c r="AB838" t="s">
        <v>80</v>
      </c>
      <c r="AC838" t="s">
        <v>125</v>
      </c>
      <c r="AD838">
        <v>2</v>
      </c>
    </row>
    <row r="839" spans="1:30" x14ac:dyDescent="0.2">
      <c r="A839">
        <v>838</v>
      </c>
      <c r="B839" t="s">
        <v>37</v>
      </c>
      <c r="C839">
        <v>0</v>
      </c>
      <c r="D839">
        <v>1</v>
      </c>
      <c r="E839">
        <v>1</v>
      </c>
      <c r="F839">
        <v>1</v>
      </c>
      <c r="H839">
        <v>46</v>
      </c>
      <c r="I839" t="s">
        <v>32</v>
      </c>
      <c r="J839" t="s">
        <v>120</v>
      </c>
      <c r="K839" t="s">
        <v>117</v>
      </c>
      <c r="M839" t="s">
        <v>131</v>
      </c>
      <c r="N839" t="s">
        <v>130</v>
      </c>
      <c r="O839">
        <v>56</v>
      </c>
      <c r="P839" t="s">
        <v>31</v>
      </c>
      <c r="R839">
        <v>2332</v>
      </c>
      <c r="S839" t="s">
        <v>123</v>
      </c>
      <c r="T839">
        <v>1</v>
      </c>
      <c r="W839" t="s">
        <v>128</v>
      </c>
      <c r="X839" t="s">
        <v>41</v>
      </c>
      <c r="AB839" t="s">
        <v>80</v>
      </c>
      <c r="AC839" t="s">
        <v>41</v>
      </c>
      <c r="AD839">
        <v>1</v>
      </c>
    </row>
    <row r="840" spans="1:30" x14ac:dyDescent="0.2">
      <c r="A840">
        <v>839</v>
      </c>
      <c r="B840" t="s">
        <v>37</v>
      </c>
      <c r="C840">
        <v>1</v>
      </c>
      <c r="D840">
        <v>0</v>
      </c>
      <c r="E840">
        <v>0</v>
      </c>
      <c r="F840">
        <v>1</v>
      </c>
      <c r="H840">
        <v>34</v>
      </c>
      <c r="I840" t="s">
        <v>31</v>
      </c>
      <c r="J840" t="s">
        <v>120</v>
      </c>
      <c r="K840" t="s">
        <v>118</v>
      </c>
      <c r="M840" t="s">
        <v>131</v>
      </c>
      <c r="N840" t="s">
        <v>130</v>
      </c>
      <c r="O840">
        <v>35</v>
      </c>
      <c r="P840" t="s">
        <v>31</v>
      </c>
      <c r="R840">
        <v>8280</v>
      </c>
      <c r="S840" t="s">
        <v>123</v>
      </c>
      <c r="T840">
        <v>2</v>
      </c>
      <c r="W840" t="s">
        <v>83</v>
      </c>
      <c r="X840" t="s">
        <v>41</v>
      </c>
      <c r="AB840" t="s">
        <v>83</v>
      </c>
      <c r="AC840" t="s">
        <v>41</v>
      </c>
      <c r="AD840">
        <v>1</v>
      </c>
    </row>
    <row r="841" spans="1:30" x14ac:dyDescent="0.2">
      <c r="A841">
        <v>840</v>
      </c>
      <c r="B841" t="s">
        <v>37</v>
      </c>
      <c r="C841">
        <v>0</v>
      </c>
      <c r="D841">
        <v>1</v>
      </c>
      <c r="E841">
        <v>1</v>
      </c>
      <c r="F841">
        <v>1</v>
      </c>
      <c r="H841">
        <v>41</v>
      </c>
      <c r="I841" t="s">
        <v>32</v>
      </c>
      <c r="J841" t="s">
        <v>121</v>
      </c>
      <c r="K841" t="s">
        <v>117</v>
      </c>
      <c r="M841" t="s">
        <v>131</v>
      </c>
      <c r="N841" t="s">
        <v>130</v>
      </c>
      <c r="O841">
        <v>59</v>
      </c>
      <c r="P841" t="s">
        <v>31</v>
      </c>
      <c r="R841">
        <v>2524</v>
      </c>
      <c r="S841" t="s">
        <v>122</v>
      </c>
      <c r="T841">
        <v>2</v>
      </c>
      <c r="W841" t="s">
        <v>128</v>
      </c>
      <c r="X841" t="s">
        <v>58</v>
      </c>
      <c r="AB841" t="s">
        <v>80</v>
      </c>
      <c r="AC841" t="s">
        <v>58</v>
      </c>
      <c r="AD841">
        <v>2</v>
      </c>
    </row>
    <row r="842" spans="1:30" x14ac:dyDescent="0.2">
      <c r="A842">
        <v>841</v>
      </c>
      <c r="B842" t="s">
        <v>37</v>
      </c>
      <c r="C842">
        <v>0</v>
      </c>
      <c r="D842">
        <v>0</v>
      </c>
      <c r="E842">
        <v>3</v>
      </c>
      <c r="F842">
        <v>0</v>
      </c>
      <c r="H842">
        <v>59</v>
      </c>
      <c r="I842" t="s">
        <v>31</v>
      </c>
      <c r="J842" t="s">
        <v>120</v>
      </c>
      <c r="K842" t="s">
        <v>119</v>
      </c>
      <c r="M842" t="s">
        <v>130</v>
      </c>
      <c r="N842" t="s">
        <v>130</v>
      </c>
      <c r="O842">
        <v>21</v>
      </c>
      <c r="P842" t="s">
        <v>32</v>
      </c>
      <c r="R842">
        <v>305</v>
      </c>
      <c r="S842" t="s">
        <v>122</v>
      </c>
      <c r="T842">
        <v>4</v>
      </c>
      <c r="W842" t="s">
        <v>83</v>
      </c>
      <c r="X842" t="s">
        <v>41</v>
      </c>
      <c r="AB842" t="s">
        <v>83</v>
      </c>
      <c r="AC842" t="s">
        <v>41</v>
      </c>
      <c r="AD842">
        <v>2</v>
      </c>
    </row>
    <row r="843" spans="1:30" x14ac:dyDescent="0.2">
      <c r="A843">
        <v>842</v>
      </c>
      <c r="B843" t="s">
        <v>37</v>
      </c>
      <c r="C843">
        <v>3</v>
      </c>
      <c r="D843">
        <v>1</v>
      </c>
      <c r="E843">
        <v>5</v>
      </c>
      <c r="F843">
        <v>1</v>
      </c>
      <c r="H843">
        <v>31</v>
      </c>
      <c r="I843" t="s">
        <v>31</v>
      </c>
      <c r="J843" t="s">
        <v>121</v>
      </c>
      <c r="K843" t="s">
        <v>117</v>
      </c>
      <c r="M843" t="s">
        <v>131</v>
      </c>
      <c r="N843" t="s">
        <v>130</v>
      </c>
      <c r="O843">
        <v>59</v>
      </c>
      <c r="P843" t="s">
        <v>32</v>
      </c>
      <c r="R843">
        <v>2465</v>
      </c>
      <c r="S843" t="s">
        <v>123</v>
      </c>
      <c r="T843">
        <v>1</v>
      </c>
      <c r="W843" t="s">
        <v>83</v>
      </c>
      <c r="X843" t="s">
        <v>125</v>
      </c>
      <c r="AB843" t="s">
        <v>83</v>
      </c>
      <c r="AC843" t="s">
        <v>125</v>
      </c>
      <c r="AD843">
        <v>1</v>
      </c>
    </row>
    <row r="844" spans="1:30" x14ac:dyDescent="0.2">
      <c r="A844">
        <v>843</v>
      </c>
      <c r="B844" t="s">
        <v>109</v>
      </c>
      <c r="C844">
        <v>4</v>
      </c>
      <c r="D844">
        <v>0</v>
      </c>
      <c r="E844">
        <v>3</v>
      </c>
      <c r="F844">
        <v>2</v>
      </c>
      <c r="H844">
        <v>42</v>
      </c>
      <c r="I844" t="s">
        <v>32</v>
      </c>
      <c r="J844" t="s">
        <v>120</v>
      </c>
      <c r="K844" t="s">
        <v>116</v>
      </c>
      <c r="M844" t="s">
        <v>131</v>
      </c>
      <c r="N844" t="s">
        <v>130</v>
      </c>
      <c r="O844">
        <v>23</v>
      </c>
      <c r="P844" t="s">
        <v>31</v>
      </c>
      <c r="R844">
        <v>7204</v>
      </c>
      <c r="S844" t="s">
        <v>123</v>
      </c>
      <c r="T844">
        <v>3</v>
      </c>
      <c r="W844" t="s">
        <v>127</v>
      </c>
      <c r="X844" t="s">
        <v>126</v>
      </c>
      <c r="AB844" t="s">
        <v>127</v>
      </c>
      <c r="AC844" t="s">
        <v>126</v>
      </c>
      <c r="AD844">
        <v>3</v>
      </c>
    </row>
    <row r="845" spans="1:30" x14ac:dyDescent="0.2">
      <c r="A845">
        <v>844</v>
      </c>
      <c r="B845" t="s">
        <v>109</v>
      </c>
      <c r="C845">
        <v>0</v>
      </c>
      <c r="D845">
        <v>0</v>
      </c>
      <c r="E845">
        <v>1</v>
      </c>
      <c r="F845">
        <v>1</v>
      </c>
      <c r="H845">
        <v>53</v>
      </c>
      <c r="I845" t="s">
        <v>31</v>
      </c>
      <c r="J845" t="s">
        <v>120</v>
      </c>
      <c r="K845" t="s">
        <v>116</v>
      </c>
      <c r="M845" t="s">
        <v>131</v>
      </c>
      <c r="N845" t="s">
        <v>130</v>
      </c>
      <c r="O845">
        <v>57</v>
      </c>
      <c r="P845" t="s">
        <v>31</v>
      </c>
      <c r="R845">
        <v>5507</v>
      </c>
      <c r="S845" t="s">
        <v>123</v>
      </c>
      <c r="T845">
        <v>1</v>
      </c>
      <c r="W845" t="s">
        <v>79</v>
      </c>
      <c r="X845" t="s">
        <v>41</v>
      </c>
      <c r="AB845" t="s">
        <v>79</v>
      </c>
      <c r="AC845" t="s">
        <v>41</v>
      </c>
      <c r="AD845">
        <v>3</v>
      </c>
    </row>
    <row r="846" spans="1:30" x14ac:dyDescent="0.2">
      <c r="A846">
        <v>845</v>
      </c>
      <c r="B846" t="s">
        <v>37</v>
      </c>
      <c r="C846">
        <v>0</v>
      </c>
      <c r="D846">
        <v>2</v>
      </c>
      <c r="E846">
        <v>2</v>
      </c>
      <c r="F846">
        <v>1</v>
      </c>
      <c r="H846">
        <v>33</v>
      </c>
      <c r="I846" t="s">
        <v>32</v>
      </c>
      <c r="J846" t="s">
        <v>121</v>
      </c>
      <c r="K846" t="s">
        <v>117</v>
      </c>
      <c r="M846" t="s">
        <v>130</v>
      </c>
      <c r="N846" t="s">
        <v>130</v>
      </c>
      <c r="O846">
        <v>53</v>
      </c>
      <c r="P846" t="s">
        <v>32</v>
      </c>
      <c r="R846">
        <v>2014</v>
      </c>
      <c r="S846" t="s">
        <v>124</v>
      </c>
      <c r="T846">
        <v>1</v>
      </c>
      <c r="W846" t="s">
        <v>127</v>
      </c>
      <c r="X846" t="s">
        <v>58</v>
      </c>
      <c r="AB846" t="s">
        <v>127</v>
      </c>
      <c r="AC846" t="s">
        <v>58</v>
      </c>
      <c r="AD846">
        <v>3</v>
      </c>
    </row>
    <row r="847" spans="1:30" x14ac:dyDescent="0.2">
      <c r="A847">
        <v>846</v>
      </c>
      <c r="B847" t="s">
        <v>109</v>
      </c>
      <c r="C847">
        <v>0</v>
      </c>
      <c r="D847">
        <v>0</v>
      </c>
      <c r="E847">
        <v>1</v>
      </c>
      <c r="F847">
        <v>0</v>
      </c>
      <c r="H847">
        <v>52</v>
      </c>
      <c r="I847" t="s">
        <v>32</v>
      </c>
      <c r="J847" t="s">
        <v>121</v>
      </c>
      <c r="K847" t="s">
        <v>116</v>
      </c>
      <c r="M847" t="s">
        <v>130</v>
      </c>
      <c r="N847" t="s">
        <v>130</v>
      </c>
      <c r="O847">
        <v>60</v>
      </c>
      <c r="P847" t="s">
        <v>31</v>
      </c>
      <c r="R847">
        <v>9002</v>
      </c>
      <c r="S847" t="s">
        <v>123</v>
      </c>
      <c r="T847">
        <v>1</v>
      </c>
      <c r="W847" t="s">
        <v>127</v>
      </c>
      <c r="X847" t="s">
        <v>52</v>
      </c>
      <c r="AB847" t="s">
        <v>127</v>
      </c>
      <c r="AC847" t="s">
        <v>52</v>
      </c>
      <c r="AD847">
        <v>2</v>
      </c>
    </row>
    <row r="848" spans="1:30" x14ac:dyDescent="0.2">
      <c r="A848">
        <v>847</v>
      </c>
      <c r="B848" t="s">
        <v>37</v>
      </c>
      <c r="C848">
        <v>0</v>
      </c>
      <c r="D848">
        <v>2</v>
      </c>
      <c r="E848">
        <v>1</v>
      </c>
      <c r="F848">
        <v>3</v>
      </c>
      <c r="H848">
        <v>35</v>
      </c>
      <c r="I848" t="s">
        <v>31</v>
      </c>
      <c r="J848" t="s">
        <v>120</v>
      </c>
      <c r="K848" t="s">
        <v>118</v>
      </c>
      <c r="M848" t="s">
        <v>131</v>
      </c>
      <c r="N848" t="s">
        <v>130</v>
      </c>
      <c r="O848">
        <v>51</v>
      </c>
      <c r="P848" t="s">
        <v>31</v>
      </c>
      <c r="R848">
        <v>1975</v>
      </c>
      <c r="S848" t="s">
        <v>123</v>
      </c>
      <c r="T848">
        <v>4</v>
      </c>
      <c r="W848" t="s">
        <v>127</v>
      </c>
      <c r="X848" t="s">
        <v>125</v>
      </c>
      <c r="AB848" t="s">
        <v>127</v>
      </c>
      <c r="AC848" t="s">
        <v>125</v>
      </c>
      <c r="AD848">
        <v>3</v>
      </c>
    </row>
    <row r="849" spans="1:30" x14ac:dyDescent="0.2">
      <c r="A849">
        <v>848</v>
      </c>
      <c r="B849" t="s">
        <v>37</v>
      </c>
      <c r="C849">
        <v>2</v>
      </c>
      <c r="D849">
        <v>0</v>
      </c>
      <c r="E849">
        <v>1</v>
      </c>
      <c r="F849">
        <v>3</v>
      </c>
      <c r="H849">
        <v>47</v>
      </c>
      <c r="I849" t="s">
        <v>32</v>
      </c>
      <c r="J849" t="s">
        <v>121</v>
      </c>
      <c r="K849" t="s">
        <v>119</v>
      </c>
      <c r="M849" t="s">
        <v>131</v>
      </c>
      <c r="N849" t="s">
        <v>130</v>
      </c>
      <c r="O849">
        <v>23</v>
      </c>
      <c r="P849" t="s">
        <v>32</v>
      </c>
      <c r="R849">
        <v>4880</v>
      </c>
      <c r="S849" t="s">
        <v>123</v>
      </c>
      <c r="T849">
        <v>3</v>
      </c>
      <c r="W849" t="s">
        <v>79</v>
      </c>
      <c r="X849" t="s">
        <v>41</v>
      </c>
      <c r="AB849" t="s">
        <v>79</v>
      </c>
      <c r="AC849" t="s">
        <v>41</v>
      </c>
      <c r="AD849">
        <v>3</v>
      </c>
    </row>
    <row r="850" spans="1:30" x14ac:dyDescent="0.2">
      <c r="A850">
        <v>849</v>
      </c>
      <c r="B850" t="s">
        <v>37</v>
      </c>
      <c r="C850">
        <v>0</v>
      </c>
      <c r="D850">
        <v>1</v>
      </c>
      <c r="E850">
        <v>1</v>
      </c>
      <c r="F850">
        <v>0</v>
      </c>
      <c r="H850">
        <v>54</v>
      </c>
      <c r="I850" t="s">
        <v>31</v>
      </c>
      <c r="J850" t="s">
        <v>121</v>
      </c>
      <c r="K850" t="s">
        <v>119</v>
      </c>
      <c r="M850" t="s">
        <v>131</v>
      </c>
      <c r="N850" t="s">
        <v>130</v>
      </c>
      <c r="O850">
        <v>27</v>
      </c>
      <c r="P850" t="s">
        <v>31</v>
      </c>
      <c r="R850">
        <v>2595</v>
      </c>
      <c r="S850" t="s">
        <v>124</v>
      </c>
      <c r="T850">
        <v>2</v>
      </c>
      <c r="W850" t="s">
        <v>127</v>
      </c>
      <c r="X850" t="s">
        <v>41</v>
      </c>
      <c r="AB850" t="s">
        <v>127</v>
      </c>
      <c r="AC850" t="s">
        <v>41</v>
      </c>
      <c r="AD850">
        <v>2</v>
      </c>
    </row>
    <row r="851" spans="1:30" x14ac:dyDescent="0.2">
      <c r="A851">
        <v>850</v>
      </c>
      <c r="B851" t="s">
        <v>109</v>
      </c>
      <c r="C851">
        <v>0</v>
      </c>
      <c r="D851">
        <v>0</v>
      </c>
      <c r="E851">
        <v>1</v>
      </c>
      <c r="F851">
        <v>2</v>
      </c>
      <c r="H851">
        <v>30</v>
      </c>
      <c r="I851" t="s">
        <v>32</v>
      </c>
      <c r="J851" t="s">
        <v>120</v>
      </c>
      <c r="K851" t="s">
        <v>117</v>
      </c>
      <c r="M851" t="s">
        <v>131</v>
      </c>
      <c r="N851" t="s">
        <v>130</v>
      </c>
      <c r="O851">
        <v>55</v>
      </c>
      <c r="P851" t="s">
        <v>32</v>
      </c>
      <c r="R851">
        <v>2120</v>
      </c>
      <c r="S851" t="s">
        <v>124</v>
      </c>
      <c r="T851">
        <v>5</v>
      </c>
      <c r="W851" t="s">
        <v>127</v>
      </c>
      <c r="X851" t="s">
        <v>58</v>
      </c>
      <c r="AB851" t="s">
        <v>127</v>
      </c>
      <c r="AC851" t="s">
        <v>58</v>
      </c>
      <c r="AD851">
        <v>3</v>
      </c>
    </row>
    <row r="852" spans="1:30" x14ac:dyDescent="0.2">
      <c r="A852">
        <v>851</v>
      </c>
      <c r="B852" t="s">
        <v>109</v>
      </c>
      <c r="C852">
        <v>0</v>
      </c>
      <c r="D852">
        <v>0</v>
      </c>
      <c r="E852">
        <v>1</v>
      </c>
      <c r="F852">
        <v>2</v>
      </c>
      <c r="H852">
        <v>31</v>
      </c>
      <c r="I852" t="s">
        <v>31</v>
      </c>
      <c r="J852" t="s">
        <v>121</v>
      </c>
      <c r="K852" t="s">
        <v>117</v>
      </c>
      <c r="M852" t="s">
        <v>131</v>
      </c>
      <c r="N852" t="s">
        <v>130</v>
      </c>
      <c r="O852">
        <v>37</v>
      </c>
      <c r="P852" t="s">
        <v>31</v>
      </c>
      <c r="R852">
        <v>7454</v>
      </c>
      <c r="S852" t="s">
        <v>123</v>
      </c>
      <c r="T852">
        <v>5</v>
      </c>
      <c r="W852" t="s">
        <v>79</v>
      </c>
      <c r="X852" t="s">
        <v>125</v>
      </c>
      <c r="AB852" t="s">
        <v>79</v>
      </c>
      <c r="AC852" t="s">
        <v>125</v>
      </c>
      <c r="AD852">
        <v>2</v>
      </c>
    </row>
    <row r="853" spans="1:30" x14ac:dyDescent="0.2">
      <c r="A853">
        <v>852</v>
      </c>
      <c r="B853" t="s">
        <v>37</v>
      </c>
      <c r="C853">
        <v>0</v>
      </c>
      <c r="D853">
        <v>1</v>
      </c>
      <c r="E853">
        <v>3</v>
      </c>
      <c r="F853">
        <v>1</v>
      </c>
      <c r="H853">
        <v>56</v>
      </c>
      <c r="I853" t="s">
        <v>32</v>
      </c>
      <c r="J853" t="s">
        <v>121</v>
      </c>
      <c r="K853" t="s">
        <v>117</v>
      </c>
      <c r="M853" t="s">
        <v>130</v>
      </c>
      <c r="N853" t="s">
        <v>130</v>
      </c>
      <c r="O853">
        <v>61</v>
      </c>
      <c r="P853" t="s">
        <v>32</v>
      </c>
      <c r="R853">
        <v>2824</v>
      </c>
      <c r="S853" t="s">
        <v>124</v>
      </c>
      <c r="T853">
        <v>1</v>
      </c>
      <c r="W853" t="s">
        <v>79</v>
      </c>
      <c r="X853" t="s">
        <v>52</v>
      </c>
      <c r="AB853" t="s">
        <v>83</v>
      </c>
      <c r="AC853" t="s">
        <v>52</v>
      </c>
      <c r="AD853">
        <v>3</v>
      </c>
    </row>
    <row r="854" spans="1:30" x14ac:dyDescent="0.2">
      <c r="A854">
        <v>853</v>
      </c>
      <c r="B854" t="s">
        <v>109</v>
      </c>
      <c r="C854">
        <v>3</v>
      </c>
      <c r="D854">
        <v>0</v>
      </c>
      <c r="E854">
        <v>0</v>
      </c>
      <c r="F854">
        <v>1</v>
      </c>
      <c r="H854">
        <v>33</v>
      </c>
      <c r="I854" t="s">
        <v>32</v>
      </c>
      <c r="J854" t="s">
        <v>121</v>
      </c>
      <c r="K854" t="s">
        <v>116</v>
      </c>
      <c r="M854" t="s">
        <v>130</v>
      </c>
      <c r="N854" t="s">
        <v>130</v>
      </c>
      <c r="O854">
        <v>46</v>
      </c>
      <c r="P854" t="s">
        <v>31</v>
      </c>
      <c r="R854">
        <v>8422</v>
      </c>
      <c r="S854" t="s">
        <v>122</v>
      </c>
      <c r="T854">
        <v>1</v>
      </c>
      <c r="W854" t="s">
        <v>79</v>
      </c>
      <c r="X854" t="s">
        <v>41</v>
      </c>
      <c r="AB854" t="s">
        <v>79</v>
      </c>
      <c r="AC854" t="s">
        <v>41</v>
      </c>
      <c r="AD854">
        <v>2</v>
      </c>
    </row>
    <row r="855" spans="1:30" x14ac:dyDescent="0.2">
      <c r="A855">
        <v>854</v>
      </c>
      <c r="B855" t="s">
        <v>37</v>
      </c>
      <c r="C855">
        <v>0</v>
      </c>
      <c r="D855">
        <v>0</v>
      </c>
      <c r="E855">
        <v>5</v>
      </c>
      <c r="F855">
        <v>1</v>
      </c>
      <c r="H855">
        <v>52</v>
      </c>
      <c r="I855" t="s">
        <v>31</v>
      </c>
      <c r="J855" t="s">
        <v>120</v>
      </c>
      <c r="K855" t="s">
        <v>117</v>
      </c>
      <c r="M855" t="s">
        <v>131</v>
      </c>
      <c r="N855" t="s">
        <v>130</v>
      </c>
      <c r="O855">
        <v>53</v>
      </c>
      <c r="P855" t="s">
        <v>31</v>
      </c>
      <c r="R855">
        <v>2346</v>
      </c>
      <c r="S855" t="s">
        <v>122</v>
      </c>
      <c r="T855">
        <v>1</v>
      </c>
      <c r="W855" t="s">
        <v>79</v>
      </c>
      <c r="X855" t="s">
        <v>41</v>
      </c>
      <c r="AB855" t="s">
        <v>79</v>
      </c>
      <c r="AC855" t="s">
        <v>41</v>
      </c>
      <c r="AD855">
        <v>2</v>
      </c>
    </row>
    <row r="856" spans="1:30" x14ac:dyDescent="0.2">
      <c r="A856">
        <v>855</v>
      </c>
      <c r="B856" t="s">
        <v>109</v>
      </c>
      <c r="C856">
        <v>0</v>
      </c>
      <c r="D856">
        <v>0</v>
      </c>
      <c r="E856">
        <v>5</v>
      </c>
      <c r="F856">
        <v>1</v>
      </c>
      <c r="H856">
        <v>30</v>
      </c>
      <c r="I856" t="s">
        <v>31</v>
      </c>
      <c r="J856" t="s">
        <v>121</v>
      </c>
      <c r="K856" t="s">
        <v>117</v>
      </c>
      <c r="M856" t="s">
        <v>131</v>
      </c>
      <c r="N856" t="s">
        <v>130</v>
      </c>
      <c r="O856">
        <v>49</v>
      </c>
      <c r="P856" t="s">
        <v>31</v>
      </c>
      <c r="R856">
        <v>4821</v>
      </c>
      <c r="S856" t="s">
        <v>124</v>
      </c>
      <c r="T856">
        <v>4</v>
      </c>
      <c r="W856" t="s">
        <v>79</v>
      </c>
      <c r="X856" t="s">
        <v>125</v>
      </c>
      <c r="AB856" t="s">
        <v>79</v>
      </c>
      <c r="AC856" t="s">
        <v>125</v>
      </c>
      <c r="AD856">
        <v>2</v>
      </c>
    </row>
    <row r="857" spans="1:30" x14ac:dyDescent="0.2">
      <c r="A857">
        <v>856</v>
      </c>
      <c r="B857" t="s">
        <v>37</v>
      </c>
      <c r="C857">
        <v>1</v>
      </c>
      <c r="D857">
        <v>0</v>
      </c>
      <c r="E857">
        <v>5</v>
      </c>
      <c r="F857">
        <v>2</v>
      </c>
      <c r="H857">
        <v>38</v>
      </c>
      <c r="I857" t="s">
        <v>31</v>
      </c>
      <c r="J857" t="s">
        <v>120</v>
      </c>
      <c r="K857" t="s">
        <v>119</v>
      </c>
      <c r="M857" t="s">
        <v>131</v>
      </c>
      <c r="N857" t="s">
        <v>130</v>
      </c>
      <c r="O857">
        <v>20</v>
      </c>
      <c r="P857" t="s">
        <v>31</v>
      </c>
      <c r="R857">
        <v>375</v>
      </c>
      <c r="S857" t="s">
        <v>122</v>
      </c>
      <c r="T857">
        <v>4</v>
      </c>
      <c r="W857" t="s">
        <v>79</v>
      </c>
      <c r="X857" t="s">
        <v>41</v>
      </c>
      <c r="AB857" t="s">
        <v>83</v>
      </c>
      <c r="AC857" t="s">
        <v>41</v>
      </c>
      <c r="AD857">
        <v>3</v>
      </c>
    </row>
    <row r="858" spans="1:30" x14ac:dyDescent="0.2">
      <c r="A858">
        <v>857</v>
      </c>
      <c r="B858" t="s">
        <v>109</v>
      </c>
      <c r="C858">
        <v>1</v>
      </c>
      <c r="D858">
        <v>1</v>
      </c>
      <c r="E858">
        <v>0</v>
      </c>
      <c r="F858">
        <v>2</v>
      </c>
      <c r="H858">
        <v>50</v>
      </c>
      <c r="I858" t="s">
        <v>32</v>
      </c>
      <c r="J858" t="s">
        <v>121</v>
      </c>
      <c r="K858" t="s">
        <v>117</v>
      </c>
      <c r="M858" t="s">
        <v>131</v>
      </c>
      <c r="N858" t="s">
        <v>130</v>
      </c>
      <c r="O858">
        <v>48</v>
      </c>
      <c r="P858" t="s">
        <v>31</v>
      </c>
      <c r="R858">
        <v>8195</v>
      </c>
      <c r="S858" t="s">
        <v>123</v>
      </c>
      <c r="T858">
        <v>2</v>
      </c>
      <c r="W858" t="s">
        <v>83</v>
      </c>
      <c r="X858" t="s">
        <v>41</v>
      </c>
      <c r="AB858" t="s">
        <v>83</v>
      </c>
      <c r="AC858" t="s">
        <v>41</v>
      </c>
      <c r="AD858">
        <v>1</v>
      </c>
    </row>
    <row r="859" spans="1:30" x14ac:dyDescent="0.2">
      <c r="A859">
        <v>858</v>
      </c>
      <c r="B859" t="s">
        <v>109</v>
      </c>
      <c r="C859">
        <v>4</v>
      </c>
      <c r="D859">
        <v>0</v>
      </c>
      <c r="E859">
        <v>4</v>
      </c>
      <c r="F859">
        <v>1</v>
      </c>
      <c r="H859">
        <v>32</v>
      </c>
      <c r="I859" t="s">
        <v>32</v>
      </c>
      <c r="J859" t="s">
        <v>121</v>
      </c>
      <c r="K859" t="s">
        <v>116</v>
      </c>
      <c r="M859" t="s">
        <v>130</v>
      </c>
      <c r="N859" t="s">
        <v>130</v>
      </c>
      <c r="O859">
        <v>25</v>
      </c>
      <c r="P859" t="s">
        <v>32</v>
      </c>
      <c r="R859">
        <v>3164</v>
      </c>
      <c r="S859" t="s">
        <v>123</v>
      </c>
      <c r="T859">
        <v>5</v>
      </c>
      <c r="W859" t="s">
        <v>127</v>
      </c>
      <c r="X859" t="s">
        <v>126</v>
      </c>
      <c r="AB859" t="s">
        <v>127</v>
      </c>
      <c r="AC859" t="s">
        <v>126</v>
      </c>
      <c r="AD859">
        <v>1</v>
      </c>
    </row>
    <row r="860" spans="1:30" x14ac:dyDescent="0.2">
      <c r="A860">
        <v>859</v>
      </c>
      <c r="B860" t="s">
        <v>37</v>
      </c>
      <c r="C860">
        <v>4</v>
      </c>
      <c r="D860">
        <v>0</v>
      </c>
      <c r="E860">
        <v>4</v>
      </c>
      <c r="F860">
        <v>1</v>
      </c>
      <c r="H860">
        <v>54</v>
      </c>
      <c r="I860" t="s">
        <v>31</v>
      </c>
      <c r="J860" t="s">
        <v>121</v>
      </c>
      <c r="K860" t="s">
        <v>117</v>
      </c>
      <c r="M860" t="s">
        <v>131</v>
      </c>
      <c r="N860" t="s">
        <v>130</v>
      </c>
      <c r="O860">
        <v>25</v>
      </c>
      <c r="P860" t="s">
        <v>31</v>
      </c>
      <c r="R860">
        <v>3644</v>
      </c>
      <c r="S860" t="s">
        <v>123</v>
      </c>
      <c r="T860">
        <v>2</v>
      </c>
      <c r="W860" t="s">
        <v>128</v>
      </c>
      <c r="X860" t="s">
        <v>41</v>
      </c>
      <c r="AB860" t="s">
        <v>80</v>
      </c>
      <c r="AC860" t="s">
        <v>41</v>
      </c>
      <c r="AD860">
        <v>3</v>
      </c>
    </row>
    <row r="861" spans="1:30" x14ac:dyDescent="0.2">
      <c r="A861">
        <v>860</v>
      </c>
      <c r="B861" t="s">
        <v>109</v>
      </c>
      <c r="C861">
        <v>0</v>
      </c>
      <c r="D861">
        <v>4</v>
      </c>
      <c r="E861">
        <v>1</v>
      </c>
      <c r="F861">
        <v>0</v>
      </c>
      <c r="H861">
        <v>43</v>
      </c>
      <c r="I861" t="s">
        <v>32</v>
      </c>
      <c r="J861" t="s">
        <v>121</v>
      </c>
      <c r="K861" t="s">
        <v>117</v>
      </c>
      <c r="M861" t="s">
        <v>131</v>
      </c>
      <c r="N861" t="s">
        <v>130</v>
      </c>
      <c r="O861">
        <v>57</v>
      </c>
      <c r="P861" t="s">
        <v>32</v>
      </c>
      <c r="R861">
        <v>2193</v>
      </c>
      <c r="S861" t="s">
        <v>124</v>
      </c>
      <c r="T861">
        <v>2</v>
      </c>
      <c r="W861" t="s">
        <v>128</v>
      </c>
      <c r="X861" t="s">
        <v>41</v>
      </c>
      <c r="AB861" t="s">
        <v>80</v>
      </c>
      <c r="AC861" t="s">
        <v>41</v>
      </c>
      <c r="AD861">
        <v>2</v>
      </c>
    </row>
    <row r="862" spans="1:30" x14ac:dyDescent="0.2">
      <c r="A862">
        <v>861</v>
      </c>
      <c r="B862" t="s">
        <v>109</v>
      </c>
      <c r="C862">
        <v>0</v>
      </c>
      <c r="D862">
        <v>0</v>
      </c>
      <c r="E862">
        <v>1</v>
      </c>
      <c r="F862">
        <v>5</v>
      </c>
      <c r="H862">
        <v>40</v>
      </c>
      <c r="I862" t="s">
        <v>32</v>
      </c>
      <c r="J862" t="s">
        <v>121</v>
      </c>
      <c r="K862" t="s">
        <v>116</v>
      </c>
      <c r="M862" t="s">
        <v>131</v>
      </c>
      <c r="N862" t="s">
        <v>130</v>
      </c>
      <c r="O862">
        <v>37</v>
      </c>
      <c r="P862" t="s">
        <v>31</v>
      </c>
      <c r="R862">
        <v>9223</v>
      </c>
      <c r="S862" t="s">
        <v>123</v>
      </c>
      <c r="T862">
        <v>1</v>
      </c>
      <c r="W862" t="s">
        <v>128</v>
      </c>
      <c r="X862" t="s">
        <v>41</v>
      </c>
      <c r="AB862" t="s">
        <v>80</v>
      </c>
      <c r="AC862" t="s">
        <v>41</v>
      </c>
      <c r="AD862">
        <v>4</v>
      </c>
    </row>
    <row r="863" spans="1:30" x14ac:dyDescent="0.2">
      <c r="A863">
        <v>862</v>
      </c>
      <c r="B863" t="s">
        <v>37</v>
      </c>
      <c r="C863">
        <v>0</v>
      </c>
      <c r="D863">
        <v>0</v>
      </c>
      <c r="E863">
        <v>1</v>
      </c>
      <c r="F863">
        <v>2</v>
      </c>
      <c r="H863">
        <v>46</v>
      </c>
      <c r="I863" t="s">
        <v>31</v>
      </c>
      <c r="J863" t="s">
        <v>121</v>
      </c>
      <c r="K863" t="s">
        <v>118</v>
      </c>
      <c r="M863" t="s">
        <v>131</v>
      </c>
      <c r="N863" t="s">
        <v>130</v>
      </c>
      <c r="O863">
        <v>38</v>
      </c>
      <c r="P863" t="s">
        <v>31</v>
      </c>
      <c r="R863">
        <v>1430</v>
      </c>
      <c r="S863" t="s">
        <v>123</v>
      </c>
      <c r="T863">
        <v>4</v>
      </c>
      <c r="W863" t="s">
        <v>83</v>
      </c>
      <c r="X863" t="s">
        <v>41</v>
      </c>
      <c r="AB863" t="s">
        <v>83</v>
      </c>
      <c r="AC863" t="s">
        <v>41</v>
      </c>
      <c r="AD863">
        <v>2</v>
      </c>
    </row>
    <row r="864" spans="1:30" x14ac:dyDescent="0.2">
      <c r="A864">
        <v>863</v>
      </c>
      <c r="B864" t="s">
        <v>37</v>
      </c>
      <c r="C864">
        <v>2</v>
      </c>
      <c r="D864">
        <v>0</v>
      </c>
      <c r="E864">
        <v>3</v>
      </c>
      <c r="F864">
        <v>3</v>
      </c>
      <c r="H864">
        <v>29</v>
      </c>
      <c r="I864" t="s">
        <v>32</v>
      </c>
      <c r="J864" t="s">
        <v>120</v>
      </c>
      <c r="K864" t="s">
        <v>117</v>
      </c>
      <c r="M864" t="s">
        <v>131</v>
      </c>
      <c r="N864" t="s">
        <v>130</v>
      </c>
      <c r="O864">
        <v>55</v>
      </c>
      <c r="P864" t="s">
        <v>31</v>
      </c>
      <c r="R864">
        <v>2454</v>
      </c>
      <c r="S864" t="s">
        <v>123</v>
      </c>
      <c r="T864">
        <v>4</v>
      </c>
      <c r="W864" t="s">
        <v>83</v>
      </c>
      <c r="X864" t="s">
        <v>125</v>
      </c>
      <c r="AB864" t="s">
        <v>83</v>
      </c>
      <c r="AC864" t="s">
        <v>125</v>
      </c>
      <c r="AD864">
        <v>1</v>
      </c>
    </row>
    <row r="865" spans="1:30" x14ac:dyDescent="0.2">
      <c r="A865">
        <v>864</v>
      </c>
      <c r="B865" t="s">
        <v>37</v>
      </c>
      <c r="C865">
        <v>1</v>
      </c>
      <c r="D865">
        <v>0</v>
      </c>
      <c r="E865">
        <v>1</v>
      </c>
      <c r="F865">
        <v>1</v>
      </c>
      <c r="H865">
        <v>58</v>
      </c>
      <c r="I865" t="s">
        <v>32</v>
      </c>
      <c r="J865" t="s">
        <v>120</v>
      </c>
      <c r="K865" t="s">
        <v>118</v>
      </c>
      <c r="M865" t="s">
        <v>131</v>
      </c>
      <c r="N865" t="s">
        <v>130</v>
      </c>
      <c r="O865">
        <v>36</v>
      </c>
      <c r="P865" t="s">
        <v>31</v>
      </c>
      <c r="R865">
        <v>6090</v>
      </c>
      <c r="S865" t="s">
        <v>124</v>
      </c>
      <c r="T865">
        <v>2</v>
      </c>
      <c r="W865" t="s">
        <v>83</v>
      </c>
      <c r="X865" t="s">
        <v>41</v>
      </c>
      <c r="AB865" t="s">
        <v>83</v>
      </c>
      <c r="AC865" t="s">
        <v>41</v>
      </c>
      <c r="AD865">
        <v>1</v>
      </c>
    </row>
    <row r="866" spans="1:30" x14ac:dyDescent="0.2">
      <c r="A866">
        <v>865</v>
      </c>
      <c r="B866" t="s">
        <v>37</v>
      </c>
      <c r="C866">
        <v>0</v>
      </c>
      <c r="D866">
        <v>3</v>
      </c>
      <c r="E866">
        <v>1</v>
      </c>
      <c r="F866">
        <v>3</v>
      </c>
      <c r="H866">
        <v>45</v>
      </c>
      <c r="I866" t="s">
        <v>32</v>
      </c>
      <c r="J866" t="s">
        <v>121</v>
      </c>
      <c r="K866" t="s">
        <v>118</v>
      </c>
      <c r="M866" t="s">
        <v>131</v>
      </c>
      <c r="N866" t="s">
        <v>130</v>
      </c>
      <c r="O866">
        <v>51</v>
      </c>
      <c r="P866" t="s">
        <v>32</v>
      </c>
      <c r="R866">
        <v>7560</v>
      </c>
      <c r="S866" t="s">
        <v>123</v>
      </c>
      <c r="T866">
        <v>1</v>
      </c>
      <c r="W866" t="s">
        <v>128</v>
      </c>
      <c r="X866" t="s">
        <v>41</v>
      </c>
      <c r="AB866" t="s">
        <v>80</v>
      </c>
      <c r="AC866" t="s">
        <v>41</v>
      </c>
      <c r="AD866">
        <v>2</v>
      </c>
    </row>
    <row r="867" spans="1:30" x14ac:dyDescent="0.2">
      <c r="A867">
        <v>866</v>
      </c>
      <c r="B867" t="s">
        <v>37</v>
      </c>
      <c r="C867">
        <v>3</v>
      </c>
      <c r="D867">
        <v>1</v>
      </c>
      <c r="E867">
        <v>3</v>
      </c>
      <c r="F867">
        <v>1</v>
      </c>
      <c r="H867">
        <v>52</v>
      </c>
      <c r="I867" t="s">
        <v>31</v>
      </c>
      <c r="J867" t="s">
        <v>121</v>
      </c>
      <c r="K867" t="s">
        <v>117</v>
      </c>
      <c r="M867" t="s">
        <v>131</v>
      </c>
      <c r="N867" t="s">
        <v>130</v>
      </c>
      <c r="O867">
        <v>40</v>
      </c>
      <c r="P867" t="s">
        <v>32</v>
      </c>
      <c r="R867">
        <v>1320</v>
      </c>
      <c r="S867" t="s">
        <v>123</v>
      </c>
      <c r="T867">
        <v>5</v>
      </c>
      <c r="W867" t="s">
        <v>128</v>
      </c>
      <c r="X867" t="s">
        <v>58</v>
      </c>
      <c r="AB867" t="s">
        <v>80</v>
      </c>
      <c r="AC867" t="s">
        <v>58</v>
      </c>
      <c r="AD867">
        <v>2</v>
      </c>
    </row>
    <row r="868" spans="1:30" x14ac:dyDescent="0.2">
      <c r="A868">
        <v>867</v>
      </c>
      <c r="B868" t="s">
        <v>37</v>
      </c>
      <c r="C868">
        <v>0</v>
      </c>
      <c r="D868">
        <v>1</v>
      </c>
      <c r="E868">
        <v>5</v>
      </c>
      <c r="F868">
        <v>4</v>
      </c>
      <c r="H868">
        <v>39</v>
      </c>
      <c r="I868" t="s">
        <v>31</v>
      </c>
      <c r="J868" t="s">
        <v>120</v>
      </c>
      <c r="K868" t="s">
        <v>118</v>
      </c>
      <c r="M868" t="s">
        <v>131</v>
      </c>
      <c r="N868" t="s">
        <v>130</v>
      </c>
      <c r="O868">
        <v>18</v>
      </c>
      <c r="P868" t="s">
        <v>32</v>
      </c>
      <c r="R868">
        <v>228</v>
      </c>
      <c r="S868" t="s">
        <v>123</v>
      </c>
      <c r="T868">
        <v>4</v>
      </c>
      <c r="W868" t="s">
        <v>83</v>
      </c>
      <c r="X868" t="s">
        <v>125</v>
      </c>
      <c r="AB868" t="s">
        <v>83</v>
      </c>
      <c r="AC868" t="s">
        <v>125</v>
      </c>
      <c r="AD868">
        <v>3</v>
      </c>
    </row>
    <row r="869" spans="1:30" x14ac:dyDescent="0.2">
      <c r="A869">
        <v>868</v>
      </c>
      <c r="B869" t="s">
        <v>37</v>
      </c>
      <c r="C869">
        <v>1</v>
      </c>
      <c r="D869">
        <v>2</v>
      </c>
      <c r="E869">
        <v>1</v>
      </c>
      <c r="F869">
        <v>1</v>
      </c>
      <c r="H869">
        <v>36</v>
      </c>
      <c r="I869" t="s">
        <v>32</v>
      </c>
      <c r="J869" t="s">
        <v>121</v>
      </c>
      <c r="K869" t="s">
        <v>117</v>
      </c>
      <c r="M869" t="s">
        <v>131</v>
      </c>
      <c r="N869" t="s">
        <v>130</v>
      </c>
      <c r="O869">
        <v>57</v>
      </c>
      <c r="P869" t="s">
        <v>32</v>
      </c>
      <c r="R869">
        <v>2315</v>
      </c>
      <c r="S869" t="s">
        <v>123</v>
      </c>
      <c r="T869">
        <v>2</v>
      </c>
      <c r="W869" t="s">
        <v>83</v>
      </c>
      <c r="X869" t="s">
        <v>125</v>
      </c>
      <c r="AB869" t="s">
        <v>83</v>
      </c>
      <c r="AC869" t="s">
        <v>125</v>
      </c>
      <c r="AD869">
        <v>1</v>
      </c>
    </row>
    <row r="870" spans="1:30" x14ac:dyDescent="0.2">
      <c r="A870">
        <v>869</v>
      </c>
      <c r="B870" t="s">
        <v>37</v>
      </c>
      <c r="C870">
        <v>0</v>
      </c>
      <c r="D870">
        <v>0</v>
      </c>
      <c r="E870">
        <v>0</v>
      </c>
      <c r="F870">
        <v>0</v>
      </c>
      <c r="H870">
        <v>53</v>
      </c>
      <c r="I870" t="s">
        <v>32</v>
      </c>
      <c r="J870" t="s">
        <v>121</v>
      </c>
      <c r="K870" t="s">
        <v>118</v>
      </c>
      <c r="M870" t="s">
        <v>130</v>
      </c>
      <c r="N870" t="s">
        <v>130</v>
      </c>
      <c r="O870">
        <v>61</v>
      </c>
      <c r="P870" t="s">
        <v>32</v>
      </c>
      <c r="R870">
        <v>2626</v>
      </c>
      <c r="S870" t="s">
        <v>122</v>
      </c>
      <c r="T870">
        <v>3</v>
      </c>
      <c r="W870" t="s">
        <v>127</v>
      </c>
      <c r="X870" t="s">
        <v>125</v>
      </c>
      <c r="AB870" t="s">
        <v>127</v>
      </c>
      <c r="AC870" t="s">
        <v>125</v>
      </c>
      <c r="AD870">
        <v>5</v>
      </c>
    </row>
    <row r="871" spans="1:30" x14ac:dyDescent="0.2">
      <c r="A871">
        <v>870</v>
      </c>
      <c r="B871" t="s">
        <v>37</v>
      </c>
      <c r="C871">
        <v>2</v>
      </c>
      <c r="D871">
        <v>0</v>
      </c>
      <c r="E871">
        <v>3</v>
      </c>
      <c r="F871">
        <v>1</v>
      </c>
      <c r="H871">
        <v>57</v>
      </c>
      <c r="I871" t="s">
        <v>32</v>
      </c>
      <c r="J871" t="s">
        <v>121</v>
      </c>
      <c r="K871" t="s">
        <v>117</v>
      </c>
      <c r="M871" t="s">
        <v>131</v>
      </c>
      <c r="N871" t="s">
        <v>130</v>
      </c>
      <c r="O871">
        <v>25</v>
      </c>
      <c r="P871" t="s">
        <v>31</v>
      </c>
      <c r="R871">
        <v>4878</v>
      </c>
      <c r="S871" t="s">
        <v>123</v>
      </c>
      <c r="T871">
        <v>1</v>
      </c>
      <c r="W871" t="s">
        <v>128</v>
      </c>
      <c r="X871" t="s">
        <v>125</v>
      </c>
      <c r="AB871" t="s">
        <v>80</v>
      </c>
      <c r="AC871" t="s">
        <v>125</v>
      </c>
      <c r="AD871">
        <v>3</v>
      </c>
    </row>
    <row r="872" spans="1:30" x14ac:dyDescent="0.2">
      <c r="A872">
        <v>871</v>
      </c>
      <c r="B872" t="s">
        <v>37</v>
      </c>
      <c r="C872">
        <v>0</v>
      </c>
      <c r="D872">
        <v>0</v>
      </c>
      <c r="E872">
        <v>3</v>
      </c>
      <c r="F872">
        <v>0</v>
      </c>
      <c r="H872">
        <v>36</v>
      </c>
      <c r="I872" t="s">
        <v>32</v>
      </c>
      <c r="J872" t="s">
        <v>120</v>
      </c>
      <c r="K872" t="s">
        <v>118</v>
      </c>
      <c r="M872" t="s">
        <v>131</v>
      </c>
      <c r="N872" t="s">
        <v>130</v>
      </c>
      <c r="O872">
        <v>50</v>
      </c>
      <c r="P872" t="s">
        <v>32</v>
      </c>
      <c r="R872">
        <v>1692</v>
      </c>
      <c r="S872" t="s">
        <v>123</v>
      </c>
      <c r="T872">
        <v>1</v>
      </c>
      <c r="W872" t="s">
        <v>79</v>
      </c>
      <c r="X872" t="s">
        <v>125</v>
      </c>
      <c r="AB872" t="s">
        <v>79</v>
      </c>
      <c r="AC872" t="s">
        <v>125</v>
      </c>
      <c r="AD872">
        <v>3</v>
      </c>
    </row>
    <row r="873" spans="1:30" x14ac:dyDescent="0.2">
      <c r="A873">
        <v>872</v>
      </c>
      <c r="B873" t="s">
        <v>109</v>
      </c>
      <c r="C873">
        <v>4</v>
      </c>
      <c r="D873">
        <v>0</v>
      </c>
      <c r="E873">
        <v>3</v>
      </c>
      <c r="F873">
        <v>1</v>
      </c>
      <c r="H873">
        <v>36</v>
      </c>
      <c r="I873" t="s">
        <v>31</v>
      </c>
      <c r="J873" t="s">
        <v>121</v>
      </c>
      <c r="K873" t="s">
        <v>117</v>
      </c>
      <c r="M873" t="s">
        <v>130</v>
      </c>
      <c r="N873" t="s">
        <v>130</v>
      </c>
      <c r="O873">
        <v>26</v>
      </c>
      <c r="P873" t="s">
        <v>31</v>
      </c>
      <c r="R873">
        <v>678</v>
      </c>
      <c r="S873" t="s">
        <v>123</v>
      </c>
      <c r="T873">
        <v>3</v>
      </c>
      <c r="W873" t="s">
        <v>128</v>
      </c>
      <c r="X873" t="s">
        <v>41</v>
      </c>
      <c r="AB873" t="s">
        <v>80</v>
      </c>
      <c r="AC873" t="s">
        <v>41</v>
      </c>
      <c r="AD873">
        <v>2</v>
      </c>
    </row>
    <row r="874" spans="1:30" x14ac:dyDescent="0.2">
      <c r="A874">
        <v>873</v>
      </c>
      <c r="B874" t="s">
        <v>37</v>
      </c>
      <c r="C874">
        <v>1</v>
      </c>
      <c r="D874">
        <v>0</v>
      </c>
      <c r="E874">
        <v>1</v>
      </c>
      <c r="F874">
        <v>1</v>
      </c>
      <c r="H874">
        <v>57</v>
      </c>
      <c r="I874" t="s">
        <v>31</v>
      </c>
      <c r="J874" t="s">
        <v>120</v>
      </c>
      <c r="K874" t="s">
        <v>118</v>
      </c>
      <c r="M874" t="s">
        <v>131</v>
      </c>
      <c r="N874" t="s">
        <v>130</v>
      </c>
      <c r="O874">
        <v>42</v>
      </c>
      <c r="P874" t="s">
        <v>32</v>
      </c>
      <c r="R874">
        <v>4190</v>
      </c>
      <c r="S874" t="s">
        <v>123</v>
      </c>
      <c r="T874">
        <v>1</v>
      </c>
      <c r="W874" t="s">
        <v>128</v>
      </c>
      <c r="X874" t="s">
        <v>58</v>
      </c>
      <c r="AB874" t="s">
        <v>80</v>
      </c>
      <c r="AC874" t="s">
        <v>58</v>
      </c>
      <c r="AD874">
        <v>2</v>
      </c>
    </row>
    <row r="875" spans="1:30" x14ac:dyDescent="0.2">
      <c r="A875">
        <v>874</v>
      </c>
      <c r="B875" t="s">
        <v>37</v>
      </c>
      <c r="C875">
        <v>0</v>
      </c>
      <c r="D875">
        <v>0</v>
      </c>
      <c r="E875">
        <v>1</v>
      </c>
      <c r="F875">
        <v>0</v>
      </c>
      <c r="H875">
        <v>45</v>
      </c>
      <c r="I875" t="s">
        <v>31</v>
      </c>
      <c r="J875" t="s">
        <v>121</v>
      </c>
      <c r="K875" t="s">
        <v>118</v>
      </c>
      <c r="M875" t="s">
        <v>130</v>
      </c>
      <c r="N875" t="s">
        <v>130</v>
      </c>
      <c r="O875">
        <v>43</v>
      </c>
      <c r="P875" t="s">
        <v>32</v>
      </c>
      <c r="R875">
        <v>1370</v>
      </c>
      <c r="S875" t="s">
        <v>123</v>
      </c>
      <c r="T875">
        <v>1</v>
      </c>
      <c r="W875" t="s">
        <v>127</v>
      </c>
      <c r="X875" t="s">
        <v>41</v>
      </c>
      <c r="AB875" t="s">
        <v>127</v>
      </c>
      <c r="AC875" t="s">
        <v>41</v>
      </c>
      <c r="AD875">
        <v>1</v>
      </c>
    </row>
    <row r="876" spans="1:30" x14ac:dyDescent="0.2">
      <c r="A876">
        <v>875</v>
      </c>
      <c r="B876" t="s">
        <v>37</v>
      </c>
      <c r="C876">
        <v>0</v>
      </c>
      <c r="D876">
        <v>0</v>
      </c>
      <c r="E876">
        <v>2</v>
      </c>
      <c r="F876">
        <v>0</v>
      </c>
      <c r="H876">
        <v>55</v>
      </c>
      <c r="I876" t="s">
        <v>32</v>
      </c>
      <c r="J876" t="s">
        <v>120</v>
      </c>
      <c r="K876" t="s">
        <v>118</v>
      </c>
      <c r="M876" t="s">
        <v>130</v>
      </c>
      <c r="N876" t="s">
        <v>130</v>
      </c>
      <c r="O876">
        <v>44</v>
      </c>
      <c r="P876" t="s">
        <v>32</v>
      </c>
      <c r="R876">
        <v>1778</v>
      </c>
      <c r="S876" t="s">
        <v>124</v>
      </c>
      <c r="T876">
        <v>1</v>
      </c>
      <c r="W876" t="s">
        <v>83</v>
      </c>
      <c r="X876" t="s">
        <v>41</v>
      </c>
      <c r="AB876" t="s">
        <v>83</v>
      </c>
      <c r="AC876" t="s">
        <v>41</v>
      </c>
      <c r="AD876">
        <v>2</v>
      </c>
    </row>
    <row r="877" spans="1:30" x14ac:dyDescent="0.2">
      <c r="A877">
        <v>876</v>
      </c>
      <c r="B877" t="s">
        <v>37</v>
      </c>
      <c r="C877">
        <v>1</v>
      </c>
      <c r="D877">
        <v>0</v>
      </c>
      <c r="E877">
        <v>1</v>
      </c>
      <c r="F877">
        <v>0</v>
      </c>
      <c r="H877">
        <v>48</v>
      </c>
      <c r="I877" t="s">
        <v>32</v>
      </c>
      <c r="J877" t="s">
        <v>120</v>
      </c>
      <c r="K877" t="s">
        <v>119</v>
      </c>
      <c r="M877" t="s">
        <v>131</v>
      </c>
      <c r="N877" t="s">
        <v>130</v>
      </c>
      <c r="O877">
        <v>23</v>
      </c>
      <c r="P877" t="s">
        <v>31</v>
      </c>
      <c r="R877">
        <v>538</v>
      </c>
      <c r="S877" t="s">
        <v>122</v>
      </c>
      <c r="T877">
        <v>3</v>
      </c>
      <c r="W877" t="s">
        <v>83</v>
      </c>
      <c r="X877" t="s">
        <v>58</v>
      </c>
      <c r="AB877" t="s">
        <v>83</v>
      </c>
      <c r="AC877" t="s">
        <v>125</v>
      </c>
      <c r="AD877">
        <v>2</v>
      </c>
    </row>
    <row r="878" spans="1:30" x14ac:dyDescent="0.2">
      <c r="A878">
        <v>877</v>
      </c>
      <c r="B878" t="s">
        <v>37</v>
      </c>
      <c r="C878">
        <v>0</v>
      </c>
      <c r="D878">
        <v>0</v>
      </c>
      <c r="E878">
        <v>0</v>
      </c>
      <c r="F878">
        <v>0</v>
      </c>
      <c r="H878">
        <v>33</v>
      </c>
      <c r="I878" t="s">
        <v>32</v>
      </c>
      <c r="J878" t="s">
        <v>121</v>
      </c>
      <c r="K878" t="s">
        <v>118</v>
      </c>
      <c r="M878" t="s">
        <v>130</v>
      </c>
      <c r="N878" t="s">
        <v>130</v>
      </c>
      <c r="O878">
        <v>49</v>
      </c>
      <c r="P878" t="s">
        <v>31</v>
      </c>
      <c r="R878">
        <v>5228</v>
      </c>
      <c r="S878" t="s">
        <v>123</v>
      </c>
      <c r="T878">
        <v>4</v>
      </c>
      <c r="W878" t="s">
        <v>83</v>
      </c>
      <c r="X878" t="s">
        <v>125</v>
      </c>
      <c r="AB878" t="s">
        <v>83</v>
      </c>
      <c r="AC878" t="s">
        <v>125</v>
      </c>
      <c r="AD878">
        <v>3</v>
      </c>
    </row>
    <row r="879" spans="1:30" x14ac:dyDescent="0.2">
      <c r="A879">
        <v>878</v>
      </c>
      <c r="B879" t="s">
        <v>37</v>
      </c>
      <c r="C879">
        <v>0</v>
      </c>
      <c r="D879">
        <v>1</v>
      </c>
      <c r="E879">
        <v>3</v>
      </c>
      <c r="F879">
        <v>1</v>
      </c>
      <c r="H879">
        <v>58</v>
      </c>
      <c r="I879" t="s">
        <v>32</v>
      </c>
      <c r="J879" t="s">
        <v>120</v>
      </c>
      <c r="K879" t="s">
        <v>117</v>
      </c>
      <c r="M879" t="s">
        <v>131</v>
      </c>
      <c r="N879" t="s">
        <v>130</v>
      </c>
      <c r="O879">
        <v>33</v>
      </c>
      <c r="P879" t="s">
        <v>32</v>
      </c>
      <c r="R879">
        <v>1331</v>
      </c>
      <c r="S879" t="s">
        <v>124</v>
      </c>
      <c r="T879">
        <v>3</v>
      </c>
      <c r="W879" t="s">
        <v>83</v>
      </c>
      <c r="X879" t="s">
        <v>125</v>
      </c>
      <c r="AB879" t="s">
        <v>83</v>
      </c>
      <c r="AC879" t="s">
        <v>125</v>
      </c>
      <c r="AD879">
        <v>3</v>
      </c>
    </row>
    <row r="880" spans="1:30" x14ac:dyDescent="0.2">
      <c r="A880">
        <v>879</v>
      </c>
      <c r="B880" t="s">
        <v>37</v>
      </c>
      <c r="C880">
        <v>0</v>
      </c>
      <c r="D880">
        <v>2</v>
      </c>
      <c r="E880">
        <v>1</v>
      </c>
      <c r="F880">
        <v>3</v>
      </c>
      <c r="H880">
        <v>39</v>
      </c>
      <c r="I880" t="s">
        <v>31</v>
      </c>
      <c r="J880" t="s">
        <v>120</v>
      </c>
      <c r="K880" t="s">
        <v>118</v>
      </c>
      <c r="M880" t="s">
        <v>130</v>
      </c>
      <c r="N880" t="s">
        <v>130</v>
      </c>
      <c r="O880">
        <v>41</v>
      </c>
      <c r="P880" t="s">
        <v>32</v>
      </c>
      <c r="R880">
        <v>6256</v>
      </c>
      <c r="S880" t="s">
        <v>124</v>
      </c>
      <c r="T880">
        <v>2</v>
      </c>
      <c r="W880" t="s">
        <v>128</v>
      </c>
      <c r="X880" t="s">
        <v>125</v>
      </c>
      <c r="AB880" t="s">
        <v>80</v>
      </c>
      <c r="AC880" t="s">
        <v>125</v>
      </c>
      <c r="AD880">
        <v>1</v>
      </c>
    </row>
    <row r="881" spans="1:30" x14ac:dyDescent="0.2">
      <c r="A881">
        <v>880</v>
      </c>
      <c r="B881" t="s">
        <v>37</v>
      </c>
      <c r="C881">
        <v>0</v>
      </c>
      <c r="D881">
        <v>1</v>
      </c>
      <c r="E881">
        <v>1</v>
      </c>
      <c r="F881">
        <v>0</v>
      </c>
      <c r="H881">
        <v>36</v>
      </c>
      <c r="I881" t="s">
        <v>31</v>
      </c>
      <c r="J881" t="s">
        <v>120</v>
      </c>
      <c r="K881" t="s">
        <v>119</v>
      </c>
      <c r="M881" t="s">
        <v>131</v>
      </c>
      <c r="N881" t="s">
        <v>130</v>
      </c>
      <c r="O881">
        <v>37</v>
      </c>
      <c r="P881" t="s">
        <v>31</v>
      </c>
      <c r="R881">
        <v>2600</v>
      </c>
      <c r="S881" t="s">
        <v>124</v>
      </c>
      <c r="T881">
        <v>3</v>
      </c>
      <c r="W881" t="s">
        <v>83</v>
      </c>
      <c r="X881" t="s">
        <v>52</v>
      </c>
      <c r="AB881" t="s">
        <v>83</v>
      </c>
      <c r="AC881" t="s">
        <v>52</v>
      </c>
      <c r="AD881">
        <v>2</v>
      </c>
    </row>
    <row r="882" spans="1:30" x14ac:dyDescent="0.2">
      <c r="A882">
        <v>881</v>
      </c>
      <c r="B882" t="s">
        <v>37</v>
      </c>
      <c r="C882">
        <v>1</v>
      </c>
      <c r="D882">
        <v>0</v>
      </c>
      <c r="E882">
        <v>0</v>
      </c>
      <c r="F882">
        <v>2</v>
      </c>
      <c r="H882">
        <v>32</v>
      </c>
      <c r="I882" t="s">
        <v>31</v>
      </c>
      <c r="J882" t="s">
        <v>121</v>
      </c>
      <c r="K882" t="s">
        <v>118</v>
      </c>
      <c r="M882" t="s">
        <v>131</v>
      </c>
      <c r="N882" t="s">
        <v>130</v>
      </c>
      <c r="O882">
        <v>22</v>
      </c>
      <c r="P882" t="s">
        <v>32</v>
      </c>
      <c r="R882">
        <v>689</v>
      </c>
      <c r="S882" t="s">
        <v>122</v>
      </c>
      <c r="T882">
        <v>3</v>
      </c>
      <c r="W882" t="s">
        <v>83</v>
      </c>
      <c r="X882" t="s">
        <v>41</v>
      </c>
      <c r="AB882" t="s">
        <v>83</v>
      </c>
      <c r="AC882" t="s">
        <v>41</v>
      </c>
      <c r="AD882">
        <v>2</v>
      </c>
    </row>
    <row r="883" spans="1:30" x14ac:dyDescent="0.2">
      <c r="A883">
        <v>882</v>
      </c>
      <c r="B883" t="s">
        <v>37</v>
      </c>
      <c r="C883">
        <v>2</v>
      </c>
      <c r="D883">
        <v>0</v>
      </c>
      <c r="E883">
        <v>1</v>
      </c>
      <c r="F883">
        <v>1</v>
      </c>
      <c r="H883">
        <v>45</v>
      </c>
      <c r="I883" t="s">
        <v>31</v>
      </c>
      <c r="J883" t="s">
        <v>120</v>
      </c>
      <c r="K883" t="s">
        <v>118</v>
      </c>
      <c r="M883" t="s">
        <v>131</v>
      </c>
      <c r="N883" t="s">
        <v>130</v>
      </c>
      <c r="O883">
        <v>23</v>
      </c>
      <c r="P883" t="s">
        <v>32</v>
      </c>
      <c r="R883">
        <v>4558</v>
      </c>
      <c r="S883" t="s">
        <v>123</v>
      </c>
      <c r="T883">
        <v>3</v>
      </c>
      <c r="W883" t="s">
        <v>79</v>
      </c>
      <c r="X883" t="s">
        <v>41</v>
      </c>
      <c r="AB883" t="s">
        <v>79</v>
      </c>
      <c r="AC883" t="s">
        <v>41</v>
      </c>
      <c r="AD883">
        <v>1</v>
      </c>
    </row>
    <row r="884" spans="1:30" x14ac:dyDescent="0.2">
      <c r="A884">
        <v>883</v>
      </c>
      <c r="B884" t="s">
        <v>37</v>
      </c>
      <c r="C884">
        <v>0</v>
      </c>
      <c r="D884">
        <v>0</v>
      </c>
      <c r="E884">
        <v>1</v>
      </c>
      <c r="F884">
        <v>1</v>
      </c>
      <c r="H884">
        <v>38</v>
      </c>
      <c r="I884" t="s">
        <v>31</v>
      </c>
      <c r="J884" t="s">
        <v>121</v>
      </c>
      <c r="K884" t="s">
        <v>118</v>
      </c>
      <c r="M884" t="s">
        <v>131</v>
      </c>
      <c r="N884" t="s">
        <v>130</v>
      </c>
      <c r="O884">
        <v>21</v>
      </c>
      <c r="P884" t="s">
        <v>31</v>
      </c>
      <c r="R884">
        <v>2500</v>
      </c>
      <c r="S884" t="s">
        <v>123</v>
      </c>
      <c r="T884">
        <v>0</v>
      </c>
      <c r="W884" t="s">
        <v>83</v>
      </c>
      <c r="X884" t="s">
        <v>41</v>
      </c>
      <c r="AB884" t="s">
        <v>83</v>
      </c>
      <c r="AC884" t="s">
        <v>41</v>
      </c>
      <c r="AD884">
        <v>1</v>
      </c>
    </row>
    <row r="885" spans="1:30" x14ac:dyDescent="0.2">
      <c r="A885">
        <v>884</v>
      </c>
      <c r="B885" t="s">
        <v>109</v>
      </c>
      <c r="C885">
        <v>2</v>
      </c>
      <c r="D885">
        <v>4</v>
      </c>
      <c r="E885">
        <v>1</v>
      </c>
      <c r="F885">
        <v>3</v>
      </c>
      <c r="H885">
        <v>36</v>
      </c>
      <c r="I885" t="s">
        <v>32</v>
      </c>
      <c r="J885" t="s">
        <v>121</v>
      </c>
      <c r="K885" t="s">
        <v>117</v>
      </c>
      <c r="M885" t="s">
        <v>130</v>
      </c>
      <c r="N885" t="s">
        <v>130</v>
      </c>
      <c r="O885">
        <v>51</v>
      </c>
      <c r="P885" t="s">
        <v>31</v>
      </c>
      <c r="R885">
        <v>9251</v>
      </c>
      <c r="S885" t="s">
        <v>124</v>
      </c>
      <c r="T885">
        <v>1</v>
      </c>
      <c r="W885" t="s">
        <v>128</v>
      </c>
      <c r="X885" t="s">
        <v>41</v>
      </c>
      <c r="AB885" t="s">
        <v>80</v>
      </c>
      <c r="AC885" t="s">
        <v>41</v>
      </c>
      <c r="AD885">
        <v>2</v>
      </c>
    </row>
    <row r="886" spans="1:30" x14ac:dyDescent="0.2">
      <c r="A886">
        <v>885</v>
      </c>
      <c r="B886" t="s">
        <v>37</v>
      </c>
      <c r="C886">
        <v>0</v>
      </c>
      <c r="D886">
        <v>0</v>
      </c>
      <c r="E886">
        <v>0</v>
      </c>
      <c r="F886">
        <v>0</v>
      </c>
      <c r="H886">
        <v>41</v>
      </c>
      <c r="I886" t="s">
        <v>32</v>
      </c>
      <c r="J886" t="s">
        <v>121</v>
      </c>
      <c r="K886" t="s">
        <v>118</v>
      </c>
      <c r="M886" t="s">
        <v>131</v>
      </c>
      <c r="N886" t="s">
        <v>130</v>
      </c>
      <c r="O886">
        <v>25</v>
      </c>
      <c r="P886" t="s">
        <v>32</v>
      </c>
      <c r="R886">
        <v>976</v>
      </c>
      <c r="S886" t="s">
        <v>124</v>
      </c>
      <c r="T886">
        <v>3</v>
      </c>
      <c r="W886" t="s">
        <v>83</v>
      </c>
      <c r="X886" t="s">
        <v>58</v>
      </c>
      <c r="AB886" t="s">
        <v>83</v>
      </c>
      <c r="AC886" t="s">
        <v>58</v>
      </c>
      <c r="AD886">
        <v>3</v>
      </c>
    </row>
    <row r="887" spans="1:30" x14ac:dyDescent="0.2">
      <c r="A887">
        <v>886</v>
      </c>
      <c r="B887" t="s">
        <v>109</v>
      </c>
      <c r="C887">
        <v>2</v>
      </c>
      <c r="D887">
        <v>0</v>
      </c>
      <c r="E887">
        <v>2</v>
      </c>
      <c r="F887">
        <v>1</v>
      </c>
      <c r="H887">
        <v>28</v>
      </c>
      <c r="I887" t="s">
        <v>31</v>
      </c>
      <c r="J887" t="s">
        <v>121</v>
      </c>
      <c r="K887" t="s">
        <v>117</v>
      </c>
      <c r="M887" t="s">
        <v>131</v>
      </c>
      <c r="N887" t="s">
        <v>130</v>
      </c>
      <c r="O887">
        <v>32</v>
      </c>
      <c r="P887" t="s">
        <v>32</v>
      </c>
      <c r="R887">
        <v>3944</v>
      </c>
      <c r="S887" t="s">
        <v>124</v>
      </c>
      <c r="T887">
        <v>2</v>
      </c>
      <c r="W887" t="s">
        <v>79</v>
      </c>
      <c r="X887" t="s">
        <v>41</v>
      </c>
      <c r="AB887" t="s">
        <v>79</v>
      </c>
      <c r="AC887" t="s">
        <v>41</v>
      </c>
      <c r="AD887">
        <v>3</v>
      </c>
    </row>
    <row r="888" spans="1:30" x14ac:dyDescent="0.2">
      <c r="A888">
        <v>887</v>
      </c>
      <c r="B888" t="s">
        <v>109</v>
      </c>
      <c r="C888">
        <v>3</v>
      </c>
      <c r="D888">
        <v>0</v>
      </c>
      <c r="E888">
        <v>1</v>
      </c>
      <c r="F888">
        <v>1</v>
      </c>
      <c r="H888">
        <v>48</v>
      </c>
      <c r="I888" t="s">
        <v>31</v>
      </c>
      <c r="J888" t="s">
        <v>120</v>
      </c>
      <c r="K888" t="s">
        <v>116</v>
      </c>
      <c r="M888" t="s">
        <v>131</v>
      </c>
      <c r="N888" t="s">
        <v>130</v>
      </c>
      <c r="O888">
        <v>57</v>
      </c>
      <c r="P888" t="s">
        <v>32</v>
      </c>
      <c r="R888">
        <v>5444</v>
      </c>
      <c r="S888" t="s">
        <v>122</v>
      </c>
      <c r="T888">
        <v>1</v>
      </c>
      <c r="W888" t="s">
        <v>127</v>
      </c>
      <c r="X888" t="s">
        <v>125</v>
      </c>
      <c r="AB888" t="s">
        <v>127</v>
      </c>
      <c r="AC888" t="s">
        <v>125</v>
      </c>
      <c r="AD888">
        <v>2</v>
      </c>
    </row>
    <row r="889" spans="1:30" x14ac:dyDescent="0.2">
      <c r="A889">
        <v>888</v>
      </c>
      <c r="B889" t="s">
        <v>37</v>
      </c>
      <c r="C889">
        <v>1</v>
      </c>
      <c r="D889">
        <v>0</v>
      </c>
      <c r="E889">
        <v>2</v>
      </c>
      <c r="F889">
        <v>0</v>
      </c>
      <c r="H889">
        <v>41</v>
      </c>
      <c r="I889" t="s">
        <v>32</v>
      </c>
      <c r="J889" t="s">
        <v>121</v>
      </c>
      <c r="K889" t="s">
        <v>117</v>
      </c>
      <c r="M889" t="s">
        <v>130</v>
      </c>
      <c r="N889" t="s">
        <v>130</v>
      </c>
      <c r="O889">
        <v>36</v>
      </c>
      <c r="P889" t="s">
        <v>31</v>
      </c>
      <c r="R889">
        <v>1054</v>
      </c>
      <c r="S889" t="s">
        <v>123</v>
      </c>
      <c r="T889">
        <v>3</v>
      </c>
      <c r="W889" t="s">
        <v>79</v>
      </c>
      <c r="X889" t="s">
        <v>58</v>
      </c>
      <c r="AB889" t="s">
        <v>83</v>
      </c>
      <c r="AC889" t="s">
        <v>125</v>
      </c>
      <c r="AD889">
        <v>2</v>
      </c>
    </row>
    <row r="890" spans="1:30" x14ac:dyDescent="0.2">
      <c r="A890">
        <v>889</v>
      </c>
      <c r="B890" t="s">
        <v>37</v>
      </c>
      <c r="C890">
        <v>0</v>
      </c>
      <c r="D890">
        <v>0</v>
      </c>
      <c r="E890">
        <v>1</v>
      </c>
      <c r="F890">
        <v>4</v>
      </c>
      <c r="H890">
        <v>48</v>
      </c>
      <c r="I890" t="s">
        <v>32</v>
      </c>
      <c r="J890" t="s">
        <v>120</v>
      </c>
      <c r="K890" t="s">
        <v>117</v>
      </c>
      <c r="M890" t="s">
        <v>131</v>
      </c>
      <c r="N890" t="s">
        <v>130</v>
      </c>
      <c r="O890">
        <v>22</v>
      </c>
      <c r="P890" t="s">
        <v>32</v>
      </c>
      <c r="R890">
        <v>337</v>
      </c>
      <c r="S890" t="s">
        <v>124</v>
      </c>
      <c r="T890">
        <v>3</v>
      </c>
      <c r="W890" t="s">
        <v>128</v>
      </c>
      <c r="X890" t="s">
        <v>58</v>
      </c>
      <c r="AB890" t="s">
        <v>80</v>
      </c>
      <c r="AC890" t="s">
        <v>58</v>
      </c>
      <c r="AD890">
        <v>2</v>
      </c>
    </row>
    <row r="891" spans="1:30" x14ac:dyDescent="0.2">
      <c r="A891">
        <v>890</v>
      </c>
      <c r="B891" t="s">
        <v>37</v>
      </c>
      <c r="C891">
        <v>1</v>
      </c>
      <c r="D891">
        <v>0</v>
      </c>
      <c r="E891">
        <v>1</v>
      </c>
      <c r="F891">
        <v>0</v>
      </c>
      <c r="H891">
        <v>36</v>
      </c>
      <c r="I891" t="s">
        <v>31</v>
      </c>
      <c r="J891" t="s">
        <v>121</v>
      </c>
      <c r="K891" t="s">
        <v>118</v>
      </c>
      <c r="M891" t="s">
        <v>130</v>
      </c>
      <c r="N891" t="s">
        <v>130</v>
      </c>
      <c r="O891">
        <v>57</v>
      </c>
      <c r="P891" t="s">
        <v>32</v>
      </c>
      <c r="R891">
        <v>2389</v>
      </c>
      <c r="S891" t="s">
        <v>123</v>
      </c>
      <c r="T891">
        <v>4</v>
      </c>
      <c r="W891" t="s">
        <v>128</v>
      </c>
      <c r="X891" t="s">
        <v>58</v>
      </c>
      <c r="AB891" t="s">
        <v>80</v>
      </c>
      <c r="AC891" t="s">
        <v>125</v>
      </c>
      <c r="AD891">
        <v>3</v>
      </c>
    </row>
    <row r="892" spans="1:30" x14ac:dyDescent="0.2">
      <c r="A892">
        <v>891</v>
      </c>
      <c r="B892" t="s">
        <v>109</v>
      </c>
      <c r="C892">
        <v>0</v>
      </c>
      <c r="D892">
        <v>0</v>
      </c>
      <c r="E892">
        <v>0</v>
      </c>
      <c r="F892">
        <v>0</v>
      </c>
      <c r="H892">
        <v>44</v>
      </c>
      <c r="I892" t="s">
        <v>32</v>
      </c>
      <c r="J892" t="s">
        <v>120</v>
      </c>
      <c r="K892" t="s">
        <v>117</v>
      </c>
      <c r="M892" t="s">
        <v>130</v>
      </c>
      <c r="N892" t="s">
        <v>130</v>
      </c>
      <c r="O892">
        <v>64</v>
      </c>
      <c r="P892" t="s">
        <v>31</v>
      </c>
      <c r="R892">
        <v>5866</v>
      </c>
      <c r="S892" t="s">
        <v>124</v>
      </c>
      <c r="T892">
        <v>3</v>
      </c>
      <c r="W892" t="s">
        <v>79</v>
      </c>
      <c r="X892" t="s">
        <v>52</v>
      </c>
      <c r="AB892" t="s">
        <v>79</v>
      </c>
      <c r="AC892" t="s">
        <v>52</v>
      </c>
      <c r="AD892">
        <v>2</v>
      </c>
    </row>
    <row r="893" spans="1:30" x14ac:dyDescent="0.2">
      <c r="A893">
        <v>892</v>
      </c>
      <c r="B893" t="s">
        <v>37</v>
      </c>
      <c r="C893">
        <v>1</v>
      </c>
      <c r="D893">
        <v>0</v>
      </c>
      <c r="E893">
        <v>1</v>
      </c>
      <c r="F893">
        <v>0</v>
      </c>
      <c r="H893">
        <v>37</v>
      </c>
      <c r="I893" t="s">
        <v>32</v>
      </c>
      <c r="J893" t="s">
        <v>121</v>
      </c>
      <c r="K893" t="s">
        <v>119</v>
      </c>
      <c r="M893" t="s">
        <v>130</v>
      </c>
      <c r="N893" t="s">
        <v>130</v>
      </c>
      <c r="O893">
        <v>36</v>
      </c>
      <c r="P893" t="s">
        <v>31</v>
      </c>
      <c r="R893">
        <v>1449</v>
      </c>
      <c r="S893" t="s">
        <v>123</v>
      </c>
      <c r="T893">
        <v>3</v>
      </c>
      <c r="W893" t="s">
        <v>128</v>
      </c>
      <c r="X893" t="s">
        <v>125</v>
      </c>
      <c r="AB893" t="s">
        <v>80</v>
      </c>
      <c r="AC893" t="s">
        <v>125</v>
      </c>
      <c r="AD893">
        <v>3</v>
      </c>
    </row>
    <row r="894" spans="1:30" x14ac:dyDescent="0.2">
      <c r="A894">
        <v>893</v>
      </c>
      <c r="B894" t="s">
        <v>37</v>
      </c>
      <c r="C894">
        <v>1</v>
      </c>
      <c r="D894">
        <v>0</v>
      </c>
      <c r="E894">
        <v>1</v>
      </c>
      <c r="F894">
        <v>1</v>
      </c>
      <c r="H894">
        <v>47</v>
      </c>
      <c r="I894" t="s">
        <v>32</v>
      </c>
      <c r="J894" t="s">
        <v>121</v>
      </c>
      <c r="K894" t="s">
        <v>118</v>
      </c>
      <c r="M894" t="s">
        <v>131</v>
      </c>
      <c r="N894" t="s">
        <v>130</v>
      </c>
      <c r="O894">
        <v>54</v>
      </c>
      <c r="P894" t="s">
        <v>32</v>
      </c>
      <c r="R894">
        <v>2085</v>
      </c>
      <c r="S894" t="s">
        <v>123</v>
      </c>
      <c r="T894">
        <v>3</v>
      </c>
      <c r="W894" t="s">
        <v>128</v>
      </c>
      <c r="X894" t="s">
        <v>125</v>
      </c>
      <c r="AB894" t="s">
        <v>80</v>
      </c>
      <c r="AC894" t="s">
        <v>125</v>
      </c>
      <c r="AD894">
        <v>2</v>
      </c>
    </row>
    <row r="895" spans="1:30" x14ac:dyDescent="0.2">
      <c r="A895">
        <v>894</v>
      </c>
      <c r="B895" t="s">
        <v>109</v>
      </c>
      <c r="C895">
        <v>0</v>
      </c>
      <c r="D895">
        <v>2</v>
      </c>
      <c r="E895">
        <v>1</v>
      </c>
      <c r="F895">
        <v>1</v>
      </c>
      <c r="H895">
        <v>53</v>
      </c>
      <c r="I895" t="s">
        <v>32</v>
      </c>
      <c r="J895" t="s">
        <v>121</v>
      </c>
      <c r="K895" t="s">
        <v>117</v>
      </c>
      <c r="M895" t="s">
        <v>131</v>
      </c>
      <c r="N895" t="s">
        <v>130</v>
      </c>
      <c r="O895">
        <v>47</v>
      </c>
      <c r="P895" t="s">
        <v>32</v>
      </c>
      <c r="R895">
        <v>8841</v>
      </c>
      <c r="S895" t="s">
        <v>124</v>
      </c>
      <c r="T895">
        <v>1</v>
      </c>
      <c r="W895" t="s">
        <v>128</v>
      </c>
      <c r="X895" t="s">
        <v>52</v>
      </c>
      <c r="AB895" t="s">
        <v>80</v>
      </c>
      <c r="AC895" t="s">
        <v>52</v>
      </c>
      <c r="AD895">
        <v>2</v>
      </c>
    </row>
    <row r="896" spans="1:30" x14ac:dyDescent="0.2">
      <c r="A896">
        <v>895</v>
      </c>
      <c r="B896" t="s">
        <v>37</v>
      </c>
      <c r="C896">
        <v>0</v>
      </c>
      <c r="D896">
        <v>0</v>
      </c>
      <c r="E896">
        <v>1</v>
      </c>
      <c r="F896">
        <v>1</v>
      </c>
      <c r="H896">
        <v>28</v>
      </c>
      <c r="I896" t="s">
        <v>31</v>
      </c>
      <c r="J896" t="s">
        <v>121</v>
      </c>
      <c r="K896" t="s">
        <v>118</v>
      </c>
      <c r="M896" t="s">
        <v>131</v>
      </c>
      <c r="N896" t="s">
        <v>130</v>
      </c>
      <c r="O896">
        <v>62</v>
      </c>
      <c r="P896" t="s">
        <v>32</v>
      </c>
      <c r="R896">
        <v>2711</v>
      </c>
      <c r="S896" t="s">
        <v>123</v>
      </c>
      <c r="T896">
        <v>1</v>
      </c>
      <c r="W896" t="s">
        <v>128</v>
      </c>
      <c r="X896" t="s">
        <v>41</v>
      </c>
      <c r="AB896" t="s">
        <v>80</v>
      </c>
      <c r="AC896" t="s">
        <v>41</v>
      </c>
      <c r="AD896">
        <v>1</v>
      </c>
    </row>
    <row r="897" spans="1:30" x14ac:dyDescent="0.2">
      <c r="A897">
        <v>896</v>
      </c>
      <c r="B897" t="s">
        <v>37</v>
      </c>
      <c r="C897">
        <v>0</v>
      </c>
      <c r="D897">
        <v>1</v>
      </c>
      <c r="E897">
        <v>3</v>
      </c>
      <c r="F897">
        <v>0</v>
      </c>
      <c r="H897">
        <v>50</v>
      </c>
      <c r="I897" t="s">
        <v>32</v>
      </c>
      <c r="J897" t="s">
        <v>120</v>
      </c>
      <c r="K897" t="s">
        <v>117</v>
      </c>
      <c r="M897" t="s">
        <v>131</v>
      </c>
      <c r="N897" t="s">
        <v>130</v>
      </c>
      <c r="O897">
        <v>61</v>
      </c>
      <c r="P897" t="s">
        <v>31</v>
      </c>
      <c r="R897">
        <v>2613</v>
      </c>
      <c r="S897" t="s">
        <v>124</v>
      </c>
      <c r="T897">
        <v>1</v>
      </c>
      <c r="W897" t="s">
        <v>127</v>
      </c>
      <c r="X897" t="s">
        <v>58</v>
      </c>
      <c r="AB897" t="s">
        <v>127</v>
      </c>
      <c r="AC897" t="s">
        <v>58</v>
      </c>
      <c r="AD897">
        <v>1</v>
      </c>
    </row>
    <row r="898" spans="1:30" x14ac:dyDescent="0.2">
      <c r="A898">
        <v>897</v>
      </c>
      <c r="B898" t="s">
        <v>109</v>
      </c>
      <c r="C898">
        <v>0</v>
      </c>
      <c r="D898">
        <v>0</v>
      </c>
      <c r="E898">
        <v>0</v>
      </c>
      <c r="F898">
        <v>2</v>
      </c>
      <c r="H898">
        <v>33</v>
      </c>
      <c r="I898" t="s">
        <v>32</v>
      </c>
      <c r="J898" t="s">
        <v>121</v>
      </c>
      <c r="K898" t="s">
        <v>117</v>
      </c>
      <c r="M898" t="s">
        <v>131</v>
      </c>
      <c r="N898" t="s">
        <v>130</v>
      </c>
      <c r="O898">
        <v>43</v>
      </c>
      <c r="P898" t="s">
        <v>31</v>
      </c>
      <c r="R898">
        <v>3960</v>
      </c>
      <c r="S898" t="s">
        <v>124</v>
      </c>
      <c r="T898">
        <v>5</v>
      </c>
      <c r="W898" t="s">
        <v>127</v>
      </c>
      <c r="X898" t="s">
        <v>125</v>
      </c>
      <c r="AB898" t="s">
        <v>127</v>
      </c>
      <c r="AC898" t="s">
        <v>125</v>
      </c>
      <c r="AD898">
        <v>1</v>
      </c>
    </row>
    <row r="899" spans="1:30" x14ac:dyDescent="0.2">
      <c r="A899">
        <v>898</v>
      </c>
      <c r="B899" t="s">
        <v>37</v>
      </c>
      <c r="C899">
        <v>0</v>
      </c>
      <c r="D899">
        <v>1</v>
      </c>
      <c r="E899">
        <v>2</v>
      </c>
      <c r="F899">
        <v>0</v>
      </c>
      <c r="H899">
        <v>53</v>
      </c>
      <c r="I899" t="s">
        <v>31</v>
      </c>
      <c r="J899" t="s">
        <v>121</v>
      </c>
      <c r="K899" t="s">
        <v>118</v>
      </c>
      <c r="N899" t="s">
        <v>131</v>
      </c>
      <c r="O899">
        <v>53</v>
      </c>
      <c r="P899" t="s">
        <v>31</v>
      </c>
      <c r="R899">
        <v>444</v>
      </c>
      <c r="S899" t="s">
        <v>124</v>
      </c>
      <c r="T899">
        <v>3</v>
      </c>
      <c r="W899" t="s">
        <v>83</v>
      </c>
      <c r="X899" t="s">
        <v>125</v>
      </c>
      <c r="AB899" t="s">
        <v>83</v>
      </c>
      <c r="AC899" t="s">
        <v>125</v>
      </c>
      <c r="AD899">
        <v>3</v>
      </c>
    </row>
    <row r="900" spans="1:30" x14ac:dyDescent="0.2">
      <c r="A900">
        <v>899</v>
      </c>
      <c r="B900" t="s">
        <v>37</v>
      </c>
      <c r="C900">
        <v>0</v>
      </c>
      <c r="D900">
        <v>0</v>
      </c>
      <c r="E900">
        <v>1</v>
      </c>
      <c r="F900">
        <v>3</v>
      </c>
      <c r="H900">
        <v>56</v>
      </c>
      <c r="I900" t="s">
        <v>32</v>
      </c>
      <c r="J900" t="s">
        <v>121</v>
      </c>
      <c r="K900" t="s">
        <v>118</v>
      </c>
      <c r="M900" t="s">
        <v>131</v>
      </c>
      <c r="N900" t="s">
        <v>130</v>
      </c>
      <c r="O900">
        <v>18</v>
      </c>
      <c r="P900" t="s">
        <v>31</v>
      </c>
      <c r="R900">
        <v>327</v>
      </c>
      <c r="S900" t="s">
        <v>124</v>
      </c>
      <c r="T900">
        <v>3</v>
      </c>
      <c r="W900" t="s">
        <v>127</v>
      </c>
      <c r="X900" t="s">
        <v>41</v>
      </c>
      <c r="AB900" t="s">
        <v>127</v>
      </c>
      <c r="AC900" t="s">
        <v>41</v>
      </c>
      <c r="AD900">
        <v>2</v>
      </c>
    </row>
    <row r="901" spans="1:30" x14ac:dyDescent="0.2">
      <c r="A901">
        <v>900</v>
      </c>
      <c r="B901" t="s">
        <v>37</v>
      </c>
      <c r="C901">
        <v>0</v>
      </c>
      <c r="D901">
        <v>2</v>
      </c>
      <c r="E901">
        <v>3</v>
      </c>
      <c r="F901">
        <v>1</v>
      </c>
      <c r="H901">
        <v>40</v>
      </c>
      <c r="I901" t="s">
        <v>31</v>
      </c>
      <c r="J901" t="s">
        <v>120</v>
      </c>
      <c r="K901" t="s">
        <v>118</v>
      </c>
      <c r="M901" t="s">
        <v>131</v>
      </c>
      <c r="N901" t="s">
        <v>130</v>
      </c>
      <c r="O901">
        <v>19</v>
      </c>
      <c r="P901" t="s">
        <v>31</v>
      </c>
      <c r="R901">
        <v>423</v>
      </c>
      <c r="S901" t="s">
        <v>122</v>
      </c>
      <c r="T901">
        <v>5</v>
      </c>
      <c r="W901" t="s">
        <v>128</v>
      </c>
      <c r="X901" t="s">
        <v>52</v>
      </c>
      <c r="AB901" t="s">
        <v>80</v>
      </c>
      <c r="AC901" t="s">
        <v>52</v>
      </c>
      <c r="AD901">
        <v>1</v>
      </c>
    </row>
    <row r="902" spans="1:30" x14ac:dyDescent="0.2">
      <c r="A902">
        <v>901</v>
      </c>
      <c r="B902" t="s">
        <v>37</v>
      </c>
      <c r="C902">
        <v>0</v>
      </c>
      <c r="D902">
        <v>0</v>
      </c>
      <c r="E902">
        <v>1</v>
      </c>
      <c r="F902">
        <v>1</v>
      </c>
      <c r="H902">
        <v>33</v>
      </c>
      <c r="I902" t="s">
        <v>32</v>
      </c>
      <c r="J902" t="s">
        <v>120</v>
      </c>
      <c r="K902" t="s">
        <v>118</v>
      </c>
      <c r="M902" t="s">
        <v>131</v>
      </c>
      <c r="N902" t="s">
        <v>130</v>
      </c>
      <c r="O902">
        <v>49</v>
      </c>
      <c r="P902" t="s">
        <v>32</v>
      </c>
      <c r="R902">
        <v>1738</v>
      </c>
      <c r="S902" t="s">
        <v>123</v>
      </c>
      <c r="T902">
        <v>3</v>
      </c>
      <c r="W902" t="s">
        <v>79</v>
      </c>
      <c r="X902" t="s">
        <v>41</v>
      </c>
      <c r="AB902" t="s">
        <v>79</v>
      </c>
      <c r="AC902" t="s">
        <v>41</v>
      </c>
      <c r="AD902">
        <v>2</v>
      </c>
    </row>
    <row r="903" spans="1:30" x14ac:dyDescent="0.2">
      <c r="A903">
        <v>902</v>
      </c>
      <c r="B903" t="s">
        <v>109</v>
      </c>
      <c r="C903">
        <v>0</v>
      </c>
      <c r="D903">
        <v>0</v>
      </c>
      <c r="E903">
        <v>0</v>
      </c>
      <c r="F903">
        <v>1</v>
      </c>
      <c r="H903">
        <v>48</v>
      </c>
      <c r="I903" t="s">
        <v>32</v>
      </c>
      <c r="J903" t="s">
        <v>120</v>
      </c>
      <c r="K903" t="s">
        <v>116</v>
      </c>
      <c r="M903" t="s">
        <v>131</v>
      </c>
      <c r="N903" t="s">
        <v>130</v>
      </c>
      <c r="O903">
        <v>60</v>
      </c>
      <c r="P903" t="s">
        <v>32</v>
      </c>
      <c r="R903">
        <v>9735</v>
      </c>
      <c r="S903" t="s">
        <v>124</v>
      </c>
      <c r="T903">
        <v>1</v>
      </c>
      <c r="W903" t="s">
        <v>127</v>
      </c>
      <c r="X903" t="s">
        <v>125</v>
      </c>
      <c r="AB903" t="s">
        <v>127</v>
      </c>
      <c r="AC903" t="s">
        <v>125</v>
      </c>
      <c r="AD903">
        <v>1</v>
      </c>
    </row>
    <row r="904" spans="1:30" x14ac:dyDescent="0.2">
      <c r="A904">
        <v>903</v>
      </c>
      <c r="B904" t="s">
        <v>37</v>
      </c>
      <c r="C904">
        <v>0</v>
      </c>
      <c r="D904">
        <v>2</v>
      </c>
      <c r="E904">
        <v>2</v>
      </c>
      <c r="F904">
        <v>2</v>
      </c>
      <c r="H904">
        <v>57</v>
      </c>
      <c r="I904" t="s">
        <v>31</v>
      </c>
      <c r="J904" t="s">
        <v>120</v>
      </c>
      <c r="K904" t="s">
        <v>118</v>
      </c>
      <c r="M904" t="s">
        <v>130</v>
      </c>
      <c r="N904" t="s">
        <v>130</v>
      </c>
      <c r="O904">
        <v>26</v>
      </c>
      <c r="P904" t="s">
        <v>32</v>
      </c>
      <c r="R904">
        <v>932</v>
      </c>
      <c r="S904" t="s">
        <v>122</v>
      </c>
      <c r="T904">
        <v>5</v>
      </c>
      <c r="W904" t="s">
        <v>83</v>
      </c>
      <c r="X904" t="s">
        <v>41</v>
      </c>
      <c r="AB904" t="s">
        <v>83</v>
      </c>
      <c r="AC904" t="s">
        <v>41</v>
      </c>
      <c r="AD904">
        <v>2</v>
      </c>
    </row>
    <row r="905" spans="1:30" x14ac:dyDescent="0.2">
      <c r="A905">
        <v>904</v>
      </c>
      <c r="B905" t="s">
        <v>37</v>
      </c>
      <c r="C905">
        <v>0</v>
      </c>
      <c r="D905">
        <v>2</v>
      </c>
      <c r="E905">
        <v>4</v>
      </c>
      <c r="F905">
        <v>0</v>
      </c>
      <c r="H905">
        <v>49</v>
      </c>
      <c r="I905" t="s">
        <v>32</v>
      </c>
      <c r="J905" t="s">
        <v>121</v>
      </c>
      <c r="K905" t="s">
        <v>117</v>
      </c>
      <c r="M905" t="s">
        <v>130</v>
      </c>
      <c r="N905" t="s">
        <v>131</v>
      </c>
      <c r="O905">
        <v>49</v>
      </c>
      <c r="P905" t="s">
        <v>32</v>
      </c>
      <c r="R905">
        <v>1625</v>
      </c>
      <c r="S905" t="s">
        <v>123</v>
      </c>
      <c r="T905">
        <v>3</v>
      </c>
      <c r="W905" t="s">
        <v>83</v>
      </c>
      <c r="X905" t="s">
        <v>125</v>
      </c>
      <c r="AB905" t="s">
        <v>83</v>
      </c>
      <c r="AC905" t="s">
        <v>125</v>
      </c>
      <c r="AD905">
        <v>2</v>
      </c>
    </row>
    <row r="906" spans="1:30" x14ac:dyDescent="0.2">
      <c r="A906">
        <v>905</v>
      </c>
      <c r="B906" t="s">
        <v>37</v>
      </c>
      <c r="C906">
        <v>1</v>
      </c>
      <c r="D906">
        <v>0</v>
      </c>
      <c r="E906">
        <v>1</v>
      </c>
      <c r="F906">
        <v>1</v>
      </c>
      <c r="H906">
        <v>43</v>
      </c>
      <c r="I906" t="s">
        <v>32</v>
      </c>
      <c r="J906" t="s">
        <v>121</v>
      </c>
      <c r="K906" t="s">
        <v>117</v>
      </c>
      <c r="M906" t="s">
        <v>130</v>
      </c>
      <c r="N906" t="s">
        <v>130</v>
      </c>
      <c r="O906">
        <v>60</v>
      </c>
      <c r="P906" t="s">
        <v>31</v>
      </c>
      <c r="R906">
        <v>2529</v>
      </c>
      <c r="S906" t="s">
        <v>123</v>
      </c>
      <c r="T906">
        <v>2</v>
      </c>
      <c r="W906" t="s">
        <v>128</v>
      </c>
      <c r="X906" t="s">
        <v>41</v>
      </c>
      <c r="AB906" t="s">
        <v>80</v>
      </c>
      <c r="AC906" t="s">
        <v>41</v>
      </c>
      <c r="AD906">
        <v>3</v>
      </c>
    </row>
    <row r="907" spans="1:30" x14ac:dyDescent="0.2">
      <c r="A907">
        <v>906</v>
      </c>
      <c r="B907" t="s">
        <v>109</v>
      </c>
      <c r="C907">
        <v>3</v>
      </c>
      <c r="D907">
        <v>2</v>
      </c>
      <c r="E907">
        <v>2</v>
      </c>
      <c r="F907">
        <v>1</v>
      </c>
      <c r="H907">
        <v>53</v>
      </c>
      <c r="I907" t="s">
        <v>32</v>
      </c>
      <c r="J907" t="s">
        <v>120</v>
      </c>
      <c r="K907" t="s">
        <v>119</v>
      </c>
      <c r="M907" t="s">
        <v>131</v>
      </c>
      <c r="N907" t="s">
        <v>130</v>
      </c>
      <c r="O907">
        <v>26</v>
      </c>
      <c r="P907" t="s">
        <v>31</v>
      </c>
      <c r="R907">
        <v>913</v>
      </c>
      <c r="S907" t="s">
        <v>123</v>
      </c>
      <c r="T907">
        <v>5</v>
      </c>
      <c r="W907" t="s">
        <v>128</v>
      </c>
      <c r="X907" t="s">
        <v>125</v>
      </c>
      <c r="AB907" t="s">
        <v>80</v>
      </c>
      <c r="AC907" t="s">
        <v>125</v>
      </c>
      <c r="AD907">
        <v>4</v>
      </c>
    </row>
    <row r="908" spans="1:30" x14ac:dyDescent="0.2">
      <c r="A908">
        <v>907</v>
      </c>
      <c r="B908" t="s">
        <v>109</v>
      </c>
      <c r="C908">
        <v>0</v>
      </c>
      <c r="D908">
        <v>0</v>
      </c>
      <c r="E908">
        <v>0</v>
      </c>
      <c r="F908">
        <v>0</v>
      </c>
      <c r="H908">
        <v>27</v>
      </c>
      <c r="I908" t="s">
        <v>32</v>
      </c>
      <c r="J908" t="s">
        <v>121</v>
      </c>
      <c r="K908" t="s">
        <v>118</v>
      </c>
      <c r="M908" t="s">
        <v>130</v>
      </c>
      <c r="N908" t="s">
        <v>131</v>
      </c>
      <c r="O908">
        <v>27</v>
      </c>
      <c r="P908" t="s">
        <v>32</v>
      </c>
      <c r="R908">
        <v>969</v>
      </c>
      <c r="S908" t="s">
        <v>124</v>
      </c>
      <c r="T908">
        <v>1</v>
      </c>
      <c r="W908" t="s">
        <v>128</v>
      </c>
      <c r="X908" t="s">
        <v>125</v>
      </c>
      <c r="AB908" t="s">
        <v>80</v>
      </c>
      <c r="AC908" t="s">
        <v>41</v>
      </c>
      <c r="AD908">
        <v>3</v>
      </c>
    </row>
    <row r="909" spans="1:30" x14ac:dyDescent="0.2">
      <c r="A909">
        <v>908</v>
      </c>
      <c r="B909" t="s">
        <v>37</v>
      </c>
      <c r="C909">
        <v>0</v>
      </c>
      <c r="D909">
        <v>0</v>
      </c>
      <c r="E909">
        <v>1</v>
      </c>
      <c r="F909">
        <v>0</v>
      </c>
      <c r="H909">
        <v>47</v>
      </c>
      <c r="I909" t="s">
        <v>31</v>
      </c>
      <c r="J909" t="s">
        <v>121</v>
      </c>
      <c r="K909" t="s">
        <v>117</v>
      </c>
      <c r="M909" t="s">
        <v>130</v>
      </c>
      <c r="N909" t="s">
        <v>130</v>
      </c>
      <c r="O909">
        <v>44</v>
      </c>
      <c r="P909" t="s">
        <v>31</v>
      </c>
      <c r="R909">
        <v>1527</v>
      </c>
      <c r="S909" t="s">
        <v>124</v>
      </c>
      <c r="T909">
        <v>5</v>
      </c>
      <c r="W909" t="s">
        <v>128</v>
      </c>
      <c r="X909" t="s">
        <v>125</v>
      </c>
      <c r="AB909" t="s">
        <v>80</v>
      </c>
      <c r="AC909" t="s">
        <v>125</v>
      </c>
      <c r="AD909">
        <v>4</v>
      </c>
    </row>
    <row r="910" spans="1:30" x14ac:dyDescent="0.2">
      <c r="A910">
        <v>909</v>
      </c>
      <c r="B910" t="s">
        <v>37</v>
      </c>
      <c r="C910">
        <v>0</v>
      </c>
      <c r="D910">
        <v>2</v>
      </c>
      <c r="E910">
        <v>3</v>
      </c>
      <c r="F910">
        <v>1</v>
      </c>
      <c r="H910">
        <v>54</v>
      </c>
      <c r="I910" t="s">
        <v>32</v>
      </c>
      <c r="J910" t="s">
        <v>120</v>
      </c>
      <c r="K910" t="s">
        <v>118</v>
      </c>
      <c r="M910" t="s">
        <v>131</v>
      </c>
      <c r="N910" t="s">
        <v>130</v>
      </c>
      <c r="O910">
        <v>63</v>
      </c>
      <c r="P910" t="s">
        <v>32</v>
      </c>
      <c r="R910">
        <v>3034</v>
      </c>
      <c r="S910" t="s">
        <v>123</v>
      </c>
      <c r="T910">
        <v>2</v>
      </c>
      <c r="W910" t="s">
        <v>128</v>
      </c>
      <c r="X910" t="s">
        <v>52</v>
      </c>
      <c r="AB910" t="s">
        <v>80</v>
      </c>
      <c r="AC910" t="s">
        <v>52</v>
      </c>
      <c r="AD910">
        <v>2</v>
      </c>
    </row>
    <row r="911" spans="1:30" x14ac:dyDescent="0.2">
      <c r="A911">
        <v>910</v>
      </c>
      <c r="B911" t="s">
        <v>109</v>
      </c>
      <c r="C911">
        <v>1</v>
      </c>
      <c r="D911">
        <v>0</v>
      </c>
      <c r="E911">
        <v>1</v>
      </c>
      <c r="F911">
        <v>2</v>
      </c>
      <c r="H911">
        <v>45</v>
      </c>
      <c r="I911" t="s">
        <v>32</v>
      </c>
      <c r="J911" t="s">
        <v>120</v>
      </c>
      <c r="K911" t="s">
        <v>117</v>
      </c>
      <c r="M911" t="s">
        <v>130</v>
      </c>
      <c r="N911" t="s">
        <v>130</v>
      </c>
      <c r="O911">
        <v>32</v>
      </c>
      <c r="P911" t="s">
        <v>31</v>
      </c>
      <c r="R911">
        <v>3499</v>
      </c>
      <c r="S911" t="s">
        <v>124</v>
      </c>
      <c r="T911">
        <v>2</v>
      </c>
      <c r="W911" t="s">
        <v>128</v>
      </c>
      <c r="X911" t="s">
        <v>52</v>
      </c>
      <c r="AB911" t="s">
        <v>80</v>
      </c>
      <c r="AC911" t="s">
        <v>52</v>
      </c>
      <c r="AD911">
        <v>1</v>
      </c>
    </row>
    <row r="912" spans="1:30" x14ac:dyDescent="0.2">
      <c r="A912">
        <v>911</v>
      </c>
      <c r="B912" t="s">
        <v>37</v>
      </c>
      <c r="C912">
        <v>0</v>
      </c>
      <c r="D912">
        <v>0</v>
      </c>
      <c r="E912">
        <v>0</v>
      </c>
      <c r="F912">
        <v>0</v>
      </c>
      <c r="H912">
        <v>33</v>
      </c>
      <c r="I912" t="s">
        <v>31</v>
      </c>
      <c r="J912" t="s">
        <v>121</v>
      </c>
      <c r="K912" t="s">
        <v>118</v>
      </c>
      <c r="M912" t="s">
        <v>131</v>
      </c>
      <c r="N912" t="s">
        <v>130</v>
      </c>
      <c r="O912">
        <v>22</v>
      </c>
      <c r="P912" t="s">
        <v>32</v>
      </c>
      <c r="R912">
        <v>528</v>
      </c>
      <c r="S912" t="s">
        <v>122</v>
      </c>
      <c r="T912">
        <v>1</v>
      </c>
      <c r="W912" t="s">
        <v>128</v>
      </c>
      <c r="X912" t="s">
        <v>126</v>
      </c>
      <c r="AB912" t="s">
        <v>80</v>
      </c>
      <c r="AC912" t="s">
        <v>126</v>
      </c>
      <c r="AD912">
        <v>2</v>
      </c>
    </row>
    <row r="913" spans="1:30" x14ac:dyDescent="0.2">
      <c r="A913">
        <v>912</v>
      </c>
      <c r="B913" t="s">
        <v>109</v>
      </c>
      <c r="C913">
        <v>2</v>
      </c>
      <c r="D913">
        <v>4</v>
      </c>
      <c r="E913">
        <v>1</v>
      </c>
      <c r="F913">
        <v>0</v>
      </c>
      <c r="H913">
        <v>51</v>
      </c>
      <c r="I913" t="s">
        <v>32</v>
      </c>
      <c r="J913" t="s">
        <v>121</v>
      </c>
      <c r="K913" t="s">
        <v>117</v>
      </c>
      <c r="M913" t="s">
        <v>130</v>
      </c>
      <c r="N913" t="s">
        <v>130</v>
      </c>
      <c r="O913">
        <v>18</v>
      </c>
      <c r="P913" t="s">
        <v>32</v>
      </c>
      <c r="R913">
        <v>6747</v>
      </c>
      <c r="S913" t="s">
        <v>123</v>
      </c>
      <c r="T913">
        <v>4</v>
      </c>
      <c r="W913" t="s">
        <v>128</v>
      </c>
      <c r="X913" t="s">
        <v>52</v>
      </c>
      <c r="AB913" t="s">
        <v>80</v>
      </c>
      <c r="AC913" t="s">
        <v>52</v>
      </c>
      <c r="AD913">
        <v>2</v>
      </c>
    </row>
    <row r="914" spans="1:30" x14ac:dyDescent="0.2">
      <c r="A914">
        <v>913</v>
      </c>
      <c r="B914" t="s">
        <v>37</v>
      </c>
      <c r="C914">
        <v>0</v>
      </c>
      <c r="D914">
        <v>1</v>
      </c>
      <c r="E914">
        <v>1</v>
      </c>
      <c r="F914">
        <v>1</v>
      </c>
      <c r="H914">
        <v>36</v>
      </c>
      <c r="I914" t="s">
        <v>32</v>
      </c>
      <c r="J914" t="s">
        <v>121</v>
      </c>
      <c r="K914" t="s">
        <v>117</v>
      </c>
      <c r="M914" t="s">
        <v>131</v>
      </c>
      <c r="N914" t="s">
        <v>130</v>
      </c>
      <c r="O914">
        <v>59</v>
      </c>
      <c r="P914" t="s">
        <v>31</v>
      </c>
      <c r="R914">
        <v>2877</v>
      </c>
      <c r="S914" t="s">
        <v>124</v>
      </c>
      <c r="T914">
        <v>1</v>
      </c>
      <c r="W914" t="s">
        <v>83</v>
      </c>
      <c r="X914" t="s">
        <v>125</v>
      </c>
      <c r="AB914" t="s">
        <v>83</v>
      </c>
      <c r="AC914" t="s">
        <v>125</v>
      </c>
      <c r="AD914">
        <v>2</v>
      </c>
    </row>
    <row r="915" spans="1:30" x14ac:dyDescent="0.2">
      <c r="A915">
        <v>914</v>
      </c>
      <c r="B915" t="s">
        <v>37</v>
      </c>
      <c r="C915">
        <v>0</v>
      </c>
      <c r="D915">
        <v>0</v>
      </c>
      <c r="E915">
        <v>1</v>
      </c>
      <c r="F915">
        <v>0</v>
      </c>
      <c r="H915">
        <v>44</v>
      </c>
      <c r="I915" t="s">
        <v>31</v>
      </c>
      <c r="J915" t="s">
        <v>120</v>
      </c>
      <c r="K915" t="s">
        <v>117</v>
      </c>
      <c r="M915" t="s">
        <v>130</v>
      </c>
      <c r="N915" t="s">
        <v>131</v>
      </c>
      <c r="O915">
        <v>44</v>
      </c>
      <c r="P915" t="s">
        <v>31</v>
      </c>
      <c r="R915">
        <v>1525</v>
      </c>
      <c r="S915" t="s">
        <v>124</v>
      </c>
      <c r="T915">
        <v>5</v>
      </c>
      <c r="W915" t="s">
        <v>83</v>
      </c>
      <c r="X915" t="s">
        <v>125</v>
      </c>
      <c r="AB915" t="s">
        <v>83</v>
      </c>
      <c r="AC915" t="s">
        <v>125</v>
      </c>
      <c r="AD915">
        <v>2</v>
      </c>
    </row>
    <row r="916" spans="1:30" x14ac:dyDescent="0.2">
      <c r="A916">
        <v>915</v>
      </c>
      <c r="B916" t="s">
        <v>37</v>
      </c>
      <c r="C916">
        <v>0</v>
      </c>
      <c r="D916">
        <v>0</v>
      </c>
      <c r="E916">
        <v>1</v>
      </c>
      <c r="F916">
        <v>0</v>
      </c>
      <c r="H916">
        <v>38</v>
      </c>
      <c r="I916" t="s">
        <v>32</v>
      </c>
      <c r="J916" t="s">
        <v>120</v>
      </c>
      <c r="K916" t="s">
        <v>118</v>
      </c>
      <c r="M916" t="s">
        <v>131</v>
      </c>
      <c r="N916" t="s">
        <v>130</v>
      </c>
      <c r="O916">
        <v>33</v>
      </c>
      <c r="P916" t="s">
        <v>32</v>
      </c>
      <c r="R916">
        <v>1052</v>
      </c>
      <c r="S916" t="s">
        <v>122</v>
      </c>
      <c r="T916">
        <v>5</v>
      </c>
      <c r="W916" t="s">
        <v>128</v>
      </c>
      <c r="X916" t="s">
        <v>58</v>
      </c>
      <c r="AB916" t="s">
        <v>80</v>
      </c>
      <c r="AC916" t="s">
        <v>58</v>
      </c>
      <c r="AD916">
        <v>3</v>
      </c>
    </row>
    <row r="917" spans="1:30" x14ac:dyDescent="0.2">
      <c r="A917">
        <v>916</v>
      </c>
      <c r="B917" t="s">
        <v>37</v>
      </c>
      <c r="C917">
        <v>1</v>
      </c>
      <c r="D917">
        <v>0</v>
      </c>
      <c r="E917">
        <v>1</v>
      </c>
      <c r="F917">
        <v>1</v>
      </c>
      <c r="H917">
        <v>52</v>
      </c>
      <c r="I917" t="s">
        <v>32</v>
      </c>
      <c r="J917" t="s">
        <v>121</v>
      </c>
      <c r="K917" t="s">
        <v>119</v>
      </c>
      <c r="M917" t="s">
        <v>131</v>
      </c>
      <c r="N917" t="s">
        <v>130</v>
      </c>
      <c r="O917">
        <v>24</v>
      </c>
      <c r="P917" t="s">
        <v>31</v>
      </c>
      <c r="R917">
        <v>495</v>
      </c>
      <c r="S917" t="s">
        <v>123</v>
      </c>
      <c r="T917">
        <v>1</v>
      </c>
      <c r="W917" t="s">
        <v>79</v>
      </c>
      <c r="X917" t="s">
        <v>52</v>
      </c>
      <c r="AB917" t="s">
        <v>79</v>
      </c>
      <c r="AC917" t="s">
        <v>52</v>
      </c>
      <c r="AD917">
        <v>1</v>
      </c>
    </row>
    <row r="918" spans="1:30" x14ac:dyDescent="0.2">
      <c r="A918">
        <v>917</v>
      </c>
      <c r="B918" t="s">
        <v>109</v>
      </c>
      <c r="C918">
        <v>3</v>
      </c>
      <c r="D918">
        <v>0</v>
      </c>
      <c r="E918">
        <v>1</v>
      </c>
      <c r="F918">
        <v>0</v>
      </c>
      <c r="H918">
        <v>48</v>
      </c>
      <c r="I918" t="s">
        <v>32</v>
      </c>
      <c r="J918" t="s">
        <v>120</v>
      </c>
      <c r="K918" t="s">
        <v>117</v>
      </c>
      <c r="M918" t="s">
        <v>130</v>
      </c>
      <c r="N918" t="s">
        <v>130</v>
      </c>
      <c r="O918">
        <v>43</v>
      </c>
      <c r="P918" t="s">
        <v>31</v>
      </c>
      <c r="R918">
        <v>4355</v>
      </c>
      <c r="S918" t="s">
        <v>123</v>
      </c>
      <c r="T918">
        <v>2</v>
      </c>
      <c r="W918" t="s">
        <v>128</v>
      </c>
      <c r="X918" t="s">
        <v>58</v>
      </c>
      <c r="AB918" t="s">
        <v>80</v>
      </c>
      <c r="AC918" t="s">
        <v>58</v>
      </c>
      <c r="AD918">
        <v>3</v>
      </c>
    </row>
    <row r="919" spans="1:30" x14ac:dyDescent="0.2">
      <c r="A919">
        <v>918</v>
      </c>
      <c r="B919" t="s">
        <v>109</v>
      </c>
      <c r="C919">
        <v>0</v>
      </c>
      <c r="D919">
        <v>2</v>
      </c>
      <c r="E919">
        <v>0</v>
      </c>
      <c r="F919">
        <v>2</v>
      </c>
      <c r="H919">
        <v>30</v>
      </c>
      <c r="I919" t="s">
        <v>32</v>
      </c>
      <c r="J919" t="s">
        <v>120</v>
      </c>
      <c r="K919" t="s">
        <v>116</v>
      </c>
      <c r="M919" t="s">
        <v>131</v>
      </c>
      <c r="N919" t="s">
        <v>131</v>
      </c>
      <c r="O919">
        <v>30</v>
      </c>
      <c r="P919" t="s">
        <v>32</v>
      </c>
      <c r="R919">
        <v>7014</v>
      </c>
      <c r="S919" t="s">
        <v>124</v>
      </c>
      <c r="T919">
        <v>1</v>
      </c>
      <c r="W919" t="s">
        <v>127</v>
      </c>
      <c r="X919" t="s">
        <v>52</v>
      </c>
      <c r="AB919" t="s">
        <v>127</v>
      </c>
      <c r="AC919" t="s">
        <v>52</v>
      </c>
      <c r="AD919">
        <v>1</v>
      </c>
    </row>
    <row r="920" spans="1:30" x14ac:dyDescent="0.2">
      <c r="A920">
        <v>919</v>
      </c>
      <c r="B920" t="s">
        <v>37</v>
      </c>
      <c r="C920">
        <v>0</v>
      </c>
      <c r="D920">
        <v>1</v>
      </c>
      <c r="E920">
        <v>1</v>
      </c>
      <c r="F920">
        <v>0</v>
      </c>
      <c r="H920">
        <v>54</v>
      </c>
      <c r="I920" t="s">
        <v>31</v>
      </c>
      <c r="J920" t="s">
        <v>121</v>
      </c>
      <c r="K920" t="s">
        <v>117</v>
      </c>
      <c r="M920" t="s">
        <v>130</v>
      </c>
      <c r="N920" t="s">
        <v>130</v>
      </c>
      <c r="O920">
        <v>61</v>
      </c>
      <c r="P920" t="s">
        <v>31</v>
      </c>
      <c r="R920">
        <v>2608</v>
      </c>
      <c r="S920" t="s">
        <v>122</v>
      </c>
      <c r="T920">
        <v>1</v>
      </c>
      <c r="W920" t="s">
        <v>83</v>
      </c>
      <c r="X920" t="s">
        <v>41</v>
      </c>
      <c r="AB920" t="s">
        <v>83</v>
      </c>
      <c r="AC920" t="s">
        <v>41</v>
      </c>
      <c r="AD920">
        <v>2</v>
      </c>
    </row>
    <row r="921" spans="1:30" x14ac:dyDescent="0.2">
      <c r="A921">
        <v>920</v>
      </c>
      <c r="B921" t="s">
        <v>37</v>
      </c>
      <c r="C921">
        <v>0</v>
      </c>
      <c r="D921">
        <v>1</v>
      </c>
      <c r="E921">
        <v>3</v>
      </c>
      <c r="F921">
        <v>1</v>
      </c>
      <c r="H921">
        <v>34</v>
      </c>
      <c r="I921" t="s">
        <v>32</v>
      </c>
      <c r="J921" t="s">
        <v>121</v>
      </c>
      <c r="K921" t="s">
        <v>118</v>
      </c>
      <c r="M921" t="s">
        <v>131</v>
      </c>
      <c r="N921" t="s">
        <v>130</v>
      </c>
      <c r="O921">
        <v>35</v>
      </c>
      <c r="P921" t="s">
        <v>31</v>
      </c>
      <c r="R921">
        <v>1049</v>
      </c>
      <c r="S921" t="s">
        <v>122</v>
      </c>
      <c r="T921">
        <v>4</v>
      </c>
      <c r="W921" t="s">
        <v>127</v>
      </c>
      <c r="X921" t="s">
        <v>52</v>
      </c>
      <c r="AB921" t="s">
        <v>127</v>
      </c>
      <c r="AC921" t="s">
        <v>52</v>
      </c>
      <c r="AD921">
        <v>3</v>
      </c>
    </row>
    <row r="922" spans="1:30" x14ac:dyDescent="0.2">
      <c r="A922">
        <v>921</v>
      </c>
      <c r="B922" t="s">
        <v>37</v>
      </c>
      <c r="C922">
        <v>0</v>
      </c>
      <c r="D922">
        <v>2</v>
      </c>
      <c r="E922">
        <v>0</v>
      </c>
      <c r="F922">
        <v>0</v>
      </c>
      <c r="H922">
        <v>50</v>
      </c>
      <c r="I922" t="s">
        <v>32</v>
      </c>
      <c r="J922" t="s">
        <v>120</v>
      </c>
      <c r="K922" t="s">
        <v>118</v>
      </c>
      <c r="M922" t="s">
        <v>130</v>
      </c>
      <c r="N922" t="s">
        <v>130</v>
      </c>
      <c r="O922">
        <v>62</v>
      </c>
      <c r="P922" t="s">
        <v>31</v>
      </c>
      <c r="R922">
        <v>2690</v>
      </c>
      <c r="S922" t="s">
        <v>124</v>
      </c>
      <c r="T922">
        <v>1</v>
      </c>
      <c r="W922" t="s">
        <v>79</v>
      </c>
      <c r="X922" t="s">
        <v>41</v>
      </c>
      <c r="AB922" t="s">
        <v>79</v>
      </c>
      <c r="AC922" t="s">
        <v>41</v>
      </c>
      <c r="AD922">
        <v>1</v>
      </c>
    </row>
    <row r="923" spans="1:30" x14ac:dyDescent="0.2">
      <c r="A923">
        <v>922</v>
      </c>
      <c r="B923" t="s">
        <v>37</v>
      </c>
      <c r="C923">
        <v>0</v>
      </c>
      <c r="D923">
        <v>0</v>
      </c>
      <c r="E923">
        <v>0</v>
      </c>
      <c r="F923">
        <v>1</v>
      </c>
      <c r="H923">
        <v>47</v>
      </c>
      <c r="I923" t="s">
        <v>31</v>
      </c>
      <c r="J923" t="s">
        <v>120</v>
      </c>
      <c r="K923" t="s">
        <v>118</v>
      </c>
      <c r="M923" t="s">
        <v>131</v>
      </c>
      <c r="N923" t="s">
        <v>130</v>
      </c>
      <c r="O923">
        <v>62</v>
      </c>
      <c r="P923" t="s">
        <v>31</v>
      </c>
      <c r="R923">
        <v>2693</v>
      </c>
      <c r="S923" t="s">
        <v>123</v>
      </c>
      <c r="T923">
        <v>4</v>
      </c>
      <c r="W923" t="s">
        <v>79</v>
      </c>
      <c r="X923" t="s">
        <v>52</v>
      </c>
      <c r="AB923" t="s">
        <v>79</v>
      </c>
      <c r="AC923" t="s">
        <v>52</v>
      </c>
      <c r="AD923">
        <v>2</v>
      </c>
    </row>
    <row r="924" spans="1:30" x14ac:dyDescent="0.2">
      <c r="A924">
        <v>923</v>
      </c>
      <c r="B924" t="s">
        <v>37</v>
      </c>
      <c r="C924">
        <v>0</v>
      </c>
      <c r="D924">
        <v>2</v>
      </c>
      <c r="E924">
        <v>1</v>
      </c>
      <c r="F924">
        <v>1</v>
      </c>
      <c r="H924">
        <v>36</v>
      </c>
      <c r="I924" t="s">
        <v>31</v>
      </c>
      <c r="J924" t="s">
        <v>121</v>
      </c>
      <c r="K924" t="s">
        <v>119</v>
      </c>
      <c r="M924" t="s">
        <v>131</v>
      </c>
      <c r="N924" t="s">
        <v>130</v>
      </c>
      <c r="O924">
        <v>38</v>
      </c>
      <c r="P924" t="s">
        <v>32</v>
      </c>
      <c r="R924">
        <v>1098</v>
      </c>
      <c r="S924" t="s">
        <v>124</v>
      </c>
      <c r="T924">
        <v>5</v>
      </c>
      <c r="W924" t="s">
        <v>127</v>
      </c>
      <c r="X924" t="s">
        <v>52</v>
      </c>
      <c r="AB924" t="s">
        <v>127</v>
      </c>
      <c r="AC924" t="s">
        <v>52</v>
      </c>
      <c r="AD924">
        <v>1</v>
      </c>
    </row>
    <row r="925" spans="1:30" x14ac:dyDescent="0.2">
      <c r="A925">
        <v>924</v>
      </c>
      <c r="B925" t="s">
        <v>37</v>
      </c>
      <c r="C925">
        <v>0</v>
      </c>
      <c r="D925">
        <v>3</v>
      </c>
      <c r="E925">
        <v>0</v>
      </c>
      <c r="F925">
        <v>1</v>
      </c>
      <c r="H925">
        <v>51</v>
      </c>
      <c r="I925" t="s">
        <v>32</v>
      </c>
      <c r="J925" t="s">
        <v>120</v>
      </c>
      <c r="K925" t="s">
        <v>118</v>
      </c>
      <c r="M925" t="s">
        <v>131</v>
      </c>
      <c r="N925" t="s">
        <v>130</v>
      </c>
      <c r="O925">
        <v>34</v>
      </c>
      <c r="P925" t="s">
        <v>32</v>
      </c>
      <c r="R925">
        <v>864</v>
      </c>
      <c r="S925" t="s">
        <v>123</v>
      </c>
      <c r="T925">
        <v>1</v>
      </c>
      <c r="W925" t="s">
        <v>128</v>
      </c>
      <c r="X925" t="s">
        <v>41</v>
      </c>
      <c r="AB925" t="s">
        <v>80</v>
      </c>
      <c r="AC925" t="s">
        <v>41</v>
      </c>
      <c r="AD925">
        <v>2</v>
      </c>
    </row>
    <row r="926" spans="1:30" x14ac:dyDescent="0.2">
      <c r="A926">
        <v>925</v>
      </c>
      <c r="B926" t="s">
        <v>109</v>
      </c>
      <c r="C926">
        <v>3</v>
      </c>
      <c r="D926">
        <v>0</v>
      </c>
      <c r="E926">
        <v>1</v>
      </c>
      <c r="F926">
        <v>1</v>
      </c>
      <c r="H926">
        <v>32</v>
      </c>
      <c r="I926" t="s">
        <v>31</v>
      </c>
      <c r="J926" t="s">
        <v>121</v>
      </c>
      <c r="K926" t="s">
        <v>118</v>
      </c>
      <c r="M926" t="s">
        <v>131</v>
      </c>
      <c r="N926" t="s">
        <v>130</v>
      </c>
      <c r="O926">
        <v>43</v>
      </c>
      <c r="P926" t="s">
        <v>32</v>
      </c>
      <c r="R926">
        <v>1250</v>
      </c>
      <c r="S926" t="s">
        <v>122</v>
      </c>
      <c r="T926">
        <v>2</v>
      </c>
      <c r="W926" t="s">
        <v>127</v>
      </c>
      <c r="X926" t="s">
        <v>41</v>
      </c>
      <c r="AB926" t="s">
        <v>127</v>
      </c>
      <c r="AC926" t="s">
        <v>41</v>
      </c>
      <c r="AD926">
        <v>1</v>
      </c>
    </row>
    <row r="927" spans="1:30" x14ac:dyDescent="0.2">
      <c r="A927">
        <v>926</v>
      </c>
      <c r="B927" t="s">
        <v>109</v>
      </c>
      <c r="C927">
        <v>2</v>
      </c>
      <c r="D927">
        <v>2</v>
      </c>
      <c r="E927">
        <v>0</v>
      </c>
      <c r="F927">
        <v>2</v>
      </c>
      <c r="H927">
        <v>39</v>
      </c>
      <c r="I927" t="s">
        <v>32</v>
      </c>
      <c r="J927" t="s">
        <v>120</v>
      </c>
      <c r="K927" t="s">
        <v>117</v>
      </c>
      <c r="M927" t="s">
        <v>131</v>
      </c>
      <c r="N927" t="s">
        <v>130</v>
      </c>
      <c r="O927">
        <v>50</v>
      </c>
      <c r="P927" t="s">
        <v>32</v>
      </c>
      <c r="R927">
        <v>5067</v>
      </c>
      <c r="S927" t="s">
        <v>123</v>
      </c>
      <c r="T927">
        <v>4</v>
      </c>
      <c r="W927" t="s">
        <v>83</v>
      </c>
      <c r="X927" t="s">
        <v>58</v>
      </c>
      <c r="AB927" t="s">
        <v>83</v>
      </c>
      <c r="AC927" t="s">
        <v>58</v>
      </c>
      <c r="AD927">
        <v>2</v>
      </c>
    </row>
    <row r="928" spans="1:30" x14ac:dyDescent="0.2">
      <c r="A928">
        <v>927</v>
      </c>
      <c r="B928" t="s">
        <v>37</v>
      </c>
      <c r="C928">
        <v>0</v>
      </c>
      <c r="D928">
        <v>0</v>
      </c>
      <c r="E928">
        <v>1</v>
      </c>
      <c r="F928">
        <v>0</v>
      </c>
      <c r="H928">
        <v>58</v>
      </c>
      <c r="I928" t="s">
        <v>32</v>
      </c>
      <c r="J928" t="s">
        <v>120</v>
      </c>
      <c r="K928" t="s">
        <v>118</v>
      </c>
      <c r="M928" t="s">
        <v>130</v>
      </c>
      <c r="N928" t="s">
        <v>130</v>
      </c>
      <c r="O928">
        <v>19</v>
      </c>
      <c r="P928" t="s">
        <v>31</v>
      </c>
      <c r="R928">
        <v>2580</v>
      </c>
      <c r="S928" t="s">
        <v>122</v>
      </c>
      <c r="T928">
        <v>5</v>
      </c>
      <c r="W928" t="s">
        <v>128</v>
      </c>
      <c r="X928" t="s">
        <v>58</v>
      </c>
      <c r="AB928" t="s">
        <v>80</v>
      </c>
      <c r="AC928" t="s">
        <v>58</v>
      </c>
      <c r="AD928">
        <v>1</v>
      </c>
    </row>
    <row r="929" spans="1:30" x14ac:dyDescent="0.2">
      <c r="A929">
        <v>928</v>
      </c>
      <c r="B929" t="s">
        <v>37</v>
      </c>
      <c r="C929">
        <v>1</v>
      </c>
      <c r="D929">
        <v>2</v>
      </c>
      <c r="E929">
        <v>1</v>
      </c>
      <c r="F929">
        <v>1</v>
      </c>
      <c r="H929">
        <v>34</v>
      </c>
      <c r="I929" t="s">
        <v>32</v>
      </c>
      <c r="J929" t="s">
        <v>121</v>
      </c>
      <c r="K929" t="s">
        <v>117</v>
      </c>
      <c r="M929" t="s">
        <v>131</v>
      </c>
      <c r="N929" t="s">
        <v>130</v>
      </c>
      <c r="O929">
        <v>57</v>
      </c>
      <c r="P929" t="s">
        <v>31</v>
      </c>
      <c r="R929">
        <v>2406</v>
      </c>
      <c r="S929" t="s">
        <v>123</v>
      </c>
      <c r="T929">
        <v>1</v>
      </c>
      <c r="W929" t="s">
        <v>128</v>
      </c>
      <c r="X929" t="s">
        <v>52</v>
      </c>
      <c r="AB929" t="s">
        <v>80</v>
      </c>
      <c r="AC929" t="s">
        <v>52</v>
      </c>
      <c r="AD929">
        <v>2</v>
      </c>
    </row>
    <row r="930" spans="1:30" x14ac:dyDescent="0.2">
      <c r="A930">
        <v>929</v>
      </c>
      <c r="B930" t="s">
        <v>109</v>
      </c>
      <c r="C930">
        <v>0</v>
      </c>
      <c r="D930">
        <v>1</v>
      </c>
      <c r="E930">
        <v>3</v>
      </c>
      <c r="F930">
        <v>4</v>
      </c>
      <c r="H930">
        <v>33</v>
      </c>
      <c r="I930" t="s">
        <v>31</v>
      </c>
      <c r="J930" t="s">
        <v>121</v>
      </c>
      <c r="K930" t="s">
        <v>117</v>
      </c>
      <c r="M930" t="s">
        <v>131</v>
      </c>
      <c r="N930" t="s">
        <v>130</v>
      </c>
      <c r="O930">
        <v>62</v>
      </c>
      <c r="P930" t="s">
        <v>31</v>
      </c>
      <c r="R930">
        <v>2694</v>
      </c>
      <c r="S930" t="s">
        <v>124</v>
      </c>
      <c r="T930">
        <v>3</v>
      </c>
      <c r="W930" t="s">
        <v>83</v>
      </c>
      <c r="X930" t="s">
        <v>41</v>
      </c>
      <c r="AB930" t="s">
        <v>83</v>
      </c>
      <c r="AC930" t="s">
        <v>41</v>
      </c>
      <c r="AD930">
        <v>1</v>
      </c>
    </row>
    <row r="931" spans="1:30" x14ac:dyDescent="0.2">
      <c r="A931">
        <v>930</v>
      </c>
      <c r="B931" t="s">
        <v>37</v>
      </c>
      <c r="C931">
        <v>2</v>
      </c>
      <c r="D931">
        <v>0</v>
      </c>
      <c r="E931">
        <v>3</v>
      </c>
      <c r="F931">
        <v>1</v>
      </c>
      <c r="H931">
        <v>33</v>
      </c>
      <c r="I931" t="s">
        <v>31</v>
      </c>
      <c r="J931" t="s">
        <v>121</v>
      </c>
      <c r="K931" t="s">
        <v>118</v>
      </c>
      <c r="M931" t="s">
        <v>131</v>
      </c>
      <c r="N931" t="s">
        <v>130</v>
      </c>
      <c r="O931">
        <v>41</v>
      </c>
      <c r="P931" t="s">
        <v>32</v>
      </c>
      <c r="R931">
        <v>1258</v>
      </c>
      <c r="S931" t="s">
        <v>123</v>
      </c>
      <c r="T931">
        <v>4</v>
      </c>
      <c r="W931" t="s">
        <v>79</v>
      </c>
      <c r="X931" t="s">
        <v>126</v>
      </c>
      <c r="AB931" t="s">
        <v>83</v>
      </c>
      <c r="AC931" t="s">
        <v>126</v>
      </c>
      <c r="AD931">
        <v>1</v>
      </c>
    </row>
    <row r="932" spans="1:30" x14ac:dyDescent="0.2">
      <c r="A932">
        <v>931</v>
      </c>
      <c r="B932" t="s">
        <v>37</v>
      </c>
      <c r="C932">
        <v>0</v>
      </c>
      <c r="D932">
        <v>0</v>
      </c>
      <c r="E932">
        <v>1</v>
      </c>
      <c r="F932">
        <v>0</v>
      </c>
      <c r="H932">
        <v>58</v>
      </c>
      <c r="I932" t="s">
        <v>31</v>
      </c>
      <c r="J932" t="s">
        <v>120</v>
      </c>
      <c r="K932" t="s">
        <v>117</v>
      </c>
      <c r="M932" t="s">
        <v>131</v>
      </c>
      <c r="N932" t="s">
        <v>130</v>
      </c>
      <c r="O932">
        <v>26</v>
      </c>
      <c r="P932" t="s">
        <v>32</v>
      </c>
      <c r="R932">
        <v>585</v>
      </c>
      <c r="S932" t="s">
        <v>123</v>
      </c>
      <c r="T932">
        <v>1</v>
      </c>
      <c r="W932" t="s">
        <v>79</v>
      </c>
      <c r="X932" t="s">
        <v>125</v>
      </c>
      <c r="AB932" t="s">
        <v>79</v>
      </c>
      <c r="AC932" t="s">
        <v>125</v>
      </c>
      <c r="AD932">
        <v>3</v>
      </c>
    </row>
    <row r="933" spans="1:30" x14ac:dyDescent="0.2">
      <c r="A933">
        <v>932</v>
      </c>
      <c r="B933" t="s">
        <v>37</v>
      </c>
      <c r="C933">
        <v>0</v>
      </c>
      <c r="D933">
        <v>1</v>
      </c>
      <c r="E933">
        <v>1</v>
      </c>
      <c r="F933">
        <v>1</v>
      </c>
      <c r="H933">
        <v>36</v>
      </c>
      <c r="I933" t="s">
        <v>31</v>
      </c>
      <c r="J933" t="s">
        <v>121</v>
      </c>
      <c r="K933" t="s">
        <v>118</v>
      </c>
      <c r="M933" t="s">
        <v>131</v>
      </c>
      <c r="N933" t="s">
        <v>130</v>
      </c>
      <c r="O933">
        <v>39</v>
      </c>
      <c r="P933" t="s">
        <v>31</v>
      </c>
      <c r="R933">
        <v>1248</v>
      </c>
      <c r="S933" t="s">
        <v>122</v>
      </c>
      <c r="T933">
        <v>5</v>
      </c>
      <c r="W933" t="s">
        <v>83</v>
      </c>
      <c r="X933" t="s">
        <v>41</v>
      </c>
      <c r="AB933" t="s">
        <v>83</v>
      </c>
      <c r="AC933" t="s">
        <v>41</v>
      </c>
      <c r="AD933">
        <v>1</v>
      </c>
    </row>
    <row r="934" spans="1:30" x14ac:dyDescent="0.2">
      <c r="A934">
        <v>933</v>
      </c>
      <c r="B934" t="s">
        <v>37</v>
      </c>
      <c r="C934">
        <v>0</v>
      </c>
      <c r="D934">
        <v>1</v>
      </c>
      <c r="E934">
        <v>2</v>
      </c>
      <c r="F934">
        <v>0</v>
      </c>
      <c r="H934">
        <v>43</v>
      </c>
      <c r="I934" t="s">
        <v>31</v>
      </c>
      <c r="J934" t="s">
        <v>121</v>
      </c>
      <c r="K934" t="s">
        <v>117</v>
      </c>
      <c r="M934" t="s">
        <v>130</v>
      </c>
      <c r="N934" t="s">
        <v>130</v>
      </c>
      <c r="O934">
        <v>46</v>
      </c>
      <c r="P934" t="s">
        <v>32</v>
      </c>
      <c r="R934">
        <v>2019</v>
      </c>
      <c r="S934" t="s">
        <v>123</v>
      </c>
      <c r="T934">
        <v>5</v>
      </c>
      <c r="W934" t="s">
        <v>83</v>
      </c>
      <c r="X934" t="s">
        <v>58</v>
      </c>
      <c r="AB934" t="s">
        <v>83</v>
      </c>
      <c r="AC934" t="s">
        <v>58</v>
      </c>
      <c r="AD934">
        <v>1</v>
      </c>
    </row>
    <row r="935" spans="1:30" x14ac:dyDescent="0.2">
      <c r="A935">
        <v>934</v>
      </c>
      <c r="B935" t="s">
        <v>37</v>
      </c>
      <c r="C935">
        <v>0</v>
      </c>
      <c r="D935">
        <v>2</v>
      </c>
      <c r="E935">
        <v>1</v>
      </c>
      <c r="F935">
        <v>0</v>
      </c>
      <c r="H935">
        <v>48</v>
      </c>
      <c r="I935" t="s">
        <v>31</v>
      </c>
      <c r="J935" t="s">
        <v>121</v>
      </c>
      <c r="K935" t="s">
        <v>117</v>
      </c>
      <c r="M935" t="s">
        <v>130</v>
      </c>
      <c r="N935" t="s">
        <v>130</v>
      </c>
      <c r="O935">
        <v>45</v>
      </c>
      <c r="P935" t="s">
        <v>31</v>
      </c>
      <c r="R935">
        <v>1470</v>
      </c>
      <c r="S935" t="s">
        <v>124</v>
      </c>
      <c r="T935">
        <v>5</v>
      </c>
      <c r="W935" t="s">
        <v>127</v>
      </c>
      <c r="X935" t="s">
        <v>52</v>
      </c>
      <c r="AB935" t="s">
        <v>127</v>
      </c>
      <c r="AC935" t="s">
        <v>52</v>
      </c>
      <c r="AD935">
        <v>3</v>
      </c>
    </row>
    <row r="936" spans="1:30" x14ac:dyDescent="0.2">
      <c r="A936">
        <v>935</v>
      </c>
      <c r="B936" t="s">
        <v>37</v>
      </c>
      <c r="C936">
        <v>2</v>
      </c>
      <c r="D936">
        <v>0</v>
      </c>
      <c r="E936">
        <v>1</v>
      </c>
      <c r="F936">
        <v>1</v>
      </c>
      <c r="H936">
        <v>37</v>
      </c>
      <c r="I936" t="s">
        <v>31</v>
      </c>
      <c r="J936" t="s">
        <v>120</v>
      </c>
      <c r="K936" t="s">
        <v>118</v>
      </c>
      <c r="M936" t="s">
        <v>131</v>
      </c>
      <c r="N936" t="s">
        <v>130</v>
      </c>
      <c r="O936">
        <v>32</v>
      </c>
      <c r="P936" t="s">
        <v>32</v>
      </c>
      <c r="R936">
        <v>935</v>
      </c>
      <c r="S936" t="s">
        <v>123</v>
      </c>
      <c r="T936">
        <v>1</v>
      </c>
      <c r="W936" t="s">
        <v>83</v>
      </c>
      <c r="X936" t="s">
        <v>125</v>
      </c>
      <c r="AB936" t="s">
        <v>83</v>
      </c>
      <c r="AC936" t="s">
        <v>125</v>
      </c>
      <c r="AD936">
        <v>4</v>
      </c>
    </row>
    <row r="937" spans="1:30" x14ac:dyDescent="0.2">
      <c r="A937">
        <v>936</v>
      </c>
      <c r="B937" t="s">
        <v>37</v>
      </c>
      <c r="C937">
        <v>0</v>
      </c>
      <c r="D937">
        <v>0</v>
      </c>
      <c r="E937">
        <v>0</v>
      </c>
      <c r="F937">
        <v>0</v>
      </c>
      <c r="H937">
        <v>40</v>
      </c>
      <c r="I937" t="s">
        <v>32</v>
      </c>
      <c r="J937" t="s">
        <v>121</v>
      </c>
      <c r="K937" t="s">
        <v>118</v>
      </c>
      <c r="M937" t="s">
        <v>131</v>
      </c>
      <c r="N937" t="s">
        <v>130</v>
      </c>
      <c r="O937">
        <v>59</v>
      </c>
      <c r="P937" t="s">
        <v>31</v>
      </c>
      <c r="R937">
        <v>2447</v>
      </c>
      <c r="S937" t="s">
        <v>122</v>
      </c>
      <c r="T937">
        <v>4</v>
      </c>
      <c r="W937" t="s">
        <v>128</v>
      </c>
      <c r="X937" t="s">
        <v>125</v>
      </c>
      <c r="AB937" t="s">
        <v>80</v>
      </c>
      <c r="AC937" t="s">
        <v>125</v>
      </c>
      <c r="AD937">
        <v>1</v>
      </c>
    </row>
    <row r="938" spans="1:30" x14ac:dyDescent="0.2">
      <c r="A938">
        <v>937</v>
      </c>
      <c r="B938" t="s">
        <v>109</v>
      </c>
      <c r="C938">
        <v>3</v>
      </c>
      <c r="D938">
        <v>1</v>
      </c>
      <c r="E938">
        <v>1</v>
      </c>
      <c r="F938">
        <v>1</v>
      </c>
      <c r="H938">
        <v>52</v>
      </c>
      <c r="I938" t="s">
        <v>32</v>
      </c>
      <c r="J938" t="s">
        <v>121</v>
      </c>
      <c r="K938" t="s">
        <v>118</v>
      </c>
      <c r="M938" t="s">
        <v>131</v>
      </c>
      <c r="N938" t="s">
        <v>130</v>
      </c>
      <c r="O938">
        <v>44</v>
      </c>
      <c r="P938" t="s">
        <v>32</v>
      </c>
      <c r="R938">
        <v>6422</v>
      </c>
      <c r="S938" t="s">
        <v>123</v>
      </c>
      <c r="T938">
        <v>1</v>
      </c>
      <c r="W938" t="s">
        <v>79</v>
      </c>
      <c r="X938" t="s">
        <v>125</v>
      </c>
      <c r="AB938" t="s">
        <v>79</v>
      </c>
      <c r="AC938" t="s">
        <v>125</v>
      </c>
      <c r="AD938">
        <v>1</v>
      </c>
    </row>
    <row r="939" spans="1:30" x14ac:dyDescent="0.2">
      <c r="A939">
        <v>938</v>
      </c>
      <c r="B939" t="s">
        <v>37</v>
      </c>
      <c r="C939">
        <v>0</v>
      </c>
      <c r="D939">
        <v>0</v>
      </c>
      <c r="E939">
        <v>1</v>
      </c>
      <c r="F939">
        <v>1</v>
      </c>
      <c r="H939">
        <v>39</v>
      </c>
      <c r="I939" t="s">
        <v>32</v>
      </c>
      <c r="J939" t="s">
        <v>120</v>
      </c>
      <c r="K939" t="s">
        <v>116</v>
      </c>
      <c r="M939" t="s">
        <v>131</v>
      </c>
      <c r="N939" t="s">
        <v>131</v>
      </c>
      <c r="O939">
        <v>39</v>
      </c>
      <c r="P939" t="s">
        <v>32</v>
      </c>
      <c r="R939">
        <v>1793</v>
      </c>
      <c r="S939" t="s">
        <v>123</v>
      </c>
      <c r="T939">
        <v>3</v>
      </c>
      <c r="W939" t="s">
        <v>128</v>
      </c>
      <c r="X939" t="s">
        <v>52</v>
      </c>
      <c r="AB939" t="s">
        <v>80</v>
      </c>
      <c r="AC939" t="s">
        <v>52</v>
      </c>
      <c r="AD939">
        <v>1</v>
      </c>
    </row>
    <row r="940" spans="1:30" x14ac:dyDescent="0.2">
      <c r="A940">
        <v>939</v>
      </c>
      <c r="B940" t="s">
        <v>109</v>
      </c>
      <c r="C940">
        <v>3</v>
      </c>
      <c r="D940">
        <v>0</v>
      </c>
      <c r="E940">
        <v>0</v>
      </c>
      <c r="F940">
        <v>1</v>
      </c>
      <c r="H940">
        <v>33</v>
      </c>
      <c r="I940" t="s">
        <v>31</v>
      </c>
      <c r="J940" t="s">
        <v>121</v>
      </c>
      <c r="K940" t="s">
        <v>118</v>
      </c>
      <c r="M940" t="s">
        <v>131</v>
      </c>
      <c r="N940" t="s">
        <v>130</v>
      </c>
      <c r="O940">
        <v>18</v>
      </c>
      <c r="P940" t="s">
        <v>32</v>
      </c>
      <c r="R940">
        <v>461</v>
      </c>
      <c r="S940" t="s">
        <v>124</v>
      </c>
      <c r="T940">
        <v>2</v>
      </c>
      <c r="W940" t="s">
        <v>128</v>
      </c>
      <c r="X940" t="s">
        <v>52</v>
      </c>
      <c r="AB940" t="s">
        <v>80</v>
      </c>
      <c r="AC940" t="s">
        <v>52</v>
      </c>
      <c r="AD940">
        <v>2</v>
      </c>
    </row>
    <row r="941" spans="1:30" x14ac:dyDescent="0.2">
      <c r="A941">
        <v>940</v>
      </c>
      <c r="B941" t="s">
        <v>37</v>
      </c>
      <c r="C941">
        <v>0</v>
      </c>
      <c r="D941">
        <v>2</v>
      </c>
      <c r="E941">
        <v>3</v>
      </c>
      <c r="F941">
        <v>1</v>
      </c>
      <c r="H941">
        <v>46</v>
      </c>
      <c r="I941" t="s">
        <v>31</v>
      </c>
      <c r="J941" t="s">
        <v>121</v>
      </c>
      <c r="K941" t="s">
        <v>116</v>
      </c>
      <c r="M941" t="s">
        <v>131</v>
      </c>
      <c r="N941" t="s">
        <v>130</v>
      </c>
      <c r="O941">
        <v>53</v>
      </c>
      <c r="P941" t="s">
        <v>32</v>
      </c>
      <c r="R941">
        <v>1898</v>
      </c>
      <c r="S941" t="s">
        <v>123</v>
      </c>
      <c r="T941">
        <v>3</v>
      </c>
      <c r="W941" t="s">
        <v>128</v>
      </c>
      <c r="X941" t="s">
        <v>58</v>
      </c>
      <c r="AB941" t="s">
        <v>80</v>
      </c>
      <c r="AC941" t="s">
        <v>58</v>
      </c>
      <c r="AD941">
        <v>5</v>
      </c>
    </row>
    <row r="942" spans="1:30" x14ac:dyDescent="0.2">
      <c r="A942">
        <v>941</v>
      </c>
      <c r="B942" t="s">
        <v>37</v>
      </c>
      <c r="C942">
        <v>0</v>
      </c>
      <c r="D942">
        <v>0</v>
      </c>
      <c r="E942">
        <v>4</v>
      </c>
      <c r="F942">
        <v>1</v>
      </c>
      <c r="H942">
        <v>43</v>
      </c>
      <c r="I942" t="s">
        <v>32</v>
      </c>
      <c r="J942" t="s">
        <v>121</v>
      </c>
      <c r="K942" t="s">
        <v>118</v>
      </c>
      <c r="M942" t="s">
        <v>131</v>
      </c>
      <c r="N942" t="s">
        <v>130</v>
      </c>
      <c r="O942">
        <v>18</v>
      </c>
      <c r="P942" t="s">
        <v>32</v>
      </c>
      <c r="R942">
        <v>224</v>
      </c>
      <c r="S942" t="s">
        <v>123</v>
      </c>
      <c r="T942">
        <v>2</v>
      </c>
      <c r="W942" t="s">
        <v>127</v>
      </c>
      <c r="X942" t="s">
        <v>52</v>
      </c>
      <c r="AB942" t="s">
        <v>127</v>
      </c>
      <c r="AC942" t="s">
        <v>52</v>
      </c>
      <c r="AD942">
        <v>1</v>
      </c>
    </row>
    <row r="943" spans="1:30" x14ac:dyDescent="0.2">
      <c r="A943">
        <v>942</v>
      </c>
      <c r="B943" t="s">
        <v>37</v>
      </c>
      <c r="C943">
        <v>1</v>
      </c>
      <c r="D943">
        <v>0</v>
      </c>
      <c r="E943">
        <v>3</v>
      </c>
      <c r="F943">
        <v>2</v>
      </c>
      <c r="H943">
        <v>45</v>
      </c>
      <c r="I943" t="s">
        <v>31</v>
      </c>
      <c r="J943" t="s">
        <v>121</v>
      </c>
      <c r="K943" t="s">
        <v>118</v>
      </c>
      <c r="M943" t="s">
        <v>131</v>
      </c>
      <c r="N943" t="s">
        <v>130</v>
      </c>
      <c r="O943">
        <v>50</v>
      </c>
      <c r="P943" t="s">
        <v>31</v>
      </c>
      <c r="R943">
        <v>1910</v>
      </c>
      <c r="S943" t="s">
        <v>123</v>
      </c>
      <c r="T943">
        <v>3</v>
      </c>
      <c r="W943" t="s">
        <v>128</v>
      </c>
      <c r="X943" t="s">
        <v>52</v>
      </c>
      <c r="AB943" t="s">
        <v>80</v>
      </c>
      <c r="AC943" t="s">
        <v>52</v>
      </c>
      <c r="AD943">
        <v>3</v>
      </c>
    </row>
    <row r="944" spans="1:30" x14ac:dyDescent="0.2">
      <c r="A944">
        <v>943</v>
      </c>
      <c r="B944" t="s">
        <v>37</v>
      </c>
      <c r="C944">
        <v>0</v>
      </c>
      <c r="D944">
        <v>1</v>
      </c>
      <c r="E944">
        <v>1</v>
      </c>
      <c r="F944">
        <v>1</v>
      </c>
      <c r="H944">
        <v>56</v>
      </c>
      <c r="I944" t="s">
        <v>32</v>
      </c>
      <c r="J944" t="s">
        <v>121</v>
      </c>
      <c r="K944" t="s">
        <v>117</v>
      </c>
      <c r="M944" t="s">
        <v>131</v>
      </c>
      <c r="N944" t="s">
        <v>130</v>
      </c>
      <c r="O944">
        <v>18</v>
      </c>
      <c r="P944" t="s">
        <v>31</v>
      </c>
      <c r="R944">
        <v>443</v>
      </c>
      <c r="S944" t="s">
        <v>123</v>
      </c>
      <c r="T944">
        <v>2</v>
      </c>
      <c r="W944" t="s">
        <v>128</v>
      </c>
      <c r="X944" t="s">
        <v>52</v>
      </c>
      <c r="AB944" t="s">
        <v>80</v>
      </c>
      <c r="AC944" t="s">
        <v>52</v>
      </c>
      <c r="AD944">
        <v>2</v>
      </c>
    </row>
    <row r="945" spans="1:30" x14ac:dyDescent="0.2">
      <c r="A945">
        <v>944</v>
      </c>
      <c r="B945" t="s">
        <v>37</v>
      </c>
      <c r="C945">
        <v>1</v>
      </c>
      <c r="D945">
        <v>0</v>
      </c>
      <c r="E945">
        <v>2</v>
      </c>
      <c r="F945">
        <v>1</v>
      </c>
      <c r="H945">
        <v>48</v>
      </c>
      <c r="I945" t="s">
        <v>31</v>
      </c>
      <c r="J945" t="s">
        <v>121</v>
      </c>
      <c r="K945" t="s">
        <v>119</v>
      </c>
      <c r="M945" t="s">
        <v>131</v>
      </c>
      <c r="N945" t="s">
        <v>130</v>
      </c>
      <c r="O945">
        <v>19</v>
      </c>
      <c r="P945" t="s">
        <v>32</v>
      </c>
      <c r="R945">
        <v>326</v>
      </c>
      <c r="S945" t="s">
        <v>123</v>
      </c>
      <c r="T945">
        <v>2</v>
      </c>
      <c r="W945" t="s">
        <v>128</v>
      </c>
      <c r="X945" t="s">
        <v>41</v>
      </c>
      <c r="AB945" t="s">
        <v>80</v>
      </c>
      <c r="AC945" t="s">
        <v>41</v>
      </c>
      <c r="AD945">
        <v>1</v>
      </c>
    </row>
    <row r="946" spans="1:30" x14ac:dyDescent="0.2">
      <c r="A946">
        <v>945</v>
      </c>
      <c r="B946" t="s">
        <v>37</v>
      </c>
      <c r="C946">
        <v>0</v>
      </c>
      <c r="D946">
        <v>0</v>
      </c>
      <c r="E946">
        <v>1</v>
      </c>
      <c r="F946">
        <v>3</v>
      </c>
      <c r="H946">
        <v>47</v>
      </c>
      <c r="I946" t="s">
        <v>31</v>
      </c>
      <c r="J946" t="s">
        <v>120</v>
      </c>
      <c r="K946" t="s">
        <v>117</v>
      </c>
      <c r="M946" t="s">
        <v>131</v>
      </c>
      <c r="N946" t="s">
        <v>130</v>
      </c>
      <c r="O946">
        <v>62</v>
      </c>
      <c r="P946" t="s">
        <v>32</v>
      </c>
      <c r="R946">
        <v>2597</v>
      </c>
      <c r="S946" t="s">
        <v>122</v>
      </c>
      <c r="T946">
        <v>5</v>
      </c>
      <c r="W946" t="s">
        <v>79</v>
      </c>
      <c r="X946" t="s">
        <v>52</v>
      </c>
      <c r="AB946" t="s">
        <v>79</v>
      </c>
      <c r="AC946" t="s">
        <v>52</v>
      </c>
      <c r="AD946">
        <v>1</v>
      </c>
    </row>
    <row r="947" spans="1:30" x14ac:dyDescent="0.2">
      <c r="A947">
        <v>946</v>
      </c>
      <c r="B947" t="s">
        <v>37</v>
      </c>
      <c r="C947">
        <v>0</v>
      </c>
      <c r="D947">
        <v>0</v>
      </c>
      <c r="E947">
        <v>1</v>
      </c>
      <c r="F947">
        <v>1</v>
      </c>
      <c r="H947">
        <v>49</v>
      </c>
      <c r="I947" t="s">
        <v>32</v>
      </c>
      <c r="J947" t="s">
        <v>120</v>
      </c>
      <c r="K947" t="s">
        <v>118</v>
      </c>
      <c r="M947" t="s">
        <v>131</v>
      </c>
      <c r="N947" t="s">
        <v>130</v>
      </c>
      <c r="O947">
        <v>56</v>
      </c>
      <c r="P947" t="s">
        <v>31</v>
      </c>
      <c r="R947">
        <v>2335</v>
      </c>
      <c r="S947" t="s">
        <v>123</v>
      </c>
      <c r="T947">
        <v>1</v>
      </c>
      <c r="W947" t="s">
        <v>128</v>
      </c>
      <c r="X947" t="s">
        <v>58</v>
      </c>
      <c r="AB947" t="s">
        <v>80</v>
      </c>
      <c r="AC947" t="s">
        <v>125</v>
      </c>
      <c r="AD947">
        <v>1</v>
      </c>
    </row>
    <row r="948" spans="1:30" x14ac:dyDescent="0.2">
      <c r="A948">
        <v>947</v>
      </c>
      <c r="B948" t="s">
        <v>37</v>
      </c>
      <c r="C948">
        <v>2</v>
      </c>
      <c r="D948">
        <v>2</v>
      </c>
      <c r="E948">
        <v>3</v>
      </c>
      <c r="F948">
        <v>2</v>
      </c>
      <c r="H948">
        <v>53</v>
      </c>
      <c r="I948" t="s">
        <v>31</v>
      </c>
      <c r="J948" t="s">
        <v>121</v>
      </c>
      <c r="K948" t="s">
        <v>119</v>
      </c>
      <c r="M948" t="s">
        <v>130</v>
      </c>
      <c r="N948" t="s">
        <v>130</v>
      </c>
      <c r="O948">
        <v>42</v>
      </c>
      <c r="P948" t="s">
        <v>32</v>
      </c>
      <c r="R948">
        <v>1432</v>
      </c>
      <c r="S948" t="s">
        <v>122</v>
      </c>
      <c r="T948">
        <v>1</v>
      </c>
      <c r="W948" t="s">
        <v>83</v>
      </c>
      <c r="X948" t="s">
        <v>41</v>
      </c>
      <c r="AB948" t="s">
        <v>83</v>
      </c>
      <c r="AC948" t="s">
        <v>41</v>
      </c>
      <c r="AD948">
        <v>2</v>
      </c>
    </row>
    <row r="949" spans="1:30" x14ac:dyDescent="0.2">
      <c r="A949">
        <v>948</v>
      </c>
      <c r="B949" t="s">
        <v>109</v>
      </c>
      <c r="C949">
        <v>0</v>
      </c>
      <c r="D949">
        <v>2</v>
      </c>
      <c r="E949">
        <v>1</v>
      </c>
      <c r="F949">
        <v>2</v>
      </c>
      <c r="H949">
        <v>55</v>
      </c>
      <c r="I949" t="s">
        <v>32</v>
      </c>
      <c r="J949" t="s">
        <v>121</v>
      </c>
      <c r="K949" t="s">
        <v>118</v>
      </c>
      <c r="M949" t="s">
        <v>131</v>
      </c>
      <c r="N949" t="s">
        <v>130</v>
      </c>
      <c r="O949">
        <v>37</v>
      </c>
      <c r="P949" t="s">
        <v>32</v>
      </c>
      <c r="R949">
        <v>7809</v>
      </c>
      <c r="S949" t="s">
        <v>123</v>
      </c>
      <c r="T949">
        <v>2</v>
      </c>
      <c r="W949" t="s">
        <v>83</v>
      </c>
      <c r="X949" t="s">
        <v>52</v>
      </c>
      <c r="AB949" t="s">
        <v>83</v>
      </c>
      <c r="AC949" t="s">
        <v>52</v>
      </c>
      <c r="AD949">
        <v>1</v>
      </c>
    </row>
    <row r="950" spans="1:30" x14ac:dyDescent="0.2">
      <c r="A950">
        <v>949</v>
      </c>
      <c r="B950" t="s">
        <v>37</v>
      </c>
      <c r="C950">
        <v>0</v>
      </c>
      <c r="D950">
        <v>3</v>
      </c>
      <c r="E950">
        <v>3</v>
      </c>
      <c r="F950">
        <v>4</v>
      </c>
      <c r="H950">
        <v>57</v>
      </c>
      <c r="I950" t="s">
        <v>32</v>
      </c>
      <c r="J950" t="s">
        <v>121</v>
      </c>
      <c r="K950" t="s">
        <v>117</v>
      </c>
      <c r="M950" t="s">
        <v>131</v>
      </c>
      <c r="N950" t="s">
        <v>130</v>
      </c>
      <c r="O950">
        <v>42</v>
      </c>
      <c r="P950" t="s">
        <v>32</v>
      </c>
      <c r="R950">
        <v>1272</v>
      </c>
      <c r="S950" t="s">
        <v>123</v>
      </c>
      <c r="T950">
        <v>1</v>
      </c>
      <c r="W950" t="s">
        <v>83</v>
      </c>
      <c r="X950" t="s">
        <v>41</v>
      </c>
      <c r="AB950" t="s">
        <v>83</v>
      </c>
      <c r="AC950" t="s">
        <v>41</v>
      </c>
      <c r="AD950">
        <v>3</v>
      </c>
    </row>
    <row r="951" spans="1:30" x14ac:dyDescent="0.2">
      <c r="A951">
        <v>950</v>
      </c>
      <c r="B951" t="s">
        <v>109</v>
      </c>
      <c r="C951">
        <v>3</v>
      </c>
      <c r="D951">
        <v>0</v>
      </c>
      <c r="E951">
        <v>3</v>
      </c>
      <c r="F951">
        <v>0</v>
      </c>
      <c r="H951">
        <v>45</v>
      </c>
      <c r="I951" t="s">
        <v>31</v>
      </c>
      <c r="J951" t="s">
        <v>121</v>
      </c>
      <c r="K951" t="s">
        <v>117</v>
      </c>
      <c r="M951" t="s">
        <v>131</v>
      </c>
      <c r="N951" t="s">
        <v>130</v>
      </c>
      <c r="O951">
        <v>25</v>
      </c>
      <c r="P951" t="s">
        <v>32</v>
      </c>
      <c r="R951">
        <v>3987</v>
      </c>
      <c r="S951" t="s">
        <v>124</v>
      </c>
      <c r="T951">
        <v>4</v>
      </c>
      <c r="W951" t="s">
        <v>79</v>
      </c>
      <c r="X951" t="s">
        <v>52</v>
      </c>
      <c r="AB951" t="s">
        <v>79</v>
      </c>
      <c r="AC951" t="s">
        <v>52</v>
      </c>
      <c r="AD951">
        <v>2</v>
      </c>
    </row>
    <row r="952" spans="1:30" x14ac:dyDescent="0.2">
      <c r="A952">
        <v>951</v>
      </c>
      <c r="B952" t="s">
        <v>37</v>
      </c>
      <c r="C952">
        <v>0</v>
      </c>
      <c r="D952">
        <v>0</v>
      </c>
      <c r="E952">
        <v>3</v>
      </c>
      <c r="F952">
        <v>2</v>
      </c>
      <c r="H952">
        <v>56</v>
      </c>
      <c r="I952" t="s">
        <v>31</v>
      </c>
      <c r="J952" t="s">
        <v>121</v>
      </c>
      <c r="K952" t="s">
        <v>118</v>
      </c>
      <c r="M952" t="s">
        <v>131</v>
      </c>
      <c r="N952" t="s">
        <v>130</v>
      </c>
      <c r="O952">
        <v>57</v>
      </c>
      <c r="P952" t="s">
        <v>32</v>
      </c>
      <c r="R952">
        <v>2307</v>
      </c>
      <c r="S952" t="s">
        <v>122</v>
      </c>
      <c r="T952">
        <v>1</v>
      </c>
      <c r="W952" t="s">
        <v>128</v>
      </c>
      <c r="X952" t="s">
        <v>41</v>
      </c>
      <c r="AB952" t="s">
        <v>80</v>
      </c>
      <c r="AC952" t="s">
        <v>41</v>
      </c>
      <c r="AD952">
        <v>1</v>
      </c>
    </row>
    <row r="953" spans="1:30" x14ac:dyDescent="0.2">
      <c r="A953">
        <v>952</v>
      </c>
      <c r="B953" t="s">
        <v>109</v>
      </c>
      <c r="C953">
        <v>0</v>
      </c>
      <c r="D953">
        <v>0</v>
      </c>
      <c r="E953">
        <v>1</v>
      </c>
      <c r="F953">
        <v>2</v>
      </c>
      <c r="H953">
        <v>44</v>
      </c>
      <c r="I953" t="s">
        <v>32</v>
      </c>
      <c r="J953" t="s">
        <v>121</v>
      </c>
      <c r="K953" t="s">
        <v>116</v>
      </c>
      <c r="M953" t="s">
        <v>131</v>
      </c>
      <c r="N953" t="s">
        <v>131</v>
      </c>
      <c r="O953">
        <v>44</v>
      </c>
      <c r="P953" t="s">
        <v>32</v>
      </c>
      <c r="R953">
        <v>9493</v>
      </c>
      <c r="S953" t="s">
        <v>124</v>
      </c>
      <c r="T953">
        <v>1</v>
      </c>
      <c r="W953" t="s">
        <v>83</v>
      </c>
      <c r="X953" t="s">
        <v>41</v>
      </c>
      <c r="AB953" t="s">
        <v>83</v>
      </c>
      <c r="AC953" t="s">
        <v>41</v>
      </c>
      <c r="AD953">
        <v>2</v>
      </c>
    </row>
    <row r="954" spans="1:30" x14ac:dyDescent="0.2">
      <c r="A954">
        <v>953</v>
      </c>
      <c r="B954" t="s">
        <v>37</v>
      </c>
      <c r="C954">
        <v>0</v>
      </c>
      <c r="D954">
        <v>0</v>
      </c>
      <c r="E954">
        <v>1</v>
      </c>
      <c r="F954">
        <v>0</v>
      </c>
      <c r="H954">
        <v>45</v>
      </c>
      <c r="I954" t="s">
        <v>32</v>
      </c>
      <c r="J954" t="s">
        <v>121</v>
      </c>
      <c r="K954" t="s">
        <v>119</v>
      </c>
      <c r="M954" t="s">
        <v>131</v>
      </c>
      <c r="N954" t="s">
        <v>130</v>
      </c>
      <c r="O954">
        <v>30</v>
      </c>
      <c r="P954" t="s">
        <v>31</v>
      </c>
      <c r="R954">
        <v>905</v>
      </c>
      <c r="S954" t="s">
        <v>122</v>
      </c>
      <c r="T954">
        <v>2</v>
      </c>
      <c r="W954" t="s">
        <v>128</v>
      </c>
      <c r="X954" t="s">
        <v>41</v>
      </c>
      <c r="AB954" t="s">
        <v>80</v>
      </c>
      <c r="AC954" t="s">
        <v>41</v>
      </c>
      <c r="AD954">
        <v>2</v>
      </c>
    </row>
    <row r="955" spans="1:30" x14ac:dyDescent="0.2">
      <c r="A955">
        <v>954</v>
      </c>
      <c r="B955" t="s">
        <v>109</v>
      </c>
      <c r="C955">
        <v>3</v>
      </c>
      <c r="D955">
        <v>0</v>
      </c>
      <c r="E955">
        <v>1</v>
      </c>
      <c r="F955">
        <v>2</v>
      </c>
      <c r="H955">
        <v>33</v>
      </c>
      <c r="I955" t="s">
        <v>31</v>
      </c>
      <c r="J955" t="s">
        <v>120</v>
      </c>
      <c r="K955" t="s">
        <v>116</v>
      </c>
      <c r="M955" t="s">
        <v>131</v>
      </c>
      <c r="N955" t="s">
        <v>130</v>
      </c>
      <c r="O955">
        <v>44</v>
      </c>
      <c r="P955" t="s">
        <v>32</v>
      </c>
      <c r="R955">
        <v>7800</v>
      </c>
      <c r="S955" t="s">
        <v>124</v>
      </c>
      <c r="T955">
        <v>3</v>
      </c>
      <c r="W955" t="s">
        <v>128</v>
      </c>
      <c r="X955" t="s">
        <v>41</v>
      </c>
      <c r="AB955" t="s">
        <v>80</v>
      </c>
      <c r="AC955" t="s">
        <v>41</v>
      </c>
      <c r="AD955">
        <v>2</v>
      </c>
    </row>
    <row r="956" spans="1:30" x14ac:dyDescent="0.2">
      <c r="A956">
        <v>955</v>
      </c>
      <c r="B956" t="s">
        <v>109</v>
      </c>
      <c r="C956">
        <v>0</v>
      </c>
      <c r="D956">
        <v>3</v>
      </c>
      <c r="E956">
        <v>3</v>
      </c>
      <c r="F956">
        <v>1</v>
      </c>
      <c r="H956">
        <v>35</v>
      </c>
      <c r="I956" t="s">
        <v>31</v>
      </c>
      <c r="J956" t="s">
        <v>121</v>
      </c>
      <c r="K956" t="s">
        <v>117</v>
      </c>
      <c r="M956" t="s">
        <v>131</v>
      </c>
      <c r="N956" t="s">
        <v>130</v>
      </c>
      <c r="O956">
        <v>34</v>
      </c>
      <c r="P956" t="s">
        <v>32</v>
      </c>
      <c r="R956">
        <v>4002</v>
      </c>
      <c r="S956" t="s">
        <v>123</v>
      </c>
      <c r="T956">
        <v>3</v>
      </c>
      <c r="W956" t="s">
        <v>127</v>
      </c>
      <c r="X956" t="s">
        <v>41</v>
      </c>
      <c r="AB956" t="s">
        <v>127</v>
      </c>
      <c r="AC956" t="s">
        <v>41</v>
      </c>
      <c r="AD956">
        <v>3</v>
      </c>
    </row>
    <row r="957" spans="1:30" x14ac:dyDescent="0.2">
      <c r="A957">
        <v>956</v>
      </c>
      <c r="B957" t="s">
        <v>37</v>
      </c>
      <c r="C957">
        <v>0</v>
      </c>
      <c r="D957">
        <v>0</v>
      </c>
      <c r="E957">
        <v>3</v>
      </c>
      <c r="F957">
        <v>1</v>
      </c>
      <c r="H957">
        <v>57</v>
      </c>
      <c r="I957" t="s">
        <v>32</v>
      </c>
      <c r="J957" t="s">
        <v>120</v>
      </c>
      <c r="K957" t="s">
        <v>117</v>
      </c>
      <c r="M957" t="s">
        <v>131</v>
      </c>
      <c r="N957" t="s">
        <v>130</v>
      </c>
      <c r="O957">
        <v>31</v>
      </c>
      <c r="P957" t="s">
        <v>32</v>
      </c>
      <c r="R957">
        <v>775</v>
      </c>
      <c r="S957" t="s">
        <v>124</v>
      </c>
      <c r="T957">
        <v>2</v>
      </c>
      <c r="W957" t="s">
        <v>79</v>
      </c>
      <c r="X957" t="s">
        <v>41</v>
      </c>
      <c r="AB957" t="s">
        <v>83</v>
      </c>
      <c r="AC957" t="s">
        <v>41</v>
      </c>
      <c r="AD957">
        <v>3</v>
      </c>
    </row>
    <row r="958" spans="1:30" x14ac:dyDescent="0.2">
      <c r="A958">
        <v>957</v>
      </c>
      <c r="B958" t="s">
        <v>109</v>
      </c>
      <c r="C958">
        <v>0</v>
      </c>
      <c r="D958">
        <v>0</v>
      </c>
      <c r="E958">
        <v>1</v>
      </c>
      <c r="F958">
        <v>1</v>
      </c>
      <c r="H958">
        <v>34</v>
      </c>
      <c r="I958" t="s">
        <v>31</v>
      </c>
      <c r="J958" t="s">
        <v>121</v>
      </c>
      <c r="K958" t="s">
        <v>117</v>
      </c>
      <c r="M958" t="s">
        <v>131</v>
      </c>
      <c r="N958" t="s">
        <v>130</v>
      </c>
      <c r="O958">
        <v>54</v>
      </c>
      <c r="P958" t="s">
        <v>32</v>
      </c>
      <c r="R958">
        <v>8400</v>
      </c>
      <c r="S958" t="s">
        <v>124</v>
      </c>
      <c r="T958">
        <v>3</v>
      </c>
      <c r="W958" t="s">
        <v>127</v>
      </c>
      <c r="X958" t="s">
        <v>126</v>
      </c>
      <c r="AB958" t="s">
        <v>127</v>
      </c>
      <c r="AC958" t="s">
        <v>126</v>
      </c>
      <c r="AD958">
        <v>2</v>
      </c>
    </row>
    <row r="959" spans="1:30" x14ac:dyDescent="0.2">
      <c r="A959">
        <v>958</v>
      </c>
      <c r="B959" t="s">
        <v>37</v>
      </c>
      <c r="C959">
        <v>0</v>
      </c>
      <c r="D959">
        <v>1</v>
      </c>
      <c r="E959">
        <v>1</v>
      </c>
      <c r="F959">
        <v>1</v>
      </c>
      <c r="H959">
        <v>30</v>
      </c>
      <c r="I959" t="s">
        <v>31</v>
      </c>
      <c r="J959" t="s">
        <v>120</v>
      </c>
      <c r="K959" t="s">
        <v>118</v>
      </c>
      <c r="M959" t="s">
        <v>131</v>
      </c>
      <c r="N959" t="s">
        <v>130</v>
      </c>
      <c r="O959">
        <v>24</v>
      </c>
      <c r="P959" t="s">
        <v>32</v>
      </c>
      <c r="R959">
        <v>2522</v>
      </c>
      <c r="S959" t="s">
        <v>122</v>
      </c>
      <c r="T959">
        <v>5</v>
      </c>
      <c r="W959" t="s">
        <v>128</v>
      </c>
      <c r="X959" t="s">
        <v>58</v>
      </c>
      <c r="AB959" t="s">
        <v>80</v>
      </c>
      <c r="AC959" t="s">
        <v>58</v>
      </c>
      <c r="AD959">
        <v>5</v>
      </c>
    </row>
    <row r="960" spans="1:30" x14ac:dyDescent="0.2">
      <c r="A960">
        <v>959</v>
      </c>
      <c r="B960" t="s">
        <v>109</v>
      </c>
      <c r="C960">
        <v>0</v>
      </c>
      <c r="D960">
        <v>0</v>
      </c>
      <c r="E960">
        <v>1</v>
      </c>
      <c r="F960">
        <v>1</v>
      </c>
      <c r="H960">
        <v>42</v>
      </c>
      <c r="I960" t="s">
        <v>31</v>
      </c>
      <c r="J960" t="s">
        <v>121</v>
      </c>
      <c r="K960" t="s">
        <v>116</v>
      </c>
      <c r="M960" t="s">
        <v>131</v>
      </c>
      <c r="N960" t="s">
        <v>130</v>
      </c>
      <c r="O960">
        <v>43</v>
      </c>
      <c r="P960" t="s">
        <v>32</v>
      </c>
      <c r="R960">
        <v>8207</v>
      </c>
      <c r="S960" t="s">
        <v>123</v>
      </c>
      <c r="T960">
        <v>1</v>
      </c>
      <c r="W960" t="s">
        <v>128</v>
      </c>
      <c r="X960" t="s">
        <v>41</v>
      </c>
      <c r="AB960" t="s">
        <v>80</v>
      </c>
      <c r="AC960" t="s">
        <v>41</v>
      </c>
      <c r="AD960">
        <v>1</v>
      </c>
    </row>
    <row r="961" spans="1:30" x14ac:dyDescent="0.2">
      <c r="A961">
        <v>960</v>
      </c>
      <c r="B961" t="s">
        <v>37</v>
      </c>
      <c r="C961">
        <v>0</v>
      </c>
      <c r="D961">
        <v>0</v>
      </c>
      <c r="E961">
        <v>1</v>
      </c>
      <c r="F961">
        <v>0</v>
      </c>
      <c r="H961">
        <v>45</v>
      </c>
      <c r="I961" t="s">
        <v>32</v>
      </c>
      <c r="J961" t="s">
        <v>121</v>
      </c>
      <c r="K961" t="s">
        <v>118</v>
      </c>
      <c r="M961" t="s">
        <v>131</v>
      </c>
      <c r="N961" t="s">
        <v>130</v>
      </c>
      <c r="O961">
        <v>48</v>
      </c>
      <c r="P961" t="s">
        <v>32</v>
      </c>
      <c r="R961">
        <v>5694</v>
      </c>
      <c r="S961" t="s">
        <v>123</v>
      </c>
      <c r="T961">
        <v>3</v>
      </c>
      <c r="W961" t="s">
        <v>83</v>
      </c>
      <c r="X961" t="s">
        <v>125</v>
      </c>
      <c r="AB961" t="s">
        <v>83</v>
      </c>
      <c r="AC961" t="s">
        <v>125</v>
      </c>
      <c r="AD961">
        <v>4</v>
      </c>
    </row>
    <row r="962" spans="1:30" x14ac:dyDescent="0.2">
      <c r="A962">
        <v>961</v>
      </c>
      <c r="B962" t="s">
        <v>37</v>
      </c>
      <c r="C962">
        <v>4</v>
      </c>
      <c r="D962">
        <v>0</v>
      </c>
      <c r="E962">
        <v>1</v>
      </c>
      <c r="F962">
        <v>4</v>
      </c>
      <c r="H962">
        <v>58</v>
      </c>
      <c r="I962" t="s">
        <v>32</v>
      </c>
      <c r="J962" t="s">
        <v>121</v>
      </c>
      <c r="K962" t="s">
        <v>118</v>
      </c>
      <c r="M962" t="s">
        <v>131</v>
      </c>
      <c r="N962" t="s">
        <v>130</v>
      </c>
      <c r="O962">
        <v>19</v>
      </c>
      <c r="P962" t="s">
        <v>31</v>
      </c>
      <c r="R962">
        <v>546</v>
      </c>
      <c r="S962" t="s">
        <v>123</v>
      </c>
      <c r="T962">
        <v>3</v>
      </c>
      <c r="W962" t="s">
        <v>79</v>
      </c>
      <c r="X962" t="s">
        <v>125</v>
      </c>
      <c r="AB962" t="s">
        <v>83</v>
      </c>
      <c r="AC962" t="s">
        <v>125</v>
      </c>
      <c r="AD962">
        <v>3</v>
      </c>
    </row>
    <row r="963" spans="1:30" x14ac:dyDescent="0.2">
      <c r="A963">
        <v>962</v>
      </c>
      <c r="B963" t="s">
        <v>37</v>
      </c>
      <c r="C963">
        <v>0</v>
      </c>
      <c r="D963">
        <v>0</v>
      </c>
      <c r="E963">
        <v>0</v>
      </c>
      <c r="F963">
        <v>1</v>
      </c>
      <c r="H963">
        <v>38</v>
      </c>
      <c r="I963" t="s">
        <v>31</v>
      </c>
      <c r="J963" t="s">
        <v>120</v>
      </c>
      <c r="K963" t="s">
        <v>117</v>
      </c>
      <c r="M963" t="s">
        <v>131</v>
      </c>
      <c r="N963" t="s">
        <v>130</v>
      </c>
      <c r="O963">
        <v>29</v>
      </c>
      <c r="P963" t="s">
        <v>31</v>
      </c>
      <c r="R963">
        <v>671</v>
      </c>
      <c r="S963" t="s">
        <v>124</v>
      </c>
      <c r="T963">
        <v>3</v>
      </c>
      <c r="W963" t="s">
        <v>127</v>
      </c>
      <c r="X963" t="s">
        <v>58</v>
      </c>
      <c r="AB963" t="s">
        <v>127</v>
      </c>
      <c r="AC963" t="s">
        <v>58</v>
      </c>
      <c r="AD963">
        <v>2</v>
      </c>
    </row>
    <row r="964" spans="1:30" x14ac:dyDescent="0.2">
      <c r="A964">
        <v>963</v>
      </c>
      <c r="B964" t="s">
        <v>37</v>
      </c>
      <c r="C964">
        <v>0</v>
      </c>
      <c r="D964">
        <v>1</v>
      </c>
      <c r="E964">
        <v>1</v>
      </c>
      <c r="F964">
        <v>3</v>
      </c>
      <c r="H964">
        <v>42</v>
      </c>
      <c r="I964" t="s">
        <v>32</v>
      </c>
      <c r="J964" t="s">
        <v>121</v>
      </c>
      <c r="K964" t="s">
        <v>117</v>
      </c>
      <c r="M964" t="s">
        <v>131</v>
      </c>
      <c r="N964" t="s">
        <v>130</v>
      </c>
      <c r="O964">
        <v>63</v>
      </c>
      <c r="P964" t="s">
        <v>31</v>
      </c>
      <c r="R964">
        <v>2895</v>
      </c>
      <c r="S964" t="s">
        <v>124</v>
      </c>
      <c r="T964">
        <v>5</v>
      </c>
      <c r="W964" t="s">
        <v>83</v>
      </c>
      <c r="X964" t="s">
        <v>125</v>
      </c>
      <c r="AB964" t="s">
        <v>83</v>
      </c>
      <c r="AC964" t="s">
        <v>125</v>
      </c>
      <c r="AD964">
        <v>3</v>
      </c>
    </row>
    <row r="965" spans="1:30" x14ac:dyDescent="0.2">
      <c r="A965">
        <v>964</v>
      </c>
      <c r="B965" t="s">
        <v>37</v>
      </c>
      <c r="C965">
        <v>0</v>
      </c>
      <c r="D965">
        <v>1</v>
      </c>
      <c r="E965">
        <v>0</v>
      </c>
      <c r="F965">
        <v>0</v>
      </c>
      <c r="H965">
        <v>38</v>
      </c>
      <c r="I965" t="s">
        <v>31</v>
      </c>
      <c r="J965" t="s">
        <v>120</v>
      </c>
      <c r="K965" t="s">
        <v>118</v>
      </c>
      <c r="M965" t="s">
        <v>130</v>
      </c>
      <c r="N965" t="s">
        <v>130</v>
      </c>
      <c r="O965">
        <v>46</v>
      </c>
      <c r="P965" t="s">
        <v>32</v>
      </c>
      <c r="R965">
        <v>1900</v>
      </c>
      <c r="S965" t="s">
        <v>123</v>
      </c>
      <c r="T965">
        <v>1</v>
      </c>
      <c r="W965" t="s">
        <v>128</v>
      </c>
      <c r="X965" t="s">
        <v>41</v>
      </c>
      <c r="AB965" t="s">
        <v>80</v>
      </c>
      <c r="AC965" t="s">
        <v>41</v>
      </c>
      <c r="AD965">
        <v>2</v>
      </c>
    </row>
    <row r="966" spans="1:30" x14ac:dyDescent="0.2">
      <c r="A966">
        <v>965</v>
      </c>
      <c r="B966" t="s">
        <v>109</v>
      </c>
      <c r="C966">
        <v>3</v>
      </c>
      <c r="D966">
        <v>0</v>
      </c>
      <c r="E966">
        <v>1</v>
      </c>
      <c r="F966">
        <v>0</v>
      </c>
      <c r="H966">
        <v>31</v>
      </c>
      <c r="I966" t="s">
        <v>32</v>
      </c>
      <c r="J966" t="s">
        <v>121</v>
      </c>
      <c r="K966" t="s">
        <v>117</v>
      </c>
      <c r="M966" t="s">
        <v>130</v>
      </c>
      <c r="N966" t="s">
        <v>130</v>
      </c>
      <c r="O966">
        <v>52</v>
      </c>
      <c r="P966" t="s">
        <v>32</v>
      </c>
      <c r="R966">
        <v>5293</v>
      </c>
      <c r="S966" t="s">
        <v>123</v>
      </c>
      <c r="T966">
        <v>1</v>
      </c>
      <c r="W966" t="s">
        <v>127</v>
      </c>
      <c r="X966" t="s">
        <v>126</v>
      </c>
      <c r="AB966" t="s">
        <v>127</v>
      </c>
      <c r="AC966" t="s">
        <v>126</v>
      </c>
      <c r="AD966">
        <v>2</v>
      </c>
    </row>
    <row r="967" spans="1:30" x14ac:dyDescent="0.2">
      <c r="A967">
        <v>966</v>
      </c>
      <c r="B967" t="s">
        <v>109</v>
      </c>
      <c r="C967">
        <v>2</v>
      </c>
      <c r="D967">
        <v>1</v>
      </c>
      <c r="E967">
        <v>0</v>
      </c>
      <c r="F967">
        <v>1</v>
      </c>
      <c r="H967">
        <v>53</v>
      </c>
      <c r="I967" t="s">
        <v>32</v>
      </c>
      <c r="J967" t="s">
        <v>121</v>
      </c>
      <c r="K967" t="s">
        <v>119</v>
      </c>
      <c r="M967" t="s">
        <v>130</v>
      </c>
      <c r="N967" t="s">
        <v>131</v>
      </c>
      <c r="O967">
        <v>53</v>
      </c>
      <c r="P967" t="s">
        <v>32</v>
      </c>
      <c r="R967">
        <v>949</v>
      </c>
      <c r="S967" t="s">
        <v>122</v>
      </c>
      <c r="T967">
        <v>3</v>
      </c>
      <c r="W967" t="s">
        <v>83</v>
      </c>
      <c r="X967" t="s">
        <v>52</v>
      </c>
      <c r="AB967" t="s">
        <v>83</v>
      </c>
      <c r="AC967" t="s">
        <v>52</v>
      </c>
      <c r="AD967">
        <v>5</v>
      </c>
    </row>
    <row r="968" spans="1:30" x14ac:dyDescent="0.2">
      <c r="A968">
        <v>967</v>
      </c>
      <c r="B968" t="s">
        <v>109</v>
      </c>
      <c r="C968">
        <v>0</v>
      </c>
      <c r="D968">
        <v>4</v>
      </c>
      <c r="E968">
        <v>1</v>
      </c>
      <c r="F968">
        <v>3</v>
      </c>
      <c r="H968">
        <v>43</v>
      </c>
      <c r="I968" t="s">
        <v>31</v>
      </c>
      <c r="J968" t="s">
        <v>121</v>
      </c>
      <c r="K968" t="s">
        <v>117</v>
      </c>
      <c r="M968" t="s">
        <v>131</v>
      </c>
      <c r="N968" t="s">
        <v>130</v>
      </c>
      <c r="O968">
        <v>51</v>
      </c>
      <c r="P968" t="s">
        <v>32</v>
      </c>
      <c r="R968">
        <v>4793</v>
      </c>
      <c r="S968" t="s">
        <v>123</v>
      </c>
      <c r="T968">
        <v>3</v>
      </c>
      <c r="W968" t="s">
        <v>79</v>
      </c>
      <c r="X968" t="s">
        <v>125</v>
      </c>
      <c r="AB968" t="s">
        <v>79</v>
      </c>
      <c r="AC968" t="s">
        <v>125</v>
      </c>
      <c r="AD968">
        <v>3</v>
      </c>
    </row>
    <row r="969" spans="1:30" x14ac:dyDescent="0.2">
      <c r="A969">
        <v>968</v>
      </c>
      <c r="B969" t="s">
        <v>37</v>
      </c>
      <c r="C969">
        <v>1</v>
      </c>
      <c r="D969">
        <v>0</v>
      </c>
      <c r="E969">
        <v>1</v>
      </c>
      <c r="F969">
        <v>5</v>
      </c>
      <c r="H969">
        <v>53</v>
      </c>
      <c r="I969" t="s">
        <v>32</v>
      </c>
      <c r="J969" t="s">
        <v>120</v>
      </c>
      <c r="K969" t="s">
        <v>118</v>
      </c>
      <c r="M969" t="s">
        <v>131</v>
      </c>
      <c r="N969" t="s">
        <v>130</v>
      </c>
      <c r="O969">
        <v>44</v>
      </c>
      <c r="P969" t="s">
        <v>32</v>
      </c>
      <c r="R969">
        <v>1504</v>
      </c>
      <c r="S969" t="s">
        <v>124</v>
      </c>
      <c r="T969">
        <v>1</v>
      </c>
      <c r="W969" t="s">
        <v>79</v>
      </c>
      <c r="X969" t="s">
        <v>41</v>
      </c>
      <c r="AB969" t="s">
        <v>79</v>
      </c>
      <c r="AC969" t="s">
        <v>41</v>
      </c>
      <c r="AD969">
        <v>1</v>
      </c>
    </row>
    <row r="970" spans="1:30" x14ac:dyDescent="0.2">
      <c r="A970">
        <v>969</v>
      </c>
      <c r="B970" t="s">
        <v>37</v>
      </c>
      <c r="C970">
        <v>0</v>
      </c>
      <c r="D970">
        <v>0</v>
      </c>
      <c r="E970">
        <v>3</v>
      </c>
      <c r="F970">
        <v>1</v>
      </c>
      <c r="H970">
        <v>37</v>
      </c>
      <c r="I970" t="s">
        <v>32</v>
      </c>
      <c r="J970" t="s">
        <v>121</v>
      </c>
      <c r="K970" t="s">
        <v>118</v>
      </c>
      <c r="M970" t="s">
        <v>131</v>
      </c>
      <c r="N970" t="s">
        <v>130</v>
      </c>
      <c r="O970">
        <v>21</v>
      </c>
      <c r="P970" t="s">
        <v>32</v>
      </c>
      <c r="R970">
        <v>656</v>
      </c>
      <c r="S970" t="s">
        <v>124</v>
      </c>
      <c r="T970">
        <v>4</v>
      </c>
      <c r="W970" t="s">
        <v>128</v>
      </c>
      <c r="X970" t="s">
        <v>52</v>
      </c>
      <c r="AB970" t="s">
        <v>80</v>
      </c>
      <c r="AC970" t="s">
        <v>52</v>
      </c>
      <c r="AD970">
        <v>1</v>
      </c>
    </row>
    <row r="971" spans="1:30" x14ac:dyDescent="0.2">
      <c r="A971">
        <v>970</v>
      </c>
      <c r="B971" t="s">
        <v>37</v>
      </c>
      <c r="C971">
        <v>0</v>
      </c>
      <c r="D971">
        <v>1</v>
      </c>
      <c r="E971">
        <v>4</v>
      </c>
      <c r="F971">
        <v>3</v>
      </c>
      <c r="H971">
        <v>58</v>
      </c>
      <c r="I971" t="s">
        <v>32</v>
      </c>
      <c r="J971" t="s">
        <v>121</v>
      </c>
      <c r="K971" t="s">
        <v>117</v>
      </c>
      <c r="M971" t="s">
        <v>131</v>
      </c>
      <c r="N971" t="s">
        <v>130</v>
      </c>
      <c r="O971">
        <v>39</v>
      </c>
      <c r="P971" t="s">
        <v>31</v>
      </c>
      <c r="R971">
        <v>1719</v>
      </c>
      <c r="S971" t="s">
        <v>123</v>
      </c>
      <c r="T971">
        <v>2</v>
      </c>
      <c r="W971" t="s">
        <v>128</v>
      </c>
      <c r="X971" t="s">
        <v>58</v>
      </c>
      <c r="AB971" t="s">
        <v>80</v>
      </c>
      <c r="AC971" t="s">
        <v>58</v>
      </c>
      <c r="AD971">
        <v>1</v>
      </c>
    </row>
    <row r="972" spans="1:30" x14ac:dyDescent="0.2">
      <c r="A972">
        <v>971</v>
      </c>
      <c r="B972" t="s">
        <v>37</v>
      </c>
      <c r="C972">
        <v>0</v>
      </c>
      <c r="D972">
        <v>3</v>
      </c>
      <c r="E972">
        <v>3</v>
      </c>
      <c r="F972">
        <v>2</v>
      </c>
      <c r="H972">
        <v>53</v>
      </c>
      <c r="I972" t="s">
        <v>32</v>
      </c>
      <c r="J972" t="s">
        <v>120</v>
      </c>
      <c r="K972" t="s">
        <v>116</v>
      </c>
      <c r="M972" t="s">
        <v>130</v>
      </c>
      <c r="N972" t="s">
        <v>130</v>
      </c>
      <c r="O972">
        <v>50</v>
      </c>
      <c r="P972" t="s">
        <v>31</v>
      </c>
      <c r="R972">
        <v>2141</v>
      </c>
      <c r="S972" t="s">
        <v>123</v>
      </c>
      <c r="T972">
        <v>2</v>
      </c>
      <c r="W972" t="s">
        <v>79</v>
      </c>
      <c r="X972" t="s">
        <v>52</v>
      </c>
      <c r="AB972" t="s">
        <v>79</v>
      </c>
      <c r="AC972" t="s">
        <v>52</v>
      </c>
      <c r="AD972">
        <v>1</v>
      </c>
    </row>
    <row r="973" spans="1:30" x14ac:dyDescent="0.2">
      <c r="A973">
        <v>972</v>
      </c>
      <c r="B973" t="s">
        <v>37</v>
      </c>
      <c r="C973">
        <v>1</v>
      </c>
      <c r="D973">
        <v>0</v>
      </c>
      <c r="E973">
        <v>1</v>
      </c>
      <c r="F973">
        <v>1</v>
      </c>
      <c r="H973">
        <v>42</v>
      </c>
      <c r="I973" t="s">
        <v>31</v>
      </c>
      <c r="J973" t="s">
        <v>120</v>
      </c>
      <c r="K973" t="s">
        <v>116</v>
      </c>
      <c r="M973" t="s">
        <v>131</v>
      </c>
      <c r="N973" t="s">
        <v>130</v>
      </c>
      <c r="O973">
        <v>34</v>
      </c>
      <c r="P973" t="s">
        <v>31</v>
      </c>
      <c r="R973">
        <v>998</v>
      </c>
      <c r="S973" t="s">
        <v>122</v>
      </c>
      <c r="T973">
        <v>4</v>
      </c>
      <c r="W973" t="s">
        <v>83</v>
      </c>
      <c r="X973" t="s">
        <v>58</v>
      </c>
      <c r="AB973" t="s">
        <v>83</v>
      </c>
      <c r="AC973" t="s">
        <v>58</v>
      </c>
      <c r="AD973">
        <v>1</v>
      </c>
    </row>
    <row r="974" spans="1:30" x14ac:dyDescent="0.2">
      <c r="A974">
        <v>973</v>
      </c>
      <c r="B974" t="s">
        <v>37</v>
      </c>
      <c r="C974">
        <v>0</v>
      </c>
      <c r="D974">
        <v>1</v>
      </c>
      <c r="E974">
        <v>1</v>
      </c>
      <c r="F974">
        <v>0</v>
      </c>
      <c r="H974">
        <v>29</v>
      </c>
      <c r="I974" t="s">
        <v>32</v>
      </c>
      <c r="J974" t="s">
        <v>120</v>
      </c>
      <c r="K974" t="s">
        <v>119</v>
      </c>
      <c r="M974" t="s">
        <v>131</v>
      </c>
      <c r="N974" t="s">
        <v>130</v>
      </c>
      <c r="O974">
        <v>22</v>
      </c>
      <c r="P974" t="s">
        <v>31</v>
      </c>
      <c r="R974">
        <v>506</v>
      </c>
      <c r="S974" t="s">
        <v>122</v>
      </c>
      <c r="T974">
        <v>4</v>
      </c>
      <c r="W974" t="s">
        <v>79</v>
      </c>
      <c r="X974" t="s">
        <v>41</v>
      </c>
      <c r="AB974" t="s">
        <v>79</v>
      </c>
      <c r="AC974" t="s">
        <v>41</v>
      </c>
      <c r="AD974">
        <v>1</v>
      </c>
    </row>
    <row r="975" spans="1:30" x14ac:dyDescent="0.2">
      <c r="A975">
        <v>974</v>
      </c>
      <c r="B975" t="s">
        <v>37</v>
      </c>
      <c r="C975">
        <v>0</v>
      </c>
      <c r="D975">
        <v>0</v>
      </c>
      <c r="E975">
        <v>1</v>
      </c>
      <c r="F975">
        <v>1</v>
      </c>
      <c r="H975">
        <v>35</v>
      </c>
      <c r="I975" t="s">
        <v>32</v>
      </c>
      <c r="J975" t="s">
        <v>121</v>
      </c>
      <c r="K975" t="s">
        <v>117</v>
      </c>
      <c r="M975" t="s">
        <v>131</v>
      </c>
      <c r="N975" t="s">
        <v>130</v>
      </c>
      <c r="O975">
        <v>19</v>
      </c>
      <c r="P975" t="s">
        <v>31</v>
      </c>
      <c r="R975">
        <v>352</v>
      </c>
      <c r="S975" t="s">
        <v>122</v>
      </c>
      <c r="T975">
        <v>5</v>
      </c>
      <c r="W975" t="s">
        <v>83</v>
      </c>
      <c r="X975" t="s">
        <v>125</v>
      </c>
      <c r="AB975" t="s">
        <v>83</v>
      </c>
      <c r="AC975" t="s">
        <v>125</v>
      </c>
      <c r="AD975">
        <v>3</v>
      </c>
    </row>
    <row r="976" spans="1:30" x14ac:dyDescent="0.2">
      <c r="A976">
        <v>975</v>
      </c>
      <c r="B976" t="s">
        <v>37</v>
      </c>
      <c r="C976">
        <v>2</v>
      </c>
      <c r="D976">
        <v>0</v>
      </c>
      <c r="E976">
        <v>0</v>
      </c>
      <c r="F976">
        <v>1</v>
      </c>
      <c r="H976">
        <v>36</v>
      </c>
      <c r="I976" t="s">
        <v>31</v>
      </c>
      <c r="J976" t="s">
        <v>121</v>
      </c>
      <c r="K976" t="s">
        <v>118</v>
      </c>
      <c r="M976" t="s">
        <v>131</v>
      </c>
      <c r="N976" t="s">
        <v>130</v>
      </c>
      <c r="O976">
        <v>26</v>
      </c>
      <c r="P976" t="s">
        <v>32</v>
      </c>
      <c r="R976">
        <v>465</v>
      </c>
      <c r="S976" t="s">
        <v>123</v>
      </c>
      <c r="T976">
        <v>4</v>
      </c>
      <c r="W976" t="s">
        <v>128</v>
      </c>
      <c r="X976" t="s">
        <v>41</v>
      </c>
      <c r="AB976" t="s">
        <v>80</v>
      </c>
      <c r="AC976" t="s">
        <v>41</v>
      </c>
      <c r="AD976">
        <v>1</v>
      </c>
    </row>
    <row r="977" spans="1:30" x14ac:dyDescent="0.2">
      <c r="A977">
        <v>976</v>
      </c>
      <c r="B977" t="s">
        <v>109</v>
      </c>
      <c r="C977">
        <v>1</v>
      </c>
      <c r="D977">
        <v>1</v>
      </c>
      <c r="E977">
        <v>0</v>
      </c>
      <c r="F977">
        <v>0</v>
      </c>
      <c r="H977">
        <v>58</v>
      </c>
      <c r="I977" t="s">
        <v>32</v>
      </c>
      <c r="J977" t="s">
        <v>121</v>
      </c>
      <c r="K977" t="s">
        <v>118</v>
      </c>
      <c r="M977" t="s">
        <v>130</v>
      </c>
      <c r="N977" t="s">
        <v>130</v>
      </c>
      <c r="O977">
        <v>29</v>
      </c>
      <c r="P977" t="s">
        <v>32</v>
      </c>
      <c r="R977">
        <v>3228</v>
      </c>
      <c r="S977" t="s">
        <v>124</v>
      </c>
      <c r="T977">
        <v>2</v>
      </c>
      <c r="W977" t="s">
        <v>83</v>
      </c>
      <c r="X977" t="s">
        <v>41</v>
      </c>
      <c r="AB977" t="s">
        <v>83</v>
      </c>
      <c r="AC977" t="s">
        <v>41</v>
      </c>
      <c r="AD977">
        <v>2</v>
      </c>
    </row>
    <row r="978" spans="1:30" x14ac:dyDescent="0.2">
      <c r="A978">
        <v>977</v>
      </c>
      <c r="B978" t="s">
        <v>37</v>
      </c>
      <c r="C978">
        <v>0</v>
      </c>
      <c r="D978">
        <v>0</v>
      </c>
      <c r="E978">
        <v>0</v>
      </c>
      <c r="F978">
        <v>0</v>
      </c>
      <c r="H978">
        <v>35</v>
      </c>
      <c r="I978" t="s">
        <v>31</v>
      </c>
      <c r="J978" t="s">
        <v>120</v>
      </c>
      <c r="K978" t="s">
        <v>119</v>
      </c>
      <c r="M978" t="s">
        <v>130</v>
      </c>
      <c r="N978" t="s">
        <v>130</v>
      </c>
      <c r="O978">
        <v>48</v>
      </c>
      <c r="P978" t="s">
        <v>32</v>
      </c>
      <c r="R978">
        <v>1561</v>
      </c>
      <c r="S978" t="s">
        <v>123</v>
      </c>
      <c r="T978">
        <v>1</v>
      </c>
      <c r="W978" t="s">
        <v>127</v>
      </c>
      <c r="X978" t="s">
        <v>41</v>
      </c>
      <c r="AB978" t="s">
        <v>127</v>
      </c>
      <c r="AC978" t="s">
        <v>41</v>
      </c>
      <c r="AD978">
        <v>3</v>
      </c>
    </row>
    <row r="979" spans="1:30" x14ac:dyDescent="0.2">
      <c r="A979">
        <v>978</v>
      </c>
      <c r="B979" t="s">
        <v>37</v>
      </c>
      <c r="C979">
        <v>0</v>
      </c>
      <c r="D979">
        <v>2</v>
      </c>
      <c r="E979">
        <v>3</v>
      </c>
      <c r="F979">
        <v>1</v>
      </c>
      <c r="H979">
        <v>47</v>
      </c>
      <c r="I979" t="s">
        <v>32</v>
      </c>
      <c r="J979" t="s">
        <v>121</v>
      </c>
      <c r="K979" t="s">
        <v>119</v>
      </c>
      <c r="M979" t="s">
        <v>131</v>
      </c>
      <c r="N979" t="s">
        <v>130</v>
      </c>
      <c r="O979">
        <v>26</v>
      </c>
      <c r="P979" t="s">
        <v>32</v>
      </c>
      <c r="R979">
        <v>581</v>
      </c>
      <c r="S979" t="s">
        <v>123</v>
      </c>
      <c r="T979">
        <v>3</v>
      </c>
      <c r="W979" t="s">
        <v>83</v>
      </c>
      <c r="X979" t="s">
        <v>41</v>
      </c>
      <c r="AB979" t="s">
        <v>83</v>
      </c>
      <c r="AC979" t="s">
        <v>41</v>
      </c>
      <c r="AD979">
        <v>3</v>
      </c>
    </row>
    <row r="980" spans="1:30" x14ac:dyDescent="0.2">
      <c r="A980">
        <v>979</v>
      </c>
      <c r="B980" t="s">
        <v>37</v>
      </c>
      <c r="C980">
        <v>0</v>
      </c>
      <c r="D980">
        <v>2</v>
      </c>
      <c r="E980">
        <v>3</v>
      </c>
      <c r="F980">
        <v>2</v>
      </c>
      <c r="H980">
        <v>33</v>
      </c>
      <c r="I980" t="s">
        <v>31</v>
      </c>
      <c r="J980" t="s">
        <v>121</v>
      </c>
      <c r="K980" t="s">
        <v>116</v>
      </c>
      <c r="M980" t="s">
        <v>131</v>
      </c>
      <c r="N980" t="s">
        <v>130</v>
      </c>
      <c r="O980">
        <v>45</v>
      </c>
      <c r="P980" t="s">
        <v>31</v>
      </c>
      <c r="R980">
        <v>1941</v>
      </c>
      <c r="S980" t="s">
        <v>122</v>
      </c>
      <c r="T980">
        <v>1</v>
      </c>
      <c r="W980" t="s">
        <v>83</v>
      </c>
      <c r="X980" t="s">
        <v>41</v>
      </c>
      <c r="AB980" t="s">
        <v>83</v>
      </c>
      <c r="AC980" t="s">
        <v>41</v>
      </c>
      <c r="AD980">
        <v>3</v>
      </c>
    </row>
    <row r="981" spans="1:30" x14ac:dyDescent="0.2">
      <c r="A981">
        <v>980</v>
      </c>
      <c r="B981" t="s">
        <v>109</v>
      </c>
      <c r="C981">
        <v>3</v>
      </c>
      <c r="D981">
        <v>0</v>
      </c>
      <c r="E981">
        <v>3</v>
      </c>
      <c r="F981">
        <v>0</v>
      </c>
      <c r="H981">
        <v>37</v>
      </c>
      <c r="I981" t="s">
        <v>31</v>
      </c>
      <c r="J981" t="s">
        <v>121</v>
      </c>
      <c r="K981" t="s">
        <v>117</v>
      </c>
      <c r="M981" t="s">
        <v>130</v>
      </c>
      <c r="N981" t="s">
        <v>130</v>
      </c>
      <c r="O981">
        <v>36</v>
      </c>
      <c r="P981" t="s">
        <v>31</v>
      </c>
      <c r="R981">
        <v>978</v>
      </c>
      <c r="S981" t="s">
        <v>124</v>
      </c>
      <c r="T981">
        <v>3</v>
      </c>
      <c r="W981" t="s">
        <v>79</v>
      </c>
      <c r="X981" t="s">
        <v>58</v>
      </c>
      <c r="AB981" t="s">
        <v>79</v>
      </c>
      <c r="AC981" t="s">
        <v>58</v>
      </c>
      <c r="AD981">
        <v>2</v>
      </c>
    </row>
    <row r="982" spans="1:30" x14ac:dyDescent="0.2">
      <c r="A982">
        <v>981</v>
      </c>
      <c r="B982" t="s">
        <v>37</v>
      </c>
      <c r="C982">
        <v>0</v>
      </c>
      <c r="D982">
        <v>0</v>
      </c>
      <c r="E982">
        <v>1</v>
      </c>
      <c r="F982">
        <v>1</v>
      </c>
      <c r="H982">
        <v>52</v>
      </c>
      <c r="I982" t="s">
        <v>32</v>
      </c>
      <c r="J982" t="s">
        <v>121</v>
      </c>
      <c r="K982" t="s">
        <v>117</v>
      </c>
      <c r="M982" t="s">
        <v>131</v>
      </c>
      <c r="N982" t="s">
        <v>130</v>
      </c>
      <c r="O982">
        <v>54</v>
      </c>
      <c r="P982" t="s">
        <v>32</v>
      </c>
      <c r="R982">
        <v>5103</v>
      </c>
      <c r="S982" t="s">
        <v>122</v>
      </c>
      <c r="T982">
        <v>1</v>
      </c>
      <c r="W982" t="s">
        <v>83</v>
      </c>
      <c r="X982" t="s">
        <v>41</v>
      </c>
      <c r="AB982" t="s">
        <v>83</v>
      </c>
      <c r="AC982" t="s">
        <v>41</v>
      </c>
      <c r="AD982">
        <v>5</v>
      </c>
    </row>
    <row r="983" spans="1:30" x14ac:dyDescent="0.2">
      <c r="A983">
        <v>982</v>
      </c>
      <c r="B983" t="s">
        <v>37</v>
      </c>
      <c r="C983">
        <v>0</v>
      </c>
      <c r="D983">
        <v>0</v>
      </c>
      <c r="E983">
        <v>3</v>
      </c>
      <c r="F983">
        <v>1</v>
      </c>
      <c r="H983">
        <v>48</v>
      </c>
      <c r="I983" t="s">
        <v>32</v>
      </c>
      <c r="J983" t="s">
        <v>121</v>
      </c>
      <c r="K983" t="s">
        <v>116</v>
      </c>
      <c r="M983" t="s">
        <v>131</v>
      </c>
      <c r="N983" t="s">
        <v>130</v>
      </c>
      <c r="O983">
        <v>34</v>
      </c>
      <c r="P983" t="s">
        <v>32</v>
      </c>
      <c r="R983">
        <v>900</v>
      </c>
      <c r="S983" t="s">
        <v>124</v>
      </c>
      <c r="T983">
        <v>3</v>
      </c>
      <c r="W983" t="s">
        <v>128</v>
      </c>
      <c r="X983" t="s">
        <v>125</v>
      </c>
      <c r="AB983" t="s">
        <v>80</v>
      </c>
      <c r="AC983" t="s">
        <v>125</v>
      </c>
      <c r="AD983">
        <v>3</v>
      </c>
    </row>
    <row r="984" spans="1:30" x14ac:dyDescent="0.2">
      <c r="A984">
        <v>983</v>
      </c>
      <c r="B984" t="s">
        <v>109</v>
      </c>
      <c r="C984">
        <v>0</v>
      </c>
      <c r="D984">
        <v>0</v>
      </c>
      <c r="E984">
        <v>1</v>
      </c>
      <c r="F984">
        <v>0</v>
      </c>
      <c r="H984">
        <v>49</v>
      </c>
      <c r="I984" t="s">
        <v>31</v>
      </c>
      <c r="J984" t="s">
        <v>120</v>
      </c>
      <c r="K984" t="s">
        <v>117</v>
      </c>
      <c r="M984" t="s">
        <v>130</v>
      </c>
      <c r="N984" t="s">
        <v>130</v>
      </c>
      <c r="O984">
        <v>31</v>
      </c>
      <c r="P984" t="s">
        <v>32</v>
      </c>
      <c r="R984">
        <v>3840</v>
      </c>
      <c r="S984" t="s">
        <v>123</v>
      </c>
      <c r="T984">
        <v>1</v>
      </c>
      <c r="W984" t="s">
        <v>128</v>
      </c>
      <c r="X984" t="s">
        <v>58</v>
      </c>
      <c r="AB984" t="s">
        <v>80</v>
      </c>
      <c r="AC984" t="s">
        <v>58</v>
      </c>
      <c r="AD984">
        <v>3</v>
      </c>
    </row>
    <row r="985" spans="1:30" x14ac:dyDescent="0.2">
      <c r="A985">
        <v>984</v>
      </c>
      <c r="B985" t="s">
        <v>37</v>
      </c>
      <c r="C985">
        <v>0</v>
      </c>
      <c r="D985">
        <v>0</v>
      </c>
      <c r="E985">
        <v>0</v>
      </c>
      <c r="F985">
        <v>1</v>
      </c>
      <c r="H985">
        <v>42</v>
      </c>
      <c r="I985" t="s">
        <v>31</v>
      </c>
      <c r="J985" t="s">
        <v>120</v>
      </c>
      <c r="K985" t="s">
        <v>119</v>
      </c>
      <c r="M985" t="s">
        <v>131</v>
      </c>
      <c r="N985" t="s">
        <v>130</v>
      </c>
      <c r="O985">
        <v>27</v>
      </c>
      <c r="P985" t="s">
        <v>31</v>
      </c>
      <c r="R985">
        <v>3359</v>
      </c>
      <c r="S985" t="s">
        <v>123</v>
      </c>
      <c r="T985">
        <v>2</v>
      </c>
      <c r="W985" t="s">
        <v>79</v>
      </c>
      <c r="X985" t="s">
        <v>125</v>
      </c>
      <c r="AB985" t="s">
        <v>79</v>
      </c>
      <c r="AC985" t="s">
        <v>125</v>
      </c>
      <c r="AD985">
        <v>1</v>
      </c>
    </row>
    <row r="986" spans="1:30" x14ac:dyDescent="0.2">
      <c r="A986">
        <v>985</v>
      </c>
      <c r="B986" t="s">
        <v>37</v>
      </c>
      <c r="C986">
        <v>2</v>
      </c>
      <c r="D986">
        <v>0</v>
      </c>
      <c r="E986">
        <v>1</v>
      </c>
      <c r="F986">
        <v>1</v>
      </c>
      <c r="H986">
        <v>28</v>
      </c>
      <c r="I986" t="s">
        <v>32</v>
      </c>
      <c r="J986" t="s">
        <v>120</v>
      </c>
      <c r="K986" t="s">
        <v>119</v>
      </c>
      <c r="M986" t="s">
        <v>131</v>
      </c>
      <c r="N986" t="s">
        <v>130</v>
      </c>
      <c r="O986">
        <v>20</v>
      </c>
      <c r="P986" t="s">
        <v>32</v>
      </c>
      <c r="R986">
        <v>983</v>
      </c>
      <c r="S986" t="s">
        <v>124</v>
      </c>
      <c r="T986">
        <v>3</v>
      </c>
      <c r="W986" t="s">
        <v>127</v>
      </c>
      <c r="X986" t="s">
        <v>125</v>
      </c>
      <c r="AB986" t="s">
        <v>127</v>
      </c>
      <c r="AC986" t="s">
        <v>125</v>
      </c>
      <c r="AD986">
        <v>2</v>
      </c>
    </row>
    <row r="987" spans="1:30" x14ac:dyDescent="0.2">
      <c r="A987">
        <v>986</v>
      </c>
      <c r="B987" t="s">
        <v>37</v>
      </c>
      <c r="C987">
        <v>0</v>
      </c>
      <c r="D987">
        <v>0</v>
      </c>
      <c r="E987">
        <v>1</v>
      </c>
      <c r="F987">
        <v>1</v>
      </c>
      <c r="H987">
        <v>36</v>
      </c>
      <c r="I987" t="s">
        <v>32</v>
      </c>
      <c r="J987" t="s">
        <v>120</v>
      </c>
      <c r="K987" t="s">
        <v>116</v>
      </c>
      <c r="M987" t="s">
        <v>131</v>
      </c>
      <c r="N987" t="s">
        <v>130</v>
      </c>
      <c r="O987">
        <v>44</v>
      </c>
      <c r="P987" t="s">
        <v>31</v>
      </c>
      <c r="R987">
        <v>1525</v>
      </c>
      <c r="S987" t="s">
        <v>123</v>
      </c>
      <c r="T987">
        <v>3</v>
      </c>
      <c r="W987" t="s">
        <v>128</v>
      </c>
      <c r="X987" t="s">
        <v>125</v>
      </c>
      <c r="AB987" t="s">
        <v>80</v>
      </c>
      <c r="AC987" t="s">
        <v>125</v>
      </c>
      <c r="AD987">
        <v>2</v>
      </c>
    </row>
    <row r="988" spans="1:30" x14ac:dyDescent="0.2">
      <c r="A988">
        <v>987</v>
      </c>
      <c r="B988" t="s">
        <v>109</v>
      </c>
      <c r="C988">
        <v>3</v>
      </c>
      <c r="D988">
        <v>0</v>
      </c>
      <c r="E988">
        <v>0</v>
      </c>
      <c r="F988">
        <v>2</v>
      </c>
      <c r="H988">
        <v>46</v>
      </c>
      <c r="I988" t="s">
        <v>31</v>
      </c>
      <c r="J988" t="s">
        <v>121</v>
      </c>
      <c r="K988" t="s">
        <v>117</v>
      </c>
      <c r="M988" t="s">
        <v>131</v>
      </c>
      <c r="N988" t="s">
        <v>130</v>
      </c>
      <c r="O988">
        <v>43</v>
      </c>
      <c r="P988" t="s">
        <v>32</v>
      </c>
      <c r="R988">
        <v>1682</v>
      </c>
      <c r="S988" t="s">
        <v>123</v>
      </c>
      <c r="T988">
        <v>3</v>
      </c>
      <c r="W988" t="s">
        <v>127</v>
      </c>
      <c r="X988" t="s">
        <v>58</v>
      </c>
      <c r="AB988" t="s">
        <v>127</v>
      </c>
      <c r="AC988" t="s">
        <v>126</v>
      </c>
      <c r="AD988">
        <v>2</v>
      </c>
    </row>
    <row r="989" spans="1:30" x14ac:dyDescent="0.2">
      <c r="A989">
        <v>988</v>
      </c>
      <c r="B989" t="s">
        <v>109</v>
      </c>
      <c r="C989">
        <v>0</v>
      </c>
      <c r="D989">
        <v>0</v>
      </c>
      <c r="E989">
        <v>1</v>
      </c>
      <c r="F989">
        <v>1</v>
      </c>
      <c r="H989">
        <v>36</v>
      </c>
      <c r="I989" t="s">
        <v>31</v>
      </c>
      <c r="J989" t="s">
        <v>121</v>
      </c>
      <c r="K989" t="s">
        <v>117</v>
      </c>
      <c r="M989" t="s">
        <v>131</v>
      </c>
      <c r="N989" t="s">
        <v>130</v>
      </c>
      <c r="O989">
        <v>45</v>
      </c>
      <c r="P989" t="s">
        <v>31</v>
      </c>
      <c r="R989">
        <v>5668</v>
      </c>
      <c r="S989" t="s">
        <v>123</v>
      </c>
      <c r="T989">
        <v>1</v>
      </c>
      <c r="W989" t="s">
        <v>79</v>
      </c>
      <c r="X989" t="s">
        <v>125</v>
      </c>
      <c r="AB989" t="s">
        <v>79</v>
      </c>
      <c r="AC989" t="s">
        <v>125</v>
      </c>
      <c r="AD989">
        <v>1</v>
      </c>
    </row>
    <row r="990" spans="1:30" x14ac:dyDescent="0.2">
      <c r="A990">
        <v>989</v>
      </c>
      <c r="B990" t="s">
        <v>37</v>
      </c>
      <c r="C990">
        <v>0</v>
      </c>
      <c r="D990">
        <v>0</v>
      </c>
      <c r="E990">
        <v>1</v>
      </c>
      <c r="F990">
        <v>1</v>
      </c>
      <c r="H990">
        <v>56</v>
      </c>
      <c r="I990" t="s">
        <v>32</v>
      </c>
      <c r="J990" t="s">
        <v>120</v>
      </c>
      <c r="K990" t="s">
        <v>116</v>
      </c>
      <c r="M990" t="s">
        <v>131</v>
      </c>
      <c r="N990" t="s">
        <v>130</v>
      </c>
      <c r="O990">
        <v>34</v>
      </c>
      <c r="P990" t="s">
        <v>32</v>
      </c>
      <c r="R990">
        <v>904</v>
      </c>
      <c r="S990" t="s">
        <v>123</v>
      </c>
      <c r="T990">
        <v>3</v>
      </c>
      <c r="W990" t="s">
        <v>128</v>
      </c>
      <c r="X990" t="s">
        <v>125</v>
      </c>
      <c r="AB990" t="s">
        <v>80</v>
      </c>
      <c r="AC990" t="s">
        <v>125</v>
      </c>
      <c r="AD990">
        <v>2</v>
      </c>
    </row>
    <row r="991" spans="1:30" x14ac:dyDescent="0.2">
      <c r="A991">
        <v>990</v>
      </c>
      <c r="B991" t="s">
        <v>109</v>
      </c>
      <c r="C991">
        <v>0</v>
      </c>
      <c r="D991">
        <v>0</v>
      </c>
      <c r="E991">
        <v>0</v>
      </c>
      <c r="F991">
        <v>0</v>
      </c>
      <c r="H991">
        <v>29</v>
      </c>
      <c r="I991" t="s">
        <v>31</v>
      </c>
      <c r="J991" t="s">
        <v>120</v>
      </c>
      <c r="K991" t="s">
        <v>118</v>
      </c>
      <c r="M991" t="s">
        <v>130</v>
      </c>
      <c r="N991" t="s">
        <v>130</v>
      </c>
      <c r="O991">
        <v>24</v>
      </c>
      <c r="P991" t="s">
        <v>31</v>
      </c>
      <c r="R991">
        <v>2914</v>
      </c>
      <c r="S991" t="s">
        <v>123</v>
      </c>
      <c r="T991">
        <v>1</v>
      </c>
      <c r="W991" t="s">
        <v>128</v>
      </c>
      <c r="X991" t="s">
        <v>125</v>
      </c>
      <c r="AB991" t="s">
        <v>80</v>
      </c>
      <c r="AC991" t="s">
        <v>125</v>
      </c>
      <c r="AD991">
        <v>1</v>
      </c>
    </row>
    <row r="992" spans="1:30" x14ac:dyDescent="0.2">
      <c r="A992">
        <v>991</v>
      </c>
      <c r="B992" t="s">
        <v>37</v>
      </c>
      <c r="C992">
        <v>0</v>
      </c>
      <c r="D992">
        <v>0</v>
      </c>
      <c r="E992">
        <v>1</v>
      </c>
      <c r="F992">
        <v>0</v>
      </c>
      <c r="H992">
        <v>29</v>
      </c>
      <c r="I992" t="s">
        <v>31</v>
      </c>
      <c r="J992" t="s">
        <v>121</v>
      </c>
      <c r="K992" t="s">
        <v>116</v>
      </c>
      <c r="M992" t="s">
        <v>130</v>
      </c>
      <c r="N992" t="s">
        <v>130</v>
      </c>
      <c r="O992">
        <v>26</v>
      </c>
      <c r="P992" t="s">
        <v>31</v>
      </c>
      <c r="R992">
        <v>676</v>
      </c>
      <c r="S992" t="s">
        <v>122</v>
      </c>
      <c r="T992">
        <v>3</v>
      </c>
      <c r="W992" t="s">
        <v>128</v>
      </c>
      <c r="X992" t="s">
        <v>52</v>
      </c>
      <c r="AB992" t="s">
        <v>80</v>
      </c>
      <c r="AC992" t="s">
        <v>52</v>
      </c>
      <c r="AD992">
        <v>2</v>
      </c>
    </row>
    <row r="993" spans="1:30" x14ac:dyDescent="0.2">
      <c r="A993">
        <v>992</v>
      </c>
      <c r="B993" t="s">
        <v>37</v>
      </c>
      <c r="C993">
        <v>1</v>
      </c>
      <c r="D993">
        <v>0</v>
      </c>
      <c r="E993">
        <v>3</v>
      </c>
      <c r="F993">
        <v>1</v>
      </c>
      <c r="H993">
        <v>47</v>
      </c>
      <c r="I993" t="s">
        <v>31</v>
      </c>
      <c r="J993" t="s">
        <v>121</v>
      </c>
      <c r="K993" t="s">
        <v>117</v>
      </c>
      <c r="M993" t="s">
        <v>131</v>
      </c>
      <c r="N993" t="s">
        <v>130</v>
      </c>
      <c r="O993">
        <v>38</v>
      </c>
      <c r="P993" t="s">
        <v>31</v>
      </c>
      <c r="R993">
        <v>1429</v>
      </c>
      <c r="S993" t="s">
        <v>124</v>
      </c>
      <c r="T993">
        <v>1</v>
      </c>
      <c r="W993" t="s">
        <v>128</v>
      </c>
      <c r="X993" t="s">
        <v>125</v>
      </c>
      <c r="AB993" t="s">
        <v>80</v>
      </c>
      <c r="AC993" t="s">
        <v>125</v>
      </c>
      <c r="AD993">
        <v>1</v>
      </c>
    </row>
    <row r="994" spans="1:30" x14ac:dyDescent="0.2">
      <c r="A994">
        <v>993</v>
      </c>
      <c r="B994" t="s">
        <v>109</v>
      </c>
      <c r="C994">
        <v>0</v>
      </c>
      <c r="D994">
        <v>4</v>
      </c>
      <c r="E994">
        <v>1</v>
      </c>
      <c r="F994">
        <v>2</v>
      </c>
      <c r="H994">
        <v>37</v>
      </c>
      <c r="I994" t="s">
        <v>32</v>
      </c>
      <c r="J994" t="s">
        <v>121</v>
      </c>
      <c r="K994" t="s">
        <v>117</v>
      </c>
      <c r="M994" t="s">
        <v>131</v>
      </c>
      <c r="N994" t="s">
        <v>130</v>
      </c>
      <c r="O994">
        <v>50</v>
      </c>
      <c r="P994" t="s">
        <v>31</v>
      </c>
      <c r="R994">
        <v>2024</v>
      </c>
      <c r="S994" t="s">
        <v>122</v>
      </c>
      <c r="T994">
        <v>3</v>
      </c>
      <c r="W994" t="s">
        <v>79</v>
      </c>
      <c r="X994" t="s">
        <v>41</v>
      </c>
      <c r="AB994" t="s">
        <v>79</v>
      </c>
      <c r="AC994" t="s">
        <v>41</v>
      </c>
      <c r="AD994">
        <v>2</v>
      </c>
    </row>
    <row r="995" spans="1:30" x14ac:dyDescent="0.2">
      <c r="A995">
        <v>994</v>
      </c>
      <c r="B995" t="s">
        <v>109</v>
      </c>
      <c r="C995">
        <v>0</v>
      </c>
      <c r="D995">
        <v>1</v>
      </c>
      <c r="E995">
        <v>3</v>
      </c>
      <c r="F995">
        <v>0</v>
      </c>
      <c r="H995">
        <v>49</v>
      </c>
      <c r="I995" t="s">
        <v>31</v>
      </c>
      <c r="J995" t="s">
        <v>121</v>
      </c>
      <c r="K995" t="s">
        <v>117</v>
      </c>
      <c r="M995" t="s">
        <v>131</v>
      </c>
      <c r="N995" t="s">
        <v>130</v>
      </c>
      <c r="O995">
        <v>38</v>
      </c>
      <c r="P995" t="s">
        <v>32</v>
      </c>
      <c r="R995">
        <v>1097</v>
      </c>
      <c r="S995" t="s">
        <v>123</v>
      </c>
      <c r="T995">
        <v>4</v>
      </c>
      <c r="W995" t="s">
        <v>127</v>
      </c>
      <c r="X995" t="s">
        <v>41</v>
      </c>
      <c r="AB995" t="s">
        <v>127</v>
      </c>
      <c r="AC995" t="s">
        <v>41</v>
      </c>
      <c r="AD995">
        <v>2</v>
      </c>
    </row>
    <row r="996" spans="1:30" x14ac:dyDescent="0.2">
      <c r="A996">
        <v>995</v>
      </c>
      <c r="B996" t="s">
        <v>109</v>
      </c>
      <c r="C996">
        <v>0</v>
      </c>
      <c r="D996">
        <v>0</v>
      </c>
      <c r="E996">
        <v>1</v>
      </c>
      <c r="F996">
        <v>1</v>
      </c>
      <c r="H996">
        <v>34</v>
      </c>
      <c r="I996" t="s">
        <v>32</v>
      </c>
      <c r="J996" t="s">
        <v>121</v>
      </c>
      <c r="K996" t="s">
        <v>117</v>
      </c>
      <c r="M996" t="s">
        <v>130</v>
      </c>
      <c r="N996" t="s">
        <v>130</v>
      </c>
      <c r="O996">
        <v>27</v>
      </c>
      <c r="P996" t="s">
        <v>31</v>
      </c>
      <c r="R996">
        <v>3284</v>
      </c>
      <c r="S996" t="s">
        <v>123</v>
      </c>
      <c r="T996">
        <v>1</v>
      </c>
      <c r="W996" t="s">
        <v>128</v>
      </c>
      <c r="X996" t="s">
        <v>125</v>
      </c>
      <c r="AB996" t="s">
        <v>80</v>
      </c>
      <c r="AC996" t="s">
        <v>125</v>
      </c>
      <c r="AD996">
        <v>1</v>
      </c>
    </row>
    <row r="997" spans="1:30" x14ac:dyDescent="0.2">
      <c r="A997">
        <v>996</v>
      </c>
      <c r="B997" t="s">
        <v>37</v>
      </c>
      <c r="C997">
        <v>1</v>
      </c>
      <c r="D997">
        <v>0</v>
      </c>
      <c r="E997">
        <v>0</v>
      </c>
      <c r="F997">
        <v>1</v>
      </c>
      <c r="H997">
        <v>49</v>
      </c>
      <c r="I997" t="s">
        <v>32</v>
      </c>
      <c r="J997" t="s">
        <v>121</v>
      </c>
      <c r="K997" t="s">
        <v>118</v>
      </c>
      <c r="M997" t="s">
        <v>131</v>
      </c>
      <c r="N997" t="s">
        <v>130</v>
      </c>
      <c r="O997">
        <v>39</v>
      </c>
      <c r="P997" t="s">
        <v>31</v>
      </c>
      <c r="R997">
        <v>1597</v>
      </c>
      <c r="S997" t="s">
        <v>123</v>
      </c>
      <c r="T997">
        <v>5</v>
      </c>
      <c r="W997" t="s">
        <v>128</v>
      </c>
      <c r="X997" t="s">
        <v>52</v>
      </c>
      <c r="AB997" t="s">
        <v>80</v>
      </c>
      <c r="AC997" t="s">
        <v>52</v>
      </c>
      <c r="AD997">
        <v>3</v>
      </c>
    </row>
    <row r="998" spans="1:30" x14ac:dyDescent="0.2">
      <c r="A998">
        <v>997</v>
      </c>
      <c r="B998" t="s">
        <v>109</v>
      </c>
      <c r="C998">
        <v>3</v>
      </c>
      <c r="D998">
        <v>0</v>
      </c>
      <c r="E998">
        <v>1</v>
      </c>
      <c r="F998">
        <v>2</v>
      </c>
      <c r="H998">
        <v>32</v>
      </c>
      <c r="I998" t="s">
        <v>32</v>
      </c>
      <c r="J998" t="s">
        <v>120</v>
      </c>
      <c r="K998" t="s">
        <v>116</v>
      </c>
      <c r="M998" t="s">
        <v>131</v>
      </c>
      <c r="N998" t="s">
        <v>130</v>
      </c>
      <c r="O998">
        <v>39</v>
      </c>
      <c r="P998" t="s">
        <v>31</v>
      </c>
      <c r="R998">
        <v>1484</v>
      </c>
      <c r="S998" t="s">
        <v>122</v>
      </c>
      <c r="T998">
        <v>5</v>
      </c>
      <c r="W998" t="s">
        <v>128</v>
      </c>
      <c r="X998" t="s">
        <v>41</v>
      </c>
      <c r="AB998" t="s">
        <v>80</v>
      </c>
      <c r="AC998" t="s">
        <v>41</v>
      </c>
      <c r="AD998">
        <v>2</v>
      </c>
    </row>
    <row r="999" spans="1:30" x14ac:dyDescent="0.2">
      <c r="A999">
        <v>998</v>
      </c>
      <c r="B999" t="s">
        <v>37</v>
      </c>
      <c r="C999">
        <v>0</v>
      </c>
      <c r="D999">
        <v>1</v>
      </c>
      <c r="E999">
        <v>2</v>
      </c>
      <c r="F999">
        <v>2</v>
      </c>
      <c r="H999">
        <v>33</v>
      </c>
      <c r="I999" t="s">
        <v>32</v>
      </c>
      <c r="J999" t="s">
        <v>121</v>
      </c>
      <c r="K999" t="s">
        <v>116</v>
      </c>
      <c r="M999" t="s">
        <v>131</v>
      </c>
      <c r="N999" t="s">
        <v>130</v>
      </c>
      <c r="O999">
        <v>63</v>
      </c>
      <c r="P999" t="s">
        <v>31</v>
      </c>
      <c r="R999">
        <v>2778</v>
      </c>
      <c r="S999" t="s">
        <v>122</v>
      </c>
      <c r="T999">
        <v>3</v>
      </c>
      <c r="W999" t="s">
        <v>127</v>
      </c>
      <c r="X999" t="s">
        <v>58</v>
      </c>
      <c r="AB999" t="s">
        <v>127</v>
      </c>
      <c r="AC999" t="s">
        <v>58</v>
      </c>
      <c r="AD999">
        <v>6</v>
      </c>
    </row>
    <row r="1000" spans="1:30" x14ac:dyDescent="0.2">
      <c r="A1000">
        <v>999</v>
      </c>
      <c r="B1000" t="s">
        <v>37</v>
      </c>
      <c r="C1000">
        <v>0</v>
      </c>
      <c r="D1000">
        <v>3</v>
      </c>
      <c r="E1000">
        <v>1</v>
      </c>
      <c r="F1000">
        <v>3</v>
      </c>
      <c r="H1000">
        <v>42</v>
      </c>
      <c r="I1000" t="s">
        <v>31</v>
      </c>
      <c r="J1000" t="s">
        <v>121</v>
      </c>
      <c r="K1000" t="s">
        <v>119</v>
      </c>
      <c r="M1000" t="s">
        <v>131</v>
      </c>
      <c r="N1000" t="s">
        <v>130</v>
      </c>
      <c r="O1000">
        <v>33</v>
      </c>
      <c r="P1000" t="s">
        <v>31</v>
      </c>
      <c r="R1000">
        <v>1310</v>
      </c>
      <c r="S1000" t="s">
        <v>122</v>
      </c>
      <c r="T1000">
        <v>2</v>
      </c>
      <c r="W1000" t="s">
        <v>83</v>
      </c>
      <c r="X1000" t="s">
        <v>126</v>
      </c>
      <c r="AB1000" t="s">
        <v>83</v>
      </c>
      <c r="AC1000" t="s">
        <v>126</v>
      </c>
      <c r="AD1000">
        <v>2</v>
      </c>
    </row>
    <row r="1001" spans="1:30" x14ac:dyDescent="0.2">
      <c r="A1001">
        <v>1000</v>
      </c>
      <c r="B1001" t="s">
        <v>109</v>
      </c>
      <c r="C1001">
        <v>0</v>
      </c>
      <c r="D1001">
        <v>3</v>
      </c>
      <c r="E1001">
        <v>1</v>
      </c>
      <c r="F1001">
        <v>0</v>
      </c>
      <c r="H1001">
        <v>55</v>
      </c>
      <c r="I1001" t="s">
        <v>32</v>
      </c>
      <c r="J1001" t="s">
        <v>121</v>
      </c>
      <c r="K1001" t="s">
        <v>116</v>
      </c>
      <c r="M1001" t="s">
        <v>130</v>
      </c>
      <c r="N1001" t="s">
        <v>130</v>
      </c>
      <c r="O1001">
        <v>36</v>
      </c>
      <c r="P1001" t="s">
        <v>31</v>
      </c>
      <c r="R1001">
        <v>1054</v>
      </c>
      <c r="S1001" t="s">
        <v>122</v>
      </c>
      <c r="T1001">
        <v>2</v>
      </c>
      <c r="W1001" t="s">
        <v>128</v>
      </c>
      <c r="X1001" t="s">
        <v>58</v>
      </c>
      <c r="AB1001" t="s">
        <v>80</v>
      </c>
      <c r="AC1001" t="s">
        <v>58</v>
      </c>
      <c r="AD1001">
        <v>2</v>
      </c>
    </row>
    <row r="1002" spans="1:30" x14ac:dyDescent="0.2">
      <c r="A1002">
        <v>1001</v>
      </c>
      <c r="B1002" t="s">
        <v>109</v>
      </c>
      <c r="C1002">
        <v>0</v>
      </c>
      <c r="D1002">
        <v>0</v>
      </c>
      <c r="E1002">
        <v>5</v>
      </c>
      <c r="F1002">
        <v>0</v>
      </c>
      <c r="H1002">
        <v>30</v>
      </c>
      <c r="I1002" t="s">
        <v>32</v>
      </c>
      <c r="J1002" t="s">
        <v>120</v>
      </c>
      <c r="K1002" t="s">
        <v>117</v>
      </c>
      <c r="M1002" t="s">
        <v>131</v>
      </c>
      <c r="N1002" t="s">
        <v>131</v>
      </c>
      <c r="O1002">
        <v>30</v>
      </c>
      <c r="P1002" t="s">
        <v>32</v>
      </c>
      <c r="R1002">
        <v>3472</v>
      </c>
      <c r="S1002" t="s">
        <v>124</v>
      </c>
      <c r="T1002">
        <v>1</v>
      </c>
      <c r="W1002" t="s">
        <v>127</v>
      </c>
      <c r="X1002" t="s">
        <v>125</v>
      </c>
      <c r="AB1002" t="s">
        <v>127</v>
      </c>
      <c r="AC1002" t="s">
        <v>125</v>
      </c>
      <c r="AD1002">
        <v>2</v>
      </c>
    </row>
    <row r="1003" spans="1:30" x14ac:dyDescent="0.2">
      <c r="A1003">
        <v>1002</v>
      </c>
      <c r="B1003" t="s">
        <v>109</v>
      </c>
      <c r="C1003">
        <v>0</v>
      </c>
      <c r="D1003">
        <v>0</v>
      </c>
      <c r="E1003">
        <v>1</v>
      </c>
      <c r="F1003">
        <v>0</v>
      </c>
      <c r="H1003">
        <v>51</v>
      </c>
      <c r="I1003" t="s">
        <v>32</v>
      </c>
      <c r="J1003" t="s">
        <v>121</v>
      </c>
      <c r="K1003" t="s">
        <v>116</v>
      </c>
      <c r="M1003" t="s">
        <v>131</v>
      </c>
      <c r="N1003" t="s">
        <v>130</v>
      </c>
      <c r="O1003">
        <v>24</v>
      </c>
      <c r="P1003" t="s">
        <v>32</v>
      </c>
      <c r="R1003">
        <v>6895</v>
      </c>
      <c r="S1003" t="s">
        <v>123</v>
      </c>
      <c r="T1003">
        <v>3</v>
      </c>
      <c r="W1003" t="s">
        <v>127</v>
      </c>
      <c r="X1003" t="s">
        <v>125</v>
      </c>
      <c r="AB1003" t="s">
        <v>127</v>
      </c>
      <c r="AC1003" t="s">
        <v>125</v>
      </c>
      <c r="AD1003">
        <v>2</v>
      </c>
    </row>
    <row r="1004" spans="1:30" x14ac:dyDescent="0.2">
      <c r="A1004">
        <v>1003</v>
      </c>
      <c r="B1004" t="s">
        <v>37</v>
      </c>
      <c r="C1004">
        <v>0</v>
      </c>
      <c r="D1004">
        <v>1</v>
      </c>
      <c r="E1004">
        <v>1</v>
      </c>
      <c r="F1004">
        <v>0</v>
      </c>
      <c r="H1004">
        <v>43</v>
      </c>
      <c r="I1004" t="s">
        <v>32</v>
      </c>
      <c r="J1004" t="s">
        <v>121</v>
      </c>
      <c r="K1004" t="s">
        <v>117</v>
      </c>
      <c r="M1004" t="s">
        <v>130</v>
      </c>
      <c r="N1004" t="s">
        <v>130</v>
      </c>
      <c r="O1004">
        <v>24</v>
      </c>
      <c r="P1004" t="s">
        <v>32</v>
      </c>
      <c r="R1004">
        <v>395</v>
      </c>
      <c r="S1004" t="s">
        <v>123</v>
      </c>
      <c r="T1004">
        <v>2</v>
      </c>
      <c r="W1004" t="s">
        <v>83</v>
      </c>
      <c r="X1004" t="s">
        <v>41</v>
      </c>
      <c r="AB1004" t="s">
        <v>83</v>
      </c>
      <c r="AC1004" t="s">
        <v>41</v>
      </c>
      <c r="AD1004">
        <v>1</v>
      </c>
    </row>
    <row r="1005" spans="1:30" x14ac:dyDescent="0.2">
      <c r="A1005">
        <v>1004</v>
      </c>
      <c r="B1005" t="s">
        <v>109</v>
      </c>
      <c r="C1005">
        <v>0</v>
      </c>
      <c r="D1005">
        <v>3</v>
      </c>
      <c r="E1005">
        <v>1</v>
      </c>
      <c r="F1005">
        <v>0</v>
      </c>
      <c r="H1005">
        <v>41</v>
      </c>
      <c r="I1005" t="s">
        <v>32</v>
      </c>
      <c r="J1005" t="s">
        <v>121</v>
      </c>
      <c r="K1005" t="s">
        <v>117</v>
      </c>
      <c r="M1005" t="s">
        <v>131</v>
      </c>
      <c r="N1005" t="s">
        <v>130</v>
      </c>
      <c r="O1005">
        <v>48</v>
      </c>
      <c r="P1005" t="s">
        <v>32</v>
      </c>
      <c r="R1005">
        <v>4246</v>
      </c>
      <c r="S1005" t="s">
        <v>123</v>
      </c>
      <c r="T1005">
        <v>1</v>
      </c>
      <c r="W1005" t="s">
        <v>127</v>
      </c>
      <c r="X1005" t="s">
        <v>125</v>
      </c>
      <c r="AB1005" t="s">
        <v>127</v>
      </c>
      <c r="AC1005" t="s">
        <v>125</v>
      </c>
      <c r="AD1005">
        <v>2</v>
      </c>
    </row>
    <row r="1006" spans="1:30" x14ac:dyDescent="0.2">
      <c r="A1006">
        <v>1005</v>
      </c>
      <c r="B1006" t="s">
        <v>37</v>
      </c>
      <c r="C1006">
        <v>2</v>
      </c>
      <c r="D1006">
        <v>0</v>
      </c>
      <c r="E1006">
        <v>1</v>
      </c>
      <c r="F1006">
        <v>5</v>
      </c>
      <c r="H1006">
        <v>33</v>
      </c>
      <c r="I1006" t="s">
        <v>31</v>
      </c>
      <c r="J1006" t="s">
        <v>120</v>
      </c>
      <c r="K1006" t="s">
        <v>119</v>
      </c>
      <c r="M1006" t="s">
        <v>131</v>
      </c>
      <c r="N1006" t="s">
        <v>130</v>
      </c>
      <c r="O1006">
        <v>47</v>
      </c>
      <c r="P1006" t="s">
        <v>32</v>
      </c>
      <c r="R1006">
        <v>1726</v>
      </c>
      <c r="S1006" t="s">
        <v>122</v>
      </c>
      <c r="T1006">
        <v>1</v>
      </c>
      <c r="W1006" t="s">
        <v>128</v>
      </c>
      <c r="X1006" t="s">
        <v>126</v>
      </c>
      <c r="AB1006" t="s">
        <v>80</v>
      </c>
      <c r="AC1006" t="s">
        <v>126</v>
      </c>
      <c r="AD1006">
        <v>3</v>
      </c>
    </row>
    <row r="1007" spans="1:30" x14ac:dyDescent="0.2">
      <c r="A1007">
        <v>1006</v>
      </c>
      <c r="B1007" t="s">
        <v>37</v>
      </c>
      <c r="C1007">
        <v>0</v>
      </c>
      <c r="D1007">
        <v>0</v>
      </c>
      <c r="E1007">
        <v>5</v>
      </c>
      <c r="F1007">
        <v>0</v>
      </c>
      <c r="H1007">
        <v>40</v>
      </c>
      <c r="I1007" t="s">
        <v>32</v>
      </c>
      <c r="J1007" t="s">
        <v>120</v>
      </c>
      <c r="K1007" t="s">
        <v>116</v>
      </c>
      <c r="M1007" t="s">
        <v>131</v>
      </c>
      <c r="N1007" t="s">
        <v>130</v>
      </c>
      <c r="O1007">
        <v>29</v>
      </c>
      <c r="P1007" t="s">
        <v>32</v>
      </c>
      <c r="R1007">
        <v>2887</v>
      </c>
      <c r="S1007" t="s">
        <v>123</v>
      </c>
      <c r="T1007">
        <v>5</v>
      </c>
      <c r="W1007" t="s">
        <v>83</v>
      </c>
      <c r="X1007" t="s">
        <v>58</v>
      </c>
      <c r="AB1007" t="s">
        <v>83</v>
      </c>
      <c r="AC1007" t="s">
        <v>58</v>
      </c>
      <c r="AD1007">
        <v>3</v>
      </c>
    </row>
    <row r="1008" spans="1:30" x14ac:dyDescent="0.2">
      <c r="A1008">
        <v>1007</v>
      </c>
      <c r="B1008" t="s">
        <v>37</v>
      </c>
      <c r="C1008">
        <v>0</v>
      </c>
      <c r="D1008">
        <v>0</v>
      </c>
      <c r="E1008">
        <v>3</v>
      </c>
      <c r="F1008">
        <v>0</v>
      </c>
      <c r="H1008">
        <v>41</v>
      </c>
      <c r="I1008" t="s">
        <v>32</v>
      </c>
      <c r="J1008" t="s">
        <v>121</v>
      </c>
      <c r="K1008" t="s">
        <v>119</v>
      </c>
      <c r="M1008" t="s">
        <v>131</v>
      </c>
      <c r="N1008" t="s">
        <v>131</v>
      </c>
      <c r="O1008">
        <v>41</v>
      </c>
      <c r="P1008" t="s">
        <v>32</v>
      </c>
      <c r="R1008">
        <v>8800</v>
      </c>
      <c r="S1008" t="s">
        <v>124</v>
      </c>
      <c r="T1008">
        <v>1</v>
      </c>
      <c r="W1008" t="s">
        <v>128</v>
      </c>
      <c r="X1008" t="s">
        <v>41</v>
      </c>
      <c r="AB1008" t="s">
        <v>80</v>
      </c>
      <c r="AC1008" t="s">
        <v>41</v>
      </c>
      <c r="AD1008">
        <v>1</v>
      </c>
    </row>
    <row r="1009" spans="1:30" x14ac:dyDescent="0.2">
      <c r="A1009">
        <v>1008</v>
      </c>
      <c r="B1009" t="s">
        <v>109</v>
      </c>
      <c r="C1009">
        <v>0</v>
      </c>
      <c r="D1009">
        <v>0</v>
      </c>
      <c r="E1009">
        <v>1</v>
      </c>
      <c r="F1009">
        <v>1</v>
      </c>
      <c r="H1009">
        <v>31</v>
      </c>
      <c r="I1009" t="s">
        <v>31</v>
      </c>
      <c r="J1009" t="s">
        <v>121</v>
      </c>
      <c r="K1009" t="s">
        <v>117</v>
      </c>
      <c r="M1009" t="s">
        <v>130</v>
      </c>
      <c r="N1009" t="s">
        <v>130</v>
      </c>
      <c r="O1009">
        <v>47</v>
      </c>
      <c r="P1009" t="s">
        <v>32</v>
      </c>
      <c r="R1009">
        <v>4983</v>
      </c>
      <c r="S1009" t="s">
        <v>123</v>
      </c>
      <c r="T1009">
        <v>1</v>
      </c>
      <c r="W1009" t="s">
        <v>79</v>
      </c>
      <c r="X1009" t="s">
        <v>58</v>
      </c>
      <c r="AB1009" t="s">
        <v>79</v>
      </c>
      <c r="AC1009" t="s">
        <v>58</v>
      </c>
      <c r="AD1009">
        <v>1</v>
      </c>
    </row>
    <row r="1010" spans="1:30" x14ac:dyDescent="0.2">
      <c r="A1010">
        <v>1009</v>
      </c>
      <c r="B1010" t="s">
        <v>109</v>
      </c>
      <c r="C1010">
        <v>2</v>
      </c>
      <c r="D1010">
        <v>0</v>
      </c>
      <c r="E1010">
        <v>3</v>
      </c>
      <c r="F1010">
        <v>0</v>
      </c>
      <c r="H1010">
        <v>31</v>
      </c>
      <c r="I1010" t="s">
        <v>32</v>
      </c>
      <c r="J1010" t="s">
        <v>121</v>
      </c>
      <c r="K1010" t="s">
        <v>117</v>
      </c>
      <c r="M1010" t="s">
        <v>131</v>
      </c>
      <c r="N1010" t="s">
        <v>130</v>
      </c>
      <c r="O1010">
        <v>25</v>
      </c>
      <c r="P1010" t="s">
        <v>32</v>
      </c>
      <c r="R1010">
        <v>4648</v>
      </c>
      <c r="S1010" t="s">
        <v>124</v>
      </c>
      <c r="T1010">
        <v>3</v>
      </c>
      <c r="W1010" t="s">
        <v>83</v>
      </c>
      <c r="X1010" t="s">
        <v>41</v>
      </c>
      <c r="AB1010" t="s">
        <v>83</v>
      </c>
      <c r="AC1010" t="s">
        <v>41</v>
      </c>
      <c r="AD1010">
        <v>2</v>
      </c>
    </row>
    <row r="1011" spans="1:30" x14ac:dyDescent="0.2">
      <c r="A1011">
        <v>1010</v>
      </c>
      <c r="B1011" t="s">
        <v>37</v>
      </c>
      <c r="C1011">
        <v>0</v>
      </c>
      <c r="D1011">
        <v>0</v>
      </c>
      <c r="E1011">
        <v>1</v>
      </c>
      <c r="F1011">
        <v>1</v>
      </c>
      <c r="H1011">
        <v>42</v>
      </c>
      <c r="I1011" t="s">
        <v>32</v>
      </c>
      <c r="J1011" t="s">
        <v>120</v>
      </c>
      <c r="K1011" t="s">
        <v>118</v>
      </c>
      <c r="M1011" t="s">
        <v>131</v>
      </c>
      <c r="N1011" t="s">
        <v>131</v>
      </c>
      <c r="O1011">
        <v>42</v>
      </c>
      <c r="P1011" t="s">
        <v>32</v>
      </c>
      <c r="R1011">
        <v>1992</v>
      </c>
      <c r="S1011" t="s">
        <v>122</v>
      </c>
      <c r="T1011">
        <v>2</v>
      </c>
      <c r="W1011" t="s">
        <v>128</v>
      </c>
      <c r="X1011" t="s">
        <v>125</v>
      </c>
      <c r="AB1011" t="s">
        <v>80</v>
      </c>
      <c r="AC1011" t="s">
        <v>125</v>
      </c>
      <c r="AD1011">
        <v>6</v>
      </c>
    </row>
    <row r="1012" spans="1:30" x14ac:dyDescent="0.2">
      <c r="A1012">
        <v>1011</v>
      </c>
      <c r="B1012" t="s">
        <v>109</v>
      </c>
      <c r="C1012">
        <v>0</v>
      </c>
      <c r="D1012">
        <v>5</v>
      </c>
      <c r="E1012">
        <v>0</v>
      </c>
      <c r="F1012">
        <v>3</v>
      </c>
      <c r="H1012">
        <v>42</v>
      </c>
      <c r="I1012" t="s">
        <v>32</v>
      </c>
      <c r="J1012" t="s">
        <v>120</v>
      </c>
      <c r="K1012" t="s">
        <v>117</v>
      </c>
      <c r="M1012" t="s">
        <v>131</v>
      </c>
      <c r="N1012" t="s">
        <v>130</v>
      </c>
      <c r="O1012">
        <v>48</v>
      </c>
      <c r="P1012" t="s">
        <v>31</v>
      </c>
      <c r="R1012">
        <v>1654</v>
      </c>
      <c r="S1012" t="s">
        <v>123</v>
      </c>
      <c r="T1012">
        <v>3</v>
      </c>
      <c r="W1012" t="s">
        <v>83</v>
      </c>
      <c r="X1012" t="s">
        <v>125</v>
      </c>
      <c r="AB1012" t="s">
        <v>83</v>
      </c>
      <c r="AC1012" t="s">
        <v>125</v>
      </c>
      <c r="AD1012">
        <v>3</v>
      </c>
    </row>
    <row r="1013" spans="1:30" x14ac:dyDescent="0.2">
      <c r="A1013">
        <v>1012</v>
      </c>
      <c r="B1013" t="s">
        <v>109</v>
      </c>
      <c r="C1013">
        <v>0</v>
      </c>
      <c r="D1013">
        <v>0</v>
      </c>
      <c r="E1013">
        <v>1</v>
      </c>
      <c r="F1013">
        <v>1</v>
      </c>
      <c r="H1013">
        <v>42</v>
      </c>
      <c r="I1013" t="s">
        <v>31</v>
      </c>
      <c r="J1013" t="s">
        <v>121</v>
      </c>
      <c r="K1013" t="s">
        <v>117</v>
      </c>
      <c r="M1013" t="s">
        <v>130</v>
      </c>
      <c r="N1013" t="s">
        <v>130</v>
      </c>
      <c r="O1013">
        <v>43</v>
      </c>
      <c r="P1013" t="s">
        <v>32</v>
      </c>
      <c r="R1013">
        <v>3754</v>
      </c>
      <c r="S1013" t="s">
        <v>124</v>
      </c>
      <c r="T1013">
        <v>1</v>
      </c>
      <c r="W1013" t="s">
        <v>127</v>
      </c>
      <c r="X1013" t="s">
        <v>41</v>
      </c>
      <c r="AB1013" t="s">
        <v>127</v>
      </c>
      <c r="AC1013" t="s">
        <v>41</v>
      </c>
      <c r="AD1013">
        <v>2</v>
      </c>
    </row>
    <row r="1014" spans="1:30" x14ac:dyDescent="0.2">
      <c r="A1014">
        <v>1013</v>
      </c>
      <c r="B1014" t="s">
        <v>37</v>
      </c>
      <c r="C1014">
        <v>2</v>
      </c>
      <c r="D1014">
        <v>0</v>
      </c>
      <c r="E1014">
        <v>3</v>
      </c>
      <c r="F1014">
        <v>5</v>
      </c>
      <c r="H1014">
        <v>37</v>
      </c>
      <c r="I1014" t="s">
        <v>32</v>
      </c>
      <c r="J1014" t="s">
        <v>120</v>
      </c>
      <c r="K1014" t="s">
        <v>117</v>
      </c>
      <c r="M1014" t="s">
        <v>131</v>
      </c>
      <c r="N1014" t="s">
        <v>130</v>
      </c>
      <c r="O1014">
        <v>61</v>
      </c>
      <c r="P1014" t="s">
        <v>31</v>
      </c>
      <c r="R1014">
        <v>7316</v>
      </c>
      <c r="S1014" t="s">
        <v>122</v>
      </c>
      <c r="T1014">
        <v>1</v>
      </c>
      <c r="W1014" t="s">
        <v>127</v>
      </c>
      <c r="X1014" t="s">
        <v>125</v>
      </c>
      <c r="AB1014" t="s">
        <v>127</v>
      </c>
      <c r="AC1014" t="s">
        <v>125</v>
      </c>
      <c r="AD1014">
        <v>1</v>
      </c>
    </row>
    <row r="1015" spans="1:30" x14ac:dyDescent="0.2">
      <c r="A1015">
        <v>1014</v>
      </c>
      <c r="B1015" t="s">
        <v>37</v>
      </c>
      <c r="C1015">
        <v>0</v>
      </c>
      <c r="D1015">
        <v>0</v>
      </c>
      <c r="E1015">
        <v>1</v>
      </c>
      <c r="F1015">
        <v>3</v>
      </c>
      <c r="H1015">
        <v>34</v>
      </c>
      <c r="I1015" t="s">
        <v>31</v>
      </c>
      <c r="J1015" t="s">
        <v>120</v>
      </c>
      <c r="K1015" t="s">
        <v>118</v>
      </c>
      <c r="M1015" t="s">
        <v>131</v>
      </c>
      <c r="N1015" t="s">
        <v>130</v>
      </c>
      <c r="O1015">
        <v>48</v>
      </c>
      <c r="P1015" t="s">
        <v>32</v>
      </c>
      <c r="R1015">
        <v>1753</v>
      </c>
      <c r="S1015" t="s">
        <v>122</v>
      </c>
      <c r="T1015">
        <v>1</v>
      </c>
      <c r="W1015" t="s">
        <v>79</v>
      </c>
      <c r="X1015" t="s">
        <v>126</v>
      </c>
      <c r="AB1015" t="s">
        <v>79</v>
      </c>
      <c r="AC1015" t="s">
        <v>126</v>
      </c>
      <c r="AD1015">
        <v>1</v>
      </c>
    </row>
    <row r="1016" spans="1:30" x14ac:dyDescent="0.2">
      <c r="A1016">
        <v>1015</v>
      </c>
      <c r="B1016" t="s">
        <v>109</v>
      </c>
      <c r="C1016">
        <v>0</v>
      </c>
      <c r="D1016">
        <v>0</v>
      </c>
      <c r="E1016">
        <v>1</v>
      </c>
      <c r="F1016">
        <v>1</v>
      </c>
      <c r="H1016">
        <v>45</v>
      </c>
      <c r="I1016" t="s">
        <v>32</v>
      </c>
      <c r="J1016" t="s">
        <v>121</v>
      </c>
      <c r="K1016" t="s">
        <v>117</v>
      </c>
      <c r="M1016" t="s">
        <v>130</v>
      </c>
      <c r="N1016" t="s">
        <v>130</v>
      </c>
      <c r="O1016">
        <v>38</v>
      </c>
      <c r="P1016" t="s">
        <v>31</v>
      </c>
      <c r="R1016">
        <v>1077</v>
      </c>
      <c r="S1016" t="s">
        <v>123</v>
      </c>
      <c r="T1016">
        <v>5</v>
      </c>
      <c r="W1016" t="s">
        <v>79</v>
      </c>
      <c r="X1016" t="s">
        <v>125</v>
      </c>
      <c r="AB1016" t="s">
        <v>79</v>
      </c>
      <c r="AC1016" t="s">
        <v>125</v>
      </c>
      <c r="AD1016">
        <v>2</v>
      </c>
    </row>
    <row r="1017" spans="1:30" x14ac:dyDescent="0.2">
      <c r="A1017">
        <v>1016</v>
      </c>
      <c r="B1017" t="s">
        <v>37</v>
      </c>
      <c r="C1017">
        <v>1</v>
      </c>
      <c r="D1017">
        <v>2</v>
      </c>
      <c r="E1017">
        <v>1</v>
      </c>
      <c r="F1017">
        <v>1</v>
      </c>
      <c r="H1017">
        <v>33</v>
      </c>
      <c r="I1017" t="s">
        <v>32</v>
      </c>
      <c r="J1017" t="s">
        <v>121</v>
      </c>
      <c r="K1017" t="s">
        <v>117</v>
      </c>
      <c r="M1017" t="s">
        <v>131</v>
      </c>
      <c r="N1017" t="s">
        <v>130</v>
      </c>
      <c r="O1017">
        <v>59</v>
      </c>
      <c r="P1017" t="s">
        <v>32</v>
      </c>
      <c r="R1017">
        <v>2425</v>
      </c>
      <c r="S1017" t="s">
        <v>122</v>
      </c>
      <c r="T1017">
        <v>1</v>
      </c>
      <c r="W1017" t="s">
        <v>83</v>
      </c>
      <c r="X1017" t="s">
        <v>125</v>
      </c>
      <c r="AB1017" t="s">
        <v>83</v>
      </c>
      <c r="AC1017" t="s">
        <v>125</v>
      </c>
      <c r="AD1017">
        <v>3</v>
      </c>
    </row>
    <row r="1018" spans="1:30" x14ac:dyDescent="0.2">
      <c r="A1018">
        <v>1017</v>
      </c>
      <c r="B1018" t="s">
        <v>37</v>
      </c>
      <c r="C1018">
        <v>0</v>
      </c>
      <c r="D1018">
        <v>0</v>
      </c>
      <c r="E1018">
        <v>1</v>
      </c>
      <c r="F1018">
        <v>1</v>
      </c>
      <c r="H1018">
        <v>56</v>
      </c>
      <c r="I1018" t="s">
        <v>32</v>
      </c>
      <c r="J1018" t="s">
        <v>121</v>
      </c>
      <c r="K1018" t="s">
        <v>118</v>
      </c>
      <c r="M1018" t="s">
        <v>131</v>
      </c>
      <c r="N1018" t="s">
        <v>130</v>
      </c>
      <c r="O1018">
        <v>19</v>
      </c>
      <c r="P1018" t="s">
        <v>31</v>
      </c>
      <c r="R1018">
        <v>542</v>
      </c>
      <c r="S1018" t="s">
        <v>123</v>
      </c>
      <c r="T1018">
        <v>2</v>
      </c>
      <c r="W1018" t="s">
        <v>79</v>
      </c>
      <c r="X1018" t="s">
        <v>125</v>
      </c>
      <c r="AB1018" t="s">
        <v>79</v>
      </c>
      <c r="AC1018" t="s">
        <v>125</v>
      </c>
      <c r="AD1018">
        <v>2</v>
      </c>
    </row>
    <row r="1019" spans="1:30" x14ac:dyDescent="0.2">
      <c r="A1019">
        <v>1018</v>
      </c>
      <c r="B1019" t="s">
        <v>37</v>
      </c>
      <c r="C1019">
        <v>0</v>
      </c>
      <c r="D1019">
        <v>0</v>
      </c>
      <c r="E1019">
        <v>1</v>
      </c>
      <c r="F1019">
        <v>1</v>
      </c>
      <c r="H1019">
        <v>31</v>
      </c>
      <c r="I1019" t="s">
        <v>32</v>
      </c>
      <c r="J1019" t="s">
        <v>121</v>
      </c>
      <c r="K1019" t="s">
        <v>118</v>
      </c>
      <c r="M1019" t="s">
        <v>131</v>
      </c>
      <c r="N1019" t="s">
        <v>130</v>
      </c>
      <c r="O1019">
        <v>26</v>
      </c>
      <c r="P1019" t="s">
        <v>31</v>
      </c>
      <c r="R1019">
        <v>798</v>
      </c>
      <c r="S1019" t="s">
        <v>124</v>
      </c>
      <c r="T1019">
        <v>5</v>
      </c>
      <c r="W1019" t="s">
        <v>128</v>
      </c>
      <c r="X1019" t="s">
        <v>52</v>
      </c>
      <c r="AB1019" t="s">
        <v>80</v>
      </c>
      <c r="AC1019" t="s">
        <v>52</v>
      </c>
      <c r="AD1019">
        <v>3</v>
      </c>
    </row>
    <row r="1020" spans="1:30" x14ac:dyDescent="0.2">
      <c r="A1020">
        <v>1019</v>
      </c>
      <c r="B1020" t="s">
        <v>37</v>
      </c>
      <c r="C1020">
        <v>1</v>
      </c>
      <c r="D1020">
        <v>0</v>
      </c>
      <c r="E1020">
        <v>1</v>
      </c>
      <c r="F1020">
        <v>1</v>
      </c>
      <c r="H1020">
        <v>37</v>
      </c>
      <c r="I1020" t="s">
        <v>31</v>
      </c>
      <c r="J1020" t="s">
        <v>120</v>
      </c>
      <c r="K1020" t="s">
        <v>117</v>
      </c>
      <c r="M1020" t="s">
        <v>131</v>
      </c>
      <c r="N1020" t="s">
        <v>130</v>
      </c>
      <c r="O1020">
        <v>54</v>
      </c>
      <c r="P1020" t="s">
        <v>31</v>
      </c>
      <c r="R1020">
        <v>2499</v>
      </c>
      <c r="S1020" t="s">
        <v>122</v>
      </c>
      <c r="T1020">
        <v>1</v>
      </c>
      <c r="W1020" t="s">
        <v>127</v>
      </c>
      <c r="X1020" t="s">
        <v>41</v>
      </c>
      <c r="AB1020" t="s">
        <v>127</v>
      </c>
      <c r="AC1020" t="s">
        <v>41</v>
      </c>
      <c r="AD1020">
        <v>1</v>
      </c>
    </row>
    <row r="1021" spans="1:30" x14ac:dyDescent="0.2">
      <c r="A1021">
        <v>1020</v>
      </c>
      <c r="B1021" t="s">
        <v>37</v>
      </c>
      <c r="C1021">
        <v>0</v>
      </c>
      <c r="D1021">
        <v>0</v>
      </c>
      <c r="E1021">
        <v>1</v>
      </c>
      <c r="F1021">
        <v>0</v>
      </c>
      <c r="H1021">
        <v>37</v>
      </c>
      <c r="I1021" t="s">
        <v>32</v>
      </c>
      <c r="J1021" t="s">
        <v>120</v>
      </c>
      <c r="K1021" t="s">
        <v>117</v>
      </c>
      <c r="M1021" t="s">
        <v>131</v>
      </c>
      <c r="N1021" t="s">
        <v>130</v>
      </c>
      <c r="O1021">
        <v>21</v>
      </c>
      <c r="P1021" t="s">
        <v>31</v>
      </c>
      <c r="R1021">
        <v>5204</v>
      </c>
      <c r="S1021" t="s">
        <v>124</v>
      </c>
      <c r="T1021">
        <v>1</v>
      </c>
      <c r="W1021" t="s">
        <v>127</v>
      </c>
      <c r="X1021" t="s">
        <v>126</v>
      </c>
      <c r="AB1021" t="s">
        <v>127</v>
      </c>
      <c r="AC1021" t="s">
        <v>126</v>
      </c>
      <c r="AD1021">
        <v>3</v>
      </c>
    </row>
    <row r="1022" spans="1:30" x14ac:dyDescent="0.2">
      <c r="A1022">
        <v>1021</v>
      </c>
      <c r="B1022" t="s">
        <v>37</v>
      </c>
      <c r="C1022">
        <v>1</v>
      </c>
      <c r="D1022">
        <v>0</v>
      </c>
      <c r="E1022">
        <v>1</v>
      </c>
      <c r="F1022">
        <v>0</v>
      </c>
      <c r="H1022">
        <v>50</v>
      </c>
      <c r="I1022" t="s">
        <v>31</v>
      </c>
      <c r="J1022" t="s">
        <v>121</v>
      </c>
      <c r="K1022" t="s">
        <v>118</v>
      </c>
      <c r="M1022" t="s">
        <v>130</v>
      </c>
      <c r="N1022" t="s">
        <v>130</v>
      </c>
      <c r="O1022">
        <v>51</v>
      </c>
      <c r="P1022" t="s">
        <v>32</v>
      </c>
      <c r="R1022">
        <v>1760</v>
      </c>
      <c r="S1022" t="s">
        <v>124</v>
      </c>
      <c r="T1022">
        <v>1</v>
      </c>
      <c r="W1022" t="s">
        <v>128</v>
      </c>
      <c r="X1022" t="s">
        <v>126</v>
      </c>
      <c r="AB1022" t="s">
        <v>80</v>
      </c>
      <c r="AC1022" t="s">
        <v>126</v>
      </c>
      <c r="AD1022">
        <v>1</v>
      </c>
    </row>
    <row r="1023" spans="1:30" x14ac:dyDescent="0.2">
      <c r="A1023">
        <v>1022</v>
      </c>
      <c r="B1023" t="s">
        <v>109</v>
      </c>
      <c r="C1023">
        <v>0</v>
      </c>
      <c r="D1023">
        <v>0</v>
      </c>
      <c r="E1023">
        <v>1</v>
      </c>
      <c r="F1023">
        <v>1</v>
      </c>
      <c r="H1023">
        <v>31</v>
      </c>
      <c r="I1023" t="s">
        <v>32</v>
      </c>
      <c r="J1023" t="s">
        <v>121</v>
      </c>
      <c r="K1023" t="s">
        <v>116</v>
      </c>
      <c r="M1023" t="s">
        <v>131</v>
      </c>
      <c r="N1023" t="s">
        <v>130</v>
      </c>
      <c r="O1023">
        <v>30</v>
      </c>
      <c r="P1023" t="s">
        <v>31</v>
      </c>
      <c r="R1023">
        <v>7119</v>
      </c>
      <c r="S1023" t="s">
        <v>124</v>
      </c>
      <c r="T1023">
        <v>1</v>
      </c>
      <c r="W1023" t="s">
        <v>79</v>
      </c>
      <c r="X1023" t="s">
        <v>58</v>
      </c>
      <c r="AB1023" t="s">
        <v>79</v>
      </c>
      <c r="AC1023" t="s">
        <v>58</v>
      </c>
      <c r="AD1023">
        <v>2</v>
      </c>
    </row>
    <row r="1024" spans="1:30" x14ac:dyDescent="0.2">
      <c r="A1024">
        <v>1023</v>
      </c>
      <c r="B1024" t="s">
        <v>109</v>
      </c>
      <c r="C1024">
        <v>0</v>
      </c>
      <c r="D1024">
        <v>0</v>
      </c>
      <c r="E1024">
        <v>0</v>
      </c>
      <c r="F1024">
        <v>1</v>
      </c>
      <c r="H1024">
        <v>32</v>
      </c>
      <c r="I1024" t="s">
        <v>31</v>
      </c>
      <c r="J1024" t="s">
        <v>120</v>
      </c>
      <c r="K1024" t="s">
        <v>117</v>
      </c>
      <c r="M1024" t="s">
        <v>131</v>
      </c>
      <c r="N1024" t="s">
        <v>130</v>
      </c>
      <c r="O1024">
        <v>47</v>
      </c>
      <c r="P1024" t="s">
        <v>32</v>
      </c>
      <c r="R1024">
        <v>8442</v>
      </c>
      <c r="S1024" t="s">
        <v>124</v>
      </c>
      <c r="T1024">
        <v>1</v>
      </c>
      <c r="W1024" t="s">
        <v>128</v>
      </c>
      <c r="X1024" t="s">
        <v>41</v>
      </c>
      <c r="AB1024" t="s">
        <v>80</v>
      </c>
      <c r="AC1024" t="s">
        <v>41</v>
      </c>
      <c r="AD1024">
        <v>2</v>
      </c>
    </row>
    <row r="1025" spans="1:30" x14ac:dyDescent="0.2">
      <c r="A1025">
        <v>1024</v>
      </c>
      <c r="B1025" t="s">
        <v>37</v>
      </c>
      <c r="C1025">
        <v>0</v>
      </c>
      <c r="D1025">
        <v>0</v>
      </c>
      <c r="E1025">
        <v>1</v>
      </c>
      <c r="F1025">
        <v>1</v>
      </c>
      <c r="H1025">
        <v>57</v>
      </c>
      <c r="I1025" t="s">
        <v>31</v>
      </c>
      <c r="J1025" t="s">
        <v>121</v>
      </c>
      <c r="K1025" t="s">
        <v>118</v>
      </c>
      <c r="M1025" t="s">
        <v>131</v>
      </c>
      <c r="N1025" t="s">
        <v>130</v>
      </c>
      <c r="O1025">
        <v>18</v>
      </c>
      <c r="P1025" t="s">
        <v>32</v>
      </c>
      <c r="R1025">
        <v>342</v>
      </c>
      <c r="S1025" t="s">
        <v>122</v>
      </c>
      <c r="T1025">
        <v>5</v>
      </c>
      <c r="W1025" t="s">
        <v>83</v>
      </c>
      <c r="X1025" t="s">
        <v>52</v>
      </c>
      <c r="AB1025" t="s">
        <v>83</v>
      </c>
      <c r="AC1025" t="s">
        <v>52</v>
      </c>
      <c r="AD1025">
        <v>1</v>
      </c>
    </row>
    <row r="1026" spans="1:30" x14ac:dyDescent="0.2">
      <c r="A1026">
        <v>1025</v>
      </c>
      <c r="B1026" t="s">
        <v>37</v>
      </c>
      <c r="C1026">
        <v>0</v>
      </c>
      <c r="D1026">
        <v>0</v>
      </c>
      <c r="E1026">
        <v>1</v>
      </c>
      <c r="F1026">
        <v>1</v>
      </c>
      <c r="H1026">
        <v>31</v>
      </c>
      <c r="I1026" t="s">
        <v>31</v>
      </c>
      <c r="J1026" t="s">
        <v>120</v>
      </c>
      <c r="K1026" t="s">
        <v>116</v>
      </c>
      <c r="M1026" t="s">
        <v>131</v>
      </c>
      <c r="N1026" t="s">
        <v>130</v>
      </c>
      <c r="O1026">
        <v>47</v>
      </c>
      <c r="P1026" t="s">
        <v>31</v>
      </c>
      <c r="R1026">
        <v>1714</v>
      </c>
      <c r="S1026" t="s">
        <v>124</v>
      </c>
      <c r="T1026">
        <v>1</v>
      </c>
      <c r="W1026" t="s">
        <v>83</v>
      </c>
      <c r="X1026" t="s">
        <v>52</v>
      </c>
      <c r="AB1026" t="s">
        <v>83</v>
      </c>
      <c r="AC1026" t="s">
        <v>52</v>
      </c>
      <c r="AD1026">
        <v>3</v>
      </c>
    </row>
    <row r="1027" spans="1:30" x14ac:dyDescent="0.2">
      <c r="A1027">
        <v>1026</v>
      </c>
      <c r="B1027" t="s">
        <v>37</v>
      </c>
      <c r="C1027">
        <v>0</v>
      </c>
      <c r="D1027">
        <v>2</v>
      </c>
      <c r="E1027">
        <v>1</v>
      </c>
      <c r="F1027">
        <v>1</v>
      </c>
      <c r="H1027">
        <v>51</v>
      </c>
      <c r="I1027" t="s">
        <v>31</v>
      </c>
      <c r="J1027" t="s">
        <v>120</v>
      </c>
      <c r="K1027" t="s">
        <v>118</v>
      </c>
      <c r="M1027" t="s">
        <v>131</v>
      </c>
      <c r="N1027" t="s">
        <v>130</v>
      </c>
      <c r="O1027">
        <v>21</v>
      </c>
      <c r="P1027" t="s">
        <v>31</v>
      </c>
      <c r="R1027">
        <v>404</v>
      </c>
      <c r="S1027" t="s">
        <v>123</v>
      </c>
      <c r="T1027">
        <v>5</v>
      </c>
      <c r="W1027" t="s">
        <v>79</v>
      </c>
      <c r="X1027" t="s">
        <v>41</v>
      </c>
      <c r="AB1027" t="s">
        <v>79</v>
      </c>
      <c r="AC1027" t="s">
        <v>41</v>
      </c>
      <c r="AD1027">
        <v>2</v>
      </c>
    </row>
    <row r="1028" spans="1:30" x14ac:dyDescent="0.2">
      <c r="A1028">
        <v>1027</v>
      </c>
      <c r="B1028" t="s">
        <v>109</v>
      </c>
      <c r="C1028">
        <v>0</v>
      </c>
      <c r="D1028">
        <v>0</v>
      </c>
      <c r="E1028">
        <v>1</v>
      </c>
      <c r="F1028">
        <v>1</v>
      </c>
      <c r="H1028">
        <v>45</v>
      </c>
      <c r="I1028" t="s">
        <v>32</v>
      </c>
      <c r="J1028" t="s">
        <v>121</v>
      </c>
      <c r="K1028" t="s">
        <v>118</v>
      </c>
      <c r="M1028" t="s">
        <v>131</v>
      </c>
      <c r="N1028" t="s">
        <v>130</v>
      </c>
      <c r="O1028">
        <v>19</v>
      </c>
      <c r="P1028" t="s">
        <v>32</v>
      </c>
      <c r="R1028">
        <v>3290</v>
      </c>
      <c r="S1028" t="s">
        <v>124</v>
      </c>
      <c r="T1028">
        <v>1</v>
      </c>
      <c r="W1028" t="s">
        <v>127</v>
      </c>
      <c r="X1028" t="s">
        <v>41</v>
      </c>
      <c r="AB1028" t="s">
        <v>127</v>
      </c>
      <c r="AC1028" t="s">
        <v>41</v>
      </c>
      <c r="AD1028">
        <v>1</v>
      </c>
    </row>
    <row r="1029" spans="1:30" x14ac:dyDescent="0.2">
      <c r="A1029">
        <v>1028</v>
      </c>
      <c r="B1029" t="s">
        <v>37</v>
      </c>
      <c r="C1029">
        <v>0</v>
      </c>
      <c r="D1029">
        <v>0</v>
      </c>
      <c r="E1029">
        <v>1</v>
      </c>
      <c r="F1029">
        <v>1</v>
      </c>
      <c r="H1029">
        <v>31</v>
      </c>
      <c r="I1029" t="s">
        <v>32</v>
      </c>
      <c r="J1029" t="s">
        <v>121</v>
      </c>
      <c r="K1029" t="s">
        <v>117</v>
      </c>
      <c r="M1029" t="s">
        <v>130</v>
      </c>
      <c r="N1029" t="s">
        <v>130</v>
      </c>
      <c r="O1029">
        <v>23</v>
      </c>
      <c r="P1029" t="s">
        <v>32</v>
      </c>
      <c r="R1029">
        <v>4319</v>
      </c>
      <c r="S1029" t="s">
        <v>124</v>
      </c>
      <c r="T1029">
        <v>5</v>
      </c>
      <c r="W1029" t="s">
        <v>83</v>
      </c>
      <c r="X1029" t="s">
        <v>125</v>
      </c>
      <c r="AB1029" t="s">
        <v>83</v>
      </c>
      <c r="AC1029" t="s">
        <v>125</v>
      </c>
      <c r="AD1029">
        <v>6</v>
      </c>
    </row>
    <row r="1030" spans="1:30" x14ac:dyDescent="0.2">
      <c r="A1030">
        <v>1029</v>
      </c>
      <c r="B1030" t="s">
        <v>37</v>
      </c>
      <c r="C1030">
        <v>2</v>
      </c>
      <c r="D1030">
        <v>0</v>
      </c>
      <c r="E1030">
        <v>2</v>
      </c>
      <c r="F1030">
        <v>1</v>
      </c>
      <c r="H1030">
        <v>39</v>
      </c>
      <c r="I1030" t="s">
        <v>32</v>
      </c>
      <c r="J1030" t="s">
        <v>121</v>
      </c>
      <c r="K1030" t="s">
        <v>117</v>
      </c>
      <c r="M1030" t="s">
        <v>131</v>
      </c>
      <c r="N1030" t="s">
        <v>130</v>
      </c>
      <c r="O1030">
        <v>54</v>
      </c>
      <c r="P1030" t="s">
        <v>32</v>
      </c>
      <c r="R1030">
        <v>1970</v>
      </c>
      <c r="S1030" t="s">
        <v>124</v>
      </c>
      <c r="T1030">
        <v>1</v>
      </c>
      <c r="W1030" t="s">
        <v>128</v>
      </c>
      <c r="X1030" t="s">
        <v>41</v>
      </c>
      <c r="AB1030" t="s">
        <v>80</v>
      </c>
      <c r="AC1030" t="s">
        <v>41</v>
      </c>
      <c r="AD1030">
        <v>2</v>
      </c>
    </row>
    <row r="1031" spans="1:30" x14ac:dyDescent="0.2">
      <c r="A1031">
        <v>1030</v>
      </c>
      <c r="B1031" t="s">
        <v>37</v>
      </c>
      <c r="C1031">
        <v>2</v>
      </c>
      <c r="D1031">
        <v>1</v>
      </c>
      <c r="E1031">
        <v>2</v>
      </c>
      <c r="F1031">
        <v>1</v>
      </c>
      <c r="H1031">
        <v>47</v>
      </c>
      <c r="I1031" t="s">
        <v>32</v>
      </c>
      <c r="J1031" t="s">
        <v>120</v>
      </c>
      <c r="K1031" t="s">
        <v>118</v>
      </c>
      <c r="M1031" t="s">
        <v>131</v>
      </c>
      <c r="N1031" t="s">
        <v>130</v>
      </c>
      <c r="O1031">
        <v>37</v>
      </c>
      <c r="P1031" t="s">
        <v>31</v>
      </c>
      <c r="R1031">
        <v>1376</v>
      </c>
      <c r="S1031" t="s">
        <v>123</v>
      </c>
      <c r="T1031">
        <v>1</v>
      </c>
      <c r="W1031" t="s">
        <v>128</v>
      </c>
      <c r="X1031" t="s">
        <v>52</v>
      </c>
      <c r="AB1031" t="s">
        <v>80</v>
      </c>
      <c r="AC1031" t="s">
        <v>52</v>
      </c>
      <c r="AD1031">
        <v>2</v>
      </c>
    </row>
    <row r="1032" spans="1:30" x14ac:dyDescent="0.2">
      <c r="A1032">
        <v>1031</v>
      </c>
      <c r="B1032" t="s">
        <v>109</v>
      </c>
      <c r="C1032">
        <v>1</v>
      </c>
      <c r="D1032">
        <v>0</v>
      </c>
      <c r="E1032">
        <v>5</v>
      </c>
      <c r="F1032">
        <v>0</v>
      </c>
      <c r="H1032">
        <v>41</v>
      </c>
      <c r="I1032" t="s">
        <v>32</v>
      </c>
      <c r="J1032" t="s">
        <v>121</v>
      </c>
      <c r="K1032" t="s">
        <v>117</v>
      </c>
      <c r="M1032" t="s">
        <v>131</v>
      </c>
      <c r="N1032" t="s">
        <v>130</v>
      </c>
      <c r="O1032">
        <v>46</v>
      </c>
      <c r="P1032" t="s">
        <v>31</v>
      </c>
      <c r="R1032">
        <v>4335</v>
      </c>
      <c r="S1032" t="s">
        <v>123</v>
      </c>
      <c r="T1032">
        <v>1</v>
      </c>
      <c r="W1032" t="s">
        <v>79</v>
      </c>
      <c r="X1032" t="s">
        <v>125</v>
      </c>
      <c r="AB1032" t="s">
        <v>79</v>
      </c>
      <c r="AC1032" t="s">
        <v>125</v>
      </c>
      <c r="AD1032">
        <v>2</v>
      </c>
    </row>
    <row r="1033" spans="1:30" x14ac:dyDescent="0.2">
      <c r="A1033">
        <v>1032</v>
      </c>
      <c r="B1033" t="s">
        <v>109</v>
      </c>
      <c r="C1033">
        <v>1</v>
      </c>
      <c r="D1033">
        <v>0</v>
      </c>
      <c r="E1033">
        <v>1</v>
      </c>
      <c r="F1033">
        <v>1</v>
      </c>
      <c r="H1033">
        <v>53</v>
      </c>
      <c r="I1033" t="s">
        <v>32</v>
      </c>
      <c r="J1033" t="s">
        <v>121</v>
      </c>
      <c r="K1033" t="s">
        <v>116</v>
      </c>
      <c r="M1033" t="s">
        <v>130</v>
      </c>
      <c r="N1033" t="s">
        <v>130</v>
      </c>
      <c r="O1033">
        <v>55</v>
      </c>
      <c r="P1033" t="s">
        <v>31</v>
      </c>
      <c r="R1033">
        <v>8885</v>
      </c>
      <c r="S1033" t="s">
        <v>123</v>
      </c>
      <c r="T1033">
        <v>2</v>
      </c>
      <c r="W1033" t="s">
        <v>128</v>
      </c>
      <c r="X1033" t="s">
        <v>41</v>
      </c>
      <c r="AB1033" t="s">
        <v>80</v>
      </c>
      <c r="AC1033" t="s">
        <v>41</v>
      </c>
      <c r="AD1033">
        <v>2</v>
      </c>
    </row>
    <row r="1034" spans="1:30" x14ac:dyDescent="0.2">
      <c r="A1034">
        <v>1033</v>
      </c>
      <c r="B1034" t="s">
        <v>37</v>
      </c>
      <c r="C1034">
        <v>0</v>
      </c>
      <c r="D1034">
        <v>0</v>
      </c>
      <c r="E1034">
        <v>3</v>
      </c>
      <c r="F1034">
        <v>0</v>
      </c>
      <c r="H1034">
        <v>44</v>
      </c>
      <c r="I1034" t="s">
        <v>31</v>
      </c>
      <c r="J1034" t="s">
        <v>120</v>
      </c>
      <c r="K1034" t="s">
        <v>117</v>
      </c>
      <c r="M1034" t="s">
        <v>131</v>
      </c>
      <c r="N1034" t="s">
        <v>130</v>
      </c>
      <c r="O1034">
        <v>30</v>
      </c>
      <c r="P1034" t="s">
        <v>31</v>
      </c>
      <c r="R1034">
        <v>828</v>
      </c>
      <c r="S1034" t="s">
        <v>124</v>
      </c>
      <c r="T1034">
        <v>5</v>
      </c>
      <c r="W1034" t="s">
        <v>83</v>
      </c>
      <c r="X1034" t="s">
        <v>58</v>
      </c>
      <c r="AB1034" t="s">
        <v>83</v>
      </c>
      <c r="AC1034" t="s">
        <v>58</v>
      </c>
      <c r="AD1034">
        <v>1</v>
      </c>
    </row>
    <row r="1035" spans="1:30" x14ac:dyDescent="0.2">
      <c r="A1035">
        <v>1034</v>
      </c>
      <c r="B1035" t="s">
        <v>109</v>
      </c>
      <c r="C1035">
        <v>1</v>
      </c>
      <c r="D1035">
        <v>5</v>
      </c>
      <c r="E1035">
        <v>2</v>
      </c>
      <c r="F1035">
        <v>3</v>
      </c>
      <c r="H1035">
        <v>33</v>
      </c>
      <c r="I1035" t="s">
        <v>31</v>
      </c>
      <c r="J1035" t="s">
        <v>120</v>
      </c>
      <c r="K1035" t="s">
        <v>118</v>
      </c>
      <c r="M1035" t="s">
        <v>130</v>
      </c>
      <c r="N1035" t="s">
        <v>130</v>
      </c>
      <c r="O1035">
        <v>18</v>
      </c>
      <c r="P1035" t="s">
        <v>32</v>
      </c>
      <c r="R1035">
        <v>2750</v>
      </c>
      <c r="S1035" t="s">
        <v>123</v>
      </c>
      <c r="T1035">
        <v>1</v>
      </c>
      <c r="W1035" t="s">
        <v>83</v>
      </c>
      <c r="X1035" t="s">
        <v>125</v>
      </c>
      <c r="AB1035" t="s">
        <v>83</v>
      </c>
      <c r="AC1035" t="s">
        <v>125</v>
      </c>
      <c r="AD1035">
        <v>2</v>
      </c>
    </row>
    <row r="1036" spans="1:30" x14ac:dyDescent="0.2">
      <c r="A1036">
        <v>1035</v>
      </c>
      <c r="B1036" t="s">
        <v>109</v>
      </c>
      <c r="C1036">
        <v>4</v>
      </c>
      <c r="D1036">
        <v>0</v>
      </c>
      <c r="E1036">
        <v>1</v>
      </c>
      <c r="F1036">
        <v>1</v>
      </c>
      <c r="H1036">
        <v>39</v>
      </c>
      <c r="I1036" t="s">
        <v>32</v>
      </c>
      <c r="J1036" t="s">
        <v>121</v>
      </c>
      <c r="K1036" t="s">
        <v>117</v>
      </c>
      <c r="M1036" t="s">
        <v>131</v>
      </c>
      <c r="N1036" t="s">
        <v>131</v>
      </c>
      <c r="O1036">
        <v>39</v>
      </c>
      <c r="P1036" t="s">
        <v>32</v>
      </c>
      <c r="R1036">
        <v>2590</v>
      </c>
      <c r="S1036" t="s">
        <v>122</v>
      </c>
      <c r="T1036">
        <v>3</v>
      </c>
      <c r="W1036" t="s">
        <v>79</v>
      </c>
      <c r="X1036" t="s">
        <v>58</v>
      </c>
      <c r="AB1036" t="s">
        <v>79</v>
      </c>
      <c r="AC1036" t="s">
        <v>58</v>
      </c>
      <c r="AD1036">
        <v>3</v>
      </c>
    </row>
    <row r="1037" spans="1:30" x14ac:dyDescent="0.2">
      <c r="A1037">
        <v>1036</v>
      </c>
      <c r="B1037" t="s">
        <v>37</v>
      </c>
      <c r="C1037">
        <v>2</v>
      </c>
      <c r="D1037">
        <v>0</v>
      </c>
      <c r="E1037">
        <v>1</v>
      </c>
      <c r="F1037">
        <v>1</v>
      </c>
      <c r="H1037">
        <v>38</v>
      </c>
      <c r="I1037" t="s">
        <v>32</v>
      </c>
      <c r="J1037" t="s">
        <v>121</v>
      </c>
      <c r="K1037" t="s">
        <v>118</v>
      </c>
      <c r="M1037" t="s">
        <v>131</v>
      </c>
      <c r="N1037" t="s">
        <v>130</v>
      </c>
      <c r="O1037">
        <v>54</v>
      </c>
      <c r="P1037" t="s">
        <v>31</v>
      </c>
      <c r="R1037">
        <v>2419</v>
      </c>
      <c r="S1037" t="s">
        <v>122</v>
      </c>
      <c r="T1037">
        <v>1</v>
      </c>
      <c r="W1037" t="s">
        <v>127</v>
      </c>
      <c r="X1037" t="s">
        <v>52</v>
      </c>
      <c r="AB1037" t="s">
        <v>127</v>
      </c>
      <c r="AC1037" t="s">
        <v>52</v>
      </c>
      <c r="AD1037">
        <v>2</v>
      </c>
    </row>
    <row r="1038" spans="1:30" x14ac:dyDescent="0.2">
      <c r="A1038">
        <v>1037</v>
      </c>
      <c r="B1038" t="s">
        <v>109</v>
      </c>
      <c r="C1038">
        <v>0</v>
      </c>
      <c r="D1038">
        <v>0</v>
      </c>
      <c r="E1038">
        <v>0</v>
      </c>
      <c r="F1038">
        <v>0</v>
      </c>
      <c r="H1038">
        <v>33</v>
      </c>
      <c r="I1038" t="s">
        <v>31</v>
      </c>
      <c r="J1038" t="s">
        <v>121</v>
      </c>
      <c r="K1038" t="s">
        <v>116</v>
      </c>
      <c r="M1038" t="s">
        <v>130</v>
      </c>
      <c r="N1038" t="s">
        <v>130</v>
      </c>
      <c r="O1038">
        <v>22</v>
      </c>
      <c r="P1038" t="s">
        <v>32</v>
      </c>
      <c r="R1038">
        <v>7497</v>
      </c>
      <c r="S1038" t="s">
        <v>124</v>
      </c>
      <c r="T1038">
        <v>3</v>
      </c>
      <c r="W1038" t="s">
        <v>128</v>
      </c>
      <c r="X1038" t="s">
        <v>41</v>
      </c>
      <c r="AB1038" t="s">
        <v>80</v>
      </c>
      <c r="AC1038" t="s">
        <v>41</v>
      </c>
      <c r="AD1038">
        <v>2</v>
      </c>
    </row>
    <row r="1039" spans="1:30" x14ac:dyDescent="0.2">
      <c r="A1039">
        <v>1038</v>
      </c>
      <c r="B1039" t="s">
        <v>109</v>
      </c>
      <c r="C1039">
        <v>0</v>
      </c>
      <c r="D1039">
        <v>0</v>
      </c>
      <c r="E1039">
        <v>1</v>
      </c>
      <c r="F1039">
        <v>1</v>
      </c>
      <c r="H1039">
        <v>45</v>
      </c>
      <c r="I1039" t="s">
        <v>31</v>
      </c>
      <c r="J1039" t="s">
        <v>121</v>
      </c>
      <c r="K1039" t="s">
        <v>116</v>
      </c>
      <c r="M1039" t="s">
        <v>131</v>
      </c>
      <c r="N1039" t="s">
        <v>131</v>
      </c>
      <c r="O1039">
        <v>45</v>
      </c>
      <c r="P1039" t="s">
        <v>31</v>
      </c>
      <c r="R1039">
        <v>7945</v>
      </c>
      <c r="S1039" t="s">
        <v>124</v>
      </c>
      <c r="T1039">
        <v>1</v>
      </c>
      <c r="W1039" t="s">
        <v>127</v>
      </c>
      <c r="X1039" t="s">
        <v>52</v>
      </c>
      <c r="AB1039" t="s">
        <v>127</v>
      </c>
      <c r="AC1039" t="s">
        <v>52</v>
      </c>
      <c r="AD1039">
        <v>1</v>
      </c>
    </row>
    <row r="1040" spans="1:30" x14ac:dyDescent="0.2">
      <c r="A1040">
        <v>1039</v>
      </c>
      <c r="B1040" t="s">
        <v>37</v>
      </c>
      <c r="C1040">
        <v>1</v>
      </c>
      <c r="D1040">
        <v>0</v>
      </c>
      <c r="E1040">
        <v>2</v>
      </c>
      <c r="F1040">
        <v>2</v>
      </c>
      <c r="H1040">
        <v>39</v>
      </c>
      <c r="I1040" t="s">
        <v>31</v>
      </c>
      <c r="J1040" t="s">
        <v>121</v>
      </c>
      <c r="K1040" t="s">
        <v>118</v>
      </c>
      <c r="M1040" t="s">
        <v>130</v>
      </c>
      <c r="N1040" t="s">
        <v>130</v>
      </c>
      <c r="O1040">
        <v>22</v>
      </c>
      <c r="P1040" t="s">
        <v>32</v>
      </c>
      <c r="R1040">
        <v>450</v>
      </c>
      <c r="S1040" t="s">
        <v>123</v>
      </c>
      <c r="T1040">
        <v>4</v>
      </c>
      <c r="W1040" t="s">
        <v>83</v>
      </c>
      <c r="X1040" t="s">
        <v>41</v>
      </c>
      <c r="AB1040" t="s">
        <v>83</v>
      </c>
      <c r="AC1040" t="s">
        <v>41</v>
      </c>
      <c r="AD1040">
        <v>3</v>
      </c>
    </row>
    <row r="1041" spans="1:30" x14ac:dyDescent="0.2">
      <c r="A1041">
        <v>1040</v>
      </c>
      <c r="B1041" t="s">
        <v>37</v>
      </c>
      <c r="C1041">
        <v>0</v>
      </c>
      <c r="D1041">
        <v>0</v>
      </c>
      <c r="E1041">
        <v>1</v>
      </c>
      <c r="F1041">
        <v>1</v>
      </c>
      <c r="H1041">
        <v>42</v>
      </c>
      <c r="I1041" t="s">
        <v>32</v>
      </c>
      <c r="J1041" t="s">
        <v>120</v>
      </c>
      <c r="K1041" t="s">
        <v>117</v>
      </c>
      <c r="M1041" t="s">
        <v>131</v>
      </c>
      <c r="N1041" t="s">
        <v>130</v>
      </c>
      <c r="O1041">
        <v>19</v>
      </c>
      <c r="P1041" t="s">
        <v>32</v>
      </c>
      <c r="R1041">
        <v>4499</v>
      </c>
      <c r="S1041" t="s">
        <v>122</v>
      </c>
      <c r="T1041">
        <v>3</v>
      </c>
      <c r="W1041" t="s">
        <v>127</v>
      </c>
      <c r="X1041" t="s">
        <v>41</v>
      </c>
      <c r="AB1041" t="s">
        <v>127</v>
      </c>
      <c r="AC1041" t="s">
        <v>41</v>
      </c>
      <c r="AD1041">
        <v>1</v>
      </c>
    </row>
    <row r="1042" spans="1:30" x14ac:dyDescent="0.2">
      <c r="A1042">
        <v>1041</v>
      </c>
      <c r="B1042" t="s">
        <v>109</v>
      </c>
      <c r="C1042">
        <v>0</v>
      </c>
      <c r="D1042">
        <v>0</v>
      </c>
      <c r="E1042">
        <v>1</v>
      </c>
      <c r="F1042">
        <v>1</v>
      </c>
      <c r="H1042">
        <v>53</v>
      </c>
      <c r="I1042" t="s">
        <v>31</v>
      </c>
      <c r="J1042" t="s">
        <v>120</v>
      </c>
      <c r="K1042" t="s">
        <v>116</v>
      </c>
      <c r="M1042" t="s">
        <v>131</v>
      </c>
      <c r="N1042" t="s">
        <v>130</v>
      </c>
      <c r="O1042">
        <v>35</v>
      </c>
      <c r="P1042" t="s">
        <v>31</v>
      </c>
      <c r="R1042">
        <v>4047</v>
      </c>
      <c r="S1042" t="s">
        <v>123</v>
      </c>
      <c r="T1042">
        <v>1</v>
      </c>
      <c r="W1042" t="s">
        <v>128</v>
      </c>
      <c r="X1042" t="s">
        <v>125</v>
      </c>
      <c r="AB1042" t="s">
        <v>80</v>
      </c>
      <c r="AC1042" t="s">
        <v>125</v>
      </c>
      <c r="AD1042">
        <v>3</v>
      </c>
    </row>
    <row r="1043" spans="1:30" x14ac:dyDescent="0.2">
      <c r="A1043">
        <v>1042</v>
      </c>
      <c r="B1043" t="s">
        <v>37</v>
      </c>
      <c r="C1043">
        <v>1</v>
      </c>
      <c r="D1043">
        <v>0</v>
      </c>
      <c r="E1043">
        <v>1</v>
      </c>
      <c r="F1043">
        <v>0</v>
      </c>
      <c r="H1043">
        <v>41</v>
      </c>
      <c r="I1043" t="s">
        <v>32</v>
      </c>
      <c r="J1043" t="s">
        <v>121</v>
      </c>
      <c r="K1043" t="s">
        <v>118</v>
      </c>
      <c r="M1043" t="s">
        <v>131</v>
      </c>
      <c r="N1043" t="s">
        <v>130</v>
      </c>
      <c r="O1043">
        <v>18</v>
      </c>
      <c r="P1043" t="s">
        <v>32</v>
      </c>
      <c r="R1043">
        <v>341</v>
      </c>
      <c r="S1043" t="s">
        <v>124</v>
      </c>
      <c r="T1043">
        <v>1</v>
      </c>
      <c r="W1043" t="s">
        <v>83</v>
      </c>
      <c r="X1043" t="s">
        <v>125</v>
      </c>
      <c r="AB1043" t="s">
        <v>83</v>
      </c>
      <c r="AC1043" t="s">
        <v>125</v>
      </c>
      <c r="AD1043">
        <v>2</v>
      </c>
    </row>
    <row r="1044" spans="1:30" x14ac:dyDescent="0.2">
      <c r="A1044">
        <v>1043</v>
      </c>
      <c r="B1044" t="s">
        <v>109</v>
      </c>
      <c r="C1044">
        <v>0</v>
      </c>
      <c r="D1044">
        <v>0</v>
      </c>
      <c r="E1044">
        <v>1</v>
      </c>
      <c r="F1044">
        <v>0</v>
      </c>
      <c r="H1044">
        <v>36</v>
      </c>
      <c r="I1044" t="s">
        <v>32</v>
      </c>
      <c r="J1044" t="s">
        <v>121</v>
      </c>
      <c r="K1044" t="s">
        <v>117</v>
      </c>
      <c r="M1044" t="s">
        <v>131</v>
      </c>
      <c r="N1044" t="s">
        <v>130</v>
      </c>
      <c r="O1044">
        <v>20</v>
      </c>
      <c r="P1044" t="s">
        <v>32</v>
      </c>
      <c r="R1044">
        <v>6695</v>
      </c>
      <c r="S1044" t="s">
        <v>123</v>
      </c>
      <c r="T1044">
        <v>3</v>
      </c>
      <c r="W1044" t="s">
        <v>128</v>
      </c>
      <c r="X1044" t="s">
        <v>52</v>
      </c>
      <c r="AB1044" t="s">
        <v>80</v>
      </c>
      <c r="AC1044" t="s">
        <v>52</v>
      </c>
      <c r="AD1044">
        <v>1</v>
      </c>
    </row>
    <row r="1045" spans="1:30" x14ac:dyDescent="0.2">
      <c r="A1045">
        <v>1044</v>
      </c>
      <c r="B1045" t="s">
        <v>37</v>
      </c>
      <c r="C1045">
        <v>0</v>
      </c>
      <c r="D1045">
        <v>0</v>
      </c>
      <c r="E1045">
        <v>1</v>
      </c>
      <c r="F1045">
        <v>1</v>
      </c>
      <c r="H1045">
        <v>57</v>
      </c>
      <c r="I1045" t="s">
        <v>31</v>
      </c>
      <c r="J1045" t="s">
        <v>121</v>
      </c>
      <c r="K1045" t="s">
        <v>118</v>
      </c>
      <c r="M1045" t="s">
        <v>130</v>
      </c>
      <c r="N1045" t="s">
        <v>130</v>
      </c>
      <c r="O1045">
        <v>28</v>
      </c>
      <c r="P1045" t="s">
        <v>31</v>
      </c>
      <c r="R1045">
        <v>632</v>
      </c>
      <c r="S1045" t="s">
        <v>124</v>
      </c>
      <c r="T1045">
        <v>1</v>
      </c>
      <c r="W1045" t="s">
        <v>79</v>
      </c>
      <c r="X1045" t="s">
        <v>58</v>
      </c>
      <c r="AB1045" t="s">
        <v>79</v>
      </c>
      <c r="AC1045" t="s">
        <v>58</v>
      </c>
      <c r="AD1045">
        <v>3</v>
      </c>
    </row>
    <row r="1046" spans="1:30" x14ac:dyDescent="0.2">
      <c r="A1046">
        <v>1045</v>
      </c>
      <c r="B1046" t="s">
        <v>109</v>
      </c>
      <c r="C1046">
        <v>0</v>
      </c>
      <c r="D1046">
        <v>4</v>
      </c>
      <c r="E1046">
        <v>1</v>
      </c>
      <c r="F1046">
        <v>3</v>
      </c>
      <c r="H1046">
        <v>57</v>
      </c>
      <c r="I1046" t="s">
        <v>32</v>
      </c>
      <c r="J1046" t="s">
        <v>121</v>
      </c>
      <c r="K1046" t="s">
        <v>117</v>
      </c>
      <c r="M1046" t="s">
        <v>131</v>
      </c>
      <c r="N1046" t="s">
        <v>130</v>
      </c>
      <c r="O1046">
        <v>55</v>
      </c>
      <c r="P1046" t="s">
        <v>32</v>
      </c>
      <c r="R1046">
        <v>2279</v>
      </c>
      <c r="S1046" t="s">
        <v>124</v>
      </c>
      <c r="T1046">
        <v>1</v>
      </c>
      <c r="W1046" t="s">
        <v>128</v>
      </c>
      <c r="X1046" t="s">
        <v>52</v>
      </c>
      <c r="AB1046" t="s">
        <v>80</v>
      </c>
      <c r="AC1046" t="s">
        <v>41</v>
      </c>
      <c r="AD1046">
        <v>1</v>
      </c>
    </row>
    <row r="1047" spans="1:30" x14ac:dyDescent="0.2">
      <c r="A1047">
        <v>1046</v>
      </c>
      <c r="B1047" t="s">
        <v>109</v>
      </c>
      <c r="C1047">
        <v>0</v>
      </c>
      <c r="D1047">
        <v>0</v>
      </c>
      <c r="E1047">
        <v>0</v>
      </c>
      <c r="F1047">
        <v>0</v>
      </c>
      <c r="H1047">
        <v>45</v>
      </c>
      <c r="I1047" t="s">
        <v>32</v>
      </c>
      <c r="J1047" t="s">
        <v>120</v>
      </c>
      <c r="K1047" t="s">
        <v>117</v>
      </c>
      <c r="M1047" t="s">
        <v>131</v>
      </c>
      <c r="N1047" t="s">
        <v>130</v>
      </c>
      <c r="O1047">
        <v>43</v>
      </c>
      <c r="P1047" t="s">
        <v>31</v>
      </c>
      <c r="R1047">
        <v>4376</v>
      </c>
      <c r="S1047" t="s">
        <v>124</v>
      </c>
      <c r="T1047">
        <v>1</v>
      </c>
      <c r="W1047" t="s">
        <v>83</v>
      </c>
      <c r="X1047" t="s">
        <v>41</v>
      </c>
      <c r="AB1047" t="s">
        <v>83</v>
      </c>
      <c r="AC1047" t="s">
        <v>41</v>
      </c>
      <c r="AD1047">
        <v>2</v>
      </c>
    </row>
    <row r="1048" spans="1:30" x14ac:dyDescent="0.2">
      <c r="A1048">
        <v>1047</v>
      </c>
      <c r="B1048" t="s">
        <v>37</v>
      </c>
      <c r="C1048">
        <v>1</v>
      </c>
      <c r="D1048">
        <v>0</v>
      </c>
      <c r="E1048">
        <v>1</v>
      </c>
      <c r="F1048">
        <v>1</v>
      </c>
      <c r="H1048">
        <v>30</v>
      </c>
      <c r="I1048" t="s">
        <v>31</v>
      </c>
      <c r="J1048" t="s">
        <v>120</v>
      </c>
      <c r="K1048" t="s">
        <v>117</v>
      </c>
      <c r="M1048" t="s">
        <v>131</v>
      </c>
      <c r="N1048" t="s">
        <v>130</v>
      </c>
      <c r="O1048">
        <v>43</v>
      </c>
      <c r="P1048" t="s">
        <v>31</v>
      </c>
      <c r="R1048">
        <v>1465</v>
      </c>
      <c r="S1048" t="s">
        <v>123</v>
      </c>
      <c r="T1048">
        <v>4</v>
      </c>
      <c r="W1048" t="s">
        <v>127</v>
      </c>
      <c r="X1048" t="s">
        <v>41</v>
      </c>
      <c r="AB1048" t="s">
        <v>127</v>
      </c>
      <c r="AC1048" t="s">
        <v>41</v>
      </c>
      <c r="AD1048">
        <v>3</v>
      </c>
    </row>
    <row r="1049" spans="1:30" x14ac:dyDescent="0.2">
      <c r="A1049">
        <v>1048</v>
      </c>
      <c r="B1049" t="s">
        <v>109</v>
      </c>
      <c r="C1049">
        <v>0</v>
      </c>
      <c r="D1049">
        <v>0</v>
      </c>
      <c r="E1049">
        <v>4</v>
      </c>
      <c r="F1049">
        <v>1</v>
      </c>
      <c r="H1049">
        <v>48</v>
      </c>
      <c r="I1049" t="s">
        <v>31</v>
      </c>
      <c r="J1049" t="s">
        <v>121</v>
      </c>
      <c r="K1049" t="s">
        <v>116</v>
      </c>
      <c r="M1049" t="s">
        <v>130</v>
      </c>
      <c r="N1049" t="s">
        <v>130</v>
      </c>
      <c r="O1049">
        <v>22</v>
      </c>
      <c r="P1049" t="s">
        <v>32</v>
      </c>
      <c r="R1049">
        <v>8900</v>
      </c>
      <c r="S1049" t="s">
        <v>124</v>
      </c>
      <c r="T1049">
        <v>1</v>
      </c>
      <c r="W1049" t="s">
        <v>128</v>
      </c>
      <c r="X1049" t="s">
        <v>41</v>
      </c>
      <c r="AB1049" t="s">
        <v>80</v>
      </c>
      <c r="AC1049" t="s">
        <v>41</v>
      </c>
      <c r="AD1049">
        <v>2</v>
      </c>
    </row>
    <row r="1050" spans="1:30" x14ac:dyDescent="0.2">
      <c r="A1050">
        <v>1049</v>
      </c>
      <c r="B1050" t="s">
        <v>109</v>
      </c>
      <c r="C1050">
        <v>3</v>
      </c>
      <c r="D1050">
        <v>0</v>
      </c>
      <c r="E1050">
        <v>1</v>
      </c>
      <c r="F1050">
        <v>1</v>
      </c>
      <c r="H1050">
        <v>41</v>
      </c>
      <c r="I1050" t="s">
        <v>32</v>
      </c>
      <c r="J1050" t="s">
        <v>120</v>
      </c>
      <c r="K1050" t="s">
        <v>116</v>
      </c>
      <c r="M1050" t="s">
        <v>131</v>
      </c>
      <c r="N1050" t="s">
        <v>130</v>
      </c>
      <c r="O1050">
        <v>25</v>
      </c>
      <c r="P1050" t="s">
        <v>31</v>
      </c>
      <c r="R1050">
        <v>719</v>
      </c>
      <c r="S1050" t="s">
        <v>123</v>
      </c>
      <c r="T1050">
        <v>4</v>
      </c>
      <c r="W1050" t="s">
        <v>128</v>
      </c>
      <c r="X1050" t="s">
        <v>125</v>
      </c>
      <c r="AB1050" t="s">
        <v>80</v>
      </c>
      <c r="AC1050" t="s">
        <v>125</v>
      </c>
      <c r="AD1050">
        <v>1</v>
      </c>
    </row>
    <row r="1051" spans="1:30" x14ac:dyDescent="0.2">
      <c r="A1051">
        <v>1050</v>
      </c>
      <c r="B1051" t="s">
        <v>109</v>
      </c>
      <c r="C1051">
        <v>0</v>
      </c>
      <c r="D1051">
        <v>0</v>
      </c>
      <c r="E1051">
        <v>1</v>
      </c>
      <c r="F1051">
        <v>1</v>
      </c>
      <c r="H1051">
        <v>43</v>
      </c>
      <c r="I1051" t="s">
        <v>31</v>
      </c>
      <c r="J1051" t="s">
        <v>120</v>
      </c>
      <c r="K1051" t="s">
        <v>116</v>
      </c>
      <c r="M1051" t="s">
        <v>131</v>
      </c>
      <c r="N1051" t="s">
        <v>130</v>
      </c>
      <c r="O1051">
        <v>49</v>
      </c>
      <c r="P1051" t="s">
        <v>32</v>
      </c>
      <c r="R1051">
        <v>7946</v>
      </c>
      <c r="S1051" t="s">
        <v>124</v>
      </c>
      <c r="T1051">
        <v>3</v>
      </c>
      <c r="W1051" t="s">
        <v>83</v>
      </c>
      <c r="X1051" t="s">
        <v>41</v>
      </c>
      <c r="AB1051" t="s">
        <v>83</v>
      </c>
      <c r="AC1051" t="s">
        <v>41</v>
      </c>
      <c r="AD1051">
        <v>1</v>
      </c>
    </row>
    <row r="1052" spans="1:30" x14ac:dyDescent="0.2">
      <c r="A1052">
        <v>1051</v>
      </c>
      <c r="B1052" t="s">
        <v>37</v>
      </c>
      <c r="C1052">
        <v>0</v>
      </c>
      <c r="D1052">
        <v>0</v>
      </c>
      <c r="E1052">
        <v>1</v>
      </c>
      <c r="F1052">
        <v>0</v>
      </c>
      <c r="H1052">
        <v>38</v>
      </c>
      <c r="I1052" t="s">
        <v>32</v>
      </c>
      <c r="J1052" t="s">
        <v>120</v>
      </c>
      <c r="K1052" t="s">
        <v>116</v>
      </c>
      <c r="M1052" t="s">
        <v>130</v>
      </c>
      <c r="N1052" t="s">
        <v>130</v>
      </c>
      <c r="O1052">
        <v>44</v>
      </c>
      <c r="P1052" t="s">
        <v>31</v>
      </c>
      <c r="R1052">
        <v>1605</v>
      </c>
      <c r="S1052" t="s">
        <v>124</v>
      </c>
      <c r="T1052">
        <v>4</v>
      </c>
      <c r="W1052" t="s">
        <v>83</v>
      </c>
      <c r="X1052" t="s">
        <v>52</v>
      </c>
      <c r="AB1052" t="s">
        <v>83</v>
      </c>
      <c r="AC1052" t="s">
        <v>52</v>
      </c>
      <c r="AD1052">
        <v>3</v>
      </c>
    </row>
    <row r="1053" spans="1:30" x14ac:dyDescent="0.2">
      <c r="A1053">
        <v>1052</v>
      </c>
      <c r="B1053" t="s">
        <v>37</v>
      </c>
      <c r="C1053">
        <v>0</v>
      </c>
      <c r="D1053">
        <v>1</v>
      </c>
      <c r="E1053">
        <v>1</v>
      </c>
      <c r="F1053">
        <v>1</v>
      </c>
      <c r="H1053">
        <v>44</v>
      </c>
      <c r="I1053" t="s">
        <v>32</v>
      </c>
      <c r="J1053" t="s">
        <v>120</v>
      </c>
      <c r="K1053" t="s">
        <v>118</v>
      </c>
      <c r="M1053" t="s">
        <v>131</v>
      </c>
      <c r="N1053" t="s">
        <v>130</v>
      </c>
      <c r="O1053">
        <v>64</v>
      </c>
      <c r="P1053" t="s">
        <v>32</v>
      </c>
      <c r="R1053">
        <v>2879</v>
      </c>
      <c r="S1053" t="s">
        <v>122</v>
      </c>
      <c r="T1053">
        <v>2</v>
      </c>
      <c r="W1053" t="s">
        <v>128</v>
      </c>
      <c r="X1053" t="s">
        <v>41</v>
      </c>
      <c r="AB1053" t="s">
        <v>80</v>
      </c>
      <c r="AC1053" t="s">
        <v>41</v>
      </c>
      <c r="AD1053">
        <v>4</v>
      </c>
    </row>
    <row r="1054" spans="1:30" x14ac:dyDescent="0.2">
      <c r="A1054">
        <v>1053</v>
      </c>
      <c r="B1054" t="s">
        <v>37</v>
      </c>
      <c r="C1054">
        <v>0</v>
      </c>
      <c r="D1054">
        <v>2</v>
      </c>
      <c r="E1054">
        <v>1</v>
      </c>
      <c r="F1054">
        <v>2</v>
      </c>
      <c r="H1054">
        <v>50</v>
      </c>
      <c r="I1054" t="s">
        <v>31</v>
      </c>
      <c r="J1054" t="s">
        <v>121</v>
      </c>
      <c r="K1054" t="s">
        <v>119</v>
      </c>
      <c r="M1054" t="s">
        <v>131</v>
      </c>
      <c r="N1054" t="s">
        <v>130</v>
      </c>
      <c r="O1054">
        <v>49</v>
      </c>
      <c r="P1054" t="s">
        <v>32</v>
      </c>
      <c r="R1054">
        <v>1858</v>
      </c>
      <c r="S1054" t="s">
        <v>123</v>
      </c>
      <c r="T1054">
        <v>4</v>
      </c>
      <c r="W1054" t="s">
        <v>83</v>
      </c>
      <c r="X1054" t="s">
        <v>41</v>
      </c>
      <c r="AB1054" t="s">
        <v>83</v>
      </c>
      <c r="AC1054" t="s">
        <v>41</v>
      </c>
      <c r="AD1054">
        <v>3</v>
      </c>
    </row>
    <row r="1055" spans="1:30" x14ac:dyDescent="0.2">
      <c r="A1055">
        <v>1054</v>
      </c>
      <c r="B1055" t="s">
        <v>109</v>
      </c>
      <c r="C1055">
        <v>0</v>
      </c>
      <c r="D1055">
        <v>2</v>
      </c>
      <c r="E1055">
        <v>3</v>
      </c>
      <c r="F1055">
        <v>5</v>
      </c>
      <c r="H1055">
        <v>47</v>
      </c>
      <c r="I1055" t="s">
        <v>32</v>
      </c>
      <c r="J1055" t="s">
        <v>120</v>
      </c>
      <c r="K1055" t="s">
        <v>117</v>
      </c>
      <c r="M1055" t="s">
        <v>131</v>
      </c>
      <c r="N1055" t="s">
        <v>131</v>
      </c>
      <c r="O1055">
        <v>47</v>
      </c>
      <c r="P1055" t="s">
        <v>32</v>
      </c>
      <c r="R1055">
        <v>5062</v>
      </c>
      <c r="S1055" t="s">
        <v>124</v>
      </c>
      <c r="T1055">
        <v>1</v>
      </c>
      <c r="W1055" t="s">
        <v>128</v>
      </c>
      <c r="X1055" t="s">
        <v>58</v>
      </c>
      <c r="AB1055" t="s">
        <v>80</v>
      </c>
      <c r="AC1055" t="s">
        <v>58</v>
      </c>
      <c r="AD1055">
        <v>2</v>
      </c>
    </row>
    <row r="1056" spans="1:30" x14ac:dyDescent="0.2">
      <c r="A1056">
        <v>1055</v>
      </c>
      <c r="B1056" t="s">
        <v>37</v>
      </c>
      <c r="C1056">
        <v>0</v>
      </c>
      <c r="D1056">
        <v>0</v>
      </c>
      <c r="E1056">
        <v>1</v>
      </c>
      <c r="F1056">
        <v>1</v>
      </c>
      <c r="H1056">
        <v>40</v>
      </c>
      <c r="I1056" t="s">
        <v>31</v>
      </c>
      <c r="J1056" t="s">
        <v>121</v>
      </c>
      <c r="K1056" t="s">
        <v>118</v>
      </c>
      <c r="M1056" t="s">
        <v>130</v>
      </c>
      <c r="N1056" t="s">
        <v>130</v>
      </c>
      <c r="O1056">
        <v>27</v>
      </c>
      <c r="P1056" t="s">
        <v>31</v>
      </c>
      <c r="R1056">
        <v>671</v>
      </c>
      <c r="S1056" t="s">
        <v>124</v>
      </c>
      <c r="T1056">
        <v>1</v>
      </c>
      <c r="W1056" t="s">
        <v>79</v>
      </c>
      <c r="X1056" t="s">
        <v>125</v>
      </c>
      <c r="AB1056" t="s">
        <v>83</v>
      </c>
      <c r="AC1056" t="s">
        <v>125</v>
      </c>
      <c r="AD1056">
        <v>2</v>
      </c>
    </row>
    <row r="1057" spans="1:30" x14ac:dyDescent="0.2">
      <c r="A1057">
        <v>1056</v>
      </c>
      <c r="B1057" t="s">
        <v>37</v>
      </c>
      <c r="C1057">
        <v>0</v>
      </c>
      <c r="D1057">
        <v>0</v>
      </c>
      <c r="E1057">
        <v>1</v>
      </c>
      <c r="F1057">
        <v>1</v>
      </c>
      <c r="H1057">
        <v>50</v>
      </c>
      <c r="I1057" t="s">
        <v>32</v>
      </c>
      <c r="J1057" t="s">
        <v>121</v>
      </c>
      <c r="K1057" t="s">
        <v>116</v>
      </c>
      <c r="M1057" t="s">
        <v>130</v>
      </c>
      <c r="N1057" t="s">
        <v>130</v>
      </c>
      <c r="O1057">
        <v>55</v>
      </c>
      <c r="P1057" t="s">
        <v>32</v>
      </c>
      <c r="R1057">
        <v>2119</v>
      </c>
      <c r="S1057" t="s">
        <v>123</v>
      </c>
      <c r="T1057">
        <v>5</v>
      </c>
      <c r="W1057" t="s">
        <v>79</v>
      </c>
      <c r="X1057" t="s">
        <v>125</v>
      </c>
      <c r="AB1057" t="s">
        <v>79</v>
      </c>
      <c r="AC1057" t="s">
        <v>125</v>
      </c>
      <c r="AD1057">
        <v>1</v>
      </c>
    </row>
    <row r="1058" spans="1:30" x14ac:dyDescent="0.2">
      <c r="A1058">
        <v>1057</v>
      </c>
      <c r="B1058" t="s">
        <v>37</v>
      </c>
      <c r="C1058">
        <v>1</v>
      </c>
      <c r="D1058">
        <v>1</v>
      </c>
      <c r="E1058">
        <v>1</v>
      </c>
      <c r="F1058">
        <v>2</v>
      </c>
      <c r="H1058">
        <v>35</v>
      </c>
      <c r="I1058" t="s">
        <v>32</v>
      </c>
      <c r="J1058" t="s">
        <v>120</v>
      </c>
      <c r="K1058" t="s">
        <v>118</v>
      </c>
      <c r="M1058" t="s">
        <v>130</v>
      </c>
      <c r="N1058" t="s">
        <v>131</v>
      </c>
      <c r="O1058">
        <v>35</v>
      </c>
      <c r="P1058" t="s">
        <v>32</v>
      </c>
      <c r="R1058">
        <v>1656</v>
      </c>
      <c r="S1058" t="s">
        <v>124</v>
      </c>
      <c r="T1058">
        <v>5</v>
      </c>
      <c r="W1058" t="s">
        <v>83</v>
      </c>
      <c r="X1058" t="s">
        <v>41</v>
      </c>
      <c r="AB1058" t="s">
        <v>83</v>
      </c>
      <c r="AC1058" t="s">
        <v>41</v>
      </c>
      <c r="AD1058">
        <v>3</v>
      </c>
    </row>
    <row r="1059" spans="1:30" x14ac:dyDescent="0.2">
      <c r="A1059">
        <v>1058</v>
      </c>
      <c r="B1059" t="s">
        <v>37</v>
      </c>
      <c r="C1059">
        <v>0</v>
      </c>
      <c r="D1059">
        <v>0</v>
      </c>
      <c r="E1059">
        <v>2</v>
      </c>
      <c r="F1059">
        <v>1</v>
      </c>
      <c r="H1059">
        <v>40</v>
      </c>
      <c r="I1059" t="s">
        <v>32</v>
      </c>
      <c r="J1059" t="s">
        <v>120</v>
      </c>
      <c r="K1059" t="s">
        <v>116</v>
      </c>
      <c r="M1059" t="s">
        <v>131</v>
      </c>
      <c r="N1059" t="s">
        <v>130</v>
      </c>
      <c r="O1059">
        <v>45</v>
      </c>
      <c r="P1059" t="s">
        <v>31</v>
      </c>
      <c r="R1059">
        <v>3586</v>
      </c>
      <c r="S1059" t="s">
        <v>122</v>
      </c>
      <c r="T1059">
        <v>2</v>
      </c>
      <c r="W1059" t="s">
        <v>128</v>
      </c>
      <c r="X1059" t="s">
        <v>41</v>
      </c>
      <c r="AB1059" t="s">
        <v>80</v>
      </c>
      <c r="AC1059" t="s">
        <v>41</v>
      </c>
      <c r="AD1059">
        <v>3</v>
      </c>
    </row>
    <row r="1060" spans="1:30" x14ac:dyDescent="0.2">
      <c r="A1060">
        <v>1059</v>
      </c>
      <c r="B1060" t="s">
        <v>109</v>
      </c>
      <c r="C1060">
        <v>4</v>
      </c>
      <c r="D1060">
        <v>0</v>
      </c>
      <c r="E1060">
        <v>1</v>
      </c>
      <c r="H1060">
        <v>31</v>
      </c>
      <c r="I1060" t="s">
        <v>32</v>
      </c>
      <c r="J1060" t="s">
        <v>121</v>
      </c>
      <c r="K1060" t="s">
        <v>117</v>
      </c>
      <c r="N1060" t="s">
        <v>130</v>
      </c>
      <c r="O1060">
        <v>24</v>
      </c>
      <c r="P1060" t="s">
        <v>31</v>
      </c>
      <c r="R1060">
        <v>496</v>
      </c>
      <c r="S1060" t="s">
        <v>122</v>
      </c>
      <c r="T1060">
        <v>1</v>
      </c>
      <c r="W1060" t="s">
        <v>79</v>
      </c>
      <c r="X1060" t="s">
        <v>41</v>
      </c>
      <c r="AB1060" t="s">
        <v>79</v>
      </c>
      <c r="AC1060" t="s">
        <v>41</v>
      </c>
      <c r="AD1060">
        <v>1</v>
      </c>
    </row>
    <row r="1061" spans="1:30" x14ac:dyDescent="0.2">
      <c r="A1061">
        <v>1060</v>
      </c>
      <c r="B1061" t="s">
        <v>37</v>
      </c>
      <c r="C1061">
        <v>0</v>
      </c>
      <c r="D1061">
        <v>0</v>
      </c>
      <c r="E1061">
        <v>1</v>
      </c>
      <c r="F1061">
        <v>1</v>
      </c>
      <c r="H1061">
        <v>43</v>
      </c>
      <c r="I1061" t="s">
        <v>32</v>
      </c>
      <c r="J1061" t="s">
        <v>121</v>
      </c>
      <c r="K1061" t="s">
        <v>118</v>
      </c>
      <c r="M1061" t="s">
        <v>131</v>
      </c>
      <c r="N1061" t="s">
        <v>130</v>
      </c>
      <c r="O1061">
        <v>32</v>
      </c>
      <c r="P1061" t="s">
        <v>32</v>
      </c>
      <c r="R1061">
        <v>893</v>
      </c>
      <c r="S1061" t="s">
        <v>123</v>
      </c>
      <c r="T1061">
        <v>3</v>
      </c>
      <c r="W1061" t="s">
        <v>127</v>
      </c>
      <c r="X1061" t="s">
        <v>41</v>
      </c>
      <c r="AB1061" t="s">
        <v>127</v>
      </c>
      <c r="AC1061" t="s">
        <v>41</v>
      </c>
      <c r="AD1061">
        <v>2</v>
      </c>
    </row>
    <row r="1062" spans="1:30" x14ac:dyDescent="0.2">
      <c r="A1062">
        <v>1061</v>
      </c>
      <c r="B1062" t="s">
        <v>109</v>
      </c>
      <c r="C1062">
        <v>0</v>
      </c>
      <c r="D1062">
        <v>3</v>
      </c>
      <c r="E1062">
        <v>1</v>
      </c>
      <c r="F1062">
        <v>0</v>
      </c>
      <c r="H1062">
        <v>55</v>
      </c>
      <c r="I1062" t="s">
        <v>32</v>
      </c>
      <c r="J1062" t="s">
        <v>121</v>
      </c>
      <c r="K1062" t="s">
        <v>118</v>
      </c>
      <c r="M1062" t="s">
        <v>130</v>
      </c>
      <c r="N1062" t="s">
        <v>131</v>
      </c>
      <c r="O1062">
        <v>55</v>
      </c>
      <c r="P1062" t="s">
        <v>32</v>
      </c>
      <c r="R1062">
        <v>396</v>
      </c>
      <c r="S1062" t="s">
        <v>124</v>
      </c>
      <c r="T1062">
        <v>1</v>
      </c>
      <c r="W1062" t="s">
        <v>128</v>
      </c>
      <c r="X1062" t="s">
        <v>125</v>
      </c>
      <c r="AB1062" t="s">
        <v>80</v>
      </c>
      <c r="AC1062" t="s">
        <v>125</v>
      </c>
      <c r="AD1062">
        <v>2</v>
      </c>
    </row>
    <row r="1063" spans="1:30" x14ac:dyDescent="0.2">
      <c r="A1063">
        <v>1062</v>
      </c>
      <c r="B1063" t="s">
        <v>109</v>
      </c>
      <c r="C1063">
        <v>1</v>
      </c>
      <c r="D1063">
        <v>0</v>
      </c>
      <c r="E1063">
        <v>1</v>
      </c>
      <c r="F1063">
        <v>2</v>
      </c>
      <c r="H1063">
        <v>43</v>
      </c>
      <c r="I1063" t="s">
        <v>32</v>
      </c>
      <c r="J1063" t="s">
        <v>121</v>
      </c>
      <c r="K1063" t="s">
        <v>117</v>
      </c>
      <c r="M1063" t="s">
        <v>131</v>
      </c>
      <c r="N1063" t="s">
        <v>130</v>
      </c>
      <c r="O1063">
        <v>57</v>
      </c>
      <c r="P1063" t="s">
        <v>32</v>
      </c>
      <c r="R1063">
        <v>2311</v>
      </c>
      <c r="S1063" t="s">
        <v>123</v>
      </c>
      <c r="T1063">
        <v>3</v>
      </c>
      <c r="W1063" t="s">
        <v>79</v>
      </c>
      <c r="X1063" t="s">
        <v>52</v>
      </c>
      <c r="AB1063" t="s">
        <v>79</v>
      </c>
      <c r="AC1063" t="s">
        <v>52</v>
      </c>
      <c r="AD1063">
        <v>3</v>
      </c>
    </row>
    <row r="1064" spans="1:30" x14ac:dyDescent="0.2">
      <c r="A1064">
        <v>1063</v>
      </c>
      <c r="B1064" t="s">
        <v>109</v>
      </c>
      <c r="C1064">
        <v>1</v>
      </c>
      <c r="D1064">
        <v>0</v>
      </c>
      <c r="E1064">
        <v>1</v>
      </c>
      <c r="F1064">
        <v>1</v>
      </c>
      <c r="H1064">
        <v>48</v>
      </c>
      <c r="I1064" t="s">
        <v>31</v>
      </c>
      <c r="J1064" t="s">
        <v>120</v>
      </c>
      <c r="K1064" t="s">
        <v>116</v>
      </c>
      <c r="M1064" t="s">
        <v>130</v>
      </c>
      <c r="N1064" t="s">
        <v>130</v>
      </c>
      <c r="O1064">
        <v>59</v>
      </c>
      <c r="P1064" t="s">
        <v>32</v>
      </c>
      <c r="R1064">
        <v>9794</v>
      </c>
      <c r="S1064" t="s">
        <v>123</v>
      </c>
      <c r="T1064">
        <v>1</v>
      </c>
      <c r="W1064" t="s">
        <v>128</v>
      </c>
      <c r="X1064" t="s">
        <v>126</v>
      </c>
      <c r="AB1064" t="s">
        <v>80</v>
      </c>
      <c r="AC1064" t="s">
        <v>126</v>
      </c>
      <c r="AD1064">
        <v>2</v>
      </c>
    </row>
    <row r="1065" spans="1:30" x14ac:dyDescent="0.2">
      <c r="A1065">
        <v>1064</v>
      </c>
      <c r="B1065" t="s">
        <v>37</v>
      </c>
      <c r="C1065">
        <v>0</v>
      </c>
      <c r="D1065">
        <v>0</v>
      </c>
      <c r="E1065">
        <v>1</v>
      </c>
      <c r="F1065">
        <v>2</v>
      </c>
      <c r="H1065">
        <v>57</v>
      </c>
      <c r="I1065" t="s">
        <v>32</v>
      </c>
      <c r="J1065" t="s">
        <v>120</v>
      </c>
      <c r="K1065" t="s">
        <v>118</v>
      </c>
      <c r="M1065" t="s">
        <v>131</v>
      </c>
      <c r="N1065" t="s">
        <v>130</v>
      </c>
      <c r="O1065">
        <v>36</v>
      </c>
      <c r="P1065" t="s">
        <v>32</v>
      </c>
      <c r="R1065">
        <v>1310</v>
      </c>
      <c r="S1065" t="s">
        <v>123</v>
      </c>
      <c r="T1065">
        <v>3</v>
      </c>
      <c r="W1065" t="s">
        <v>79</v>
      </c>
      <c r="X1065" t="s">
        <v>125</v>
      </c>
      <c r="AB1065" t="s">
        <v>79</v>
      </c>
      <c r="AC1065" t="s">
        <v>125</v>
      </c>
      <c r="AD1065">
        <v>1</v>
      </c>
    </row>
    <row r="1066" spans="1:30" x14ac:dyDescent="0.2">
      <c r="A1066">
        <v>1065</v>
      </c>
      <c r="B1066" t="s">
        <v>37</v>
      </c>
      <c r="C1066">
        <v>0</v>
      </c>
      <c r="D1066">
        <v>0</v>
      </c>
      <c r="E1066">
        <v>1</v>
      </c>
      <c r="F1066">
        <v>0</v>
      </c>
      <c r="H1066">
        <v>48</v>
      </c>
      <c r="I1066" t="s">
        <v>31</v>
      </c>
      <c r="J1066" t="s">
        <v>120</v>
      </c>
      <c r="K1066" t="s">
        <v>118</v>
      </c>
      <c r="N1066" t="s">
        <v>130</v>
      </c>
      <c r="O1066">
        <v>29</v>
      </c>
      <c r="P1066" t="s">
        <v>31</v>
      </c>
      <c r="R1066">
        <v>1142</v>
      </c>
      <c r="S1066" t="s">
        <v>122</v>
      </c>
      <c r="T1066">
        <v>1</v>
      </c>
      <c r="W1066" t="s">
        <v>128</v>
      </c>
      <c r="X1066" t="s">
        <v>125</v>
      </c>
      <c r="AB1066" t="s">
        <v>80</v>
      </c>
      <c r="AC1066" t="s">
        <v>125</v>
      </c>
      <c r="AD1066">
        <v>4</v>
      </c>
    </row>
    <row r="1067" spans="1:30" x14ac:dyDescent="0.2">
      <c r="A1067">
        <v>1066</v>
      </c>
      <c r="B1067" t="s">
        <v>37</v>
      </c>
      <c r="C1067">
        <v>0</v>
      </c>
      <c r="D1067">
        <v>0</v>
      </c>
      <c r="E1067">
        <v>2</v>
      </c>
      <c r="F1067">
        <v>1</v>
      </c>
      <c r="H1067">
        <v>39</v>
      </c>
      <c r="I1067" t="s">
        <v>31</v>
      </c>
      <c r="J1067" t="s">
        <v>121</v>
      </c>
      <c r="K1067" t="s">
        <v>118</v>
      </c>
      <c r="M1067" t="s">
        <v>131</v>
      </c>
      <c r="N1067" t="s">
        <v>130</v>
      </c>
      <c r="O1067">
        <v>42</v>
      </c>
      <c r="P1067" t="s">
        <v>31</v>
      </c>
      <c r="R1067">
        <v>1409</v>
      </c>
      <c r="S1067" t="s">
        <v>124</v>
      </c>
      <c r="T1067">
        <v>5</v>
      </c>
      <c r="W1067" t="s">
        <v>127</v>
      </c>
      <c r="X1067" t="s">
        <v>52</v>
      </c>
      <c r="AB1067" t="s">
        <v>127</v>
      </c>
      <c r="AC1067" t="s">
        <v>52</v>
      </c>
      <c r="AD1067">
        <v>2</v>
      </c>
    </row>
    <row r="1068" spans="1:30" x14ac:dyDescent="0.2">
      <c r="A1068">
        <v>1067</v>
      </c>
      <c r="B1068" t="s">
        <v>37</v>
      </c>
      <c r="C1068">
        <v>2</v>
      </c>
      <c r="D1068">
        <v>0</v>
      </c>
      <c r="E1068">
        <v>3</v>
      </c>
      <c r="F1068">
        <v>1</v>
      </c>
      <c r="H1068">
        <v>48</v>
      </c>
      <c r="I1068" t="s">
        <v>32</v>
      </c>
      <c r="J1068" t="s">
        <v>120</v>
      </c>
      <c r="K1068" t="s">
        <v>118</v>
      </c>
      <c r="M1068" t="s">
        <v>131</v>
      </c>
      <c r="N1068" t="s">
        <v>131</v>
      </c>
      <c r="O1068">
        <v>48</v>
      </c>
      <c r="P1068" t="s">
        <v>32</v>
      </c>
      <c r="R1068">
        <v>1796</v>
      </c>
      <c r="S1068" t="s">
        <v>123</v>
      </c>
      <c r="T1068">
        <v>4</v>
      </c>
      <c r="W1068" t="s">
        <v>79</v>
      </c>
      <c r="X1068" t="s">
        <v>52</v>
      </c>
      <c r="AB1068" t="s">
        <v>79</v>
      </c>
      <c r="AC1068" t="s">
        <v>52</v>
      </c>
      <c r="AD1068">
        <v>2</v>
      </c>
    </row>
    <row r="1069" spans="1:30" x14ac:dyDescent="0.2">
      <c r="A1069">
        <v>1068</v>
      </c>
      <c r="B1069" t="s">
        <v>37</v>
      </c>
      <c r="C1069">
        <v>0</v>
      </c>
      <c r="D1069">
        <v>0</v>
      </c>
      <c r="E1069">
        <v>1</v>
      </c>
      <c r="F1069">
        <v>1</v>
      </c>
      <c r="H1069">
        <v>50</v>
      </c>
      <c r="I1069" t="s">
        <v>31</v>
      </c>
      <c r="J1069" t="s">
        <v>120</v>
      </c>
      <c r="K1069" t="s">
        <v>118</v>
      </c>
      <c r="M1069" t="s">
        <v>131</v>
      </c>
      <c r="N1069" t="s">
        <v>130</v>
      </c>
      <c r="O1069">
        <v>39</v>
      </c>
      <c r="P1069" t="s">
        <v>32</v>
      </c>
      <c r="R1069">
        <v>1151</v>
      </c>
      <c r="S1069" t="s">
        <v>122</v>
      </c>
      <c r="T1069">
        <v>1</v>
      </c>
      <c r="W1069" t="s">
        <v>83</v>
      </c>
      <c r="X1069" t="s">
        <v>52</v>
      </c>
      <c r="AB1069" t="s">
        <v>83</v>
      </c>
      <c r="AC1069" t="s">
        <v>52</v>
      </c>
      <c r="AD1069">
        <v>1</v>
      </c>
    </row>
    <row r="1070" spans="1:30" x14ac:dyDescent="0.2">
      <c r="A1070">
        <v>1069</v>
      </c>
      <c r="B1070" t="s">
        <v>37</v>
      </c>
      <c r="C1070">
        <v>0</v>
      </c>
      <c r="D1070">
        <v>0</v>
      </c>
      <c r="E1070">
        <v>1</v>
      </c>
      <c r="F1070">
        <v>1</v>
      </c>
      <c r="H1070">
        <v>38</v>
      </c>
      <c r="I1070" t="s">
        <v>31</v>
      </c>
      <c r="J1070" t="s">
        <v>121</v>
      </c>
      <c r="K1070" t="s">
        <v>118</v>
      </c>
      <c r="M1070" t="s">
        <v>131</v>
      </c>
      <c r="N1070" t="s">
        <v>130</v>
      </c>
      <c r="O1070">
        <v>63</v>
      </c>
      <c r="P1070" t="s">
        <v>32</v>
      </c>
      <c r="R1070">
        <v>2870</v>
      </c>
      <c r="S1070" t="s">
        <v>123</v>
      </c>
      <c r="T1070">
        <v>1</v>
      </c>
      <c r="W1070" t="s">
        <v>83</v>
      </c>
      <c r="X1070" t="s">
        <v>125</v>
      </c>
      <c r="AB1070" t="s">
        <v>83</v>
      </c>
      <c r="AC1070" t="s">
        <v>125</v>
      </c>
      <c r="AD1070">
        <v>2</v>
      </c>
    </row>
    <row r="1071" spans="1:30" x14ac:dyDescent="0.2">
      <c r="A1071">
        <v>1070</v>
      </c>
      <c r="B1071" t="s">
        <v>37</v>
      </c>
      <c r="C1071">
        <v>0</v>
      </c>
      <c r="D1071">
        <v>1</v>
      </c>
      <c r="E1071">
        <v>4</v>
      </c>
      <c r="F1071">
        <v>1</v>
      </c>
      <c r="H1071">
        <v>52</v>
      </c>
      <c r="I1071" t="s">
        <v>31</v>
      </c>
      <c r="J1071" t="s">
        <v>120</v>
      </c>
      <c r="K1071" t="s">
        <v>117</v>
      </c>
      <c r="M1071" t="s">
        <v>131</v>
      </c>
      <c r="N1071" t="s">
        <v>130</v>
      </c>
      <c r="O1071">
        <v>54</v>
      </c>
      <c r="P1071" t="s">
        <v>31</v>
      </c>
      <c r="R1071">
        <v>2186</v>
      </c>
      <c r="S1071" t="s">
        <v>122</v>
      </c>
      <c r="T1071">
        <v>2</v>
      </c>
      <c r="W1071" t="s">
        <v>83</v>
      </c>
      <c r="X1071" t="s">
        <v>41</v>
      </c>
      <c r="AB1071" t="s">
        <v>83</v>
      </c>
      <c r="AC1071" t="s">
        <v>41</v>
      </c>
      <c r="AD1071">
        <v>2</v>
      </c>
    </row>
    <row r="1072" spans="1:30" x14ac:dyDescent="0.2">
      <c r="A1072">
        <v>1071</v>
      </c>
      <c r="B1072" t="s">
        <v>109</v>
      </c>
      <c r="C1072">
        <v>0</v>
      </c>
      <c r="D1072">
        <v>0</v>
      </c>
      <c r="E1072">
        <v>3</v>
      </c>
      <c r="F1072">
        <v>1</v>
      </c>
      <c r="H1072">
        <v>42</v>
      </c>
      <c r="I1072" t="s">
        <v>32</v>
      </c>
      <c r="J1072" t="s">
        <v>121</v>
      </c>
      <c r="K1072" t="s">
        <v>116</v>
      </c>
      <c r="M1072" t="s">
        <v>131</v>
      </c>
      <c r="N1072" t="s">
        <v>131</v>
      </c>
      <c r="O1072">
        <v>42</v>
      </c>
      <c r="P1072" t="s">
        <v>32</v>
      </c>
      <c r="R1072">
        <v>7974</v>
      </c>
      <c r="S1072" t="s">
        <v>124</v>
      </c>
      <c r="T1072">
        <v>3</v>
      </c>
      <c r="W1072" t="s">
        <v>79</v>
      </c>
      <c r="X1072" t="s">
        <v>125</v>
      </c>
      <c r="AB1072" t="s">
        <v>79</v>
      </c>
      <c r="AC1072" t="s">
        <v>125</v>
      </c>
      <c r="AD1072">
        <v>2</v>
      </c>
    </row>
    <row r="1073" spans="1:30" x14ac:dyDescent="0.2">
      <c r="A1073">
        <v>1072</v>
      </c>
      <c r="B1073" t="s">
        <v>37</v>
      </c>
      <c r="C1073">
        <v>0</v>
      </c>
      <c r="D1073">
        <v>0</v>
      </c>
      <c r="E1073">
        <v>1</v>
      </c>
      <c r="F1073">
        <v>0</v>
      </c>
      <c r="H1073">
        <v>53</v>
      </c>
      <c r="I1073" t="s">
        <v>32</v>
      </c>
      <c r="J1073" t="s">
        <v>121</v>
      </c>
      <c r="K1073" t="s">
        <v>117</v>
      </c>
      <c r="M1073" t="s">
        <v>131</v>
      </c>
      <c r="N1073" t="s">
        <v>130</v>
      </c>
      <c r="O1073">
        <v>63</v>
      </c>
      <c r="P1073" t="s">
        <v>32</v>
      </c>
      <c r="R1073">
        <v>2795</v>
      </c>
      <c r="S1073" t="s">
        <v>122</v>
      </c>
      <c r="T1073">
        <v>2</v>
      </c>
      <c r="W1073" t="s">
        <v>128</v>
      </c>
      <c r="X1073" t="s">
        <v>41</v>
      </c>
      <c r="AB1073" t="s">
        <v>80</v>
      </c>
      <c r="AC1073" t="s">
        <v>41</v>
      </c>
      <c r="AD1073">
        <v>1</v>
      </c>
    </row>
    <row r="1074" spans="1:30" x14ac:dyDescent="0.2">
      <c r="A1074">
        <v>1073</v>
      </c>
      <c r="B1074" t="s">
        <v>109</v>
      </c>
      <c r="C1074">
        <v>1</v>
      </c>
      <c r="D1074">
        <v>3</v>
      </c>
      <c r="E1074">
        <v>4</v>
      </c>
      <c r="F1074">
        <v>0</v>
      </c>
      <c r="H1074">
        <v>46</v>
      </c>
      <c r="I1074" t="s">
        <v>31</v>
      </c>
      <c r="J1074" t="s">
        <v>121</v>
      </c>
      <c r="K1074" t="s">
        <v>119</v>
      </c>
      <c r="M1074" t="s">
        <v>131</v>
      </c>
      <c r="N1074" t="s">
        <v>130</v>
      </c>
      <c r="O1074">
        <v>21</v>
      </c>
      <c r="P1074" t="s">
        <v>32</v>
      </c>
      <c r="R1074">
        <v>382</v>
      </c>
      <c r="S1074" t="s">
        <v>123</v>
      </c>
      <c r="T1074">
        <v>2</v>
      </c>
      <c r="W1074" t="s">
        <v>127</v>
      </c>
      <c r="X1074" t="s">
        <v>126</v>
      </c>
      <c r="AB1074" t="s">
        <v>127</v>
      </c>
      <c r="AC1074" t="s">
        <v>126</v>
      </c>
      <c r="AD1074">
        <v>1</v>
      </c>
    </row>
    <row r="1075" spans="1:30" x14ac:dyDescent="0.2">
      <c r="A1075">
        <v>1074</v>
      </c>
      <c r="B1075" t="s">
        <v>37</v>
      </c>
      <c r="C1075">
        <v>0</v>
      </c>
      <c r="D1075">
        <v>0</v>
      </c>
      <c r="E1075">
        <v>4</v>
      </c>
      <c r="F1075">
        <v>1</v>
      </c>
      <c r="H1075">
        <v>35</v>
      </c>
      <c r="I1075" t="s">
        <v>32</v>
      </c>
      <c r="J1075" t="s">
        <v>121</v>
      </c>
      <c r="K1075" t="s">
        <v>116</v>
      </c>
      <c r="M1075" t="s">
        <v>131</v>
      </c>
      <c r="N1075" t="s">
        <v>130</v>
      </c>
      <c r="O1075">
        <v>54</v>
      </c>
      <c r="P1075" t="s">
        <v>31</v>
      </c>
      <c r="R1075">
        <v>2419</v>
      </c>
      <c r="S1075" t="s">
        <v>124</v>
      </c>
      <c r="T1075">
        <v>3</v>
      </c>
      <c r="W1075" t="s">
        <v>83</v>
      </c>
      <c r="X1075" t="s">
        <v>41</v>
      </c>
      <c r="AB1075" t="s">
        <v>83</v>
      </c>
      <c r="AC1075" t="s">
        <v>41</v>
      </c>
      <c r="AD1075">
        <v>2</v>
      </c>
    </row>
    <row r="1076" spans="1:30" x14ac:dyDescent="0.2">
      <c r="A1076">
        <v>1075</v>
      </c>
      <c r="B1076" t="s">
        <v>37</v>
      </c>
      <c r="C1076">
        <v>2</v>
      </c>
      <c r="D1076">
        <v>0</v>
      </c>
      <c r="E1076">
        <v>3</v>
      </c>
      <c r="F1076">
        <v>0</v>
      </c>
      <c r="H1076">
        <v>33</v>
      </c>
      <c r="I1076" t="s">
        <v>31</v>
      </c>
      <c r="J1076" t="s">
        <v>121</v>
      </c>
      <c r="K1076" t="s">
        <v>117</v>
      </c>
      <c r="N1076" t="s">
        <v>130</v>
      </c>
      <c r="O1076">
        <v>60</v>
      </c>
      <c r="P1076" t="s">
        <v>31</v>
      </c>
      <c r="R1076">
        <v>2641</v>
      </c>
      <c r="S1076" t="s">
        <v>123</v>
      </c>
      <c r="T1076">
        <v>2</v>
      </c>
      <c r="W1076" t="s">
        <v>128</v>
      </c>
      <c r="X1076" t="s">
        <v>41</v>
      </c>
      <c r="AB1076" t="s">
        <v>80</v>
      </c>
      <c r="AC1076" t="s">
        <v>41</v>
      </c>
      <c r="AD1076">
        <v>3</v>
      </c>
    </row>
    <row r="1077" spans="1:30" x14ac:dyDescent="0.2">
      <c r="A1077">
        <v>1076</v>
      </c>
      <c r="B1077" t="s">
        <v>37</v>
      </c>
      <c r="C1077">
        <v>0</v>
      </c>
      <c r="D1077">
        <v>2</v>
      </c>
      <c r="E1077">
        <v>0</v>
      </c>
      <c r="F1077">
        <v>0</v>
      </c>
      <c r="H1077">
        <v>45</v>
      </c>
      <c r="I1077" t="s">
        <v>32</v>
      </c>
      <c r="J1077" t="s">
        <v>121</v>
      </c>
      <c r="K1077" t="s">
        <v>118</v>
      </c>
      <c r="N1077" t="s">
        <v>130</v>
      </c>
      <c r="O1077">
        <v>32</v>
      </c>
      <c r="P1077" t="s">
        <v>31</v>
      </c>
      <c r="R1077">
        <v>913</v>
      </c>
      <c r="S1077" t="s">
        <v>122</v>
      </c>
      <c r="T1077">
        <v>3</v>
      </c>
      <c r="W1077" t="s">
        <v>128</v>
      </c>
      <c r="X1077" t="s">
        <v>58</v>
      </c>
      <c r="AB1077" t="s">
        <v>80</v>
      </c>
      <c r="AC1077" t="s">
        <v>58</v>
      </c>
      <c r="AD1077">
        <v>2</v>
      </c>
    </row>
    <row r="1078" spans="1:30" x14ac:dyDescent="0.2">
      <c r="A1078">
        <v>1077</v>
      </c>
      <c r="B1078" t="s">
        <v>37</v>
      </c>
      <c r="C1078">
        <v>1</v>
      </c>
      <c r="D1078">
        <v>1</v>
      </c>
      <c r="E1078">
        <v>1</v>
      </c>
      <c r="F1078">
        <v>2</v>
      </c>
      <c r="H1078">
        <v>31</v>
      </c>
      <c r="I1078" t="s">
        <v>32</v>
      </c>
      <c r="J1078" t="s">
        <v>120</v>
      </c>
      <c r="K1078" t="s">
        <v>117</v>
      </c>
      <c r="M1078" t="s">
        <v>131</v>
      </c>
      <c r="N1078" t="s">
        <v>130</v>
      </c>
      <c r="O1078">
        <v>47</v>
      </c>
      <c r="P1078" t="s">
        <v>31</v>
      </c>
      <c r="R1078">
        <v>1710</v>
      </c>
      <c r="S1078" t="s">
        <v>124</v>
      </c>
      <c r="T1078">
        <v>3</v>
      </c>
      <c r="W1078" t="s">
        <v>127</v>
      </c>
      <c r="X1078" t="s">
        <v>41</v>
      </c>
      <c r="AB1078" t="s">
        <v>127</v>
      </c>
      <c r="AC1078" t="s">
        <v>41</v>
      </c>
      <c r="AD1078">
        <v>3</v>
      </c>
    </row>
    <row r="1079" spans="1:30" x14ac:dyDescent="0.2">
      <c r="A1079">
        <v>1078</v>
      </c>
      <c r="B1079" t="s">
        <v>37</v>
      </c>
      <c r="C1079">
        <v>1</v>
      </c>
      <c r="D1079">
        <v>0</v>
      </c>
      <c r="E1079">
        <v>1</v>
      </c>
      <c r="F1079">
        <v>0</v>
      </c>
      <c r="H1079">
        <v>52</v>
      </c>
      <c r="I1079" t="s">
        <v>31</v>
      </c>
      <c r="J1079" t="s">
        <v>121</v>
      </c>
      <c r="K1079" t="s">
        <v>119</v>
      </c>
      <c r="N1079" t="s">
        <v>130</v>
      </c>
      <c r="O1079">
        <v>21</v>
      </c>
      <c r="P1079" t="s">
        <v>32</v>
      </c>
      <c r="R1079">
        <v>420</v>
      </c>
      <c r="S1079" t="s">
        <v>124</v>
      </c>
      <c r="T1079">
        <v>5</v>
      </c>
      <c r="W1079" t="s">
        <v>79</v>
      </c>
      <c r="X1079" t="s">
        <v>41</v>
      </c>
      <c r="AB1079" t="s">
        <v>79</v>
      </c>
      <c r="AC1079" t="s">
        <v>41</v>
      </c>
      <c r="AD1079">
        <v>3</v>
      </c>
    </row>
    <row r="1080" spans="1:30" x14ac:dyDescent="0.2">
      <c r="A1080">
        <v>1079</v>
      </c>
      <c r="B1080" t="s">
        <v>109</v>
      </c>
      <c r="C1080">
        <v>3</v>
      </c>
      <c r="D1080">
        <v>0</v>
      </c>
      <c r="E1080">
        <v>1</v>
      </c>
      <c r="F1080">
        <v>1</v>
      </c>
      <c r="H1080">
        <v>29</v>
      </c>
      <c r="I1080" t="s">
        <v>31</v>
      </c>
      <c r="J1080" t="s">
        <v>121</v>
      </c>
      <c r="K1080" t="s">
        <v>116</v>
      </c>
      <c r="M1080" t="s">
        <v>131</v>
      </c>
      <c r="N1080" t="s">
        <v>130</v>
      </c>
      <c r="O1080">
        <v>28</v>
      </c>
      <c r="P1080" t="s">
        <v>32</v>
      </c>
      <c r="R1080">
        <v>6934</v>
      </c>
      <c r="S1080" t="s">
        <v>122</v>
      </c>
      <c r="T1080">
        <v>1</v>
      </c>
      <c r="W1080" t="s">
        <v>83</v>
      </c>
      <c r="X1080" t="s">
        <v>41</v>
      </c>
      <c r="AB1080" t="s">
        <v>83</v>
      </c>
      <c r="AC1080" t="s">
        <v>41</v>
      </c>
      <c r="AD1080">
        <v>3</v>
      </c>
    </row>
    <row r="1081" spans="1:30" x14ac:dyDescent="0.2">
      <c r="A1081">
        <v>1080</v>
      </c>
      <c r="B1081" t="s">
        <v>37</v>
      </c>
      <c r="C1081">
        <v>0</v>
      </c>
      <c r="D1081">
        <v>0</v>
      </c>
      <c r="E1081">
        <v>1</v>
      </c>
      <c r="F1081">
        <v>5</v>
      </c>
      <c r="H1081">
        <v>37</v>
      </c>
      <c r="I1081" t="s">
        <v>32</v>
      </c>
      <c r="J1081" t="s">
        <v>121</v>
      </c>
      <c r="K1081" t="s">
        <v>118</v>
      </c>
      <c r="M1081" t="s">
        <v>131</v>
      </c>
      <c r="N1081" t="s">
        <v>130</v>
      </c>
      <c r="O1081">
        <v>63</v>
      </c>
      <c r="P1081" t="s">
        <v>32</v>
      </c>
      <c r="R1081">
        <v>3032</v>
      </c>
      <c r="S1081" t="s">
        <v>123</v>
      </c>
      <c r="T1081">
        <v>1</v>
      </c>
      <c r="W1081" t="s">
        <v>127</v>
      </c>
      <c r="X1081" t="s">
        <v>126</v>
      </c>
      <c r="AB1081" t="s">
        <v>127</v>
      </c>
      <c r="AC1081" t="s">
        <v>126</v>
      </c>
      <c r="AD1081">
        <v>3</v>
      </c>
    </row>
    <row r="1082" spans="1:30" x14ac:dyDescent="0.2">
      <c r="A1082">
        <v>1081</v>
      </c>
      <c r="B1082" t="s">
        <v>37</v>
      </c>
      <c r="C1082">
        <v>1</v>
      </c>
      <c r="D1082">
        <v>0</v>
      </c>
      <c r="E1082">
        <v>1</v>
      </c>
      <c r="F1082">
        <v>1</v>
      </c>
      <c r="H1082">
        <v>40</v>
      </c>
      <c r="I1082" t="s">
        <v>31</v>
      </c>
      <c r="J1082" t="s">
        <v>121</v>
      </c>
      <c r="K1082" t="s">
        <v>117</v>
      </c>
      <c r="M1082" t="s">
        <v>131</v>
      </c>
      <c r="N1082" t="s">
        <v>130</v>
      </c>
      <c r="O1082">
        <v>18</v>
      </c>
      <c r="P1082" t="s">
        <v>32</v>
      </c>
      <c r="R1082">
        <v>2377</v>
      </c>
      <c r="S1082" t="s">
        <v>123</v>
      </c>
      <c r="T1082">
        <v>5</v>
      </c>
      <c r="W1082" t="s">
        <v>79</v>
      </c>
      <c r="X1082" t="s">
        <v>125</v>
      </c>
      <c r="AB1082" t="s">
        <v>79</v>
      </c>
      <c r="AC1082" t="s">
        <v>125</v>
      </c>
      <c r="AD1082">
        <v>1</v>
      </c>
    </row>
    <row r="1083" spans="1:30" x14ac:dyDescent="0.2">
      <c r="A1083">
        <v>1082</v>
      </c>
      <c r="B1083" t="s">
        <v>37</v>
      </c>
      <c r="C1083">
        <v>0</v>
      </c>
      <c r="D1083">
        <v>0</v>
      </c>
      <c r="E1083">
        <v>1</v>
      </c>
      <c r="F1083">
        <v>0</v>
      </c>
      <c r="H1083">
        <v>55</v>
      </c>
      <c r="I1083" t="s">
        <v>32</v>
      </c>
      <c r="J1083" t="s">
        <v>120</v>
      </c>
      <c r="K1083" t="s">
        <v>118</v>
      </c>
      <c r="N1083" t="s">
        <v>130</v>
      </c>
      <c r="O1083">
        <v>32</v>
      </c>
      <c r="P1083" t="s">
        <v>32</v>
      </c>
      <c r="R1083">
        <v>891</v>
      </c>
      <c r="S1083" t="s">
        <v>123</v>
      </c>
      <c r="T1083">
        <v>1</v>
      </c>
      <c r="W1083" t="s">
        <v>127</v>
      </c>
      <c r="X1083" t="s">
        <v>52</v>
      </c>
      <c r="AB1083" t="s">
        <v>127</v>
      </c>
      <c r="AC1083" t="s">
        <v>52</v>
      </c>
      <c r="AD1083">
        <v>1</v>
      </c>
    </row>
    <row r="1084" spans="1:30" x14ac:dyDescent="0.2">
      <c r="A1084">
        <v>1083</v>
      </c>
      <c r="B1084" t="s">
        <v>37</v>
      </c>
      <c r="C1084">
        <v>0</v>
      </c>
      <c r="D1084">
        <v>0</v>
      </c>
      <c r="E1084">
        <v>1</v>
      </c>
      <c r="F1084">
        <v>1</v>
      </c>
      <c r="H1084">
        <v>38</v>
      </c>
      <c r="I1084" t="s">
        <v>32</v>
      </c>
      <c r="J1084" t="s">
        <v>121</v>
      </c>
      <c r="K1084" t="s">
        <v>118</v>
      </c>
      <c r="M1084" t="s">
        <v>131</v>
      </c>
      <c r="N1084" t="s">
        <v>131</v>
      </c>
      <c r="O1084">
        <v>38</v>
      </c>
      <c r="P1084" t="s">
        <v>32</v>
      </c>
      <c r="R1084">
        <v>1171</v>
      </c>
      <c r="S1084" t="s">
        <v>124</v>
      </c>
      <c r="T1084">
        <v>4</v>
      </c>
      <c r="W1084" t="s">
        <v>127</v>
      </c>
      <c r="X1084" t="s">
        <v>125</v>
      </c>
      <c r="AB1084" t="s">
        <v>127</v>
      </c>
      <c r="AC1084" t="s">
        <v>125</v>
      </c>
      <c r="AD1084">
        <v>1</v>
      </c>
    </row>
    <row r="1085" spans="1:30" x14ac:dyDescent="0.2">
      <c r="A1085">
        <v>1084</v>
      </c>
      <c r="B1085" t="s">
        <v>37</v>
      </c>
      <c r="C1085">
        <v>0</v>
      </c>
      <c r="D1085">
        <v>0</v>
      </c>
      <c r="E1085">
        <v>1</v>
      </c>
      <c r="F1085">
        <v>1</v>
      </c>
      <c r="H1085">
        <v>58</v>
      </c>
      <c r="I1085" t="s">
        <v>31</v>
      </c>
      <c r="J1085" t="s">
        <v>120</v>
      </c>
      <c r="K1085" t="s">
        <v>118</v>
      </c>
      <c r="M1085" t="s">
        <v>131</v>
      </c>
      <c r="N1085" t="s">
        <v>130</v>
      </c>
      <c r="O1085">
        <v>32</v>
      </c>
      <c r="P1085" t="s">
        <v>32</v>
      </c>
      <c r="R1085">
        <v>815</v>
      </c>
      <c r="S1085" t="s">
        <v>123</v>
      </c>
      <c r="T1085">
        <v>1</v>
      </c>
      <c r="W1085" t="s">
        <v>79</v>
      </c>
      <c r="X1085" t="s">
        <v>125</v>
      </c>
      <c r="AB1085" t="s">
        <v>79</v>
      </c>
      <c r="AC1085" t="s">
        <v>125</v>
      </c>
      <c r="AD1085">
        <v>3</v>
      </c>
    </row>
    <row r="1086" spans="1:30" x14ac:dyDescent="0.2">
      <c r="A1086">
        <v>1085</v>
      </c>
      <c r="B1086" t="s">
        <v>109</v>
      </c>
      <c r="C1086">
        <v>2</v>
      </c>
      <c r="D1086">
        <v>1</v>
      </c>
      <c r="E1086">
        <v>2</v>
      </c>
      <c r="F1086">
        <v>0</v>
      </c>
      <c r="H1086">
        <v>31</v>
      </c>
      <c r="I1086" t="s">
        <v>32</v>
      </c>
      <c r="J1086" t="s">
        <v>120</v>
      </c>
      <c r="K1086" t="s">
        <v>117</v>
      </c>
      <c r="M1086" t="s">
        <v>131</v>
      </c>
      <c r="N1086" t="s">
        <v>130</v>
      </c>
      <c r="O1086">
        <v>62</v>
      </c>
      <c r="P1086" t="s">
        <v>31</v>
      </c>
      <c r="R1086">
        <v>3004</v>
      </c>
      <c r="S1086" t="s">
        <v>124</v>
      </c>
      <c r="T1086">
        <v>1</v>
      </c>
      <c r="W1086" t="s">
        <v>128</v>
      </c>
      <c r="X1086" t="s">
        <v>126</v>
      </c>
      <c r="AB1086" t="s">
        <v>80</v>
      </c>
      <c r="AC1086" t="s">
        <v>126</v>
      </c>
      <c r="AD1086">
        <v>2</v>
      </c>
    </row>
    <row r="1087" spans="1:30" x14ac:dyDescent="0.2">
      <c r="A1087">
        <v>1086</v>
      </c>
      <c r="B1087" t="s">
        <v>109</v>
      </c>
      <c r="C1087">
        <v>0</v>
      </c>
      <c r="D1087">
        <v>0</v>
      </c>
      <c r="E1087">
        <v>1</v>
      </c>
      <c r="F1087">
        <v>0</v>
      </c>
      <c r="H1087">
        <v>47</v>
      </c>
      <c r="I1087" t="s">
        <v>32</v>
      </c>
      <c r="J1087" t="s">
        <v>120</v>
      </c>
      <c r="K1087" t="s">
        <v>116</v>
      </c>
      <c r="N1087" t="s">
        <v>130</v>
      </c>
      <c r="O1087">
        <v>39</v>
      </c>
      <c r="P1087" t="s">
        <v>31</v>
      </c>
      <c r="R1087">
        <v>3805</v>
      </c>
      <c r="S1087" t="s">
        <v>122</v>
      </c>
      <c r="T1087">
        <v>4</v>
      </c>
      <c r="W1087" t="s">
        <v>83</v>
      </c>
      <c r="X1087" t="s">
        <v>52</v>
      </c>
      <c r="AB1087" t="s">
        <v>83</v>
      </c>
      <c r="AC1087" t="s">
        <v>52</v>
      </c>
      <c r="AD1087">
        <v>2</v>
      </c>
    </row>
    <row r="1088" spans="1:30" x14ac:dyDescent="0.2">
      <c r="A1088">
        <v>1087</v>
      </c>
      <c r="B1088" t="s">
        <v>37</v>
      </c>
      <c r="C1088">
        <v>0</v>
      </c>
      <c r="D1088">
        <v>1</v>
      </c>
      <c r="E1088">
        <v>0</v>
      </c>
      <c r="F1088">
        <v>3</v>
      </c>
      <c r="H1088">
        <v>58</v>
      </c>
      <c r="I1088" t="s">
        <v>32</v>
      </c>
      <c r="J1088" t="s">
        <v>121</v>
      </c>
      <c r="K1088" t="s">
        <v>117</v>
      </c>
      <c r="M1088" t="s">
        <v>131</v>
      </c>
      <c r="N1088" t="s">
        <v>130</v>
      </c>
      <c r="O1088">
        <v>55</v>
      </c>
      <c r="P1088" t="s">
        <v>32</v>
      </c>
      <c r="R1088">
        <v>2159</v>
      </c>
      <c r="S1088" t="s">
        <v>123</v>
      </c>
      <c r="T1088">
        <v>3</v>
      </c>
      <c r="W1088" t="s">
        <v>83</v>
      </c>
      <c r="X1088" t="s">
        <v>125</v>
      </c>
      <c r="AB1088" t="s">
        <v>83</v>
      </c>
      <c r="AC1088" t="s">
        <v>125</v>
      </c>
      <c r="AD1088">
        <v>2</v>
      </c>
    </row>
    <row r="1089" spans="1:30" x14ac:dyDescent="0.2">
      <c r="A1089">
        <v>1088</v>
      </c>
      <c r="B1089" t="s">
        <v>37</v>
      </c>
      <c r="C1089">
        <v>2</v>
      </c>
      <c r="D1089">
        <v>0</v>
      </c>
      <c r="E1089">
        <v>0</v>
      </c>
      <c r="F1089">
        <v>0</v>
      </c>
      <c r="H1089">
        <v>57</v>
      </c>
      <c r="I1089" t="s">
        <v>32</v>
      </c>
      <c r="J1089" t="s">
        <v>121</v>
      </c>
      <c r="K1089" t="s">
        <v>117</v>
      </c>
      <c r="M1089" t="s">
        <v>131</v>
      </c>
      <c r="N1089" t="s">
        <v>131</v>
      </c>
      <c r="O1089">
        <v>57</v>
      </c>
      <c r="P1089" t="s">
        <v>32</v>
      </c>
      <c r="R1089">
        <v>2271</v>
      </c>
      <c r="S1089" t="s">
        <v>123</v>
      </c>
      <c r="T1089">
        <v>5</v>
      </c>
      <c r="W1089" t="s">
        <v>83</v>
      </c>
      <c r="X1089" t="s">
        <v>58</v>
      </c>
      <c r="AB1089" t="s">
        <v>83</v>
      </c>
      <c r="AC1089" t="s">
        <v>58</v>
      </c>
      <c r="AD1089">
        <v>2</v>
      </c>
    </row>
    <row r="1090" spans="1:30" x14ac:dyDescent="0.2">
      <c r="A1090">
        <v>1089</v>
      </c>
      <c r="B1090" t="s">
        <v>109</v>
      </c>
      <c r="C1090">
        <v>2</v>
      </c>
      <c r="D1090">
        <v>1</v>
      </c>
      <c r="E1090">
        <v>1</v>
      </c>
      <c r="F1090">
        <v>2</v>
      </c>
      <c r="H1090">
        <v>43</v>
      </c>
      <c r="I1090" t="s">
        <v>31</v>
      </c>
      <c r="J1090" t="s">
        <v>120</v>
      </c>
      <c r="K1090" t="s">
        <v>118</v>
      </c>
      <c r="M1090" t="s">
        <v>131</v>
      </c>
      <c r="N1090" t="s">
        <v>130</v>
      </c>
      <c r="O1090">
        <v>52</v>
      </c>
      <c r="P1090" t="s">
        <v>32</v>
      </c>
      <c r="R1090">
        <v>1950</v>
      </c>
      <c r="S1090" t="s">
        <v>124</v>
      </c>
      <c r="T1090">
        <v>1</v>
      </c>
      <c r="W1090" t="s">
        <v>127</v>
      </c>
      <c r="X1090" t="s">
        <v>58</v>
      </c>
      <c r="AB1090" t="s">
        <v>127</v>
      </c>
      <c r="AC1090" t="s">
        <v>58</v>
      </c>
      <c r="AD1090">
        <v>1</v>
      </c>
    </row>
    <row r="1091" spans="1:30" x14ac:dyDescent="0.2">
      <c r="A1091">
        <v>1090</v>
      </c>
      <c r="B1091" t="s">
        <v>37</v>
      </c>
      <c r="C1091">
        <v>0</v>
      </c>
      <c r="D1091">
        <v>0</v>
      </c>
      <c r="E1091">
        <v>0</v>
      </c>
      <c r="H1091">
        <v>48</v>
      </c>
      <c r="I1091" t="s">
        <v>32</v>
      </c>
      <c r="J1091" t="s">
        <v>120</v>
      </c>
      <c r="K1091" t="s">
        <v>119</v>
      </c>
      <c r="M1091" t="s">
        <v>130</v>
      </c>
      <c r="N1091" t="s">
        <v>130</v>
      </c>
      <c r="O1091">
        <v>56</v>
      </c>
      <c r="P1091" t="s">
        <v>32</v>
      </c>
      <c r="R1091">
        <v>2115</v>
      </c>
      <c r="S1091" t="s">
        <v>124</v>
      </c>
      <c r="T1091">
        <v>1</v>
      </c>
      <c r="W1091" t="s">
        <v>83</v>
      </c>
      <c r="X1091" t="s">
        <v>126</v>
      </c>
      <c r="AB1091" t="s">
        <v>83</v>
      </c>
      <c r="AC1091" t="s">
        <v>126</v>
      </c>
      <c r="AD1091">
        <v>2</v>
      </c>
    </row>
    <row r="1092" spans="1:30" x14ac:dyDescent="0.2">
      <c r="A1092">
        <v>1091</v>
      </c>
      <c r="B1092" t="s">
        <v>109</v>
      </c>
      <c r="C1092">
        <v>0</v>
      </c>
      <c r="D1092">
        <v>0</v>
      </c>
      <c r="E1092">
        <v>0</v>
      </c>
      <c r="F1092">
        <v>1</v>
      </c>
      <c r="H1092">
        <v>54</v>
      </c>
      <c r="I1092" t="s">
        <v>32</v>
      </c>
      <c r="J1092" t="s">
        <v>121</v>
      </c>
      <c r="K1092" t="s">
        <v>118</v>
      </c>
      <c r="M1092" t="s">
        <v>131</v>
      </c>
      <c r="N1092" t="s">
        <v>130</v>
      </c>
      <c r="O1092">
        <v>47</v>
      </c>
      <c r="P1092" t="s">
        <v>32</v>
      </c>
      <c r="R1092">
        <v>8335</v>
      </c>
      <c r="S1092" t="s">
        <v>123</v>
      </c>
      <c r="T1092">
        <v>1</v>
      </c>
      <c r="W1092" t="s">
        <v>128</v>
      </c>
      <c r="X1092" t="s">
        <v>52</v>
      </c>
      <c r="AB1092" t="s">
        <v>80</v>
      </c>
      <c r="AC1092" t="s">
        <v>52</v>
      </c>
      <c r="AD1092">
        <v>2</v>
      </c>
    </row>
    <row r="1093" spans="1:30" x14ac:dyDescent="0.2">
      <c r="A1093">
        <v>1092</v>
      </c>
      <c r="B1093" t="s">
        <v>37</v>
      </c>
      <c r="C1093">
        <v>0</v>
      </c>
      <c r="D1093">
        <v>0</v>
      </c>
      <c r="E1093">
        <v>1</v>
      </c>
      <c r="F1093">
        <v>1</v>
      </c>
      <c r="H1093">
        <v>55</v>
      </c>
      <c r="I1093" t="s">
        <v>31</v>
      </c>
      <c r="J1093" t="s">
        <v>121</v>
      </c>
      <c r="K1093" t="s">
        <v>116</v>
      </c>
      <c r="M1093" t="s">
        <v>131</v>
      </c>
      <c r="N1093" t="s">
        <v>131</v>
      </c>
      <c r="O1093">
        <v>55</v>
      </c>
      <c r="P1093" t="s">
        <v>31</v>
      </c>
      <c r="R1093">
        <v>2257</v>
      </c>
      <c r="S1093" t="s">
        <v>123</v>
      </c>
      <c r="T1093">
        <v>1</v>
      </c>
      <c r="W1093" t="s">
        <v>83</v>
      </c>
      <c r="X1093" t="s">
        <v>41</v>
      </c>
      <c r="AB1093" t="s">
        <v>83</v>
      </c>
      <c r="AC1093" t="s">
        <v>41</v>
      </c>
      <c r="AD1093">
        <v>1</v>
      </c>
    </row>
    <row r="1094" spans="1:30" x14ac:dyDescent="0.2">
      <c r="A1094">
        <v>1093</v>
      </c>
      <c r="B1094" t="s">
        <v>37</v>
      </c>
      <c r="C1094">
        <v>0</v>
      </c>
      <c r="D1094">
        <v>0</v>
      </c>
      <c r="E1094">
        <v>0</v>
      </c>
      <c r="F1094">
        <v>0</v>
      </c>
      <c r="H1094">
        <v>39</v>
      </c>
      <c r="I1094" t="s">
        <v>31</v>
      </c>
      <c r="J1094" t="s">
        <v>120</v>
      </c>
      <c r="K1094" t="s">
        <v>116</v>
      </c>
      <c r="N1094" t="s">
        <v>130</v>
      </c>
      <c r="O1094">
        <v>23</v>
      </c>
      <c r="P1094" t="s">
        <v>32</v>
      </c>
      <c r="R1094">
        <v>718</v>
      </c>
      <c r="S1094" t="s">
        <v>122</v>
      </c>
      <c r="T1094">
        <v>1</v>
      </c>
      <c r="W1094" t="s">
        <v>79</v>
      </c>
      <c r="X1094" t="s">
        <v>125</v>
      </c>
      <c r="AB1094" t="s">
        <v>79</v>
      </c>
      <c r="AC1094" t="s">
        <v>125</v>
      </c>
      <c r="AD1094">
        <v>3</v>
      </c>
    </row>
    <row r="1095" spans="1:30" x14ac:dyDescent="0.2">
      <c r="A1095">
        <v>1094</v>
      </c>
      <c r="B1095" t="s">
        <v>109</v>
      </c>
      <c r="C1095">
        <v>0</v>
      </c>
      <c r="D1095">
        <v>0</v>
      </c>
      <c r="E1095">
        <v>1</v>
      </c>
      <c r="F1095">
        <v>0</v>
      </c>
      <c r="H1095">
        <v>32</v>
      </c>
      <c r="I1095" t="s">
        <v>32</v>
      </c>
      <c r="J1095" t="s">
        <v>121</v>
      </c>
      <c r="K1095" t="s">
        <v>117</v>
      </c>
      <c r="M1095" t="s">
        <v>131</v>
      </c>
      <c r="N1095" t="s">
        <v>130</v>
      </c>
      <c r="O1095">
        <v>22</v>
      </c>
      <c r="P1095" t="s">
        <v>31</v>
      </c>
      <c r="R1095">
        <v>6782</v>
      </c>
      <c r="S1095" t="s">
        <v>122</v>
      </c>
      <c r="T1095">
        <v>2</v>
      </c>
      <c r="W1095" t="s">
        <v>127</v>
      </c>
      <c r="X1095" t="s">
        <v>125</v>
      </c>
      <c r="AB1095" t="s">
        <v>127</v>
      </c>
      <c r="AC1095" t="s">
        <v>125</v>
      </c>
      <c r="AD1095">
        <v>2</v>
      </c>
    </row>
    <row r="1096" spans="1:30" x14ac:dyDescent="0.2">
      <c r="A1096">
        <v>1095</v>
      </c>
      <c r="B1096" t="s">
        <v>109</v>
      </c>
      <c r="C1096">
        <v>2</v>
      </c>
      <c r="D1096">
        <v>0</v>
      </c>
      <c r="E1096">
        <v>1</v>
      </c>
      <c r="F1096">
        <v>0</v>
      </c>
      <c r="H1096">
        <v>40</v>
      </c>
      <c r="I1096" t="s">
        <v>32</v>
      </c>
      <c r="J1096" t="s">
        <v>121</v>
      </c>
      <c r="K1096" t="s">
        <v>116</v>
      </c>
      <c r="M1096" t="s">
        <v>131</v>
      </c>
      <c r="N1096" t="s">
        <v>130</v>
      </c>
      <c r="O1096">
        <v>50</v>
      </c>
      <c r="P1096" t="s">
        <v>31</v>
      </c>
      <c r="R1096">
        <v>2260</v>
      </c>
      <c r="S1096" t="s">
        <v>124</v>
      </c>
      <c r="T1096">
        <v>1</v>
      </c>
      <c r="W1096" t="s">
        <v>128</v>
      </c>
      <c r="X1096" t="s">
        <v>58</v>
      </c>
      <c r="AB1096" t="s">
        <v>80</v>
      </c>
      <c r="AC1096" t="s">
        <v>58</v>
      </c>
      <c r="AD1096">
        <v>2</v>
      </c>
    </row>
    <row r="1097" spans="1:30" x14ac:dyDescent="0.2">
      <c r="A1097">
        <v>1096</v>
      </c>
      <c r="B1097" t="s">
        <v>37</v>
      </c>
      <c r="C1097">
        <v>0</v>
      </c>
      <c r="D1097">
        <v>0</v>
      </c>
      <c r="E1097">
        <v>3</v>
      </c>
      <c r="F1097">
        <v>1</v>
      </c>
      <c r="H1097">
        <v>48</v>
      </c>
      <c r="I1097" t="s">
        <v>32</v>
      </c>
      <c r="J1097" t="s">
        <v>120</v>
      </c>
      <c r="K1097" t="s">
        <v>117</v>
      </c>
      <c r="M1097" t="s">
        <v>131</v>
      </c>
      <c r="N1097" t="s">
        <v>130</v>
      </c>
      <c r="O1097">
        <v>18</v>
      </c>
      <c r="P1097" t="s">
        <v>31</v>
      </c>
      <c r="R1097">
        <v>912</v>
      </c>
      <c r="S1097" t="s">
        <v>124</v>
      </c>
      <c r="T1097">
        <v>5</v>
      </c>
      <c r="W1097" t="s">
        <v>83</v>
      </c>
      <c r="X1097" t="s">
        <v>41</v>
      </c>
      <c r="AB1097" t="s">
        <v>83</v>
      </c>
      <c r="AC1097" t="s">
        <v>41</v>
      </c>
      <c r="AD1097">
        <v>1</v>
      </c>
    </row>
    <row r="1098" spans="1:30" x14ac:dyDescent="0.2">
      <c r="A1098">
        <v>1097</v>
      </c>
      <c r="B1098" t="s">
        <v>109</v>
      </c>
      <c r="C1098">
        <v>3</v>
      </c>
      <c r="D1098">
        <v>0</v>
      </c>
      <c r="E1098">
        <v>1</v>
      </c>
      <c r="F1098">
        <v>1</v>
      </c>
      <c r="H1098">
        <v>55</v>
      </c>
      <c r="I1098" t="s">
        <v>31</v>
      </c>
      <c r="J1098" t="s">
        <v>121</v>
      </c>
      <c r="K1098" t="s">
        <v>116</v>
      </c>
      <c r="M1098" t="s">
        <v>131</v>
      </c>
      <c r="N1098" t="s">
        <v>130</v>
      </c>
      <c r="O1098">
        <v>51</v>
      </c>
      <c r="P1098" t="s">
        <v>31</v>
      </c>
      <c r="R1098">
        <v>8928</v>
      </c>
      <c r="S1098" t="s">
        <v>124</v>
      </c>
      <c r="T1098">
        <v>1</v>
      </c>
      <c r="W1098" t="s">
        <v>128</v>
      </c>
      <c r="X1098" t="s">
        <v>41</v>
      </c>
      <c r="AB1098" t="s">
        <v>80</v>
      </c>
      <c r="AC1098" t="s">
        <v>41</v>
      </c>
      <c r="AD1098">
        <v>2</v>
      </c>
    </row>
    <row r="1099" spans="1:30" x14ac:dyDescent="0.2">
      <c r="A1099">
        <v>1098</v>
      </c>
      <c r="B1099" t="s">
        <v>37</v>
      </c>
      <c r="C1099">
        <v>0</v>
      </c>
      <c r="D1099">
        <v>2</v>
      </c>
      <c r="E1099">
        <v>1</v>
      </c>
      <c r="F1099">
        <v>2</v>
      </c>
      <c r="H1099">
        <v>58</v>
      </c>
      <c r="I1099" t="s">
        <v>31</v>
      </c>
      <c r="J1099" t="s">
        <v>121</v>
      </c>
      <c r="K1099" t="s">
        <v>117</v>
      </c>
      <c r="M1099" t="s">
        <v>130</v>
      </c>
      <c r="N1099" t="s">
        <v>130</v>
      </c>
      <c r="O1099">
        <v>22</v>
      </c>
      <c r="P1099" t="s">
        <v>32</v>
      </c>
      <c r="R1099">
        <v>335</v>
      </c>
      <c r="S1099" t="s">
        <v>123</v>
      </c>
      <c r="T1099">
        <v>5</v>
      </c>
      <c r="W1099" t="s">
        <v>128</v>
      </c>
      <c r="X1099" t="s">
        <v>125</v>
      </c>
      <c r="AB1099" t="s">
        <v>80</v>
      </c>
      <c r="AC1099" t="s">
        <v>125</v>
      </c>
      <c r="AD1099">
        <v>1</v>
      </c>
    </row>
    <row r="1100" spans="1:30" x14ac:dyDescent="0.2">
      <c r="A1100">
        <v>1099</v>
      </c>
      <c r="B1100" t="s">
        <v>37</v>
      </c>
      <c r="C1100">
        <v>0</v>
      </c>
      <c r="D1100">
        <v>0</v>
      </c>
      <c r="E1100">
        <v>1</v>
      </c>
      <c r="F1100">
        <v>1</v>
      </c>
      <c r="H1100">
        <v>52</v>
      </c>
      <c r="I1100" t="s">
        <v>31</v>
      </c>
      <c r="J1100" t="s">
        <v>120</v>
      </c>
      <c r="K1100" t="s">
        <v>118</v>
      </c>
      <c r="M1100" t="s">
        <v>131</v>
      </c>
      <c r="N1100" t="s">
        <v>131</v>
      </c>
      <c r="O1100">
        <v>52</v>
      </c>
      <c r="P1100" t="s">
        <v>31</v>
      </c>
      <c r="R1100">
        <v>4609</v>
      </c>
      <c r="S1100" t="s">
        <v>122</v>
      </c>
      <c r="T1100">
        <v>3</v>
      </c>
      <c r="W1100" t="s">
        <v>128</v>
      </c>
      <c r="X1100" t="s">
        <v>125</v>
      </c>
      <c r="AB1100" t="s">
        <v>80</v>
      </c>
      <c r="AC1100" t="s">
        <v>125</v>
      </c>
      <c r="AD1100">
        <v>5</v>
      </c>
    </row>
    <row r="1101" spans="1:30" x14ac:dyDescent="0.2">
      <c r="A1101">
        <v>1100</v>
      </c>
      <c r="B1101" t="s">
        <v>37</v>
      </c>
      <c r="C1101">
        <v>0</v>
      </c>
      <c r="D1101">
        <v>0</v>
      </c>
      <c r="E1101">
        <v>1</v>
      </c>
      <c r="F1101">
        <v>0</v>
      </c>
      <c r="H1101">
        <v>55</v>
      </c>
      <c r="I1101" t="s">
        <v>31</v>
      </c>
      <c r="J1101" t="s">
        <v>121</v>
      </c>
      <c r="K1101" t="s">
        <v>117</v>
      </c>
      <c r="M1101" t="s">
        <v>131</v>
      </c>
      <c r="N1101" t="s">
        <v>130</v>
      </c>
      <c r="O1101">
        <v>25</v>
      </c>
      <c r="P1101" t="s">
        <v>31</v>
      </c>
      <c r="R1101">
        <v>645</v>
      </c>
      <c r="S1101" t="s">
        <v>124</v>
      </c>
      <c r="T1101">
        <v>5</v>
      </c>
      <c r="W1101" t="s">
        <v>127</v>
      </c>
      <c r="X1101" t="s">
        <v>52</v>
      </c>
      <c r="AB1101" t="s">
        <v>127</v>
      </c>
      <c r="AC1101" t="s">
        <v>52</v>
      </c>
      <c r="AD1101">
        <v>1</v>
      </c>
    </row>
    <row r="1102" spans="1:30" x14ac:dyDescent="0.2">
      <c r="A1102">
        <v>1101</v>
      </c>
      <c r="B1102" t="s">
        <v>109</v>
      </c>
      <c r="C1102">
        <v>0</v>
      </c>
      <c r="D1102">
        <v>0</v>
      </c>
      <c r="E1102">
        <v>0</v>
      </c>
      <c r="F1102">
        <v>1</v>
      </c>
      <c r="H1102">
        <v>32</v>
      </c>
      <c r="I1102" t="s">
        <v>31</v>
      </c>
      <c r="J1102" t="s">
        <v>121</v>
      </c>
      <c r="K1102" t="s">
        <v>117</v>
      </c>
      <c r="M1102" t="s">
        <v>131</v>
      </c>
      <c r="N1102" t="s">
        <v>130</v>
      </c>
      <c r="O1102">
        <v>33</v>
      </c>
      <c r="P1102" t="s">
        <v>31</v>
      </c>
      <c r="R1102">
        <v>3355</v>
      </c>
      <c r="S1102" t="s">
        <v>123</v>
      </c>
      <c r="T1102">
        <v>1</v>
      </c>
      <c r="W1102" t="s">
        <v>127</v>
      </c>
      <c r="X1102" t="s">
        <v>58</v>
      </c>
      <c r="AB1102" t="s">
        <v>127</v>
      </c>
      <c r="AC1102" t="s">
        <v>58</v>
      </c>
      <c r="AD1102">
        <v>2</v>
      </c>
    </row>
    <row r="1103" spans="1:30" x14ac:dyDescent="0.2">
      <c r="A1103">
        <v>1102</v>
      </c>
      <c r="B1103" t="s">
        <v>37</v>
      </c>
      <c r="C1103">
        <v>0</v>
      </c>
      <c r="D1103">
        <v>0</v>
      </c>
      <c r="E1103">
        <v>0</v>
      </c>
      <c r="F1103">
        <v>0</v>
      </c>
      <c r="H1103">
        <v>42</v>
      </c>
      <c r="I1103" t="s">
        <v>32</v>
      </c>
      <c r="J1103" t="s">
        <v>121</v>
      </c>
      <c r="K1103" t="s">
        <v>118</v>
      </c>
      <c r="M1103" t="s">
        <v>131</v>
      </c>
      <c r="N1103" t="s">
        <v>130</v>
      </c>
      <c r="O1103">
        <v>53</v>
      </c>
      <c r="P1103" t="s">
        <v>32</v>
      </c>
      <c r="R1103">
        <v>2251</v>
      </c>
      <c r="S1103" t="s">
        <v>124</v>
      </c>
      <c r="T1103">
        <v>3</v>
      </c>
      <c r="W1103" t="s">
        <v>83</v>
      </c>
      <c r="X1103" t="s">
        <v>125</v>
      </c>
      <c r="AB1103" t="s">
        <v>83</v>
      </c>
      <c r="AC1103" t="s">
        <v>125</v>
      </c>
      <c r="AD1103">
        <v>2</v>
      </c>
    </row>
    <row r="1104" spans="1:30" x14ac:dyDescent="0.2">
      <c r="A1104">
        <v>1103</v>
      </c>
      <c r="B1104" t="s">
        <v>37</v>
      </c>
      <c r="C1104">
        <v>0</v>
      </c>
      <c r="D1104">
        <v>2</v>
      </c>
      <c r="E1104">
        <v>2</v>
      </c>
      <c r="F1104">
        <v>2</v>
      </c>
      <c r="H1104">
        <v>32</v>
      </c>
      <c r="I1104" t="s">
        <v>31</v>
      </c>
      <c r="J1104" t="s">
        <v>121</v>
      </c>
      <c r="K1104" t="s">
        <v>119</v>
      </c>
      <c r="M1104" t="s">
        <v>131</v>
      </c>
      <c r="N1104" t="s">
        <v>130</v>
      </c>
      <c r="O1104">
        <v>29</v>
      </c>
      <c r="P1104" t="s">
        <v>32</v>
      </c>
      <c r="R1104">
        <v>694</v>
      </c>
      <c r="S1104" t="s">
        <v>122</v>
      </c>
      <c r="T1104">
        <v>5</v>
      </c>
      <c r="W1104" t="s">
        <v>128</v>
      </c>
      <c r="X1104" t="s">
        <v>41</v>
      </c>
      <c r="AB1104" t="s">
        <v>80</v>
      </c>
      <c r="AC1104" t="s">
        <v>41</v>
      </c>
      <c r="AD1104">
        <v>3</v>
      </c>
    </row>
    <row r="1105" spans="1:30" x14ac:dyDescent="0.2">
      <c r="A1105">
        <v>1104</v>
      </c>
      <c r="B1105" t="s">
        <v>37</v>
      </c>
      <c r="C1105">
        <v>0</v>
      </c>
      <c r="D1105">
        <v>0</v>
      </c>
      <c r="E1105">
        <v>0</v>
      </c>
      <c r="F1105">
        <v>3</v>
      </c>
      <c r="H1105">
        <v>45</v>
      </c>
      <c r="I1105" t="s">
        <v>31</v>
      </c>
      <c r="J1105" t="s">
        <v>121</v>
      </c>
      <c r="K1105" t="s">
        <v>116</v>
      </c>
      <c r="M1105" t="s">
        <v>131</v>
      </c>
      <c r="N1105" t="s">
        <v>130</v>
      </c>
      <c r="O1105">
        <v>58</v>
      </c>
      <c r="P1105" t="s">
        <v>32</v>
      </c>
      <c r="R1105">
        <v>2273</v>
      </c>
      <c r="S1105" t="s">
        <v>123</v>
      </c>
      <c r="T1105">
        <v>5</v>
      </c>
      <c r="W1105" t="s">
        <v>79</v>
      </c>
      <c r="X1105" t="s">
        <v>125</v>
      </c>
      <c r="AB1105" t="s">
        <v>79</v>
      </c>
      <c r="AC1105" t="s">
        <v>125</v>
      </c>
      <c r="AD1105">
        <v>1</v>
      </c>
    </row>
    <row r="1106" spans="1:30" x14ac:dyDescent="0.2">
      <c r="A1106">
        <v>1105</v>
      </c>
      <c r="B1106" t="s">
        <v>37</v>
      </c>
      <c r="C1106">
        <v>0</v>
      </c>
      <c r="D1106">
        <v>1</v>
      </c>
      <c r="E1106">
        <v>1</v>
      </c>
      <c r="F1106">
        <v>1</v>
      </c>
      <c r="H1106">
        <v>30</v>
      </c>
      <c r="I1106" t="s">
        <v>31</v>
      </c>
      <c r="J1106" t="s">
        <v>121</v>
      </c>
      <c r="K1106" t="s">
        <v>117</v>
      </c>
      <c r="M1106" t="s">
        <v>131</v>
      </c>
      <c r="N1106" t="s">
        <v>130</v>
      </c>
      <c r="O1106">
        <v>37</v>
      </c>
      <c r="P1106" t="s">
        <v>32</v>
      </c>
      <c r="R1106">
        <v>4084</v>
      </c>
      <c r="S1106" t="s">
        <v>122</v>
      </c>
      <c r="T1106">
        <v>1</v>
      </c>
      <c r="W1106" t="s">
        <v>128</v>
      </c>
      <c r="X1106" t="s">
        <v>58</v>
      </c>
      <c r="AB1106" t="s">
        <v>80</v>
      </c>
      <c r="AC1106" t="s">
        <v>125</v>
      </c>
      <c r="AD1106">
        <v>2</v>
      </c>
    </row>
    <row r="1107" spans="1:30" x14ac:dyDescent="0.2">
      <c r="A1107">
        <v>1106</v>
      </c>
      <c r="B1107" t="s">
        <v>37</v>
      </c>
      <c r="C1107">
        <v>2</v>
      </c>
      <c r="D1107">
        <v>0</v>
      </c>
      <c r="E1107">
        <v>3</v>
      </c>
      <c r="F1107">
        <v>2</v>
      </c>
      <c r="H1107">
        <v>46</v>
      </c>
      <c r="I1107" t="s">
        <v>32</v>
      </c>
      <c r="J1107" t="s">
        <v>121</v>
      </c>
      <c r="K1107" t="s">
        <v>117</v>
      </c>
      <c r="M1107" t="s">
        <v>131</v>
      </c>
      <c r="N1107" t="s">
        <v>130</v>
      </c>
      <c r="O1107">
        <v>54</v>
      </c>
      <c r="P1107" t="s">
        <v>31</v>
      </c>
      <c r="R1107">
        <v>2068</v>
      </c>
      <c r="S1107" t="s">
        <v>124</v>
      </c>
      <c r="T1107">
        <v>4</v>
      </c>
      <c r="W1107" t="s">
        <v>128</v>
      </c>
      <c r="X1107" t="s">
        <v>125</v>
      </c>
      <c r="AB1107" t="s">
        <v>80</v>
      </c>
      <c r="AC1107" t="s">
        <v>125</v>
      </c>
      <c r="AD1107">
        <v>1</v>
      </c>
    </row>
    <row r="1108" spans="1:30" x14ac:dyDescent="0.2">
      <c r="A1108">
        <v>1107</v>
      </c>
      <c r="B1108" t="s">
        <v>37</v>
      </c>
      <c r="C1108">
        <v>0</v>
      </c>
      <c r="D1108">
        <v>0</v>
      </c>
      <c r="E1108">
        <v>2</v>
      </c>
      <c r="F1108">
        <v>1</v>
      </c>
      <c r="H1108">
        <v>51</v>
      </c>
      <c r="I1108" t="s">
        <v>32</v>
      </c>
      <c r="J1108" t="s">
        <v>120</v>
      </c>
      <c r="K1108" t="s">
        <v>119</v>
      </c>
      <c r="M1108" t="s">
        <v>131</v>
      </c>
      <c r="N1108" t="s">
        <v>130</v>
      </c>
      <c r="O1108">
        <v>49</v>
      </c>
      <c r="P1108" t="s">
        <v>31</v>
      </c>
      <c r="R1108">
        <v>1798</v>
      </c>
      <c r="S1108" t="s">
        <v>122</v>
      </c>
      <c r="T1108">
        <v>2</v>
      </c>
      <c r="W1108" t="s">
        <v>79</v>
      </c>
      <c r="X1108" t="s">
        <v>125</v>
      </c>
      <c r="AB1108" t="s">
        <v>79</v>
      </c>
      <c r="AC1108" t="s">
        <v>125</v>
      </c>
      <c r="AD1108">
        <v>2</v>
      </c>
    </row>
    <row r="1109" spans="1:30" x14ac:dyDescent="0.2">
      <c r="A1109">
        <v>1108</v>
      </c>
      <c r="B1109" t="s">
        <v>109</v>
      </c>
      <c r="C1109">
        <v>2</v>
      </c>
      <c r="D1109">
        <v>0</v>
      </c>
      <c r="E1109">
        <v>1</v>
      </c>
      <c r="F1109">
        <v>0</v>
      </c>
      <c r="H1109">
        <v>49</v>
      </c>
      <c r="I1109" t="s">
        <v>32</v>
      </c>
      <c r="J1109" t="s">
        <v>120</v>
      </c>
      <c r="K1109" t="s">
        <v>116</v>
      </c>
      <c r="M1109" t="s">
        <v>130</v>
      </c>
      <c r="N1109" t="s">
        <v>130</v>
      </c>
      <c r="O1109">
        <v>50</v>
      </c>
      <c r="P1109" t="s">
        <v>31</v>
      </c>
      <c r="R1109">
        <v>2099</v>
      </c>
      <c r="S1109" t="s">
        <v>124</v>
      </c>
      <c r="T1109">
        <v>2</v>
      </c>
      <c r="W1109" t="s">
        <v>128</v>
      </c>
      <c r="X1109" t="s">
        <v>58</v>
      </c>
      <c r="AB1109" t="s">
        <v>80</v>
      </c>
      <c r="AC1109" t="s">
        <v>58</v>
      </c>
      <c r="AD1109">
        <v>1</v>
      </c>
    </row>
    <row r="1110" spans="1:30" x14ac:dyDescent="0.2">
      <c r="A1110">
        <v>1109</v>
      </c>
      <c r="B1110" t="s">
        <v>37</v>
      </c>
      <c r="C1110">
        <v>0</v>
      </c>
      <c r="D1110">
        <v>4</v>
      </c>
      <c r="E1110">
        <v>0</v>
      </c>
      <c r="F1110">
        <v>1</v>
      </c>
      <c r="H1110">
        <v>31</v>
      </c>
      <c r="I1110" t="s">
        <v>32</v>
      </c>
      <c r="J1110" t="s">
        <v>120</v>
      </c>
      <c r="K1110" t="s">
        <v>118</v>
      </c>
      <c r="M1110" t="s">
        <v>131</v>
      </c>
      <c r="N1110" t="s">
        <v>130</v>
      </c>
      <c r="O1110">
        <v>26</v>
      </c>
      <c r="P1110" t="s">
        <v>32</v>
      </c>
      <c r="R1110">
        <v>581</v>
      </c>
      <c r="S1110" t="s">
        <v>122</v>
      </c>
      <c r="T1110">
        <v>5</v>
      </c>
      <c r="W1110" t="s">
        <v>128</v>
      </c>
      <c r="X1110" t="s">
        <v>41</v>
      </c>
      <c r="AB1110" t="s">
        <v>80</v>
      </c>
      <c r="AC1110" t="s">
        <v>41</v>
      </c>
      <c r="AD1110">
        <v>1</v>
      </c>
    </row>
    <row r="1111" spans="1:30" x14ac:dyDescent="0.2">
      <c r="A1111">
        <v>1110</v>
      </c>
      <c r="B1111" t="s">
        <v>37</v>
      </c>
      <c r="C1111">
        <v>0</v>
      </c>
      <c r="D1111">
        <v>0</v>
      </c>
      <c r="E1111">
        <v>1</v>
      </c>
      <c r="F1111">
        <v>1</v>
      </c>
      <c r="H1111">
        <v>35</v>
      </c>
      <c r="I1111" t="s">
        <v>31</v>
      </c>
      <c r="J1111" t="s">
        <v>120</v>
      </c>
      <c r="K1111" t="s">
        <v>116</v>
      </c>
      <c r="M1111" t="s">
        <v>131</v>
      </c>
      <c r="N1111" t="s">
        <v>130</v>
      </c>
      <c r="O1111">
        <v>45</v>
      </c>
      <c r="P1111" t="s">
        <v>32</v>
      </c>
      <c r="R1111">
        <v>1721</v>
      </c>
      <c r="S1111" t="s">
        <v>123</v>
      </c>
      <c r="T1111">
        <v>5</v>
      </c>
      <c r="W1111" t="s">
        <v>127</v>
      </c>
      <c r="X1111" t="s">
        <v>41</v>
      </c>
      <c r="AB1111" t="s">
        <v>127</v>
      </c>
      <c r="AC1111" t="s">
        <v>41</v>
      </c>
      <c r="AD1111">
        <v>1</v>
      </c>
    </row>
    <row r="1112" spans="1:30" x14ac:dyDescent="0.2">
      <c r="A1112">
        <v>1111</v>
      </c>
      <c r="B1112" t="s">
        <v>37</v>
      </c>
      <c r="C1112">
        <v>0</v>
      </c>
      <c r="D1112">
        <v>2</v>
      </c>
      <c r="E1112">
        <v>3</v>
      </c>
      <c r="F1112">
        <v>1</v>
      </c>
      <c r="H1112">
        <v>33</v>
      </c>
      <c r="I1112" t="s">
        <v>31</v>
      </c>
      <c r="J1112" t="s">
        <v>121</v>
      </c>
      <c r="K1112" t="s">
        <v>117</v>
      </c>
      <c r="M1112" t="s">
        <v>131</v>
      </c>
      <c r="N1112" t="s">
        <v>131</v>
      </c>
      <c r="O1112">
        <v>33</v>
      </c>
      <c r="P1112" t="s">
        <v>31</v>
      </c>
      <c r="R1112">
        <v>2302</v>
      </c>
      <c r="S1112" t="s">
        <v>124</v>
      </c>
      <c r="T1112">
        <v>1</v>
      </c>
      <c r="W1112" t="s">
        <v>128</v>
      </c>
      <c r="X1112" t="s">
        <v>52</v>
      </c>
      <c r="AB1112" t="s">
        <v>80</v>
      </c>
      <c r="AC1112" t="s">
        <v>52</v>
      </c>
      <c r="AD1112">
        <v>1</v>
      </c>
    </row>
    <row r="1113" spans="1:30" x14ac:dyDescent="0.2">
      <c r="A1113">
        <v>1112</v>
      </c>
      <c r="B1113" t="s">
        <v>109</v>
      </c>
      <c r="C1113">
        <v>0</v>
      </c>
      <c r="D1113">
        <v>0</v>
      </c>
      <c r="E1113">
        <v>2</v>
      </c>
      <c r="F1113">
        <v>3</v>
      </c>
      <c r="H1113">
        <v>49</v>
      </c>
      <c r="I1113" t="s">
        <v>32</v>
      </c>
      <c r="J1113" t="s">
        <v>120</v>
      </c>
      <c r="K1113" t="s">
        <v>116</v>
      </c>
      <c r="M1113" t="s">
        <v>131</v>
      </c>
      <c r="N1113" t="s">
        <v>130</v>
      </c>
      <c r="O1113">
        <v>38</v>
      </c>
      <c r="P1113" t="s">
        <v>32</v>
      </c>
      <c r="R1113">
        <v>8390</v>
      </c>
      <c r="S1113" t="s">
        <v>124</v>
      </c>
      <c r="T1113">
        <v>1</v>
      </c>
      <c r="W1113" t="s">
        <v>128</v>
      </c>
      <c r="X1113" t="s">
        <v>41</v>
      </c>
      <c r="AB1113" t="s">
        <v>80</v>
      </c>
      <c r="AC1113" t="s">
        <v>41</v>
      </c>
      <c r="AD1113">
        <v>2</v>
      </c>
    </row>
    <row r="1114" spans="1:30" x14ac:dyDescent="0.2">
      <c r="A1114">
        <v>1113</v>
      </c>
      <c r="B1114" t="s">
        <v>109</v>
      </c>
      <c r="C1114">
        <v>0</v>
      </c>
      <c r="D1114">
        <v>0</v>
      </c>
      <c r="E1114">
        <v>1</v>
      </c>
      <c r="F1114">
        <v>1</v>
      </c>
      <c r="H1114">
        <v>48</v>
      </c>
      <c r="I1114" t="s">
        <v>31</v>
      </c>
      <c r="J1114" t="s">
        <v>120</v>
      </c>
      <c r="K1114" t="s">
        <v>118</v>
      </c>
      <c r="M1114" t="s">
        <v>130</v>
      </c>
      <c r="N1114" t="s">
        <v>131</v>
      </c>
      <c r="O1114">
        <v>48</v>
      </c>
      <c r="P1114" t="s">
        <v>31</v>
      </c>
      <c r="R1114">
        <v>4836</v>
      </c>
      <c r="S1114" t="s">
        <v>123</v>
      </c>
      <c r="T1114">
        <v>1</v>
      </c>
      <c r="W1114" t="s">
        <v>79</v>
      </c>
      <c r="X1114" t="s">
        <v>41</v>
      </c>
      <c r="AB1114" t="s">
        <v>79</v>
      </c>
      <c r="AC1114" t="s">
        <v>41</v>
      </c>
      <c r="AD1114">
        <v>1</v>
      </c>
    </row>
    <row r="1115" spans="1:30" x14ac:dyDescent="0.2">
      <c r="A1115">
        <v>1114</v>
      </c>
      <c r="B1115" t="s">
        <v>37</v>
      </c>
      <c r="C1115">
        <v>0</v>
      </c>
      <c r="D1115">
        <v>1</v>
      </c>
      <c r="E1115">
        <v>2</v>
      </c>
      <c r="F1115">
        <v>1</v>
      </c>
      <c r="H1115">
        <v>41</v>
      </c>
      <c r="I1115" t="s">
        <v>32</v>
      </c>
      <c r="J1115" t="s">
        <v>121</v>
      </c>
      <c r="K1115" t="s">
        <v>116</v>
      </c>
      <c r="M1115" t="s">
        <v>130</v>
      </c>
      <c r="N1115" t="s">
        <v>130</v>
      </c>
      <c r="O1115">
        <v>28</v>
      </c>
      <c r="P1115" t="s">
        <v>31</v>
      </c>
      <c r="R1115">
        <v>1062</v>
      </c>
      <c r="S1115" t="s">
        <v>124</v>
      </c>
      <c r="T1115">
        <v>1</v>
      </c>
      <c r="W1115" t="s">
        <v>127</v>
      </c>
      <c r="X1115" t="s">
        <v>58</v>
      </c>
      <c r="AB1115" t="s">
        <v>127</v>
      </c>
      <c r="AC1115" t="s">
        <v>58</v>
      </c>
      <c r="AD1115">
        <v>3</v>
      </c>
    </row>
    <row r="1116" spans="1:30" x14ac:dyDescent="0.2">
      <c r="A1116">
        <v>1115</v>
      </c>
      <c r="B1116" t="s">
        <v>37</v>
      </c>
      <c r="C1116">
        <v>0</v>
      </c>
      <c r="D1116">
        <v>1</v>
      </c>
      <c r="E1116">
        <v>1</v>
      </c>
      <c r="F1116">
        <v>2</v>
      </c>
      <c r="H1116">
        <v>38</v>
      </c>
      <c r="I1116" t="s">
        <v>32</v>
      </c>
      <c r="J1116" t="s">
        <v>121</v>
      </c>
      <c r="K1116" t="s">
        <v>118</v>
      </c>
      <c r="M1116" t="s">
        <v>130</v>
      </c>
      <c r="N1116" t="s">
        <v>131</v>
      </c>
      <c r="O1116">
        <v>38</v>
      </c>
      <c r="P1116" t="s">
        <v>32</v>
      </c>
      <c r="R1116">
        <v>479</v>
      </c>
      <c r="S1116" t="s">
        <v>123</v>
      </c>
      <c r="T1116">
        <v>4</v>
      </c>
      <c r="W1116" t="s">
        <v>128</v>
      </c>
      <c r="X1116" t="s">
        <v>125</v>
      </c>
      <c r="AB1116" t="s">
        <v>80</v>
      </c>
      <c r="AC1116" t="s">
        <v>125</v>
      </c>
      <c r="AD1116">
        <v>1</v>
      </c>
    </row>
    <row r="1117" spans="1:30" x14ac:dyDescent="0.2">
      <c r="A1117">
        <v>1116</v>
      </c>
      <c r="B1117" t="s">
        <v>37</v>
      </c>
      <c r="C1117">
        <v>1</v>
      </c>
      <c r="D1117">
        <v>0</v>
      </c>
      <c r="E1117">
        <v>1</v>
      </c>
      <c r="F1117">
        <v>1</v>
      </c>
      <c r="H1117">
        <v>49</v>
      </c>
      <c r="I1117" t="s">
        <v>32</v>
      </c>
      <c r="J1117" t="s">
        <v>121</v>
      </c>
      <c r="K1117" t="s">
        <v>118</v>
      </c>
      <c r="M1117" t="s">
        <v>131</v>
      </c>
      <c r="N1117" t="s">
        <v>130</v>
      </c>
      <c r="O1117">
        <v>55</v>
      </c>
      <c r="P1117" t="s">
        <v>32</v>
      </c>
      <c r="R1117">
        <v>2161</v>
      </c>
      <c r="S1117" t="s">
        <v>122</v>
      </c>
      <c r="T1117">
        <v>1</v>
      </c>
      <c r="W1117" t="s">
        <v>83</v>
      </c>
      <c r="X1117" t="s">
        <v>52</v>
      </c>
      <c r="AB1117" t="s">
        <v>83</v>
      </c>
      <c r="AC1117" t="s">
        <v>52</v>
      </c>
      <c r="AD1117">
        <v>2</v>
      </c>
    </row>
    <row r="1118" spans="1:30" x14ac:dyDescent="0.2">
      <c r="A1118">
        <v>1117</v>
      </c>
      <c r="B1118" t="s">
        <v>37</v>
      </c>
      <c r="C1118">
        <v>0</v>
      </c>
      <c r="D1118">
        <v>3</v>
      </c>
      <c r="E1118">
        <v>4</v>
      </c>
      <c r="F1118">
        <v>3</v>
      </c>
      <c r="H1118">
        <v>41</v>
      </c>
      <c r="I1118" t="s">
        <v>32</v>
      </c>
      <c r="J1118" t="s">
        <v>121</v>
      </c>
      <c r="K1118" t="s">
        <v>116</v>
      </c>
      <c r="M1118" t="s">
        <v>130</v>
      </c>
      <c r="N1118" t="s">
        <v>131</v>
      </c>
      <c r="O1118">
        <v>41</v>
      </c>
      <c r="P1118" t="s">
        <v>32</v>
      </c>
      <c r="R1118">
        <v>1844</v>
      </c>
      <c r="S1118" t="s">
        <v>122</v>
      </c>
      <c r="T1118">
        <v>2</v>
      </c>
      <c r="W1118" t="s">
        <v>127</v>
      </c>
      <c r="X1118" t="s">
        <v>125</v>
      </c>
      <c r="AB1118" t="s">
        <v>127</v>
      </c>
      <c r="AC1118" t="s">
        <v>125</v>
      </c>
      <c r="AD1118">
        <v>1</v>
      </c>
    </row>
    <row r="1119" spans="1:30" x14ac:dyDescent="0.2">
      <c r="A1119">
        <v>1118</v>
      </c>
      <c r="B1119" t="s">
        <v>109</v>
      </c>
      <c r="C1119">
        <v>0</v>
      </c>
      <c r="D1119">
        <v>0</v>
      </c>
      <c r="E1119">
        <v>3</v>
      </c>
      <c r="F1119">
        <v>1</v>
      </c>
      <c r="H1119">
        <v>58</v>
      </c>
      <c r="I1119" t="s">
        <v>31</v>
      </c>
      <c r="J1119" t="s">
        <v>120</v>
      </c>
      <c r="K1119" t="s">
        <v>116</v>
      </c>
      <c r="M1119" t="s">
        <v>130</v>
      </c>
      <c r="N1119" t="s">
        <v>130</v>
      </c>
      <c r="O1119">
        <v>25</v>
      </c>
      <c r="P1119" t="s">
        <v>32</v>
      </c>
      <c r="R1119">
        <v>7225</v>
      </c>
      <c r="S1119" t="s">
        <v>123</v>
      </c>
      <c r="T1119">
        <v>1</v>
      </c>
      <c r="W1119" t="s">
        <v>128</v>
      </c>
      <c r="X1119" t="s">
        <v>41</v>
      </c>
      <c r="AB1119" t="s">
        <v>80</v>
      </c>
      <c r="AC1119" t="s">
        <v>41</v>
      </c>
      <c r="AD1119">
        <v>1</v>
      </c>
    </row>
    <row r="1120" spans="1:30" x14ac:dyDescent="0.2">
      <c r="A1120">
        <v>1119</v>
      </c>
      <c r="B1120" t="s">
        <v>109</v>
      </c>
      <c r="C1120">
        <v>1</v>
      </c>
      <c r="D1120">
        <v>0</v>
      </c>
      <c r="E1120">
        <v>1</v>
      </c>
      <c r="F1120">
        <v>1</v>
      </c>
      <c r="H1120">
        <v>33</v>
      </c>
      <c r="I1120" t="s">
        <v>32</v>
      </c>
      <c r="J1120" t="s">
        <v>120</v>
      </c>
      <c r="K1120" t="s">
        <v>118</v>
      </c>
      <c r="M1120" t="s">
        <v>131</v>
      </c>
      <c r="N1120" t="s">
        <v>131</v>
      </c>
      <c r="O1120">
        <v>33</v>
      </c>
      <c r="P1120" t="s">
        <v>32</v>
      </c>
      <c r="R1120">
        <v>7657</v>
      </c>
      <c r="S1120" t="s">
        <v>123</v>
      </c>
      <c r="T1120">
        <v>4</v>
      </c>
      <c r="W1120" t="s">
        <v>128</v>
      </c>
      <c r="X1120" t="s">
        <v>41</v>
      </c>
      <c r="AB1120" t="s">
        <v>80</v>
      </c>
      <c r="AC1120" t="s">
        <v>41</v>
      </c>
      <c r="AD1120">
        <v>1</v>
      </c>
    </row>
    <row r="1121" spans="1:30" x14ac:dyDescent="0.2">
      <c r="A1121">
        <v>1120</v>
      </c>
      <c r="B1121" t="s">
        <v>109</v>
      </c>
      <c r="C1121">
        <v>1</v>
      </c>
      <c r="D1121">
        <v>0</v>
      </c>
      <c r="E1121">
        <v>1</v>
      </c>
      <c r="F1121">
        <v>1</v>
      </c>
      <c r="H1121">
        <v>30</v>
      </c>
      <c r="I1121" t="s">
        <v>32</v>
      </c>
      <c r="J1121" t="s">
        <v>120</v>
      </c>
      <c r="K1121" t="s">
        <v>117</v>
      </c>
      <c r="M1121" t="s">
        <v>130</v>
      </c>
      <c r="N1121" t="s">
        <v>131</v>
      </c>
      <c r="O1121">
        <v>30</v>
      </c>
      <c r="P1121" t="s">
        <v>32</v>
      </c>
      <c r="R1121">
        <v>1139</v>
      </c>
      <c r="S1121" t="s">
        <v>124</v>
      </c>
      <c r="T1121">
        <v>2</v>
      </c>
      <c r="W1121" t="s">
        <v>128</v>
      </c>
      <c r="X1121" t="s">
        <v>41</v>
      </c>
      <c r="AB1121" t="s">
        <v>80</v>
      </c>
      <c r="AC1121" t="s">
        <v>41</v>
      </c>
      <c r="AD1121">
        <v>2</v>
      </c>
    </row>
    <row r="1122" spans="1:30" x14ac:dyDescent="0.2">
      <c r="A1122">
        <v>1121</v>
      </c>
      <c r="B1122" t="s">
        <v>109</v>
      </c>
      <c r="C1122">
        <v>1</v>
      </c>
      <c r="D1122">
        <v>0</v>
      </c>
      <c r="E1122">
        <v>1</v>
      </c>
      <c r="F1122">
        <v>0</v>
      </c>
      <c r="H1122">
        <v>53</v>
      </c>
      <c r="I1122" t="s">
        <v>31</v>
      </c>
      <c r="J1122" t="s">
        <v>121</v>
      </c>
      <c r="K1122" t="s">
        <v>116</v>
      </c>
      <c r="M1122" t="s">
        <v>131</v>
      </c>
      <c r="N1122" t="s">
        <v>130</v>
      </c>
      <c r="O1122">
        <v>23</v>
      </c>
      <c r="P1122" t="s">
        <v>31</v>
      </c>
      <c r="R1122">
        <v>6833</v>
      </c>
      <c r="S1122" t="s">
        <v>123</v>
      </c>
      <c r="T1122">
        <v>2</v>
      </c>
      <c r="W1122" t="s">
        <v>128</v>
      </c>
      <c r="X1122" t="s">
        <v>41</v>
      </c>
      <c r="AB1122" t="s">
        <v>80</v>
      </c>
      <c r="AC1122" t="s">
        <v>41</v>
      </c>
      <c r="AD1122">
        <v>2</v>
      </c>
    </row>
    <row r="1123" spans="1:30" x14ac:dyDescent="0.2">
      <c r="A1123">
        <v>1122</v>
      </c>
      <c r="B1123" t="s">
        <v>37</v>
      </c>
      <c r="C1123">
        <v>2</v>
      </c>
      <c r="D1123">
        <v>0</v>
      </c>
      <c r="E1123">
        <v>3</v>
      </c>
      <c r="F1123">
        <v>1</v>
      </c>
      <c r="H1123">
        <v>46</v>
      </c>
      <c r="I1123" t="s">
        <v>32</v>
      </c>
      <c r="J1123" t="s">
        <v>120</v>
      </c>
      <c r="K1123" t="s">
        <v>117</v>
      </c>
      <c r="M1123" t="s">
        <v>130</v>
      </c>
      <c r="N1123" t="s">
        <v>131</v>
      </c>
      <c r="O1123">
        <v>46</v>
      </c>
      <c r="P1123" t="s">
        <v>32</v>
      </c>
      <c r="R1123">
        <v>1669</v>
      </c>
      <c r="S1123" t="s">
        <v>124</v>
      </c>
      <c r="T1123">
        <v>3</v>
      </c>
      <c r="W1123" t="s">
        <v>79</v>
      </c>
      <c r="X1123" t="s">
        <v>41</v>
      </c>
      <c r="AB1123" t="s">
        <v>79</v>
      </c>
      <c r="AC1123" t="s">
        <v>41</v>
      </c>
      <c r="AD1123">
        <v>2</v>
      </c>
    </row>
    <row r="1124" spans="1:30" x14ac:dyDescent="0.2">
      <c r="A1124">
        <v>1123</v>
      </c>
      <c r="B1124" t="s">
        <v>109</v>
      </c>
      <c r="C1124">
        <v>0</v>
      </c>
      <c r="D1124">
        <v>0</v>
      </c>
      <c r="E1124">
        <v>1</v>
      </c>
      <c r="F1124">
        <v>1</v>
      </c>
      <c r="H1124">
        <v>51</v>
      </c>
      <c r="I1124" t="s">
        <v>31</v>
      </c>
      <c r="J1124" t="s">
        <v>121</v>
      </c>
      <c r="K1124" t="s">
        <v>116</v>
      </c>
      <c r="M1124" t="s">
        <v>131</v>
      </c>
      <c r="N1124" t="s">
        <v>130</v>
      </c>
      <c r="O1124">
        <v>53</v>
      </c>
      <c r="P1124" t="s">
        <v>31</v>
      </c>
      <c r="R1124">
        <v>9332</v>
      </c>
      <c r="S1124" t="s">
        <v>124</v>
      </c>
      <c r="T1124">
        <v>1</v>
      </c>
      <c r="W1124" t="s">
        <v>79</v>
      </c>
      <c r="X1124" t="s">
        <v>125</v>
      </c>
      <c r="AB1124" t="s">
        <v>79</v>
      </c>
      <c r="AC1124" t="s">
        <v>125</v>
      </c>
      <c r="AD1124">
        <v>1</v>
      </c>
    </row>
    <row r="1125" spans="1:30" x14ac:dyDescent="0.2">
      <c r="A1125">
        <v>1124</v>
      </c>
      <c r="B1125" t="s">
        <v>37</v>
      </c>
      <c r="C1125">
        <v>1</v>
      </c>
      <c r="D1125">
        <v>2</v>
      </c>
      <c r="E1125">
        <v>3</v>
      </c>
      <c r="F1125">
        <v>2</v>
      </c>
      <c r="H1125">
        <v>31</v>
      </c>
      <c r="I1125" t="s">
        <v>32</v>
      </c>
      <c r="J1125" t="s">
        <v>121</v>
      </c>
      <c r="K1125" t="s">
        <v>119</v>
      </c>
      <c r="M1125" t="s">
        <v>130</v>
      </c>
      <c r="N1125" t="s">
        <v>130</v>
      </c>
      <c r="O1125">
        <v>27</v>
      </c>
      <c r="P1125" t="s">
        <v>31</v>
      </c>
      <c r="R1125">
        <v>3781</v>
      </c>
      <c r="S1125" t="s">
        <v>123</v>
      </c>
      <c r="T1125">
        <v>3</v>
      </c>
      <c r="W1125" t="s">
        <v>128</v>
      </c>
      <c r="X1125" t="s">
        <v>125</v>
      </c>
      <c r="AB1125" t="s">
        <v>80</v>
      </c>
      <c r="AC1125" t="s">
        <v>125</v>
      </c>
      <c r="AD1125">
        <v>3</v>
      </c>
    </row>
    <row r="1126" spans="1:30" x14ac:dyDescent="0.2">
      <c r="A1126">
        <v>1125</v>
      </c>
      <c r="B1126" t="s">
        <v>109</v>
      </c>
      <c r="C1126">
        <v>0</v>
      </c>
      <c r="D1126">
        <v>0</v>
      </c>
      <c r="E1126">
        <v>1</v>
      </c>
      <c r="F1126">
        <v>0</v>
      </c>
      <c r="H1126">
        <v>42</v>
      </c>
      <c r="I1126" t="s">
        <v>32</v>
      </c>
      <c r="J1126" t="s">
        <v>120</v>
      </c>
      <c r="K1126" t="s">
        <v>116</v>
      </c>
      <c r="M1126" t="s">
        <v>131</v>
      </c>
      <c r="N1126" t="s">
        <v>130</v>
      </c>
      <c r="O1126">
        <v>23</v>
      </c>
      <c r="P1126" t="s">
        <v>31</v>
      </c>
      <c r="R1126">
        <v>8181</v>
      </c>
      <c r="S1126" t="s">
        <v>123</v>
      </c>
      <c r="T1126">
        <v>1</v>
      </c>
      <c r="W1126" t="s">
        <v>83</v>
      </c>
      <c r="X1126" t="s">
        <v>41</v>
      </c>
      <c r="AB1126" t="s">
        <v>83</v>
      </c>
      <c r="AC1126" t="s">
        <v>41</v>
      </c>
      <c r="AD1126">
        <v>2</v>
      </c>
    </row>
    <row r="1127" spans="1:30" x14ac:dyDescent="0.2">
      <c r="A1127">
        <v>1126</v>
      </c>
      <c r="B1127" t="s">
        <v>37</v>
      </c>
      <c r="C1127">
        <v>1</v>
      </c>
      <c r="D1127">
        <v>0</v>
      </c>
      <c r="E1127">
        <v>1</v>
      </c>
      <c r="F1127">
        <v>2</v>
      </c>
      <c r="H1127">
        <v>38</v>
      </c>
      <c r="I1127" t="s">
        <v>32</v>
      </c>
      <c r="J1127" t="s">
        <v>120</v>
      </c>
      <c r="K1127" t="s">
        <v>119</v>
      </c>
      <c r="M1127" t="s">
        <v>131</v>
      </c>
      <c r="N1127" t="s">
        <v>130</v>
      </c>
      <c r="O1127">
        <v>63</v>
      </c>
      <c r="P1127" t="s">
        <v>31</v>
      </c>
      <c r="R1127">
        <v>2851</v>
      </c>
      <c r="S1127" t="s">
        <v>123</v>
      </c>
      <c r="T1127">
        <v>2</v>
      </c>
      <c r="W1127" t="s">
        <v>79</v>
      </c>
      <c r="X1127" t="s">
        <v>125</v>
      </c>
      <c r="AB1127" t="s">
        <v>79</v>
      </c>
      <c r="AC1127" t="s">
        <v>125</v>
      </c>
      <c r="AD1127">
        <v>1</v>
      </c>
    </row>
    <row r="1128" spans="1:30" x14ac:dyDescent="0.2">
      <c r="A1128">
        <v>1127</v>
      </c>
      <c r="B1128" t="s">
        <v>37</v>
      </c>
      <c r="C1128">
        <v>0</v>
      </c>
      <c r="D1128">
        <v>0</v>
      </c>
      <c r="E1128">
        <v>4</v>
      </c>
      <c r="F1128">
        <v>1</v>
      </c>
      <c r="H1128">
        <v>50</v>
      </c>
      <c r="I1128" t="s">
        <v>32</v>
      </c>
      <c r="J1128" t="s">
        <v>120</v>
      </c>
      <c r="K1128" t="s">
        <v>119</v>
      </c>
      <c r="M1128" t="s">
        <v>131</v>
      </c>
      <c r="N1128" t="s">
        <v>130</v>
      </c>
      <c r="O1128">
        <v>55</v>
      </c>
      <c r="P1128" t="s">
        <v>32</v>
      </c>
      <c r="R1128">
        <v>2043</v>
      </c>
      <c r="S1128" t="s">
        <v>123</v>
      </c>
      <c r="T1128">
        <v>4</v>
      </c>
      <c r="W1128" t="s">
        <v>128</v>
      </c>
      <c r="X1128" t="s">
        <v>41</v>
      </c>
      <c r="AB1128" t="s">
        <v>80</v>
      </c>
      <c r="AC1128" t="s">
        <v>41</v>
      </c>
      <c r="AD1128">
        <v>2</v>
      </c>
    </row>
    <row r="1129" spans="1:30" x14ac:dyDescent="0.2">
      <c r="A1129">
        <v>1128</v>
      </c>
      <c r="B1129" t="s">
        <v>37</v>
      </c>
      <c r="C1129">
        <v>0</v>
      </c>
      <c r="D1129">
        <v>0</v>
      </c>
      <c r="E1129">
        <v>0</v>
      </c>
      <c r="F1129">
        <v>3</v>
      </c>
      <c r="H1129">
        <v>30</v>
      </c>
      <c r="I1129" t="s">
        <v>32</v>
      </c>
      <c r="J1129" t="s">
        <v>121</v>
      </c>
      <c r="K1129" t="s">
        <v>116</v>
      </c>
      <c r="M1129" t="s">
        <v>131</v>
      </c>
      <c r="N1129" t="s">
        <v>130</v>
      </c>
      <c r="O1129">
        <v>35</v>
      </c>
      <c r="P1129" t="s">
        <v>31</v>
      </c>
      <c r="R1129">
        <v>1167</v>
      </c>
      <c r="S1129" t="s">
        <v>123</v>
      </c>
      <c r="T1129">
        <v>3</v>
      </c>
      <c r="W1129" t="s">
        <v>83</v>
      </c>
      <c r="X1129" t="s">
        <v>125</v>
      </c>
      <c r="AB1129" t="s">
        <v>83</v>
      </c>
      <c r="AC1129" t="s">
        <v>125</v>
      </c>
      <c r="AD1129">
        <v>2</v>
      </c>
    </row>
    <row r="1130" spans="1:30" x14ac:dyDescent="0.2">
      <c r="A1130">
        <v>1129</v>
      </c>
      <c r="B1130" t="s">
        <v>37</v>
      </c>
      <c r="C1130">
        <v>0</v>
      </c>
      <c r="D1130">
        <v>1</v>
      </c>
      <c r="E1130">
        <v>1</v>
      </c>
      <c r="F1130">
        <v>3</v>
      </c>
      <c r="H1130">
        <v>42</v>
      </c>
      <c r="I1130" t="s">
        <v>32</v>
      </c>
      <c r="J1130" t="s">
        <v>121</v>
      </c>
      <c r="K1130" t="s">
        <v>116</v>
      </c>
      <c r="M1130" t="s">
        <v>131</v>
      </c>
      <c r="N1130" t="s">
        <v>130</v>
      </c>
      <c r="O1130">
        <v>34</v>
      </c>
      <c r="P1130" t="s">
        <v>32</v>
      </c>
      <c r="R1130">
        <v>2872</v>
      </c>
      <c r="S1130" t="s">
        <v>124</v>
      </c>
      <c r="T1130">
        <v>2</v>
      </c>
      <c r="W1130" t="s">
        <v>83</v>
      </c>
      <c r="X1130" t="s">
        <v>125</v>
      </c>
      <c r="AB1130" t="s">
        <v>83</v>
      </c>
      <c r="AC1130" t="s">
        <v>125</v>
      </c>
      <c r="AD1130">
        <v>3</v>
      </c>
    </row>
    <row r="1131" spans="1:30" x14ac:dyDescent="0.2">
      <c r="A1131">
        <v>1130</v>
      </c>
      <c r="B1131" t="s">
        <v>37</v>
      </c>
      <c r="C1131">
        <v>1</v>
      </c>
      <c r="D1131">
        <v>2</v>
      </c>
      <c r="E1131">
        <v>1</v>
      </c>
      <c r="F1131">
        <v>3</v>
      </c>
      <c r="H1131">
        <v>38</v>
      </c>
      <c r="I1131" t="s">
        <v>32</v>
      </c>
      <c r="J1131" t="s">
        <v>120</v>
      </c>
      <c r="K1131" t="s">
        <v>119</v>
      </c>
      <c r="M1131" t="s">
        <v>130</v>
      </c>
      <c r="N1131" t="s">
        <v>130</v>
      </c>
      <c r="O1131">
        <v>19</v>
      </c>
      <c r="P1131" t="s">
        <v>31</v>
      </c>
      <c r="R1131">
        <v>346</v>
      </c>
      <c r="S1131" t="s">
        <v>124</v>
      </c>
      <c r="T1131">
        <v>4</v>
      </c>
      <c r="W1131" t="s">
        <v>83</v>
      </c>
      <c r="X1131" t="s">
        <v>52</v>
      </c>
      <c r="AB1131" t="s">
        <v>83</v>
      </c>
      <c r="AC1131" t="s">
        <v>52</v>
      </c>
      <c r="AD1131">
        <v>1</v>
      </c>
    </row>
    <row r="1132" spans="1:30" x14ac:dyDescent="0.2">
      <c r="A1132">
        <v>1131</v>
      </c>
      <c r="B1132" t="s">
        <v>37</v>
      </c>
      <c r="C1132">
        <v>0</v>
      </c>
      <c r="D1132">
        <v>0</v>
      </c>
      <c r="E1132">
        <v>1</v>
      </c>
      <c r="F1132">
        <v>1</v>
      </c>
      <c r="H1132">
        <v>59</v>
      </c>
      <c r="I1132" t="s">
        <v>31</v>
      </c>
      <c r="J1132" t="s">
        <v>120</v>
      </c>
      <c r="K1132" t="s">
        <v>117</v>
      </c>
      <c r="M1132" t="s">
        <v>131</v>
      </c>
      <c r="N1132" t="s">
        <v>130</v>
      </c>
      <c r="O1132">
        <v>39</v>
      </c>
      <c r="P1132" t="s">
        <v>31</v>
      </c>
      <c r="R1132">
        <v>1716</v>
      </c>
      <c r="S1132" t="s">
        <v>124</v>
      </c>
      <c r="T1132">
        <v>3</v>
      </c>
      <c r="W1132" t="s">
        <v>83</v>
      </c>
      <c r="X1132" t="s">
        <v>41</v>
      </c>
      <c r="AB1132" t="s">
        <v>83</v>
      </c>
      <c r="AC1132" t="s">
        <v>41</v>
      </c>
      <c r="AD1132">
        <v>2</v>
      </c>
    </row>
    <row r="1133" spans="1:30" x14ac:dyDescent="0.2">
      <c r="A1133">
        <v>1132</v>
      </c>
      <c r="B1133" t="s">
        <v>37</v>
      </c>
      <c r="C1133">
        <v>2</v>
      </c>
      <c r="D1133">
        <v>0</v>
      </c>
      <c r="E1133">
        <v>3</v>
      </c>
      <c r="F1133">
        <v>1</v>
      </c>
      <c r="H1133">
        <v>46</v>
      </c>
      <c r="I1133" t="s">
        <v>32</v>
      </c>
      <c r="J1133" t="s">
        <v>120</v>
      </c>
      <c r="K1133" t="s">
        <v>116</v>
      </c>
      <c r="M1133" t="s">
        <v>130</v>
      </c>
      <c r="N1133" t="s">
        <v>130</v>
      </c>
      <c r="O1133">
        <v>27</v>
      </c>
      <c r="P1133" t="s">
        <v>32</v>
      </c>
      <c r="R1133">
        <v>739</v>
      </c>
      <c r="S1133" t="s">
        <v>123</v>
      </c>
      <c r="T1133">
        <v>4</v>
      </c>
      <c r="W1133" t="s">
        <v>83</v>
      </c>
      <c r="X1133" t="s">
        <v>52</v>
      </c>
      <c r="AB1133" t="s">
        <v>83</v>
      </c>
      <c r="AC1133" t="s">
        <v>52</v>
      </c>
      <c r="AD1133">
        <v>3</v>
      </c>
    </row>
    <row r="1134" spans="1:30" x14ac:dyDescent="0.2">
      <c r="A1134">
        <v>1133</v>
      </c>
      <c r="B1134" t="s">
        <v>37</v>
      </c>
      <c r="C1134">
        <v>2</v>
      </c>
      <c r="D1134">
        <v>0</v>
      </c>
      <c r="E1134">
        <v>1</v>
      </c>
      <c r="F1134">
        <v>2</v>
      </c>
      <c r="H1134">
        <v>39</v>
      </c>
      <c r="I1134" t="s">
        <v>32</v>
      </c>
      <c r="J1134" t="s">
        <v>121</v>
      </c>
      <c r="K1134" t="s">
        <v>116</v>
      </c>
      <c r="M1134" t="s">
        <v>131</v>
      </c>
      <c r="N1134" t="s">
        <v>130</v>
      </c>
      <c r="O1134">
        <v>57</v>
      </c>
      <c r="P1134" t="s">
        <v>32</v>
      </c>
      <c r="R1134">
        <v>4142</v>
      </c>
      <c r="S1134" t="s">
        <v>123</v>
      </c>
      <c r="T1134">
        <v>1</v>
      </c>
      <c r="W1134" t="s">
        <v>127</v>
      </c>
      <c r="X1134" t="s">
        <v>41</v>
      </c>
      <c r="AB1134" t="s">
        <v>127</v>
      </c>
      <c r="AC1134" t="s">
        <v>41</v>
      </c>
      <c r="AD1134">
        <v>1</v>
      </c>
    </row>
    <row r="1135" spans="1:30" x14ac:dyDescent="0.2">
      <c r="A1135">
        <v>1134</v>
      </c>
      <c r="B1135" t="s">
        <v>37</v>
      </c>
      <c r="C1135">
        <v>0</v>
      </c>
      <c r="D1135">
        <v>0</v>
      </c>
      <c r="E1135">
        <v>1</v>
      </c>
      <c r="F1135">
        <v>1</v>
      </c>
      <c r="H1135">
        <v>45</v>
      </c>
      <c r="I1135" t="s">
        <v>32</v>
      </c>
      <c r="J1135" t="s">
        <v>120</v>
      </c>
      <c r="K1135" t="s">
        <v>117</v>
      </c>
      <c r="M1135" t="s">
        <v>131</v>
      </c>
      <c r="N1135" t="s">
        <v>130</v>
      </c>
      <c r="O1135">
        <v>52</v>
      </c>
      <c r="P1135" t="s">
        <v>31</v>
      </c>
      <c r="R1135">
        <v>1998</v>
      </c>
      <c r="S1135" t="s">
        <v>123</v>
      </c>
      <c r="T1135">
        <v>3</v>
      </c>
      <c r="W1135" t="s">
        <v>83</v>
      </c>
      <c r="X1135" t="s">
        <v>41</v>
      </c>
      <c r="AB1135" t="s">
        <v>83</v>
      </c>
      <c r="AC1135" t="s">
        <v>41</v>
      </c>
      <c r="AD1135">
        <v>2</v>
      </c>
    </row>
    <row r="1136" spans="1:30" x14ac:dyDescent="0.2">
      <c r="A1136">
        <v>1135</v>
      </c>
      <c r="B1136" t="s">
        <v>37</v>
      </c>
      <c r="C1136">
        <v>0</v>
      </c>
      <c r="D1136">
        <v>0</v>
      </c>
      <c r="E1136">
        <v>0</v>
      </c>
      <c r="F1136">
        <v>5</v>
      </c>
      <c r="H1136">
        <v>31</v>
      </c>
      <c r="I1136" t="s">
        <v>31</v>
      </c>
      <c r="J1136" t="s">
        <v>120</v>
      </c>
      <c r="K1136" t="s">
        <v>116</v>
      </c>
      <c r="M1136" t="s">
        <v>131</v>
      </c>
      <c r="N1136" t="s">
        <v>130</v>
      </c>
      <c r="O1136">
        <v>28</v>
      </c>
      <c r="P1136" t="s">
        <v>32</v>
      </c>
      <c r="R1136">
        <v>3935</v>
      </c>
      <c r="S1136" t="s">
        <v>122</v>
      </c>
      <c r="T1136">
        <v>1</v>
      </c>
      <c r="W1136" t="s">
        <v>83</v>
      </c>
      <c r="X1136" t="s">
        <v>41</v>
      </c>
      <c r="AB1136" t="s">
        <v>83</v>
      </c>
      <c r="AC1136" t="s">
        <v>41</v>
      </c>
      <c r="AD1136">
        <v>2</v>
      </c>
    </row>
    <row r="1137" spans="1:30" x14ac:dyDescent="0.2">
      <c r="A1137">
        <v>1136</v>
      </c>
      <c r="B1137" t="s">
        <v>37</v>
      </c>
      <c r="C1137">
        <v>1</v>
      </c>
      <c r="D1137">
        <v>0</v>
      </c>
      <c r="E1137">
        <v>1</v>
      </c>
      <c r="F1137">
        <v>0</v>
      </c>
      <c r="H1137">
        <v>50</v>
      </c>
      <c r="I1137" t="s">
        <v>31</v>
      </c>
      <c r="J1137" t="s">
        <v>121</v>
      </c>
      <c r="K1137" t="s">
        <v>119</v>
      </c>
      <c r="M1137" t="s">
        <v>131</v>
      </c>
      <c r="N1137" t="s">
        <v>131</v>
      </c>
      <c r="O1137">
        <v>50</v>
      </c>
      <c r="P1137" t="s">
        <v>31</v>
      </c>
      <c r="R1137">
        <v>2217</v>
      </c>
      <c r="S1137" t="s">
        <v>122</v>
      </c>
      <c r="T1137">
        <v>3</v>
      </c>
      <c r="W1137" t="s">
        <v>79</v>
      </c>
      <c r="X1137" t="s">
        <v>125</v>
      </c>
      <c r="AB1137" t="s">
        <v>79</v>
      </c>
      <c r="AC1137" t="s">
        <v>125</v>
      </c>
      <c r="AD1137">
        <v>1</v>
      </c>
    </row>
    <row r="1138" spans="1:30" x14ac:dyDescent="0.2">
      <c r="A1138">
        <v>1137</v>
      </c>
      <c r="B1138" t="s">
        <v>37</v>
      </c>
      <c r="C1138">
        <v>0</v>
      </c>
      <c r="D1138">
        <v>0</v>
      </c>
      <c r="E1138">
        <v>2</v>
      </c>
      <c r="F1138">
        <v>0</v>
      </c>
      <c r="H1138">
        <v>56</v>
      </c>
      <c r="I1138" t="s">
        <v>31</v>
      </c>
      <c r="J1138" t="s">
        <v>121</v>
      </c>
      <c r="K1138" t="s">
        <v>116</v>
      </c>
      <c r="M1138" t="s">
        <v>131</v>
      </c>
      <c r="N1138" t="s">
        <v>130</v>
      </c>
      <c r="O1138">
        <v>44</v>
      </c>
      <c r="P1138" t="s">
        <v>31</v>
      </c>
      <c r="R1138">
        <v>1525</v>
      </c>
      <c r="S1138" t="s">
        <v>123</v>
      </c>
      <c r="T1138">
        <v>3</v>
      </c>
      <c r="W1138" t="s">
        <v>83</v>
      </c>
      <c r="X1138" t="s">
        <v>41</v>
      </c>
      <c r="AB1138" t="s">
        <v>83</v>
      </c>
      <c r="AC1138" t="s">
        <v>41</v>
      </c>
      <c r="AD1138">
        <v>3</v>
      </c>
    </row>
    <row r="1139" spans="1:30" x14ac:dyDescent="0.2">
      <c r="A1139">
        <v>1138</v>
      </c>
      <c r="B1139" t="s">
        <v>37</v>
      </c>
      <c r="C1139">
        <v>0</v>
      </c>
      <c r="D1139">
        <v>0</v>
      </c>
      <c r="E1139">
        <v>5</v>
      </c>
      <c r="F1139">
        <v>0</v>
      </c>
      <c r="H1139">
        <v>59</v>
      </c>
      <c r="I1139" t="s">
        <v>32</v>
      </c>
      <c r="J1139" t="s">
        <v>121</v>
      </c>
      <c r="K1139" t="s">
        <v>117</v>
      </c>
      <c r="M1139" t="s">
        <v>131</v>
      </c>
      <c r="N1139" t="s">
        <v>130</v>
      </c>
      <c r="O1139">
        <v>26</v>
      </c>
      <c r="P1139" t="s">
        <v>31</v>
      </c>
      <c r="R1139">
        <v>635</v>
      </c>
      <c r="S1139" t="s">
        <v>123</v>
      </c>
      <c r="T1139">
        <v>4</v>
      </c>
      <c r="W1139" t="s">
        <v>79</v>
      </c>
      <c r="X1139" t="s">
        <v>41</v>
      </c>
      <c r="AB1139" t="s">
        <v>79</v>
      </c>
      <c r="AC1139" t="s">
        <v>41</v>
      </c>
      <c r="AD1139">
        <v>2</v>
      </c>
    </row>
    <row r="1140" spans="1:30" x14ac:dyDescent="0.2">
      <c r="A1140">
        <v>1139</v>
      </c>
      <c r="B1140" t="s">
        <v>37</v>
      </c>
      <c r="C1140">
        <v>0</v>
      </c>
      <c r="D1140">
        <v>0</v>
      </c>
      <c r="E1140">
        <v>3</v>
      </c>
      <c r="F1140">
        <v>0</v>
      </c>
      <c r="H1140">
        <v>32</v>
      </c>
      <c r="I1140" t="s">
        <v>31</v>
      </c>
      <c r="J1140" t="s">
        <v>120</v>
      </c>
      <c r="K1140" t="s">
        <v>116</v>
      </c>
      <c r="M1140" t="s">
        <v>131</v>
      </c>
      <c r="N1140" t="s">
        <v>130</v>
      </c>
      <c r="O1140">
        <v>33</v>
      </c>
      <c r="P1140" t="s">
        <v>32</v>
      </c>
      <c r="R1140">
        <v>741</v>
      </c>
      <c r="S1140" t="s">
        <v>123</v>
      </c>
      <c r="T1140">
        <v>4</v>
      </c>
      <c r="W1140" t="s">
        <v>79</v>
      </c>
      <c r="X1140" t="s">
        <v>125</v>
      </c>
      <c r="AB1140" t="s">
        <v>79</v>
      </c>
      <c r="AC1140" t="s">
        <v>125</v>
      </c>
      <c r="AD1140">
        <v>1</v>
      </c>
    </row>
    <row r="1141" spans="1:30" x14ac:dyDescent="0.2">
      <c r="A1141">
        <v>1140</v>
      </c>
      <c r="B1141" t="s">
        <v>109</v>
      </c>
      <c r="C1141">
        <v>2</v>
      </c>
      <c r="D1141">
        <v>1</v>
      </c>
      <c r="E1141">
        <v>2</v>
      </c>
      <c r="F1141">
        <v>1</v>
      </c>
      <c r="H1141">
        <v>39</v>
      </c>
      <c r="I1141" t="s">
        <v>32</v>
      </c>
      <c r="J1141" t="s">
        <v>120</v>
      </c>
      <c r="K1141" t="s">
        <v>116</v>
      </c>
      <c r="M1141" t="s">
        <v>130</v>
      </c>
      <c r="N1141" t="s">
        <v>130</v>
      </c>
      <c r="O1141">
        <v>37</v>
      </c>
      <c r="P1141" t="s">
        <v>31</v>
      </c>
      <c r="R1141">
        <v>7380</v>
      </c>
      <c r="S1141" t="s">
        <v>123</v>
      </c>
      <c r="T1141">
        <v>1</v>
      </c>
      <c r="W1141" t="s">
        <v>128</v>
      </c>
      <c r="X1141" t="s">
        <v>41</v>
      </c>
      <c r="AB1141" t="s">
        <v>80</v>
      </c>
      <c r="AC1141" t="s">
        <v>41</v>
      </c>
      <c r="AD1141">
        <v>2</v>
      </c>
    </row>
    <row r="1142" spans="1:30" x14ac:dyDescent="0.2">
      <c r="A1142">
        <v>1141</v>
      </c>
      <c r="B1142" t="s">
        <v>37</v>
      </c>
      <c r="C1142">
        <v>0</v>
      </c>
      <c r="D1142">
        <v>0</v>
      </c>
      <c r="E1142">
        <v>1</v>
      </c>
      <c r="F1142">
        <v>0</v>
      </c>
      <c r="H1142">
        <v>48</v>
      </c>
      <c r="I1142" t="s">
        <v>31</v>
      </c>
      <c r="J1142" t="s">
        <v>121</v>
      </c>
      <c r="K1142" t="s">
        <v>119</v>
      </c>
      <c r="M1142" t="s">
        <v>131</v>
      </c>
      <c r="N1142" t="s">
        <v>130</v>
      </c>
      <c r="O1142">
        <v>50</v>
      </c>
      <c r="P1142" t="s">
        <v>32</v>
      </c>
      <c r="R1142">
        <v>1810</v>
      </c>
      <c r="S1142" t="s">
        <v>124</v>
      </c>
      <c r="T1142">
        <v>2</v>
      </c>
      <c r="W1142" t="s">
        <v>79</v>
      </c>
      <c r="X1142" t="s">
        <v>41</v>
      </c>
      <c r="AB1142" t="s">
        <v>79</v>
      </c>
      <c r="AC1142" t="s">
        <v>41</v>
      </c>
      <c r="AD1142">
        <v>3</v>
      </c>
    </row>
    <row r="1143" spans="1:30" x14ac:dyDescent="0.2">
      <c r="A1143">
        <v>1142</v>
      </c>
      <c r="B1143" t="s">
        <v>37</v>
      </c>
      <c r="C1143">
        <v>0</v>
      </c>
      <c r="D1143">
        <v>0</v>
      </c>
      <c r="E1143">
        <v>1</v>
      </c>
      <c r="F1143">
        <v>0</v>
      </c>
      <c r="H1143">
        <v>51</v>
      </c>
      <c r="I1143" t="s">
        <v>32</v>
      </c>
      <c r="J1143" t="s">
        <v>121</v>
      </c>
      <c r="K1143" t="s">
        <v>119</v>
      </c>
      <c r="M1143" t="s">
        <v>130</v>
      </c>
      <c r="N1143" t="s">
        <v>130</v>
      </c>
      <c r="O1143">
        <v>41</v>
      </c>
      <c r="P1143" t="s">
        <v>31</v>
      </c>
      <c r="R1143">
        <v>1591</v>
      </c>
      <c r="S1143" t="s">
        <v>122</v>
      </c>
      <c r="T1143">
        <v>5</v>
      </c>
      <c r="W1143" t="s">
        <v>83</v>
      </c>
      <c r="X1143" t="s">
        <v>41</v>
      </c>
      <c r="AB1143" t="s">
        <v>83</v>
      </c>
      <c r="AC1143" t="s">
        <v>41</v>
      </c>
      <c r="AD1143">
        <v>3</v>
      </c>
    </row>
    <row r="1144" spans="1:30" x14ac:dyDescent="0.2">
      <c r="A1144">
        <v>1143</v>
      </c>
      <c r="B1144" t="s">
        <v>37</v>
      </c>
      <c r="C1144">
        <v>0</v>
      </c>
      <c r="D1144">
        <v>0</v>
      </c>
      <c r="E1144">
        <v>1</v>
      </c>
      <c r="F1144">
        <v>1</v>
      </c>
      <c r="H1144">
        <v>37</v>
      </c>
      <c r="I1144" t="s">
        <v>31</v>
      </c>
      <c r="J1144" t="s">
        <v>120</v>
      </c>
      <c r="K1144" t="s">
        <v>119</v>
      </c>
      <c r="M1144" t="s">
        <v>130</v>
      </c>
      <c r="N1144" t="s">
        <v>130</v>
      </c>
      <c r="O1144">
        <v>52</v>
      </c>
      <c r="P1144" t="s">
        <v>31</v>
      </c>
      <c r="R1144">
        <v>5424</v>
      </c>
      <c r="S1144" t="s">
        <v>123</v>
      </c>
      <c r="T1144">
        <v>1</v>
      </c>
      <c r="W1144" t="s">
        <v>83</v>
      </c>
      <c r="X1144" t="s">
        <v>41</v>
      </c>
      <c r="AB1144" t="s">
        <v>83</v>
      </c>
      <c r="AC1144" t="s">
        <v>41</v>
      </c>
      <c r="AD1144">
        <v>3</v>
      </c>
    </row>
    <row r="1145" spans="1:30" x14ac:dyDescent="0.2">
      <c r="A1145">
        <v>1144</v>
      </c>
      <c r="B1145" t="s">
        <v>37</v>
      </c>
      <c r="C1145">
        <v>0</v>
      </c>
      <c r="D1145">
        <v>0</v>
      </c>
      <c r="E1145">
        <v>0</v>
      </c>
      <c r="F1145">
        <v>0</v>
      </c>
      <c r="H1145">
        <v>38</v>
      </c>
      <c r="I1145" t="s">
        <v>32</v>
      </c>
      <c r="J1145" t="s">
        <v>120</v>
      </c>
      <c r="K1145" t="s">
        <v>116</v>
      </c>
      <c r="M1145" t="s">
        <v>131</v>
      </c>
      <c r="N1145" t="s">
        <v>130</v>
      </c>
      <c r="O1145">
        <v>39</v>
      </c>
      <c r="P1145" t="s">
        <v>32</v>
      </c>
      <c r="R1145">
        <v>1268</v>
      </c>
      <c r="S1145" t="s">
        <v>124</v>
      </c>
      <c r="T1145">
        <v>5</v>
      </c>
      <c r="W1145" t="s">
        <v>128</v>
      </c>
      <c r="X1145" t="s">
        <v>41</v>
      </c>
      <c r="AB1145" t="s">
        <v>80</v>
      </c>
      <c r="AC1145" t="s">
        <v>41</v>
      </c>
      <c r="AD1145">
        <v>1</v>
      </c>
    </row>
    <row r="1146" spans="1:30" x14ac:dyDescent="0.2">
      <c r="A1146">
        <v>1145</v>
      </c>
      <c r="B1146" t="s">
        <v>37</v>
      </c>
      <c r="C1146">
        <v>0</v>
      </c>
      <c r="D1146">
        <v>0</v>
      </c>
      <c r="E1146">
        <v>1</v>
      </c>
      <c r="F1146">
        <v>1</v>
      </c>
      <c r="H1146">
        <v>37</v>
      </c>
      <c r="I1146" t="s">
        <v>32</v>
      </c>
      <c r="J1146" t="s">
        <v>120</v>
      </c>
      <c r="K1146" t="s">
        <v>117</v>
      </c>
      <c r="M1146" t="s">
        <v>130</v>
      </c>
      <c r="N1146" t="s">
        <v>130</v>
      </c>
      <c r="O1146">
        <v>50</v>
      </c>
      <c r="P1146" t="s">
        <v>32</v>
      </c>
      <c r="R1146">
        <v>1926</v>
      </c>
      <c r="S1146" t="s">
        <v>122</v>
      </c>
      <c r="T1146">
        <v>4</v>
      </c>
      <c r="W1146" t="s">
        <v>83</v>
      </c>
      <c r="X1146" t="s">
        <v>41</v>
      </c>
      <c r="AB1146" t="s">
        <v>83</v>
      </c>
      <c r="AC1146" t="s">
        <v>41</v>
      </c>
      <c r="AD1146">
        <v>2</v>
      </c>
    </row>
    <row r="1147" spans="1:30" x14ac:dyDescent="0.2">
      <c r="A1147">
        <v>1146</v>
      </c>
      <c r="B1147" t="s">
        <v>37</v>
      </c>
      <c r="C1147">
        <v>1</v>
      </c>
      <c r="D1147">
        <v>0</v>
      </c>
      <c r="E1147">
        <v>1</v>
      </c>
      <c r="F1147">
        <v>0</v>
      </c>
      <c r="H1147">
        <v>44</v>
      </c>
      <c r="I1147" t="s">
        <v>32</v>
      </c>
      <c r="J1147" t="s">
        <v>121</v>
      </c>
      <c r="K1147" t="s">
        <v>116</v>
      </c>
      <c r="M1147" t="s">
        <v>131</v>
      </c>
      <c r="N1147" t="s">
        <v>130</v>
      </c>
      <c r="O1147">
        <v>52</v>
      </c>
      <c r="P1147" t="s">
        <v>32</v>
      </c>
      <c r="R1147">
        <v>2258</v>
      </c>
      <c r="S1147" t="s">
        <v>124</v>
      </c>
      <c r="T1147">
        <v>3</v>
      </c>
      <c r="W1147" t="s">
        <v>128</v>
      </c>
      <c r="X1147" t="s">
        <v>41</v>
      </c>
      <c r="AB1147" t="s">
        <v>80</v>
      </c>
      <c r="AC1147" t="s">
        <v>41</v>
      </c>
      <c r="AD1147">
        <v>2</v>
      </c>
    </row>
    <row r="1148" spans="1:30" x14ac:dyDescent="0.2">
      <c r="A1148">
        <v>1147</v>
      </c>
      <c r="B1148" t="s">
        <v>109</v>
      </c>
      <c r="C1148">
        <v>0</v>
      </c>
      <c r="D1148">
        <v>0</v>
      </c>
      <c r="E1148">
        <v>1</v>
      </c>
      <c r="F1148">
        <v>1</v>
      </c>
      <c r="H1148">
        <v>56</v>
      </c>
      <c r="I1148" t="s">
        <v>31</v>
      </c>
      <c r="J1148" t="s">
        <v>120</v>
      </c>
      <c r="K1148" t="s">
        <v>116</v>
      </c>
      <c r="M1148" t="s">
        <v>131</v>
      </c>
      <c r="N1148" t="s">
        <v>130</v>
      </c>
      <c r="O1148">
        <v>60</v>
      </c>
      <c r="P1148" t="s">
        <v>32</v>
      </c>
      <c r="R1148">
        <v>10518</v>
      </c>
      <c r="S1148" t="s">
        <v>124</v>
      </c>
      <c r="T1148">
        <v>1</v>
      </c>
      <c r="W1148" t="s">
        <v>83</v>
      </c>
      <c r="X1148" t="s">
        <v>126</v>
      </c>
      <c r="AB1148" t="s">
        <v>83</v>
      </c>
      <c r="AC1148" t="s">
        <v>126</v>
      </c>
      <c r="AD1148">
        <v>2</v>
      </c>
    </row>
    <row r="1149" spans="1:30" x14ac:dyDescent="0.2">
      <c r="A1149">
        <v>1148</v>
      </c>
      <c r="B1149" t="s">
        <v>109</v>
      </c>
      <c r="C1149">
        <v>3</v>
      </c>
      <c r="D1149">
        <v>0</v>
      </c>
      <c r="E1149">
        <v>1</v>
      </c>
      <c r="F1149">
        <v>1</v>
      </c>
      <c r="H1149">
        <v>58</v>
      </c>
      <c r="I1149" t="s">
        <v>31</v>
      </c>
      <c r="J1149" t="s">
        <v>120</v>
      </c>
      <c r="K1149" t="s">
        <v>117</v>
      </c>
      <c r="M1149" t="s">
        <v>131</v>
      </c>
      <c r="N1149" t="s">
        <v>130</v>
      </c>
      <c r="O1149">
        <v>20</v>
      </c>
      <c r="P1149" t="s">
        <v>31</v>
      </c>
      <c r="R1149">
        <v>452</v>
      </c>
      <c r="S1149" t="s">
        <v>124</v>
      </c>
      <c r="T1149">
        <v>2</v>
      </c>
      <c r="W1149" t="s">
        <v>128</v>
      </c>
      <c r="X1149" t="s">
        <v>41</v>
      </c>
      <c r="AB1149" t="s">
        <v>80</v>
      </c>
      <c r="AC1149" t="s">
        <v>41</v>
      </c>
      <c r="AD1149">
        <v>1</v>
      </c>
    </row>
    <row r="1150" spans="1:30" x14ac:dyDescent="0.2">
      <c r="A1150">
        <v>1149</v>
      </c>
      <c r="B1150" t="s">
        <v>37</v>
      </c>
      <c r="C1150">
        <v>1</v>
      </c>
      <c r="D1150">
        <v>2</v>
      </c>
      <c r="E1150">
        <v>1</v>
      </c>
      <c r="F1150">
        <v>5</v>
      </c>
      <c r="H1150">
        <v>38</v>
      </c>
      <c r="I1150" t="s">
        <v>32</v>
      </c>
      <c r="J1150" t="s">
        <v>120</v>
      </c>
      <c r="K1150" t="s">
        <v>119</v>
      </c>
      <c r="M1150" t="s">
        <v>131</v>
      </c>
      <c r="N1150" t="s">
        <v>130</v>
      </c>
      <c r="O1150">
        <v>55</v>
      </c>
      <c r="P1150" t="s">
        <v>32</v>
      </c>
      <c r="R1150">
        <v>2158</v>
      </c>
      <c r="S1150" t="s">
        <v>123</v>
      </c>
      <c r="T1150">
        <v>2</v>
      </c>
      <c r="W1150" t="s">
        <v>83</v>
      </c>
      <c r="X1150" t="s">
        <v>52</v>
      </c>
      <c r="AB1150" t="s">
        <v>83</v>
      </c>
      <c r="AC1150" t="s">
        <v>52</v>
      </c>
      <c r="AD1150">
        <v>2</v>
      </c>
    </row>
    <row r="1151" spans="1:30" x14ac:dyDescent="0.2">
      <c r="A1151">
        <v>1150</v>
      </c>
      <c r="B1151" t="s">
        <v>37</v>
      </c>
      <c r="C1151">
        <v>0</v>
      </c>
      <c r="D1151">
        <v>1</v>
      </c>
      <c r="E1151">
        <v>1</v>
      </c>
      <c r="F1151">
        <v>1</v>
      </c>
      <c r="H1151">
        <v>51</v>
      </c>
      <c r="I1151" t="s">
        <v>31</v>
      </c>
      <c r="J1151" t="s">
        <v>121</v>
      </c>
      <c r="K1151" t="s">
        <v>117</v>
      </c>
      <c r="M1151" t="s">
        <v>131</v>
      </c>
      <c r="N1151" t="s">
        <v>130</v>
      </c>
      <c r="O1151">
        <v>42</v>
      </c>
      <c r="P1151" t="s">
        <v>32</v>
      </c>
      <c r="R1151">
        <v>1196</v>
      </c>
      <c r="S1151" t="s">
        <v>124</v>
      </c>
      <c r="T1151">
        <v>2</v>
      </c>
      <c r="W1151" t="s">
        <v>83</v>
      </c>
      <c r="X1151" t="s">
        <v>52</v>
      </c>
      <c r="AB1151" t="s">
        <v>83</v>
      </c>
      <c r="AC1151" t="s">
        <v>52</v>
      </c>
      <c r="AD1151">
        <v>1</v>
      </c>
    </row>
    <row r="1152" spans="1:30" x14ac:dyDescent="0.2">
      <c r="A1152">
        <v>1151</v>
      </c>
      <c r="B1152" t="s">
        <v>37</v>
      </c>
      <c r="C1152">
        <v>0</v>
      </c>
      <c r="D1152">
        <v>0</v>
      </c>
      <c r="E1152">
        <v>0</v>
      </c>
      <c r="F1152">
        <v>1</v>
      </c>
      <c r="H1152">
        <v>28</v>
      </c>
      <c r="I1152" t="s">
        <v>32</v>
      </c>
      <c r="J1152" t="s">
        <v>121</v>
      </c>
      <c r="K1152" t="s">
        <v>117</v>
      </c>
      <c r="M1152" t="s">
        <v>131</v>
      </c>
      <c r="N1152" t="s">
        <v>130</v>
      </c>
      <c r="O1152">
        <v>18</v>
      </c>
      <c r="P1152" t="s">
        <v>31</v>
      </c>
      <c r="R1152">
        <v>441</v>
      </c>
      <c r="S1152" t="s">
        <v>123</v>
      </c>
      <c r="T1152">
        <v>1</v>
      </c>
      <c r="W1152" t="s">
        <v>83</v>
      </c>
      <c r="X1152" t="s">
        <v>125</v>
      </c>
      <c r="AB1152" t="s">
        <v>83</v>
      </c>
      <c r="AC1152" t="s">
        <v>125</v>
      </c>
      <c r="AD1152">
        <v>1</v>
      </c>
    </row>
    <row r="1153" spans="1:30" x14ac:dyDescent="0.2">
      <c r="A1153">
        <v>1152</v>
      </c>
      <c r="B1153" t="s">
        <v>37</v>
      </c>
      <c r="C1153">
        <v>0</v>
      </c>
      <c r="D1153">
        <v>0</v>
      </c>
      <c r="E1153">
        <v>0</v>
      </c>
      <c r="F1153">
        <v>0</v>
      </c>
      <c r="H1153">
        <v>42</v>
      </c>
      <c r="I1153" t="s">
        <v>32</v>
      </c>
      <c r="J1153" t="s">
        <v>120</v>
      </c>
      <c r="K1153" t="s">
        <v>119</v>
      </c>
      <c r="M1153" t="s">
        <v>131</v>
      </c>
      <c r="N1153" t="s">
        <v>130</v>
      </c>
      <c r="O1153">
        <v>58</v>
      </c>
      <c r="P1153" t="s">
        <v>31</v>
      </c>
      <c r="R1153">
        <v>2447</v>
      </c>
      <c r="S1153" t="s">
        <v>123</v>
      </c>
      <c r="T1153">
        <v>1</v>
      </c>
      <c r="W1153" t="s">
        <v>128</v>
      </c>
      <c r="X1153" t="s">
        <v>41</v>
      </c>
      <c r="AB1153" t="s">
        <v>80</v>
      </c>
      <c r="AC1153" t="s">
        <v>41</v>
      </c>
      <c r="AD1153">
        <v>2</v>
      </c>
    </row>
    <row r="1154" spans="1:30" x14ac:dyDescent="0.2">
      <c r="A1154">
        <v>1153</v>
      </c>
      <c r="B1154" t="s">
        <v>109</v>
      </c>
      <c r="C1154">
        <v>2</v>
      </c>
      <c r="D1154">
        <v>0</v>
      </c>
      <c r="E1154">
        <v>1</v>
      </c>
      <c r="F1154">
        <v>3</v>
      </c>
      <c r="H1154">
        <v>45</v>
      </c>
      <c r="I1154" t="s">
        <v>31</v>
      </c>
      <c r="J1154" t="s">
        <v>120</v>
      </c>
      <c r="K1154" t="s">
        <v>116</v>
      </c>
      <c r="M1154" t="s">
        <v>131</v>
      </c>
      <c r="N1154" t="s">
        <v>130</v>
      </c>
      <c r="O1154">
        <v>43</v>
      </c>
      <c r="P1154" t="s">
        <v>31</v>
      </c>
      <c r="R1154">
        <v>8188</v>
      </c>
      <c r="S1154" t="s">
        <v>124</v>
      </c>
      <c r="T1154">
        <v>1</v>
      </c>
      <c r="W1154" t="s">
        <v>127</v>
      </c>
      <c r="X1154" t="s">
        <v>41</v>
      </c>
      <c r="AB1154" t="s">
        <v>127</v>
      </c>
      <c r="AC1154" t="s">
        <v>41</v>
      </c>
      <c r="AD1154">
        <v>1</v>
      </c>
    </row>
    <row r="1155" spans="1:30" x14ac:dyDescent="0.2">
      <c r="A1155">
        <v>1154</v>
      </c>
      <c r="B1155" t="s">
        <v>37</v>
      </c>
      <c r="C1155">
        <v>1</v>
      </c>
      <c r="D1155">
        <v>0</v>
      </c>
      <c r="E1155">
        <v>2</v>
      </c>
      <c r="F1155">
        <v>0</v>
      </c>
      <c r="H1155">
        <v>35</v>
      </c>
      <c r="I1155" t="s">
        <v>31</v>
      </c>
      <c r="J1155" t="s">
        <v>121</v>
      </c>
      <c r="K1155" t="s">
        <v>117</v>
      </c>
      <c r="M1155" t="s">
        <v>130</v>
      </c>
      <c r="N1155" t="s">
        <v>131</v>
      </c>
      <c r="O1155">
        <v>35</v>
      </c>
      <c r="P1155" t="s">
        <v>31</v>
      </c>
      <c r="R1155">
        <v>1126</v>
      </c>
      <c r="S1155" t="s">
        <v>122</v>
      </c>
      <c r="T1155">
        <v>1</v>
      </c>
      <c r="W1155" t="s">
        <v>128</v>
      </c>
      <c r="X1155" t="s">
        <v>58</v>
      </c>
      <c r="AB1155" t="s">
        <v>80</v>
      </c>
      <c r="AC1155" t="s">
        <v>58</v>
      </c>
      <c r="AD1155">
        <v>2</v>
      </c>
    </row>
    <row r="1156" spans="1:30" x14ac:dyDescent="0.2">
      <c r="A1156">
        <v>1155</v>
      </c>
      <c r="B1156" t="s">
        <v>37</v>
      </c>
      <c r="C1156">
        <v>0</v>
      </c>
      <c r="D1156">
        <v>0</v>
      </c>
      <c r="E1156">
        <v>1</v>
      </c>
      <c r="F1156">
        <v>1</v>
      </c>
      <c r="H1156">
        <v>55</v>
      </c>
      <c r="I1156" t="s">
        <v>31</v>
      </c>
      <c r="J1156" t="s">
        <v>120</v>
      </c>
      <c r="K1156" t="s">
        <v>119</v>
      </c>
      <c r="M1156" t="s">
        <v>131</v>
      </c>
      <c r="N1156" t="s">
        <v>130</v>
      </c>
      <c r="O1156">
        <v>48</v>
      </c>
      <c r="P1156" t="s">
        <v>31</v>
      </c>
      <c r="R1156">
        <v>2203</v>
      </c>
      <c r="S1156" t="s">
        <v>123</v>
      </c>
      <c r="T1156">
        <v>1</v>
      </c>
      <c r="W1156" t="s">
        <v>79</v>
      </c>
      <c r="X1156" t="s">
        <v>125</v>
      </c>
      <c r="AB1156" t="s">
        <v>79</v>
      </c>
      <c r="AC1156" t="s">
        <v>125</v>
      </c>
      <c r="AD1156">
        <v>2</v>
      </c>
    </row>
    <row r="1157" spans="1:30" x14ac:dyDescent="0.2">
      <c r="A1157">
        <v>1156</v>
      </c>
      <c r="B1157" t="s">
        <v>37</v>
      </c>
      <c r="C1157">
        <v>0</v>
      </c>
      <c r="D1157">
        <v>1</v>
      </c>
      <c r="E1157">
        <v>3</v>
      </c>
      <c r="F1157">
        <v>3</v>
      </c>
      <c r="H1157">
        <v>29</v>
      </c>
      <c r="I1157" t="s">
        <v>31</v>
      </c>
      <c r="J1157" t="s">
        <v>121</v>
      </c>
      <c r="K1157" t="s">
        <v>117</v>
      </c>
      <c r="M1157" t="s">
        <v>131</v>
      </c>
      <c r="N1157" t="s">
        <v>131</v>
      </c>
      <c r="O1157">
        <v>29</v>
      </c>
      <c r="P1157" t="s">
        <v>31</v>
      </c>
      <c r="R1157">
        <v>1446</v>
      </c>
      <c r="S1157" t="s">
        <v>123</v>
      </c>
      <c r="T1157">
        <v>1</v>
      </c>
      <c r="W1157" t="s">
        <v>127</v>
      </c>
      <c r="X1157" t="s">
        <v>125</v>
      </c>
      <c r="AB1157" t="s">
        <v>127</v>
      </c>
      <c r="AC1157" t="s">
        <v>125</v>
      </c>
      <c r="AD1157">
        <v>2</v>
      </c>
    </row>
    <row r="1158" spans="1:30" x14ac:dyDescent="0.2">
      <c r="A1158">
        <v>1157</v>
      </c>
      <c r="B1158" t="s">
        <v>109</v>
      </c>
      <c r="C1158">
        <v>1</v>
      </c>
      <c r="D1158">
        <v>0</v>
      </c>
      <c r="E1158">
        <v>1</v>
      </c>
      <c r="F1158">
        <v>1</v>
      </c>
      <c r="H1158">
        <v>50</v>
      </c>
      <c r="I1158" t="s">
        <v>32</v>
      </c>
      <c r="J1158" t="s">
        <v>120</v>
      </c>
      <c r="K1158" t="s">
        <v>117</v>
      </c>
      <c r="M1158" t="s">
        <v>131</v>
      </c>
      <c r="N1158" t="s">
        <v>130</v>
      </c>
      <c r="O1158">
        <v>19</v>
      </c>
      <c r="P1158" t="s">
        <v>32</v>
      </c>
      <c r="R1158">
        <v>7945</v>
      </c>
      <c r="S1158" t="s">
        <v>124</v>
      </c>
      <c r="T1158">
        <v>1</v>
      </c>
      <c r="W1158" t="s">
        <v>83</v>
      </c>
      <c r="X1158" t="s">
        <v>41</v>
      </c>
      <c r="AB1158" t="s">
        <v>79</v>
      </c>
      <c r="AC1158" t="s">
        <v>41</v>
      </c>
      <c r="AD1158">
        <v>2</v>
      </c>
    </row>
    <row r="1159" spans="1:30" x14ac:dyDescent="0.2">
      <c r="A1159">
        <v>1158</v>
      </c>
      <c r="B1159" t="s">
        <v>37</v>
      </c>
      <c r="C1159">
        <v>0</v>
      </c>
      <c r="D1159">
        <v>0</v>
      </c>
      <c r="E1159">
        <v>1</v>
      </c>
      <c r="F1159">
        <v>1</v>
      </c>
      <c r="H1159">
        <v>35</v>
      </c>
      <c r="I1159" t="s">
        <v>32</v>
      </c>
      <c r="J1159" t="s">
        <v>121</v>
      </c>
      <c r="K1159" t="s">
        <v>119</v>
      </c>
      <c r="M1159" t="s">
        <v>131</v>
      </c>
      <c r="N1159" t="s">
        <v>130</v>
      </c>
      <c r="O1159">
        <v>23</v>
      </c>
      <c r="P1159" t="s">
        <v>31</v>
      </c>
      <c r="R1159">
        <v>2885</v>
      </c>
      <c r="S1159" t="s">
        <v>124</v>
      </c>
      <c r="T1159">
        <v>1</v>
      </c>
      <c r="W1159" t="s">
        <v>128</v>
      </c>
      <c r="X1159" t="s">
        <v>125</v>
      </c>
      <c r="AB1159" t="s">
        <v>80</v>
      </c>
      <c r="AC1159" t="s">
        <v>125</v>
      </c>
      <c r="AD1159">
        <v>5</v>
      </c>
    </row>
    <row r="1160" spans="1:30" x14ac:dyDescent="0.2">
      <c r="A1160">
        <v>1159</v>
      </c>
      <c r="B1160" t="s">
        <v>109</v>
      </c>
      <c r="C1160">
        <v>2</v>
      </c>
      <c r="D1160">
        <v>0</v>
      </c>
      <c r="E1160">
        <v>0</v>
      </c>
      <c r="F1160">
        <v>0</v>
      </c>
      <c r="H1160">
        <v>52</v>
      </c>
      <c r="I1160" t="s">
        <v>31</v>
      </c>
      <c r="J1160" t="s">
        <v>121</v>
      </c>
      <c r="K1160" t="s">
        <v>118</v>
      </c>
      <c r="M1160" t="s">
        <v>130</v>
      </c>
      <c r="N1160" t="s">
        <v>130</v>
      </c>
      <c r="O1160">
        <v>20</v>
      </c>
      <c r="P1160" t="s">
        <v>31</v>
      </c>
      <c r="R1160">
        <v>492</v>
      </c>
      <c r="S1160" t="s">
        <v>124</v>
      </c>
      <c r="T1160">
        <v>3</v>
      </c>
      <c r="W1160" t="s">
        <v>79</v>
      </c>
      <c r="X1160" t="s">
        <v>125</v>
      </c>
      <c r="AB1160" t="s">
        <v>79</v>
      </c>
      <c r="AC1160" t="s">
        <v>125</v>
      </c>
      <c r="AD1160">
        <v>2</v>
      </c>
    </row>
    <row r="1161" spans="1:30" x14ac:dyDescent="0.2">
      <c r="A1161">
        <v>1160</v>
      </c>
      <c r="B1161" t="s">
        <v>37</v>
      </c>
      <c r="C1161">
        <v>0</v>
      </c>
      <c r="D1161">
        <v>0</v>
      </c>
      <c r="E1161">
        <v>1</v>
      </c>
      <c r="F1161">
        <v>2</v>
      </c>
      <c r="H1161">
        <v>54</v>
      </c>
      <c r="I1161" t="s">
        <v>32</v>
      </c>
      <c r="J1161" t="s">
        <v>121</v>
      </c>
      <c r="K1161" t="s">
        <v>117</v>
      </c>
      <c r="M1161" t="s">
        <v>130</v>
      </c>
      <c r="N1161" t="s">
        <v>130</v>
      </c>
      <c r="O1161">
        <v>32</v>
      </c>
      <c r="P1161" t="s">
        <v>31</v>
      </c>
      <c r="R1161">
        <v>798</v>
      </c>
      <c r="S1161" t="s">
        <v>123</v>
      </c>
      <c r="T1161">
        <v>3</v>
      </c>
      <c r="W1161" t="s">
        <v>83</v>
      </c>
      <c r="X1161" t="s">
        <v>58</v>
      </c>
      <c r="AB1161" t="s">
        <v>83</v>
      </c>
      <c r="AC1161" t="s">
        <v>41</v>
      </c>
      <c r="AD1161">
        <v>2</v>
      </c>
    </row>
    <row r="1162" spans="1:30" x14ac:dyDescent="0.2">
      <c r="A1162">
        <v>1161</v>
      </c>
      <c r="B1162" t="s">
        <v>37</v>
      </c>
      <c r="C1162">
        <v>0</v>
      </c>
      <c r="D1162">
        <v>0</v>
      </c>
      <c r="E1162">
        <v>1</v>
      </c>
      <c r="F1162">
        <v>2</v>
      </c>
      <c r="H1162">
        <v>51</v>
      </c>
      <c r="I1162" t="s">
        <v>31</v>
      </c>
      <c r="J1162" t="s">
        <v>120</v>
      </c>
      <c r="K1162" t="s">
        <v>118</v>
      </c>
      <c r="M1162" t="s">
        <v>131</v>
      </c>
      <c r="N1162" t="s">
        <v>130</v>
      </c>
      <c r="O1162">
        <v>43</v>
      </c>
      <c r="P1162" t="s">
        <v>31</v>
      </c>
      <c r="R1162">
        <v>1545</v>
      </c>
      <c r="S1162" t="s">
        <v>124</v>
      </c>
      <c r="T1162">
        <v>5</v>
      </c>
      <c r="W1162" t="s">
        <v>79</v>
      </c>
      <c r="X1162" t="s">
        <v>58</v>
      </c>
      <c r="AB1162" t="s">
        <v>79</v>
      </c>
      <c r="AC1162" t="s">
        <v>58</v>
      </c>
      <c r="AD1162">
        <v>1</v>
      </c>
    </row>
    <row r="1163" spans="1:30" x14ac:dyDescent="0.2">
      <c r="A1163">
        <v>1162</v>
      </c>
      <c r="B1163" t="s">
        <v>37</v>
      </c>
      <c r="C1163">
        <v>0</v>
      </c>
      <c r="D1163">
        <v>0</v>
      </c>
      <c r="E1163">
        <v>1</v>
      </c>
      <c r="F1163">
        <v>2</v>
      </c>
      <c r="H1163">
        <v>51</v>
      </c>
      <c r="I1163" t="s">
        <v>32</v>
      </c>
      <c r="J1163" t="s">
        <v>120</v>
      </c>
      <c r="K1163" t="s">
        <v>117</v>
      </c>
      <c r="M1163" t="s">
        <v>131</v>
      </c>
      <c r="N1163" t="s">
        <v>130</v>
      </c>
      <c r="O1163">
        <v>34</v>
      </c>
      <c r="P1163" t="s">
        <v>32</v>
      </c>
      <c r="R1163">
        <v>1025</v>
      </c>
      <c r="S1163" t="s">
        <v>124</v>
      </c>
      <c r="T1163">
        <v>4</v>
      </c>
      <c r="W1163" t="s">
        <v>79</v>
      </c>
      <c r="X1163" t="s">
        <v>41</v>
      </c>
      <c r="AB1163" t="s">
        <v>79</v>
      </c>
      <c r="AC1163" t="s">
        <v>41</v>
      </c>
      <c r="AD1163">
        <v>3</v>
      </c>
    </row>
    <row r="1164" spans="1:30" x14ac:dyDescent="0.2">
      <c r="A1164">
        <v>1163</v>
      </c>
      <c r="B1164" t="s">
        <v>37</v>
      </c>
      <c r="C1164">
        <v>1</v>
      </c>
      <c r="D1164">
        <v>1</v>
      </c>
      <c r="E1164">
        <v>1</v>
      </c>
      <c r="F1164">
        <v>3</v>
      </c>
      <c r="H1164">
        <v>38</v>
      </c>
      <c r="I1164" t="s">
        <v>31</v>
      </c>
      <c r="J1164" t="s">
        <v>120</v>
      </c>
      <c r="K1164" t="s">
        <v>117</v>
      </c>
      <c r="M1164" t="s">
        <v>131</v>
      </c>
      <c r="N1164" t="s">
        <v>130</v>
      </c>
      <c r="O1164">
        <v>30</v>
      </c>
      <c r="P1164" t="s">
        <v>32</v>
      </c>
      <c r="R1164">
        <v>3793</v>
      </c>
      <c r="S1164" t="s">
        <v>122</v>
      </c>
      <c r="T1164">
        <v>2</v>
      </c>
      <c r="W1164" t="s">
        <v>127</v>
      </c>
      <c r="X1164" t="s">
        <v>52</v>
      </c>
      <c r="AB1164" t="s">
        <v>127</v>
      </c>
      <c r="AC1164" t="s">
        <v>52</v>
      </c>
      <c r="AD1164">
        <v>3</v>
      </c>
    </row>
    <row r="1165" spans="1:30" x14ac:dyDescent="0.2">
      <c r="A1165">
        <v>1164</v>
      </c>
      <c r="B1165" t="s">
        <v>37</v>
      </c>
      <c r="C1165">
        <v>2</v>
      </c>
      <c r="D1165">
        <v>0</v>
      </c>
      <c r="E1165">
        <v>1</v>
      </c>
      <c r="F1165">
        <v>0</v>
      </c>
      <c r="H1165">
        <v>57</v>
      </c>
      <c r="I1165" t="s">
        <v>32</v>
      </c>
      <c r="J1165" t="s">
        <v>120</v>
      </c>
      <c r="K1165" t="s">
        <v>117</v>
      </c>
      <c r="M1165" t="s">
        <v>131</v>
      </c>
      <c r="N1165" t="s">
        <v>130</v>
      </c>
      <c r="O1165">
        <v>18</v>
      </c>
      <c r="P1165" t="s">
        <v>31</v>
      </c>
      <c r="R1165">
        <v>440</v>
      </c>
      <c r="S1165" t="s">
        <v>124</v>
      </c>
      <c r="T1165">
        <v>4</v>
      </c>
      <c r="W1165" t="s">
        <v>128</v>
      </c>
      <c r="X1165" t="s">
        <v>52</v>
      </c>
      <c r="AB1165" t="s">
        <v>80</v>
      </c>
      <c r="AC1165" t="s">
        <v>52</v>
      </c>
      <c r="AD1165">
        <v>2</v>
      </c>
    </row>
    <row r="1166" spans="1:30" x14ac:dyDescent="0.2">
      <c r="A1166">
        <v>1165</v>
      </c>
      <c r="B1166" t="s">
        <v>37</v>
      </c>
      <c r="C1166">
        <v>0</v>
      </c>
      <c r="D1166">
        <v>3</v>
      </c>
      <c r="E1166">
        <v>1</v>
      </c>
      <c r="F1166">
        <v>2</v>
      </c>
      <c r="H1166">
        <v>55</v>
      </c>
      <c r="I1166" t="s">
        <v>31</v>
      </c>
      <c r="J1166" t="s">
        <v>121</v>
      </c>
      <c r="K1166" t="s">
        <v>118</v>
      </c>
      <c r="M1166" t="s">
        <v>131</v>
      </c>
      <c r="N1166" t="s">
        <v>130</v>
      </c>
      <c r="O1166">
        <v>41</v>
      </c>
      <c r="P1166" t="s">
        <v>31</v>
      </c>
      <c r="R1166">
        <v>1431</v>
      </c>
      <c r="S1166" t="s">
        <v>122</v>
      </c>
      <c r="T1166">
        <v>4</v>
      </c>
      <c r="W1166" t="s">
        <v>128</v>
      </c>
      <c r="X1166" t="s">
        <v>52</v>
      </c>
      <c r="AB1166" t="s">
        <v>80</v>
      </c>
      <c r="AC1166" t="s">
        <v>52</v>
      </c>
      <c r="AD1166">
        <v>2</v>
      </c>
    </row>
    <row r="1167" spans="1:30" x14ac:dyDescent="0.2">
      <c r="A1167">
        <v>1166</v>
      </c>
      <c r="B1167" t="s">
        <v>37</v>
      </c>
      <c r="C1167">
        <v>0</v>
      </c>
      <c r="D1167">
        <v>1</v>
      </c>
      <c r="E1167">
        <v>1</v>
      </c>
      <c r="F1167">
        <v>1</v>
      </c>
      <c r="H1167">
        <v>56</v>
      </c>
      <c r="I1167" t="s">
        <v>32</v>
      </c>
      <c r="J1167" t="s">
        <v>121</v>
      </c>
      <c r="K1167" t="s">
        <v>116</v>
      </c>
      <c r="M1167" t="s">
        <v>130</v>
      </c>
      <c r="N1167" t="s">
        <v>130</v>
      </c>
      <c r="O1167">
        <v>35</v>
      </c>
      <c r="P1167" t="s">
        <v>31</v>
      </c>
      <c r="R1167">
        <v>1046</v>
      </c>
      <c r="S1167" t="s">
        <v>123</v>
      </c>
      <c r="T1167">
        <v>4</v>
      </c>
      <c r="W1167" t="s">
        <v>83</v>
      </c>
      <c r="X1167" t="s">
        <v>41</v>
      </c>
      <c r="AB1167" t="s">
        <v>83</v>
      </c>
      <c r="AC1167" t="s">
        <v>41</v>
      </c>
      <c r="AD1167">
        <v>2</v>
      </c>
    </row>
    <row r="1168" spans="1:30" x14ac:dyDescent="0.2">
      <c r="A1168">
        <v>1167</v>
      </c>
      <c r="B1168" t="s">
        <v>37</v>
      </c>
      <c r="C1168">
        <v>0</v>
      </c>
      <c r="D1168">
        <v>2</v>
      </c>
      <c r="E1168">
        <v>1</v>
      </c>
      <c r="F1168">
        <v>0</v>
      </c>
      <c r="H1168">
        <v>54</v>
      </c>
      <c r="I1168" t="s">
        <v>32</v>
      </c>
      <c r="J1168" t="s">
        <v>120</v>
      </c>
      <c r="K1168" t="s">
        <v>117</v>
      </c>
      <c r="M1168" t="s">
        <v>130</v>
      </c>
      <c r="N1168" t="s">
        <v>130</v>
      </c>
      <c r="O1168">
        <v>57</v>
      </c>
      <c r="P1168" t="s">
        <v>32</v>
      </c>
      <c r="R1168">
        <v>2197</v>
      </c>
      <c r="S1168" t="s">
        <v>122</v>
      </c>
      <c r="T1168">
        <v>5</v>
      </c>
      <c r="W1168" t="s">
        <v>79</v>
      </c>
      <c r="X1168" t="s">
        <v>125</v>
      </c>
      <c r="AB1168" t="s">
        <v>79</v>
      </c>
      <c r="AC1168" t="s">
        <v>125</v>
      </c>
      <c r="AD1168">
        <v>2</v>
      </c>
    </row>
    <row r="1169" spans="1:30" x14ac:dyDescent="0.2">
      <c r="A1169">
        <v>1168</v>
      </c>
      <c r="B1169" t="s">
        <v>37</v>
      </c>
      <c r="C1169">
        <v>1</v>
      </c>
      <c r="D1169">
        <v>0</v>
      </c>
      <c r="E1169">
        <v>2</v>
      </c>
      <c r="F1169">
        <v>2</v>
      </c>
      <c r="H1169">
        <v>50</v>
      </c>
      <c r="I1169" t="s">
        <v>32</v>
      </c>
      <c r="J1169" t="s">
        <v>121</v>
      </c>
      <c r="K1169" t="s">
        <v>119</v>
      </c>
      <c r="M1169" t="s">
        <v>131</v>
      </c>
      <c r="N1169" t="s">
        <v>130</v>
      </c>
      <c r="O1169">
        <v>29</v>
      </c>
      <c r="P1169" t="s">
        <v>31</v>
      </c>
      <c r="R1169">
        <v>906</v>
      </c>
      <c r="S1169" t="s">
        <v>122</v>
      </c>
      <c r="T1169">
        <v>1</v>
      </c>
      <c r="W1169" t="s">
        <v>79</v>
      </c>
      <c r="X1169" t="s">
        <v>52</v>
      </c>
      <c r="AB1169" t="s">
        <v>79</v>
      </c>
      <c r="AC1169" t="s">
        <v>52</v>
      </c>
      <c r="AD1169">
        <v>3</v>
      </c>
    </row>
    <row r="1170" spans="1:30" x14ac:dyDescent="0.2">
      <c r="A1170">
        <v>1169</v>
      </c>
      <c r="B1170" t="s">
        <v>37</v>
      </c>
      <c r="C1170">
        <v>1</v>
      </c>
      <c r="D1170">
        <v>2</v>
      </c>
      <c r="E1170">
        <v>1</v>
      </c>
      <c r="F1170">
        <v>3</v>
      </c>
      <c r="H1170">
        <v>56</v>
      </c>
      <c r="I1170" t="s">
        <v>31</v>
      </c>
      <c r="J1170" t="s">
        <v>121</v>
      </c>
      <c r="K1170" t="s">
        <v>119</v>
      </c>
      <c r="M1170" t="s">
        <v>130</v>
      </c>
      <c r="N1170" t="s">
        <v>130</v>
      </c>
      <c r="O1170">
        <v>32</v>
      </c>
      <c r="P1170" t="s">
        <v>32</v>
      </c>
      <c r="R1170">
        <v>934</v>
      </c>
      <c r="S1170" t="s">
        <v>122</v>
      </c>
      <c r="T1170">
        <v>1</v>
      </c>
      <c r="W1170" t="s">
        <v>128</v>
      </c>
      <c r="X1170" t="s">
        <v>125</v>
      </c>
      <c r="AB1170" t="s">
        <v>80</v>
      </c>
      <c r="AC1170" t="s">
        <v>125</v>
      </c>
      <c r="AD1170">
        <v>2</v>
      </c>
    </row>
    <row r="1171" spans="1:30" x14ac:dyDescent="0.2">
      <c r="A1171">
        <v>1170</v>
      </c>
      <c r="B1171" t="s">
        <v>37</v>
      </c>
      <c r="C1171">
        <v>0</v>
      </c>
      <c r="D1171">
        <v>0</v>
      </c>
      <c r="E1171">
        <v>1</v>
      </c>
      <c r="F1171">
        <v>0</v>
      </c>
      <c r="H1171">
        <v>33</v>
      </c>
      <c r="I1171" t="s">
        <v>31</v>
      </c>
      <c r="J1171" t="s">
        <v>120</v>
      </c>
      <c r="K1171" t="s">
        <v>119</v>
      </c>
      <c r="M1171" t="s">
        <v>131</v>
      </c>
      <c r="N1171" t="s">
        <v>131</v>
      </c>
      <c r="O1171">
        <v>33</v>
      </c>
      <c r="P1171" t="s">
        <v>31</v>
      </c>
      <c r="R1171">
        <v>1222</v>
      </c>
      <c r="S1171" t="s">
        <v>122</v>
      </c>
      <c r="T1171">
        <v>5</v>
      </c>
      <c r="W1171" t="s">
        <v>128</v>
      </c>
      <c r="X1171" t="s">
        <v>41</v>
      </c>
      <c r="AB1171" t="s">
        <v>80</v>
      </c>
      <c r="AC1171" t="s">
        <v>41</v>
      </c>
      <c r="AD1171">
        <v>2</v>
      </c>
    </row>
    <row r="1172" spans="1:30" x14ac:dyDescent="0.2">
      <c r="A1172">
        <v>1171</v>
      </c>
      <c r="B1172" t="s">
        <v>109</v>
      </c>
      <c r="C1172">
        <v>3</v>
      </c>
      <c r="D1172">
        <v>1</v>
      </c>
      <c r="E1172">
        <v>2</v>
      </c>
      <c r="F1172">
        <v>1</v>
      </c>
      <c r="H1172">
        <v>43</v>
      </c>
      <c r="I1172" t="s">
        <v>31</v>
      </c>
      <c r="J1172" t="s">
        <v>121</v>
      </c>
      <c r="K1172" t="s">
        <v>117</v>
      </c>
      <c r="M1172" t="s">
        <v>130</v>
      </c>
      <c r="N1172" t="s">
        <v>130</v>
      </c>
      <c r="O1172">
        <v>18</v>
      </c>
      <c r="P1172" t="s">
        <v>32</v>
      </c>
      <c r="R1172">
        <v>3436</v>
      </c>
      <c r="S1172" t="s">
        <v>123</v>
      </c>
      <c r="T1172">
        <v>3</v>
      </c>
      <c r="W1172" t="s">
        <v>79</v>
      </c>
      <c r="X1172" t="s">
        <v>52</v>
      </c>
      <c r="AB1172" t="s">
        <v>79</v>
      </c>
      <c r="AC1172" t="s">
        <v>41</v>
      </c>
      <c r="AD1172">
        <v>2</v>
      </c>
    </row>
    <row r="1173" spans="1:30" x14ac:dyDescent="0.2">
      <c r="A1173">
        <v>1172</v>
      </c>
      <c r="B1173" t="s">
        <v>109</v>
      </c>
      <c r="C1173">
        <v>1</v>
      </c>
      <c r="D1173">
        <v>1</v>
      </c>
      <c r="E1173">
        <v>1</v>
      </c>
      <c r="F1173">
        <v>1</v>
      </c>
      <c r="H1173">
        <v>37</v>
      </c>
      <c r="I1173" t="s">
        <v>31</v>
      </c>
      <c r="J1173" t="s">
        <v>120</v>
      </c>
      <c r="K1173" t="s">
        <v>117</v>
      </c>
      <c r="M1173" t="s">
        <v>131</v>
      </c>
      <c r="N1173" t="s">
        <v>130</v>
      </c>
      <c r="O1173">
        <v>43</v>
      </c>
      <c r="P1173" t="s">
        <v>31</v>
      </c>
      <c r="R1173">
        <v>4496</v>
      </c>
      <c r="S1173" t="s">
        <v>123</v>
      </c>
      <c r="T1173">
        <v>1</v>
      </c>
      <c r="W1173" t="s">
        <v>127</v>
      </c>
      <c r="X1173" t="s">
        <v>125</v>
      </c>
      <c r="AB1173" t="s">
        <v>127</v>
      </c>
      <c r="AC1173" t="s">
        <v>125</v>
      </c>
      <c r="AD1173">
        <v>2</v>
      </c>
    </row>
    <row r="1174" spans="1:30" x14ac:dyDescent="0.2">
      <c r="A1174">
        <v>1173</v>
      </c>
      <c r="B1174" t="s">
        <v>37</v>
      </c>
      <c r="C1174">
        <v>1</v>
      </c>
      <c r="D1174">
        <v>0</v>
      </c>
      <c r="E1174">
        <v>1</v>
      </c>
      <c r="F1174">
        <v>1</v>
      </c>
      <c r="H1174">
        <v>54</v>
      </c>
      <c r="I1174" t="s">
        <v>32</v>
      </c>
      <c r="J1174" t="s">
        <v>121</v>
      </c>
      <c r="K1174" t="s">
        <v>117</v>
      </c>
      <c r="M1174" t="s">
        <v>130</v>
      </c>
      <c r="N1174" t="s">
        <v>130</v>
      </c>
      <c r="O1174">
        <v>56</v>
      </c>
      <c r="P1174" t="s">
        <v>31</v>
      </c>
      <c r="R1174">
        <v>2219</v>
      </c>
      <c r="S1174" t="s">
        <v>122</v>
      </c>
      <c r="T1174">
        <v>3</v>
      </c>
      <c r="W1174" t="s">
        <v>79</v>
      </c>
      <c r="X1174" t="s">
        <v>41</v>
      </c>
      <c r="AB1174" t="s">
        <v>79</v>
      </c>
      <c r="AC1174" t="s">
        <v>41</v>
      </c>
      <c r="AD1174">
        <v>3</v>
      </c>
    </row>
    <row r="1175" spans="1:30" x14ac:dyDescent="0.2">
      <c r="A1175">
        <v>1174</v>
      </c>
      <c r="B1175" t="s">
        <v>37</v>
      </c>
      <c r="C1175">
        <v>0</v>
      </c>
      <c r="D1175">
        <v>0</v>
      </c>
      <c r="E1175">
        <v>1</v>
      </c>
      <c r="F1175">
        <v>0</v>
      </c>
      <c r="H1175">
        <v>42</v>
      </c>
      <c r="I1175" t="s">
        <v>32</v>
      </c>
      <c r="J1175" t="s">
        <v>121</v>
      </c>
      <c r="K1175" t="s">
        <v>118</v>
      </c>
      <c r="M1175" t="s">
        <v>131</v>
      </c>
      <c r="N1175" t="s">
        <v>131</v>
      </c>
      <c r="O1175">
        <v>42</v>
      </c>
      <c r="P1175" t="s">
        <v>32</v>
      </c>
      <c r="R1175">
        <v>1292</v>
      </c>
      <c r="S1175" t="s">
        <v>123</v>
      </c>
      <c r="T1175">
        <v>3</v>
      </c>
      <c r="W1175" t="s">
        <v>83</v>
      </c>
      <c r="X1175" t="s">
        <v>58</v>
      </c>
      <c r="AB1175" t="s">
        <v>83</v>
      </c>
      <c r="AC1175" t="s">
        <v>58</v>
      </c>
      <c r="AD1175">
        <v>3</v>
      </c>
    </row>
    <row r="1176" spans="1:30" x14ac:dyDescent="0.2">
      <c r="A1176">
        <v>1175</v>
      </c>
      <c r="B1176" t="s">
        <v>37</v>
      </c>
      <c r="C1176">
        <v>0</v>
      </c>
      <c r="D1176">
        <v>0</v>
      </c>
      <c r="E1176">
        <v>0</v>
      </c>
      <c r="F1176">
        <v>1</v>
      </c>
      <c r="H1176">
        <v>28</v>
      </c>
      <c r="I1176" t="s">
        <v>31</v>
      </c>
      <c r="J1176" t="s">
        <v>121</v>
      </c>
      <c r="K1176" t="s">
        <v>118</v>
      </c>
      <c r="M1176" t="s">
        <v>131</v>
      </c>
      <c r="N1176" t="s">
        <v>130</v>
      </c>
      <c r="O1176">
        <v>29</v>
      </c>
      <c r="P1176" t="s">
        <v>32</v>
      </c>
      <c r="R1176">
        <v>887</v>
      </c>
      <c r="S1176" t="s">
        <v>123</v>
      </c>
      <c r="T1176">
        <v>1</v>
      </c>
      <c r="W1176" t="s">
        <v>127</v>
      </c>
      <c r="X1176" t="s">
        <v>126</v>
      </c>
      <c r="AB1176" t="s">
        <v>127</v>
      </c>
      <c r="AC1176" t="s">
        <v>126</v>
      </c>
      <c r="AD1176">
        <v>2</v>
      </c>
    </row>
    <row r="1177" spans="1:30" x14ac:dyDescent="0.2">
      <c r="A1177">
        <v>1176</v>
      </c>
      <c r="B1177" t="s">
        <v>37</v>
      </c>
      <c r="C1177">
        <v>0</v>
      </c>
      <c r="D1177">
        <v>0</v>
      </c>
      <c r="E1177">
        <v>1</v>
      </c>
      <c r="F1177">
        <v>1</v>
      </c>
      <c r="H1177">
        <v>37</v>
      </c>
      <c r="I1177" t="s">
        <v>32</v>
      </c>
      <c r="J1177" t="s">
        <v>120</v>
      </c>
      <c r="K1177" t="s">
        <v>119</v>
      </c>
      <c r="M1177" t="s">
        <v>130</v>
      </c>
      <c r="N1177" t="s">
        <v>130</v>
      </c>
      <c r="O1177">
        <v>22</v>
      </c>
      <c r="P1177" t="s">
        <v>31</v>
      </c>
      <c r="R1177">
        <v>431</v>
      </c>
      <c r="S1177" t="s">
        <v>124</v>
      </c>
      <c r="T1177">
        <v>2</v>
      </c>
      <c r="W1177" t="s">
        <v>127</v>
      </c>
      <c r="X1177" t="s">
        <v>125</v>
      </c>
      <c r="AB1177" t="s">
        <v>127</v>
      </c>
      <c r="AC1177" t="s">
        <v>125</v>
      </c>
      <c r="AD1177">
        <v>2</v>
      </c>
    </row>
    <row r="1178" spans="1:30" x14ac:dyDescent="0.2">
      <c r="A1178">
        <v>1177</v>
      </c>
      <c r="B1178" t="s">
        <v>109</v>
      </c>
      <c r="C1178">
        <v>0</v>
      </c>
      <c r="D1178">
        <v>0</v>
      </c>
      <c r="E1178">
        <v>1</v>
      </c>
      <c r="F1178">
        <v>0</v>
      </c>
      <c r="H1178">
        <v>42</v>
      </c>
      <c r="I1178" t="s">
        <v>31</v>
      </c>
      <c r="J1178" t="s">
        <v>120</v>
      </c>
      <c r="K1178" t="s">
        <v>117</v>
      </c>
      <c r="M1178" t="s">
        <v>131</v>
      </c>
      <c r="N1178" t="s">
        <v>130</v>
      </c>
      <c r="O1178">
        <v>52</v>
      </c>
      <c r="P1178" t="s">
        <v>31</v>
      </c>
      <c r="R1178">
        <v>4778</v>
      </c>
      <c r="S1178" t="s">
        <v>124</v>
      </c>
      <c r="T1178">
        <v>1</v>
      </c>
      <c r="W1178" t="s">
        <v>79</v>
      </c>
      <c r="X1178" t="s">
        <v>41</v>
      </c>
      <c r="AB1178" t="s">
        <v>79</v>
      </c>
      <c r="AC1178" t="s">
        <v>41</v>
      </c>
      <c r="AD1178">
        <v>1</v>
      </c>
    </row>
    <row r="1179" spans="1:30" x14ac:dyDescent="0.2">
      <c r="A1179">
        <v>1178</v>
      </c>
      <c r="B1179" t="s">
        <v>37</v>
      </c>
      <c r="C1179">
        <v>0</v>
      </c>
      <c r="D1179">
        <v>0</v>
      </c>
      <c r="E1179">
        <v>1</v>
      </c>
      <c r="F1179">
        <v>0</v>
      </c>
      <c r="H1179">
        <v>54</v>
      </c>
      <c r="I1179" t="s">
        <v>32</v>
      </c>
      <c r="J1179" t="s">
        <v>121</v>
      </c>
      <c r="K1179" t="s">
        <v>117</v>
      </c>
      <c r="M1179" t="s">
        <v>131</v>
      </c>
      <c r="N1179" t="s">
        <v>130</v>
      </c>
      <c r="O1179">
        <v>40</v>
      </c>
      <c r="P1179" t="s">
        <v>31</v>
      </c>
      <c r="R1179">
        <v>1299</v>
      </c>
      <c r="S1179" t="s">
        <v>124</v>
      </c>
      <c r="T1179">
        <v>3</v>
      </c>
      <c r="W1179" t="s">
        <v>79</v>
      </c>
      <c r="X1179" t="s">
        <v>41</v>
      </c>
      <c r="AB1179" t="s">
        <v>79</v>
      </c>
      <c r="AC1179" t="s">
        <v>41</v>
      </c>
      <c r="AD1179">
        <v>1</v>
      </c>
    </row>
    <row r="1180" spans="1:30" x14ac:dyDescent="0.2">
      <c r="A1180">
        <v>1179</v>
      </c>
      <c r="B1180" t="s">
        <v>109</v>
      </c>
      <c r="C1180">
        <v>2</v>
      </c>
      <c r="D1180">
        <v>2</v>
      </c>
      <c r="E1180">
        <v>1</v>
      </c>
      <c r="F1180">
        <v>0</v>
      </c>
      <c r="H1180">
        <v>43</v>
      </c>
      <c r="I1180" t="s">
        <v>31</v>
      </c>
      <c r="J1180" t="s">
        <v>121</v>
      </c>
      <c r="K1180" t="s">
        <v>118</v>
      </c>
      <c r="M1180" t="s">
        <v>130</v>
      </c>
      <c r="N1180" t="s">
        <v>130</v>
      </c>
      <c r="O1180">
        <v>23</v>
      </c>
      <c r="P1180" t="s">
        <v>31</v>
      </c>
      <c r="R1180">
        <v>580</v>
      </c>
      <c r="S1180" t="s">
        <v>123</v>
      </c>
      <c r="T1180">
        <v>2</v>
      </c>
      <c r="W1180" t="s">
        <v>83</v>
      </c>
      <c r="X1180" t="s">
        <v>41</v>
      </c>
      <c r="AB1180" t="s">
        <v>83</v>
      </c>
      <c r="AC1180" t="s">
        <v>41</v>
      </c>
      <c r="AD1180">
        <v>2</v>
      </c>
    </row>
    <row r="1181" spans="1:30" x14ac:dyDescent="0.2">
      <c r="A1181">
        <v>1180</v>
      </c>
      <c r="B1181" t="s">
        <v>109</v>
      </c>
      <c r="C1181">
        <v>0</v>
      </c>
      <c r="D1181">
        <v>2</v>
      </c>
      <c r="E1181">
        <v>1</v>
      </c>
      <c r="F1181">
        <v>0</v>
      </c>
      <c r="H1181">
        <v>35</v>
      </c>
      <c r="I1181" t="s">
        <v>31</v>
      </c>
      <c r="J1181" t="s">
        <v>121</v>
      </c>
      <c r="K1181" t="s">
        <v>117</v>
      </c>
      <c r="M1181" t="s">
        <v>130</v>
      </c>
      <c r="N1181" t="s">
        <v>130</v>
      </c>
      <c r="O1181">
        <v>31</v>
      </c>
      <c r="P1181" t="s">
        <v>32</v>
      </c>
      <c r="R1181">
        <v>3870</v>
      </c>
      <c r="S1181" t="s">
        <v>123</v>
      </c>
      <c r="T1181">
        <v>2</v>
      </c>
      <c r="W1181" t="s">
        <v>128</v>
      </c>
      <c r="X1181" t="s">
        <v>125</v>
      </c>
      <c r="AB1181" t="s">
        <v>80</v>
      </c>
      <c r="AC1181" t="s">
        <v>125</v>
      </c>
      <c r="AD1181">
        <v>2</v>
      </c>
    </row>
    <row r="1182" spans="1:30" x14ac:dyDescent="0.2">
      <c r="A1182">
        <v>1181</v>
      </c>
      <c r="B1182" t="s">
        <v>37</v>
      </c>
      <c r="C1182">
        <v>1</v>
      </c>
      <c r="D1182">
        <v>0</v>
      </c>
      <c r="E1182">
        <v>0</v>
      </c>
      <c r="F1182">
        <v>0</v>
      </c>
      <c r="H1182">
        <v>32</v>
      </c>
      <c r="I1182" t="s">
        <v>31</v>
      </c>
      <c r="J1182" t="s">
        <v>121</v>
      </c>
      <c r="K1182" t="s">
        <v>116</v>
      </c>
      <c r="M1182" t="s">
        <v>131</v>
      </c>
      <c r="N1182" t="s">
        <v>131</v>
      </c>
      <c r="O1182">
        <v>32</v>
      </c>
      <c r="P1182" t="s">
        <v>31</v>
      </c>
      <c r="R1182">
        <v>1530</v>
      </c>
      <c r="S1182" t="s">
        <v>122</v>
      </c>
      <c r="T1182">
        <v>3</v>
      </c>
      <c r="W1182" t="s">
        <v>79</v>
      </c>
      <c r="X1182" t="s">
        <v>58</v>
      </c>
      <c r="AB1182" t="s">
        <v>79</v>
      </c>
      <c r="AC1182" t="s">
        <v>58</v>
      </c>
      <c r="AD1182">
        <v>3</v>
      </c>
    </row>
    <row r="1183" spans="1:30" x14ac:dyDescent="0.2">
      <c r="A1183">
        <v>1182</v>
      </c>
      <c r="B1183" t="s">
        <v>37</v>
      </c>
      <c r="C1183">
        <v>1</v>
      </c>
      <c r="D1183">
        <v>0</v>
      </c>
      <c r="E1183">
        <v>1</v>
      </c>
      <c r="F1183">
        <v>0</v>
      </c>
      <c r="H1183">
        <v>40</v>
      </c>
      <c r="I1183" t="s">
        <v>32</v>
      </c>
      <c r="J1183" t="s">
        <v>120</v>
      </c>
      <c r="K1183" t="s">
        <v>118</v>
      </c>
      <c r="M1183" t="s">
        <v>131</v>
      </c>
      <c r="N1183" t="s">
        <v>130</v>
      </c>
      <c r="O1183">
        <v>24</v>
      </c>
      <c r="P1183" t="s">
        <v>31</v>
      </c>
      <c r="R1183">
        <v>570</v>
      </c>
      <c r="S1183" t="s">
        <v>123</v>
      </c>
      <c r="T1183">
        <v>3</v>
      </c>
      <c r="W1183" t="s">
        <v>83</v>
      </c>
      <c r="X1183" t="s">
        <v>41</v>
      </c>
      <c r="AB1183" t="s">
        <v>83</v>
      </c>
      <c r="AC1183" t="s">
        <v>41</v>
      </c>
      <c r="AD1183">
        <v>2</v>
      </c>
    </row>
    <row r="1184" spans="1:30" x14ac:dyDescent="0.2">
      <c r="A1184">
        <v>1183</v>
      </c>
      <c r="B1184" t="s">
        <v>37</v>
      </c>
      <c r="C1184">
        <v>0</v>
      </c>
      <c r="D1184">
        <v>0</v>
      </c>
      <c r="E1184">
        <v>0</v>
      </c>
      <c r="F1184">
        <v>0</v>
      </c>
      <c r="H1184">
        <v>35</v>
      </c>
      <c r="I1184" t="s">
        <v>32</v>
      </c>
      <c r="J1184" t="s">
        <v>121</v>
      </c>
      <c r="K1184" t="s">
        <v>119</v>
      </c>
      <c r="M1184" t="s">
        <v>131</v>
      </c>
      <c r="N1184" t="s">
        <v>130</v>
      </c>
      <c r="O1184">
        <v>25</v>
      </c>
      <c r="P1184" t="s">
        <v>31</v>
      </c>
      <c r="R1184">
        <v>3527</v>
      </c>
      <c r="S1184" t="s">
        <v>123</v>
      </c>
      <c r="T1184">
        <v>2</v>
      </c>
      <c r="W1184" t="s">
        <v>127</v>
      </c>
      <c r="X1184" t="s">
        <v>41</v>
      </c>
      <c r="AB1184" t="s">
        <v>127</v>
      </c>
      <c r="AC1184" t="s">
        <v>41</v>
      </c>
      <c r="AD1184">
        <v>2</v>
      </c>
    </row>
    <row r="1185" spans="1:30" x14ac:dyDescent="0.2">
      <c r="A1185">
        <v>1184</v>
      </c>
      <c r="B1185" t="s">
        <v>37</v>
      </c>
      <c r="C1185">
        <v>0</v>
      </c>
      <c r="D1185">
        <v>0</v>
      </c>
      <c r="E1185">
        <v>0</v>
      </c>
      <c r="F1185">
        <v>2</v>
      </c>
      <c r="H1185">
        <v>34</v>
      </c>
      <c r="I1185" t="s">
        <v>32</v>
      </c>
      <c r="J1185" t="s">
        <v>121</v>
      </c>
      <c r="K1185" t="s">
        <v>116</v>
      </c>
      <c r="M1185" t="s">
        <v>131</v>
      </c>
      <c r="N1185" t="s">
        <v>130</v>
      </c>
      <c r="O1185">
        <v>48</v>
      </c>
      <c r="P1185" t="s">
        <v>31</v>
      </c>
      <c r="R1185">
        <v>1889</v>
      </c>
      <c r="S1185" t="s">
        <v>123</v>
      </c>
      <c r="T1185">
        <v>3</v>
      </c>
      <c r="W1185" t="s">
        <v>83</v>
      </c>
      <c r="X1185" t="s">
        <v>41</v>
      </c>
      <c r="AB1185" t="s">
        <v>83</v>
      </c>
      <c r="AC1185" t="s">
        <v>41</v>
      </c>
      <c r="AD1185">
        <v>3</v>
      </c>
    </row>
    <row r="1186" spans="1:30" x14ac:dyDescent="0.2">
      <c r="A1186">
        <v>1185</v>
      </c>
      <c r="B1186" t="s">
        <v>109</v>
      </c>
      <c r="C1186">
        <v>0</v>
      </c>
      <c r="D1186">
        <v>2</v>
      </c>
      <c r="E1186">
        <v>0</v>
      </c>
      <c r="F1186">
        <v>1</v>
      </c>
      <c r="H1186">
        <v>49</v>
      </c>
      <c r="I1186" t="s">
        <v>31</v>
      </c>
      <c r="J1186" t="s">
        <v>121</v>
      </c>
      <c r="K1186" t="s">
        <v>116</v>
      </c>
      <c r="M1186" t="s">
        <v>131</v>
      </c>
      <c r="N1186" t="s">
        <v>131</v>
      </c>
      <c r="O1186">
        <v>49</v>
      </c>
      <c r="P1186" t="s">
        <v>31</v>
      </c>
      <c r="R1186">
        <v>3666</v>
      </c>
      <c r="S1186" t="s">
        <v>122</v>
      </c>
      <c r="T1186">
        <v>3</v>
      </c>
      <c r="W1186" t="s">
        <v>128</v>
      </c>
      <c r="X1186" t="s">
        <v>41</v>
      </c>
      <c r="AB1186" t="s">
        <v>80</v>
      </c>
      <c r="AC1186" t="s">
        <v>41</v>
      </c>
      <c r="AD1186">
        <v>1</v>
      </c>
    </row>
    <row r="1187" spans="1:30" x14ac:dyDescent="0.2">
      <c r="A1187">
        <v>1186</v>
      </c>
      <c r="B1187" t="s">
        <v>109</v>
      </c>
      <c r="C1187">
        <v>0</v>
      </c>
      <c r="D1187">
        <v>2</v>
      </c>
      <c r="E1187">
        <v>1</v>
      </c>
      <c r="F1187">
        <v>1</v>
      </c>
      <c r="H1187">
        <v>29</v>
      </c>
      <c r="I1187" t="s">
        <v>32</v>
      </c>
      <c r="J1187" t="s">
        <v>121</v>
      </c>
      <c r="K1187" t="s">
        <v>117</v>
      </c>
      <c r="M1187" t="s">
        <v>131</v>
      </c>
      <c r="N1187" t="s">
        <v>130</v>
      </c>
      <c r="O1187">
        <v>45</v>
      </c>
      <c r="P1187" t="s">
        <v>32</v>
      </c>
      <c r="R1187">
        <v>1721</v>
      </c>
      <c r="S1187" t="s">
        <v>123</v>
      </c>
      <c r="T1187">
        <v>3</v>
      </c>
      <c r="W1187" t="s">
        <v>79</v>
      </c>
      <c r="X1187" t="s">
        <v>125</v>
      </c>
      <c r="AB1187" t="s">
        <v>79</v>
      </c>
      <c r="AC1187" t="s">
        <v>125</v>
      </c>
      <c r="AD1187">
        <v>2</v>
      </c>
    </row>
    <row r="1188" spans="1:30" x14ac:dyDescent="0.2">
      <c r="A1188">
        <v>1187</v>
      </c>
      <c r="B1188" t="s">
        <v>109</v>
      </c>
      <c r="C1188">
        <v>0</v>
      </c>
      <c r="D1188">
        <v>0</v>
      </c>
      <c r="E1188">
        <v>2</v>
      </c>
      <c r="F1188">
        <v>3</v>
      </c>
      <c r="H1188">
        <v>30</v>
      </c>
      <c r="I1188" t="s">
        <v>32</v>
      </c>
      <c r="J1188" t="s">
        <v>121</v>
      </c>
      <c r="K1188" t="s">
        <v>116</v>
      </c>
      <c r="M1188" t="s">
        <v>131</v>
      </c>
      <c r="N1188" t="s">
        <v>131</v>
      </c>
      <c r="O1188">
        <v>30</v>
      </c>
      <c r="P1188" t="s">
        <v>32</v>
      </c>
      <c r="R1188">
        <v>7493</v>
      </c>
      <c r="S1188" t="s">
        <v>123</v>
      </c>
      <c r="T1188">
        <v>1</v>
      </c>
      <c r="W1188" t="s">
        <v>128</v>
      </c>
      <c r="X1188" t="s">
        <v>52</v>
      </c>
      <c r="AB1188" t="s">
        <v>80</v>
      </c>
      <c r="AC1188" t="s">
        <v>52</v>
      </c>
      <c r="AD1188">
        <v>3</v>
      </c>
    </row>
    <row r="1189" spans="1:30" x14ac:dyDescent="0.2">
      <c r="A1189">
        <v>1188</v>
      </c>
      <c r="B1189" t="s">
        <v>37</v>
      </c>
      <c r="C1189">
        <v>0</v>
      </c>
      <c r="D1189">
        <v>0</v>
      </c>
      <c r="E1189">
        <v>0</v>
      </c>
      <c r="F1189">
        <v>1</v>
      </c>
      <c r="H1189">
        <v>33</v>
      </c>
      <c r="I1189" t="s">
        <v>32</v>
      </c>
      <c r="J1189" t="s">
        <v>121</v>
      </c>
      <c r="K1189" t="s">
        <v>117</v>
      </c>
      <c r="M1189" t="s">
        <v>130</v>
      </c>
      <c r="N1189" t="s">
        <v>130</v>
      </c>
      <c r="O1189">
        <v>62</v>
      </c>
      <c r="P1189" t="s">
        <v>31</v>
      </c>
      <c r="R1189">
        <v>2769</v>
      </c>
      <c r="S1189" t="s">
        <v>122</v>
      </c>
      <c r="T1189">
        <v>2</v>
      </c>
      <c r="W1189" t="s">
        <v>128</v>
      </c>
      <c r="X1189" t="s">
        <v>58</v>
      </c>
      <c r="AB1189" t="s">
        <v>80</v>
      </c>
      <c r="AC1189" t="s">
        <v>58</v>
      </c>
      <c r="AD1189">
        <v>3</v>
      </c>
    </row>
    <row r="1190" spans="1:30" x14ac:dyDescent="0.2">
      <c r="A1190">
        <v>1189</v>
      </c>
      <c r="B1190" t="s">
        <v>109</v>
      </c>
      <c r="C1190">
        <v>0</v>
      </c>
      <c r="D1190">
        <v>0</v>
      </c>
      <c r="E1190">
        <v>5</v>
      </c>
      <c r="F1190">
        <v>3</v>
      </c>
      <c r="H1190">
        <v>52</v>
      </c>
      <c r="I1190" t="s">
        <v>32</v>
      </c>
      <c r="J1190" t="s">
        <v>120</v>
      </c>
      <c r="K1190" t="s">
        <v>117</v>
      </c>
      <c r="M1190" t="s">
        <v>131</v>
      </c>
      <c r="N1190" t="s">
        <v>130</v>
      </c>
      <c r="O1190">
        <v>43</v>
      </c>
      <c r="P1190" t="s">
        <v>31</v>
      </c>
      <c r="R1190">
        <v>4354</v>
      </c>
      <c r="S1190" t="s">
        <v>123</v>
      </c>
      <c r="T1190">
        <v>1</v>
      </c>
      <c r="W1190" t="s">
        <v>128</v>
      </c>
      <c r="X1190" t="s">
        <v>52</v>
      </c>
      <c r="AB1190" t="s">
        <v>80</v>
      </c>
      <c r="AC1190" t="s">
        <v>52</v>
      </c>
      <c r="AD1190">
        <v>1</v>
      </c>
    </row>
    <row r="1191" spans="1:30" x14ac:dyDescent="0.2">
      <c r="A1191">
        <v>1190</v>
      </c>
      <c r="B1191" t="s">
        <v>37</v>
      </c>
      <c r="C1191">
        <v>0</v>
      </c>
      <c r="D1191">
        <v>0</v>
      </c>
      <c r="E1191">
        <v>1</v>
      </c>
      <c r="F1191">
        <v>2</v>
      </c>
      <c r="H1191">
        <v>45</v>
      </c>
      <c r="I1191" t="s">
        <v>32</v>
      </c>
      <c r="J1191" t="s">
        <v>121</v>
      </c>
      <c r="K1191" t="s">
        <v>118</v>
      </c>
      <c r="M1191" t="s">
        <v>130</v>
      </c>
      <c r="N1191" t="s">
        <v>130</v>
      </c>
      <c r="O1191">
        <v>23</v>
      </c>
      <c r="P1191" t="s">
        <v>31</v>
      </c>
      <c r="R1191">
        <v>2625</v>
      </c>
      <c r="S1191" t="s">
        <v>123</v>
      </c>
      <c r="T1191">
        <v>2</v>
      </c>
      <c r="W1191" t="s">
        <v>127</v>
      </c>
      <c r="X1191" t="s">
        <v>125</v>
      </c>
      <c r="AB1191" t="s">
        <v>127</v>
      </c>
      <c r="AC1191" t="s">
        <v>125</v>
      </c>
      <c r="AD1191">
        <v>2</v>
      </c>
    </row>
    <row r="1192" spans="1:30" x14ac:dyDescent="0.2">
      <c r="A1192">
        <v>1191</v>
      </c>
      <c r="B1192" t="s">
        <v>109</v>
      </c>
      <c r="C1192">
        <v>0</v>
      </c>
      <c r="D1192">
        <v>3</v>
      </c>
      <c r="E1192">
        <v>0</v>
      </c>
      <c r="F1192">
        <v>1</v>
      </c>
      <c r="H1192">
        <v>37</v>
      </c>
      <c r="I1192" t="s">
        <v>31</v>
      </c>
      <c r="J1192" t="s">
        <v>120</v>
      </c>
      <c r="K1192" t="s">
        <v>118</v>
      </c>
      <c r="M1192" t="s">
        <v>131</v>
      </c>
      <c r="N1192" t="s">
        <v>130</v>
      </c>
      <c r="O1192">
        <v>31</v>
      </c>
      <c r="P1192" t="s">
        <v>31</v>
      </c>
      <c r="R1192">
        <v>1065</v>
      </c>
      <c r="S1192" t="s">
        <v>122</v>
      </c>
      <c r="T1192">
        <v>2</v>
      </c>
      <c r="W1192" t="s">
        <v>83</v>
      </c>
      <c r="X1192" t="s">
        <v>41</v>
      </c>
      <c r="AB1192" t="s">
        <v>83</v>
      </c>
      <c r="AC1192" t="s">
        <v>41</v>
      </c>
      <c r="AD1192">
        <v>2</v>
      </c>
    </row>
    <row r="1193" spans="1:30" x14ac:dyDescent="0.2">
      <c r="A1193">
        <v>1192</v>
      </c>
      <c r="B1193" t="s">
        <v>37</v>
      </c>
      <c r="C1193">
        <v>0</v>
      </c>
      <c r="D1193">
        <v>0</v>
      </c>
      <c r="E1193">
        <v>1</v>
      </c>
      <c r="F1193">
        <v>1</v>
      </c>
      <c r="H1193">
        <v>44</v>
      </c>
      <c r="I1193" t="s">
        <v>31</v>
      </c>
      <c r="J1193" t="s">
        <v>121</v>
      </c>
      <c r="K1193" t="s">
        <v>117</v>
      </c>
      <c r="M1193" t="s">
        <v>130</v>
      </c>
      <c r="N1193" t="s">
        <v>130</v>
      </c>
      <c r="O1193">
        <v>41</v>
      </c>
      <c r="P1193" t="s">
        <v>31</v>
      </c>
      <c r="R1193">
        <v>2745</v>
      </c>
      <c r="S1193" t="s">
        <v>123</v>
      </c>
      <c r="T1193">
        <v>1</v>
      </c>
      <c r="W1193" t="s">
        <v>128</v>
      </c>
      <c r="X1193" t="s">
        <v>41</v>
      </c>
      <c r="AB1193" t="s">
        <v>80</v>
      </c>
      <c r="AC1193" t="s">
        <v>41</v>
      </c>
      <c r="AD1193">
        <v>2</v>
      </c>
    </row>
    <row r="1194" spans="1:30" x14ac:dyDescent="0.2">
      <c r="A1194">
        <v>1193</v>
      </c>
      <c r="B1194" t="s">
        <v>37</v>
      </c>
      <c r="C1194">
        <v>0</v>
      </c>
      <c r="D1194">
        <v>4</v>
      </c>
      <c r="E1194">
        <v>1</v>
      </c>
      <c r="F1194">
        <v>0</v>
      </c>
      <c r="H1194">
        <v>58</v>
      </c>
      <c r="I1194" t="s">
        <v>31</v>
      </c>
      <c r="J1194" t="s">
        <v>121</v>
      </c>
      <c r="K1194" t="s">
        <v>118</v>
      </c>
      <c r="M1194" t="s">
        <v>131</v>
      </c>
      <c r="N1194" t="s">
        <v>131</v>
      </c>
      <c r="O1194">
        <v>58</v>
      </c>
      <c r="P1194" t="s">
        <v>31</v>
      </c>
      <c r="R1194">
        <v>2604</v>
      </c>
      <c r="S1194" t="s">
        <v>122</v>
      </c>
      <c r="T1194">
        <v>2</v>
      </c>
      <c r="W1194" t="s">
        <v>128</v>
      </c>
      <c r="X1194" t="s">
        <v>41</v>
      </c>
      <c r="AB1194" t="s">
        <v>80</v>
      </c>
      <c r="AC1194" t="s">
        <v>41</v>
      </c>
      <c r="AD1194">
        <v>2</v>
      </c>
    </row>
    <row r="1195" spans="1:30" x14ac:dyDescent="0.2">
      <c r="A1195">
        <v>1194</v>
      </c>
      <c r="B1195" t="s">
        <v>37</v>
      </c>
      <c r="C1195">
        <v>0</v>
      </c>
      <c r="D1195">
        <v>0</v>
      </c>
      <c r="E1195">
        <v>1</v>
      </c>
      <c r="F1195">
        <v>0</v>
      </c>
      <c r="H1195">
        <v>38</v>
      </c>
      <c r="I1195" t="s">
        <v>31</v>
      </c>
      <c r="J1195" t="s">
        <v>121</v>
      </c>
      <c r="K1195" t="s">
        <v>118</v>
      </c>
      <c r="M1195" t="s">
        <v>130</v>
      </c>
      <c r="N1195" t="s">
        <v>130</v>
      </c>
      <c r="O1195">
        <v>48</v>
      </c>
      <c r="P1195" t="s">
        <v>31</v>
      </c>
      <c r="R1195">
        <v>1734</v>
      </c>
      <c r="S1195" t="s">
        <v>123</v>
      </c>
      <c r="T1195">
        <v>1</v>
      </c>
      <c r="W1195" t="s">
        <v>83</v>
      </c>
      <c r="X1195" t="s">
        <v>58</v>
      </c>
      <c r="AB1195" t="s">
        <v>83</v>
      </c>
      <c r="AC1195" t="s">
        <v>58</v>
      </c>
      <c r="AD1195">
        <v>2</v>
      </c>
    </row>
    <row r="1196" spans="1:30" x14ac:dyDescent="0.2">
      <c r="A1196">
        <v>1195</v>
      </c>
      <c r="B1196" t="s">
        <v>37</v>
      </c>
      <c r="C1196">
        <v>0</v>
      </c>
      <c r="D1196">
        <v>3</v>
      </c>
      <c r="E1196">
        <v>1</v>
      </c>
      <c r="F1196">
        <v>2</v>
      </c>
      <c r="H1196">
        <v>47</v>
      </c>
      <c r="I1196" t="s">
        <v>32</v>
      </c>
      <c r="J1196" t="s">
        <v>120</v>
      </c>
      <c r="K1196" t="s">
        <v>118</v>
      </c>
      <c r="M1196" t="s">
        <v>131</v>
      </c>
      <c r="N1196" t="s">
        <v>130</v>
      </c>
      <c r="O1196">
        <v>31</v>
      </c>
      <c r="P1196" t="s">
        <v>31</v>
      </c>
      <c r="R1196">
        <v>2827</v>
      </c>
      <c r="S1196" t="s">
        <v>124</v>
      </c>
      <c r="T1196">
        <v>1</v>
      </c>
      <c r="W1196" t="s">
        <v>128</v>
      </c>
      <c r="X1196" t="s">
        <v>125</v>
      </c>
      <c r="AB1196" t="s">
        <v>80</v>
      </c>
      <c r="AC1196" t="s">
        <v>125</v>
      </c>
      <c r="AD1196">
        <v>2</v>
      </c>
    </row>
    <row r="1197" spans="1:30" x14ac:dyDescent="0.2">
      <c r="A1197">
        <v>1196</v>
      </c>
      <c r="B1197" t="s">
        <v>37</v>
      </c>
      <c r="C1197">
        <v>3</v>
      </c>
      <c r="D1197">
        <v>0</v>
      </c>
      <c r="E1197">
        <v>1</v>
      </c>
      <c r="F1197">
        <v>1</v>
      </c>
      <c r="H1197">
        <v>58</v>
      </c>
      <c r="I1197" t="s">
        <v>32</v>
      </c>
      <c r="J1197" t="s">
        <v>121</v>
      </c>
      <c r="K1197" t="s">
        <v>117</v>
      </c>
      <c r="M1197" t="s">
        <v>130</v>
      </c>
      <c r="N1197" t="s">
        <v>130</v>
      </c>
      <c r="O1197">
        <v>19</v>
      </c>
      <c r="P1197" t="s">
        <v>31</v>
      </c>
      <c r="R1197">
        <v>3768</v>
      </c>
      <c r="S1197" t="s">
        <v>123</v>
      </c>
      <c r="T1197">
        <v>4</v>
      </c>
      <c r="W1197" t="s">
        <v>79</v>
      </c>
      <c r="X1197" t="s">
        <v>41</v>
      </c>
      <c r="AB1197" t="s">
        <v>79</v>
      </c>
      <c r="AC1197" t="s">
        <v>41</v>
      </c>
      <c r="AD1197">
        <v>1</v>
      </c>
    </row>
    <row r="1198" spans="1:30" x14ac:dyDescent="0.2">
      <c r="A1198">
        <v>1197</v>
      </c>
      <c r="B1198" t="s">
        <v>109</v>
      </c>
      <c r="C1198">
        <v>4</v>
      </c>
      <c r="D1198">
        <v>0</v>
      </c>
      <c r="E1198">
        <v>1</v>
      </c>
      <c r="F1198">
        <v>1</v>
      </c>
      <c r="H1198">
        <v>58</v>
      </c>
      <c r="I1198" t="s">
        <v>31</v>
      </c>
      <c r="J1198" t="s">
        <v>120</v>
      </c>
      <c r="K1198" t="s">
        <v>117</v>
      </c>
      <c r="M1198" t="s">
        <v>130</v>
      </c>
      <c r="N1198" t="s">
        <v>130</v>
      </c>
      <c r="O1198">
        <v>19</v>
      </c>
      <c r="P1198" t="s">
        <v>31</v>
      </c>
      <c r="R1198">
        <v>6662</v>
      </c>
      <c r="S1198" t="s">
        <v>123</v>
      </c>
      <c r="T1198">
        <v>1</v>
      </c>
      <c r="W1198" t="s">
        <v>127</v>
      </c>
      <c r="X1198" t="s">
        <v>41</v>
      </c>
      <c r="AB1198" t="s">
        <v>127</v>
      </c>
      <c r="AC1198" t="s">
        <v>41</v>
      </c>
      <c r="AD1198">
        <v>2</v>
      </c>
    </row>
    <row r="1199" spans="1:30" x14ac:dyDescent="0.2">
      <c r="A1199">
        <v>1198</v>
      </c>
      <c r="B1199" t="s">
        <v>37</v>
      </c>
      <c r="C1199">
        <v>0</v>
      </c>
      <c r="D1199">
        <v>0</v>
      </c>
      <c r="E1199">
        <v>2</v>
      </c>
      <c r="F1199">
        <v>1</v>
      </c>
      <c r="H1199">
        <v>59</v>
      </c>
      <c r="I1199" t="s">
        <v>32</v>
      </c>
      <c r="J1199" t="s">
        <v>121</v>
      </c>
      <c r="K1199" t="s">
        <v>117</v>
      </c>
      <c r="M1199" t="s">
        <v>130</v>
      </c>
      <c r="N1199" t="s">
        <v>130</v>
      </c>
      <c r="O1199">
        <v>41</v>
      </c>
      <c r="P1199" t="s">
        <v>32</v>
      </c>
      <c r="R1199">
        <v>1140</v>
      </c>
      <c r="S1199" t="s">
        <v>122</v>
      </c>
      <c r="T1199">
        <v>5</v>
      </c>
      <c r="W1199" t="s">
        <v>128</v>
      </c>
      <c r="X1199" t="s">
        <v>58</v>
      </c>
      <c r="AB1199" t="s">
        <v>80</v>
      </c>
      <c r="AC1199" t="s">
        <v>58</v>
      </c>
      <c r="AD1199">
        <v>1</v>
      </c>
    </row>
    <row r="1200" spans="1:30" x14ac:dyDescent="0.2">
      <c r="A1200">
        <v>1199</v>
      </c>
      <c r="B1200" t="s">
        <v>37</v>
      </c>
      <c r="C1200">
        <v>0</v>
      </c>
      <c r="D1200">
        <v>2</v>
      </c>
      <c r="E1200">
        <v>3</v>
      </c>
      <c r="F1200">
        <v>1</v>
      </c>
      <c r="H1200">
        <v>40</v>
      </c>
      <c r="I1200" t="s">
        <v>32</v>
      </c>
      <c r="J1200" t="s">
        <v>120</v>
      </c>
      <c r="K1200" t="s">
        <v>118</v>
      </c>
      <c r="M1200" t="s">
        <v>131</v>
      </c>
      <c r="N1200" t="s">
        <v>131</v>
      </c>
      <c r="O1200">
        <v>40</v>
      </c>
      <c r="P1200" t="s">
        <v>32</v>
      </c>
      <c r="R1200">
        <v>1279</v>
      </c>
      <c r="S1200" t="s">
        <v>123</v>
      </c>
      <c r="T1200">
        <v>5</v>
      </c>
      <c r="W1200" t="s">
        <v>127</v>
      </c>
      <c r="X1200" t="s">
        <v>41</v>
      </c>
      <c r="AB1200" t="s">
        <v>127</v>
      </c>
      <c r="AC1200" t="s">
        <v>41</v>
      </c>
      <c r="AD1200">
        <v>1</v>
      </c>
    </row>
    <row r="1201" spans="1:30" x14ac:dyDescent="0.2">
      <c r="A1201">
        <v>1200</v>
      </c>
      <c r="B1201" t="s">
        <v>109</v>
      </c>
      <c r="C1201">
        <v>4</v>
      </c>
      <c r="D1201">
        <v>2</v>
      </c>
      <c r="E1201">
        <v>0</v>
      </c>
      <c r="F1201">
        <v>0</v>
      </c>
      <c r="H1201">
        <v>58</v>
      </c>
      <c r="I1201" t="s">
        <v>32</v>
      </c>
      <c r="J1201" t="s">
        <v>121</v>
      </c>
      <c r="K1201" t="s">
        <v>119</v>
      </c>
      <c r="M1201" t="s">
        <v>131</v>
      </c>
      <c r="N1201" t="s">
        <v>130</v>
      </c>
      <c r="O1201">
        <v>31</v>
      </c>
      <c r="P1201" t="s">
        <v>31</v>
      </c>
      <c r="R1201">
        <v>987</v>
      </c>
      <c r="S1201" t="s">
        <v>124</v>
      </c>
      <c r="T1201">
        <v>1</v>
      </c>
      <c r="W1201" t="s">
        <v>127</v>
      </c>
      <c r="X1201" t="s">
        <v>125</v>
      </c>
      <c r="AB1201" t="s">
        <v>127</v>
      </c>
      <c r="AC1201" t="s">
        <v>125</v>
      </c>
      <c r="AD1201">
        <v>1</v>
      </c>
    </row>
    <row r="1202" spans="1:30" x14ac:dyDescent="0.2">
      <c r="A1202">
        <v>1201</v>
      </c>
      <c r="B1202" t="s">
        <v>109</v>
      </c>
      <c r="C1202">
        <v>3</v>
      </c>
      <c r="D1202">
        <v>0</v>
      </c>
      <c r="E1202">
        <v>1</v>
      </c>
      <c r="F1202">
        <v>0</v>
      </c>
      <c r="H1202">
        <v>57</v>
      </c>
      <c r="I1202" t="s">
        <v>32</v>
      </c>
      <c r="J1202" t="s">
        <v>121</v>
      </c>
      <c r="K1202" t="s">
        <v>118</v>
      </c>
      <c r="M1202" t="s">
        <v>130</v>
      </c>
      <c r="N1202" t="s">
        <v>130</v>
      </c>
      <c r="O1202">
        <v>37</v>
      </c>
      <c r="P1202" t="s">
        <v>32</v>
      </c>
      <c r="R1202">
        <v>1240</v>
      </c>
      <c r="S1202" t="s">
        <v>122</v>
      </c>
      <c r="T1202">
        <v>4</v>
      </c>
      <c r="W1202" t="s">
        <v>128</v>
      </c>
      <c r="X1202" t="s">
        <v>41</v>
      </c>
      <c r="AB1202" t="s">
        <v>80</v>
      </c>
      <c r="AC1202" t="s">
        <v>41</v>
      </c>
      <c r="AD1202">
        <v>2</v>
      </c>
    </row>
    <row r="1203" spans="1:30" x14ac:dyDescent="0.2">
      <c r="A1203">
        <v>1202</v>
      </c>
      <c r="B1203" t="s">
        <v>37</v>
      </c>
      <c r="C1203">
        <v>3</v>
      </c>
      <c r="D1203">
        <v>0</v>
      </c>
      <c r="E1203">
        <v>1</v>
      </c>
      <c r="F1203">
        <v>1</v>
      </c>
      <c r="H1203">
        <v>46</v>
      </c>
      <c r="I1203" t="s">
        <v>32</v>
      </c>
      <c r="J1203" t="s">
        <v>121</v>
      </c>
      <c r="K1203" t="s">
        <v>118</v>
      </c>
      <c r="M1203" t="s">
        <v>131</v>
      </c>
      <c r="N1203" t="s">
        <v>131</v>
      </c>
      <c r="O1203">
        <v>46</v>
      </c>
      <c r="P1203" t="s">
        <v>32</v>
      </c>
      <c r="R1203">
        <v>1747</v>
      </c>
      <c r="S1203" t="s">
        <v>123</v>
      </c>
      <c r="T1203">
        <v>5</v>
      </c>
      <c r="W1203" t="s">
        <v>128</v>
      </c>
      <c r="X1203" t="s">
        <v>125</v>
      </c>
      <c r="AB1203" t="s">
        <v>80</v>
      </c>
      <c r="AC1203" t="s">
        <v>125</v>
      </c>
      <c r="AD1203">
        <v>2</v>
      </c>
    </row>
    <row r="1204" spans="1:30" x14ac:dyDescent="0.2">
      <c r="A1204">
        <v>1203</v>
      </c>
      <c r="B1204" t="s">
        <v>37</v>
      </c>
      <c r="C1204">
        <v>0</v>
      </c>
      <c r="D1204">
        <v>0</v>
      </c>
      <c r="E1204">
        <v>5</v>
      </c>
      <c r="F1204">
        <v>1</v>
      </c>
      <c r="H1204">
        <v>22</v>
      </c>
      <c r="I1204" t="s">
        <v>32</v>
      </c>
      <c r="J1204" t="s">
        <v>120</v>
      </c>
      <c r="K1204" t="s">
        <v>118</v>
      </c>
      <c r="M1204" t="s">
        <v>130</v>
      </c>
      <c r="N1204" t="s">
        <v>131</v>
      </c>
      <c r="O1204">
        <v>22</v>
      </c>
      <c r="P1204" t="s">
        <v>32</v>
      </c>
      <c r="R1204">
        <v>411</v>
      </c>
      <c r="S1204" t="s">
        <v>122</v>
      </c>
      <c r="T1204">
        <v>1</v>
      </c>
      <c r="W1204" t="s">
        <v>83</v>
      </c>
      <c r="X1204" t="s">
        <v>125</v>
      </c>
      <c r="AB1204" t="s">
        <v>83</v>
      </c>
      <c r="AC1204" t="s">
        <v>125</v>
      </c>
      <c r="AD1204">
        <v>1</v>
      </c>
    </row>
    <row r="1205" spans="1:30" x14ac:dyDescent="0.2">
      <c r="A1205">
        <v>1204</v>
      </c>
      <c r="B1205" t="s">
        <v>37</v>
      </c>
      <c r="C1205">
        <v>1</v>
      </c>
      <c r="D1205">
        <v>0</v>
      </c>
      <c r="E1205">
        <v>3</v>
      </c>
      <c r="F1205">
        <v>1</v>
      </c>
      <c r="H1205">
        <v>50</v>
      </c>
      <c r="I1205" t="s">
        <v>32</v>
      </c>
      <c r="J1205" t="s">
        <v>120</v>
      </c>
      <c r="K1205" t="s">
        <v>117</v>
      </c>
      <c r="M1205" t="s">
        <v>131</v>
      </c>
      <c r="N1205" t="s">
        <v>130</v>
      </c>
      <c r="O1205">
        <v>51</v>
      </c>
      <c r="P1205" t="s">
        <v>32</v>
      </c>
      <c r="R1205">
        <v>1993</v>
      </c>
      <c r="S1205" t="s">
        <v>123</v>
      </c>
      <c r="T1205">
        <v>5</v>
      </c>
      <c r="W1205" t="s">
        <v>83</v>
      </c>
      <c r="X1205" t="s">
        <v>125</v>
      </c>
      <c r="AB1205" t="s">
        <v>83</v>
      </c>
      <c r="AC1205" t="s">
        <v>125</v>
      </c>
      <c r="AD1205">
        <v>3</v>
      </c>
    </row>
    <row r="1206" spans="1:30" x14ac:dyDescent="0.2">
      <c r="A1206">
        <v>1205</v>
      </c>
      <c r="B1206" t="s">
        <v>109</v>
      </c>
      <c r="C1206">
        <v>0</v>
      </c>
      <c r="D1206">
        <v>0</v>
      </c>
      <c r="E1206">
        <v>0</v>
      </c>
      <c r="F1206">
        <v>3</v>
      </c>
      <c r="H1206">
        <v>56</v>
      </c>
      <c r="I1206" t="s">
        <v>31</v>
      </c>
      <c r="J1206" t="s">
        <v>120</v>
      </c>
      <c r="K1206" t="s">
        <v>117</v>
      </c>
      <c r="M1206" t="s">
        <v>130</v>
      </c>
      <c r="N1206" t="s">
        <v>130</v>
      </c>
      <c r="O1206">
        <v>18</v>
      </c>
      <c r="P1206" t="s">
        <v>31</v>
      </c>
      <c r="R1206">
        <v>3645</v>
      </c>
      <c r="S1206" t="s">
        <v>124</v>
      </c>
      <c r="T1206">
        <v>1</v>
      </c>
      <c r="W1206" t="s">
        <v>128</v>
      </c>
      <c r="X1206" t="s">
        <v>52</v>
      </c>
      <c r="AB1206" t="s">
        <v>80</v>
      </c>
      <c r="AC1206" t="s">
        <v>41</v>
      </c>
      <c r="AD1206">
        <v>2</v>
      </c>
    </row>
    <row r="1207" spans="1:30" x14ac:dyDescent="0.2">
      <c r="A1207">
        <v>1206</v>
      </c>
      <c r="B1207" t="s">
        <v>37</v>
      </c>
      <c r="C1207">
        <v>0</v>
      </c>
      <c r="D1207">
        <v>0</v>
      </c>
      <c r="E1207">
        <v>1</v>
      </c>
      <c r="F1207">
        <v>1</v>
      </c>
      <c r="H1207">
        <v>35</v>
      </c>
      <c r="I1207" t="s">
        <v>32</v>
      </c>
      <c r="J1207" t="s">
        <v>120</v>
      </c>
      <c r="K1207" t="s">
        <v>118</v>
      </c>
      <c r="M1207" t="s">
        <v>130</v>
      </c>
      <c r="N1207" t="s">
        <v>131</v>
      </c>
      <c r="O1207">
        <v>35</v>
      </c>
      <c r="P1207" t="s">
        <v>32</v>
      </c>
      <c r="R1207">
        <v>1023</v>
      </c>
      <c r="S1207" t="s">
        <v>122</v>
      </c>
      <c r="T1207">
        <v>5</v>
      </c>
      <c r="W1207" t="s">
        <v>128</v>
      </c>
      <c r="X1207" t="s">
        <v>125</v>
      </c>
      <c r="AB1207" t="s">
        <v>80</v>
      </c>
      <c r="AC1207" t="s">
        <v>125</v>
      </c>
      <c r="AD1207">
        <v>1</v>
      </c>
    </row>
    <row r="1208" spans="1:30" x14ac:dyDescent="0.2">
      <c r="A1208">
        <v>1207</v>
      </c>
      <c r="B1208" t="s">
        <v>37</v>
      </c>
      <c r="C1208">
        <v>0</v>
      </c>
      <c r="D1208">
        <v>0</v>
      </c>
      <c r="E1208">
        <v>1</v>
      </c>
      <c r="F1208">
        <v>0</v>
      </c>
      <c r="H1208">
        <v>45</v>
      </c>
      <c r="I1208" t="s">
        <v>31</v>
      </c>
      <c r="J1208" t="s">
        <v>121</v>
      </c>
      <c r="K1208" t="s">
        <v>117</v>
      </c>
      <c r="M1208" t="s">
        <v>130</v>
      </c>
      <c r="N1208" t="s">
        <v>130</v>
      </c>
      <c r="O1208">
        <v>59</v>
      </c>
      <c r="P1208" t="s">
        <v>31</v>
      </c>
      <c r="R1208">
        <v>7382</v>
      </c>
      <c r="S1208" t="s">
        <v>123</v>
      </c>
      <c r="T1208">
        <v>1</v>
      </c>
      <c r="W1208" t="s">
        <v>79</v>
      </c>
      <c r="X1208" t="s">
        <v>125</v>
      </c>
      <c r="AB1208" t="s">
        <v>79</v>
      </c>
      <c r="AC1208" t="s">
        <v>125</v>
      </c>
      <c r="AD1208">
        <v>3</v>
      </c>
    </row>
    <row r="1209" spans="1:30" x14ac:dyDescent="0.2">
      <c r="A1209">
        <v>1208</v>
      </c>
      <c r="B1209" t="s">
        <v>109</v>
      </c>
      <c r="C1209">
        <v>3</v>
      </c>
      <c r="D1209">
        <v>4</v>
      </c>
      <c r="E1209">
        <v>1</v>
      </c>
      <c r="F1209">
        <v>1</v>
      </c>
      <c r="H1209">
        <v>42</v>
      </c>
      <c r="I1209" t="s">
        <v>31</v>
      </c>
      <c r="J1209" t="s">
        <v>120</v>
      </c>
      <c r="K1209" t="s">
        <v>116</v>
      </c>
      <c r="M1209" t="s">
        <v>131</v>
      </c>
      <c r="N1209" t="s">
        <v>130</v>
      </c>
      <c r="O1209">
        <v>36</v>
      </c>
      <c r="P1209" t="s">
        <v>32</v>
      </c>
      <c r="R1209">
        <v>7683</v>
      </c>
      <c r="S1209" t="s">
        <v>123</v>
      </c>
      <c r="T1209">
        <v>5</v>
      </c>
      <c r="W1209" t="s">
        <v>127</v>
      </c>
      <c r="X1209" t="s">
        <v>125</v>
      </c>
      <c r="AB1209" t="s">
        <v>127</v>
      </c>
      <c r="AC1209" t="s">
        <v>125</v>
      </c>
      <c r="AD1209">
        <v>2</v>
      </c>
    </row>
    <row r="1210" spans="1:30" x14ac:dyDescent="0.2">
      <c r="A1210">
        <v>1209</v>
      </c>
      <c r="B1210" t="s">
        <v>109</v>
      </c>
      <c r="C1210">
        <v>0</v>
      </c>
      <c r="D1210">
        <v>0</v>
      </c>
      <c r="E1210">
        <v>1</v>
      </c>
      <c r="F1210">
        <v>1</v>
      </c>
      <c r="H1210">
        <v>38</v>
      </c>
      <c r="I1210" t="s">
        <v>31</v>
      </c>
      <c r="J1210" t="s">
        <v>120</v>
      </c>
      <c r="K1210" t="s">
        <v>117</v>
      </c>
      <c r="M1210" t="s">
        <v>131</v>
      </c>
      <c r="N1210" t="s">
        <v>130</v>
      </c>
      <c r="O1210">
        <v>37</v>
      </c>
      <c r="P1210" t="s">
        <v>31</v>
      </c>
      <c r="R1210">
        <v>4059</v>
      </c>
      <c r="S1210" t="s">
        <v>122</v>
      </c>
      <c r="T1210">
        <v>1</v>
      </c>
      <c r="W1210" t="s">
        <v>127</v>
      </c>
      <c r="X1210" t="s">
        <v>41</v>
      </c>
      <c r="AB1210" t="s">
        <v>127</v>
      </c>
      <c r="AC1210" t="s">
        <v>41</v>
      </c>
      <c r="AD1210">
        <v>4</v>
      </c>
    </row>
    <row r="1211" spans="1:30" x14ac:dyDescent="0.2">
      <c r="A1211">
        <v>1210</v>
      </c>
      <c r="B1211" t="s">
        <v>37</v>
      </c>
      <c r="C1211">
        <v>2</v>
      </c>
      <c r="D1211">
        <v>0</v>
      </c>
      <c r="E1211">
        <v>1</v>
      </c>
      <c r="F1211">
        <v>0</v>
      </c>
      <c r="H1211">
        <v>36</v>
      </c>
      <c r="I1211" t="s">
        <v>32</v>
      </c>
      <c r="J1211" t="s">
        <v>120</v>
      </c>
      <c r="K1211" t="s">
        <v>118</v>
      </c>
      <c r="M1211" t="s">
        <v>130</v>
      </c>
      <c r="N1211" t="s">
        <v>130</v>
      </c>
      <c r="O1211">
        <v>59</v>
      </c>
      <c r="P1211" t="s">
        <v>32</v>
      </c>
      <c r="R1211">
        <v>2469</v>
      </c>
      <c r="S1211" t="s">
        <v>123</v>
      </c>
      <c r="T1211">
        <v>4</v>
      </c>
      <c r="W1211" t="s">
        <v>83</v>
      </c>
      <c r="X1211" t="s">
        <v>125</v>
      </c>
      <c r="AB1211" t="s">
        <v>83</v>
      </c>
      <c r="AC1211" t="s">
        <v>125</v>
      </c>
      <c r="AD1211">
        <v>1</v>
      </c>
    </row>
    <row r="1212" spans="1:30" x14ac:dyDescent="0.2">
      <c r="A1212">
        <v>1211</v>
      </c>
      <c r="B1212" t="s">
        <v>37</v>
      </c>
      <c r="C1212">
        <v>2</v>
      </c>
      <c r="D1212">
        <v>0</v>
      </c>
      <c r="E1212">
        <v>3</v>
      </c>
      <c r="F1212">
        <v>3</v>
      </c>
      <c r="H1212">
        <v>59</v>
      </c>
      <c r="I1212" t="s">
        <v>31</v>
      </c>
      <c r="J1212" t="s">
        <v>121</v>
      </c>
      <c r="K1212" t="s">
        <v>118</v>
      </c>
      <c r="M1212" t="s">
        <v>130</v>
      </c>
      <c r="N1212" t="s">
        <v>130</v>
      </c>
      <c r="O1212">
        <v>36</v>
      </c>
      <c r="P1212" t="s">
        <v>32</v>
      </c>
      <c r="R1212">
        <v>1075</v>
      </c>
      <c r="S1212" t="s">
        <v>123</v>
      </c>
      <c r="T1212">
        <v>4</v>
      </c>
      <c r="W1212" t="s">
        <v>127</v>
      </c>
      <c r="X1212" t="s">
        <v>58</v>
      </c>
      <c r="AB1212" t="s">
        <v>127</v>
      </c>
      <c r="AC1212" t="s">
        <v>58</v>
      </c>
      <c r="AD1212">
        <v>1</v>
      </c>
    </row>
    <row r="1213" spans="1:30" x14ac:dyDescent="0.2">
      <c r="A1213">
        <v>1212</v>
      </c>
      <c r="B1213" t="s">
        <v>37</v>
      </c>
      <c r="C1213">
        <v>0</v>
      </c>
      <c r="D1213">
        <v>0</v>
      </c>
      <c r="E1213">
        <v>5</v>
      </c>
      <c r="F1213">
        <v>1</v>
      </c>
      <c r="H1213">
        <v>57</v>
      </c>
      <c r="I1213" t="s">
        <v>31</v>
      </c>
      <c r="J1213" t="s">
        <v>121</v>
      </c>
      <c r="K1213" t="s">
        <v>118</v>
      </c>
      <c r="M1213" t="s">
        <v>131</v>
      </c>
      <c r="N1213" t="s">
        <v>130</v>
      </c>
      <c r="O1213">
        <v>39</v>
      </c>
      <c r="P1213" t="s">
        <v>32</v>
      </c>
      <c r="R1213">
        <v>4713</v>
      </c>
      <c r="S1213" t="s">
        <v>123</v>
      </c>
      <c r="T1213">
        <v>3</v>
      </c>
      <c r="W1213" t="s">
        <v>127</v>
      </c>
      <c r="X1213" t="s">
        <v>41</v>
      </c>
      <c r="AB1213" t="s">
        <v>127</v>
      </c>
      <c r="AC1213" t="s">
        <v>41</v>
      </c>
      <c r="AD1213">
        <v>2</v>
      </c>
    </row>
    <row r="1214" spans="1:30" x14ac:dyDescent="0.2">
      <c r="A1214">
        <v>1213</v>
      </c>
      <c r="B1214" t="s">
        <v>37</v>
      </c>
      <c r="C1214">
        <v>0</v>
      </c>
      <c r="D1214">
        <v>1</v>
      </c>
      <c r="E1214">
        <v>4</v>
      </c>
      <c r="F1214">
        <v>0</v>
      </c>
      <c r="H1214">
        <v>51</v>
      </c>
      <c r="I1214" t="s">
        <v>31</v>
      </c>
      <c r="J1214" t="s">
        <v>121</v>
      </c>
      <c r="K1214" t="s">
        <v>116</v>
      </c>
      <c r="M1214" t="s">
        <v>131</v>
      </c>
      <c r="N1214" t="s">
        <v>130</v>
      </c>
      <c r="O1214">
        <v>18</v>
      </c>
      <c r="P1214" t="s">
        <v>32</v>
      </c>
      <c r="R1214">
        <v>340</v>
      </c>
      <c r="S1214" t="s">
        <v>123</v>
      </c>
      <c r="T1214">
        <v>1</v>
      </c>
      <c r="W1214" t="s">
        <v>79</v>
      </c>
      <c r="X1214" t="s">
        <v>41</v>
      </c>
      <c r="AB1214" t="s">
        <v>79</v>
      </c>
      <c r="AC1214" t="s">
        <v>41</v>
      </c>
      <c r="AD1214">
        <v>1</v>
      </c>
    </row>
    <row r="1215" spans="1:30" x14ac:dyDescent="0.2">
      <c r="A1215">
        <v>1214</v>
      </c>
      <c r="B1215" t="s">
        <v>37</v>
      </c>
      <c r="C1215">
        <v>1</v>
      </c>
      <c r="D1215">
        <v>3</v>
      </c>
      <c r="E1215">
        <v>0</v>
      </c>
      <c r="F1215">
        <v>0</v>
      </c>
      <c r="H1215">
        <v>40</v>
      </c>
      <c r="I1215" t="s">
        <v>32</v>
      </c>
      <c r="J1215" t="s">
        <v>120</v>
      </c>
      <c r="K1215" t="s">
        <v>119</v>
      </c>
      <c r="M1215" t="s">
        <v>131</v>
      </c>
      <c r="N1215" t="s">
        <v>130</v>
      </c>
      <c r="O1215">
        <v>52</v>
      </c>
      <c r="P1215" t="s">
        <v>31</v>
      </c>
      <c r="R1215">
        <v>2161</v>
      </c>
      <c r="S1215" t="s">
        <v>122</v>
      </c>
      <c r="T1215">
        <v>3</v>
      </c>
      <c r="W1215" t="s">
        <v>128</v>
      </c>
      <c r="X1215" t="s">
        <v>125</v>
      </c>
      <c r="AB1215" t="s">
        <v>80</v>
      </c>
      <c r="AC1215" t="s">
        <v>125</v>
      </c>
      <c r="AD1215">
        <v>1</v>
      </c>
    </row>
    <row r="1216" spans="1:30" x14ac:dyDescent="0.2">
      <c r="A1216">
        <v>1215</v>
      </c>
      <c r="B1216" t="s">
        <v>37</v>
      </c>
      <c r="C1216">
        <v>0</v>
      </c>
      <c r="D1216">
        <v>0</v>
      </c>
      <c r="E1216">
        <v>3</v>
      </c>
      <c r="F1216">
        <v>0</v>
      </c>
      <c r="H1216">
        <v>31</v>
      </c>
      <c r="I1216" t="s">
        <v>31</v>
      </c>
      <c r="J1216" t="s">
        <v>120</v>
      </c>
      <c r="K1216" t="s">
        <v>117</v>
      </c>
      <c r="M1216" t="s">
        <v>130</v>
      </c>
      <c r="N1216" t="s">
        <v>130</v>
      </c>
      <c r="O1216">
        <v>27</v>
      </c>
      <c r="P1216" t="s">
        <v>31</v>
      </c>
      <c r="R1216">
        <v>791</v>
      </c>
      <c r="S1216" t="s">
        <v>122</v>
      </c>
      <c r="T1216">
        <v>2</v>
      </c>
      <c r="W1216" t="s">
        <v>83</v>
      </c>
      <c r="X1216" t="s">
        <v>41</v>
      </c>
      <c r="AB1216" t="s">
        <v>83</v>
      </c>
      <c r="AC1216" t="s">
        <v>41</v>
      </c>
      <c r="AD1216">
        <v>2</v>
      </c>
    </row>
    <row r="1217" spans="1:30" x14ac:dyDescent="0.2">
      <c r="A1217">
        <v>1216</v>
      </c>
      <c r="B1217" t="s">
        <v>37</v>
      </c>
      <c r="C1217">
        <v>0</v>
      </c>
      <c r="D1217">
        <v>2</v>
      </c>
      <c r="E1217">
        <v>1</v>
      </c>
      <c r="F1217">
        <v>4</v>
      </c>
      <c r="H1217">
        <v>57</v>
      </c>
      <c r="I1217" t="s">
        <v>31</v>
      </c>
      <c r="J1217" t="s">
        <v>120</v>
      </c>
      <c r="K1217" t="s">
        <v>118</v>
      </c>
      <c r="M1217" t="s">
        <v>131</v>
      </c>
      <c r="N1217" t="s">
        <v>130</v>
      </c>
      <c r="O1217">
        <v>18</v>
      </c>
      <c r="P1217" t="s">
        <v>32</v>
      </c>
      <c r="R1217">
        <v>2578</v>
      </c>
      <c r="S1217" t="s">
        <v>122</v>
      </c>
      <c r="T1217">
        <v>4</v>
      </c>
      <c r="W1217" t="s">
        <v>128</v>
      </c>
      <c r="X1217" t="s">
        <v>125</v>
      </c>
      <c r="AB1217" t="s">
        <v>80</v>
      </c>
      <c r="AC1217" t="s">
        <v>125</v>
      </c>
      <c r="AD1217">
        <v>1</v>
      </c>
    </row>
    <row r="1218" spans="1:30" x14ac:dyDescent="0.2">
      <c r="A1218">
        <v>1217</v>
      </c>
      <c r="B1218" t="s">
        <v>37</v>
      </c>
      <c r="C1218">
        <v>0</v>
      </c>
      <c r="D1218">
        <v>0</v>
      </c>
      <c r="E1218">
        <v>1</v>
      </c>
      <c r="F1218">
        <v>1</v>
      </c>
      <c r="H1218">
        <v>57</v>
      </c>
      <c r="I1218" t="s">
        <v>32</v>
      </c>
      <c r="J1218" t="s">
        <v>120</v>
      </c>
      <c r="K1218" t="s">
        <v>116</v>
      </c>
      <c r="M1218" t="s">
        <v>130</v>
      </c>
      <c r="N1218" t="s">
        <v>130</v>
      </c>
      <c r="O1218">
        <v>40</v>
      </c>
      <c r="P1218" t="s">
        <v>32</v>
      </c>
      <c r="R1218">
        <v>1083</v>
      </c>
      <c r="S1218" t="s">
        <v>123</v>
      </c>
      <c r="T1218">
        <v>3</v>
      </c>
      <c r="W1218" t="s">
        <v>128</v>
      </c>
      <c r="X1218" t="s">
        <v>41</v>
      </c>
      <c r="AB1218" t="s">
        <v>80</v>
      </c>
      <c r="AC1218" t="s">
        <v>41</v>
      </c>
      <c r="AD1218">
        <v>1</v>
      </c>
    </row>
    <row r="1219" spans="1:30" x14ac:dyDescent="0.2">
      <c r="A1219">
        <v>1218</v>
      </c>
      <c r="B1219" t="s">
        <v>37</v>
      </c>
      <c r="C1219">
        <v>0</v>
      </c>
      <c r="D1219">
        <v>1</v>
      </c>
      <c r="E1219">
        <v>1</v>
      </c>
      <c r="F1219">
        <v>0</v>
      </c>
      <c r="H1219">
        <v>34</v>
      </c>
      <c r="I1219" t="s">
        <v>31</v>
      </c>
      <c r="J1219" t="s">
        <v>121</v>
      </c>
      <c r="K1219" t="s">
        <v>116</v>
      </c>
      <c r="M1219" t="s">
        <v>131</v>
      </c>
      <c r="N1219" t="s">
        <v>130</v>
      </c>
      <c r="O1219">
        <v>29</v>
      </c>
      <c r="P1219" t="s">
        <v>32</v>
      </c>
      <c r="R1219">
        <v>812</v>
      </c>
      <c r="S1219" t="s">
        <v>122</v>
      </c>
      <c r="T1219">
        <v>2</v>
      </c>
      <c r="W1219" t="s">
        <v>83</v>
      </c>
      <c r="X1219" t="s">
        <v>52</v>
      </c>
      <c r="AB1219" t="s">
        <v>83</v>
      </c>
      <c r="AC1219" t="s">
        <v>52</v>
      </c>
      <c r="AD1219">
        <v>2</v>
      </c>
    </row>
    <row r="1220" spans="1:30" x14ac:dyDescent="0.2">
      <c r="A1220">
        <v>1219</v>
      </c>
      <c r="B1220" t="s">
        <v>109</v>
      </c>
      <c r="C1220">
        <v>0</v>
      </c>
      <c r="D1220">
        <v>0</v>
      </c>
      <c r="E1220">
        <v>0</v>
      </c>
      <c r="F1220">
        <v>1</v>
      </c>
      <c r="H1220">
        <v>49</v>
      </c>
      <c r="I1220" t="s">
        <v>32</v>
      </c>
      <c r="J1220" t="s">
        <v>120</v>
      </c>
      <c r="K1220" t="s">
        <v>117</v>
      </c>
      <c r="M1220" t="s">
        <v>131</v>
      </c>
      <c r="N1220" t="s">
        <v>130</v>
      </c>
      <c r="O1220">
        <v>46</v>
      </c>
      <c r="P1220" t="s">
        <v>31</v>
      </c>
      <c r="R1220">
        <v>8332</v>
      </c>
      <c r="S1220" t="s">
        <v>124</v>
      </c>
      <c r="T1220">
        <v>1</v>
      </c>
      <c r="W1220" t="s">
        <v>128</v>
      </c>
      <c r="X1220" t="s">
        <v>52</v>
      </c>
      <c r="AB1220" t="s">
        <v>80</v>
      </c>
      <c r="AC1220" t="s">
        <v>52</v>
      </c>
      <c r="AD1220">
        <v>1</v>
      </c>
    </row>
    <row r="1221" spans="1:30" x14ac:dyDescent="0.2">
      <c r="A1221">
        <v>1220</v>
      </c>
      <c r="B1221" t="s">
        <v>37</v>
      </c>
      <c r="C1221">
        <v>0</v>
      </c>
      <c r="D1221">
        <v>0</v>
      </c>
      <c r="E1221">
        <v>2</v>
      </c>
      <c r="F1221">
        <v>1</v>
      </c>
      <c r="H1221">
        <v>28</v>
      </c>
      <c r="I1221" t="s">
        <v>31</v>
      </c>
      <c r="J1221" t="s">
        <v>121</v>
      </c>
      <c r="K1221" t="s">
        <v>116</v>
      </c>
      <c r="M1221" t="s">
        <v>130</v>
      </c>
      <c r="N1221" t="s">
        <v>130</v>
      </c>
      <c r="O1221">
        <v>38</v>
      </c>
      <c r="P1221" t="s">
        <v>31</v>
      </c>
      <c r="R1221">
        <v>1507</v>
      </c>
      <c r="S1221" t="s">
        <v>122</v>
      </c>
      <c r="T1221">
        <v>3</v>
      </c>
      <c r="W1221" t="s">
        <v>83</v>
      </c>
      <c r="X1221" t="s">
        <v>52</v>
      </c>
      <c r="AB1221" t="s">
        <v>83</v>
      </c>
      <c r="AC1221" t="s">
        <v>52</v>
      </c>
      <c r="AD1221">
        <v>3</v>
      </c>
    </row>
    <row r="1222" spans="1:30" x14ac:dyDescent="0.2">
      <c r="A1222">
        <v>1221</v>
      </c>
      <c r="B1222" t="s">
        <v>37</v>
      </c>
      <c r="C1222">
        <v>1</v>
      </c>
      <c r="D1222">
        <v>0</v>
      </c>
      <c r="E1222">
        <v>2</v>
      </c>
      <c r="F1222">
        <v>3</v>
      </c>
      <c r="H1222">
        <v>40</v>
      </c>
      <c r="I1222" t="s">
        <v>32</v>
      </c>
      <c r="J1222" t="s">
        <v>121</v>
      </c>
      <c r="K1222" t="s">
        <v>117</v>
      </c>
      <c r="M1222" t="s">
        <v>131</v>
      </c>
      <c r="N1222" t="s">
        <v>130</v>
      </c>
      <c r="O1222">
        <v>30</v>
      </c>
      <c r="P1222" t="s">
        <v>31</v>
      </c>
      <c r="R1222">
        <v>944</v>
      </c>
      <c r="S1222" t="s">
        <v>123</v>
      </c>
      <c r="T1222">
        <v>2</v>
      </c>
      <c r="W1222" t="s">
        <v>79</v>
      </c>
      <c r="X1222" t="s">
        <v>41</v>
      </c>
      <c r="AB1222" t="s">
        <v>79</v>
      </c>
      <c r="AC1222" t="s">
        <v>41</v>
      </c>
      <c r="AD1222">
        <v>1</v>
      </c>
    </row>
    <row r="1223" spans="1:30" x14ac:dyDescent="0.2">
      <c r="A1223">
        <v>1222</v>
      </c>
      <c r="B1223" t="s">
        <v>37</v>
      </c>
      <c r="C1223">
        <v>2</v>
      </c>
      <c r="D1223">
        <v>0</v>
      </c>
      <c r="E1223">
        <v>4</v>
      </c>
      <c r="F1223">
        <v>1</v>
      </c>
      <c r="H1223">
        <v>38</v>
      </c>
      <c r="I1223" t="s">
        <v>32</v>
      </c>
      <c r="J1223" t="s">
        <v>121</v>
      </c>
      <c r="K1223" t="s">
        <v>119</v>
      </c>
      <c r="M1223" t="s">
        <v>131</v>
      </c>
      <c r="N1223" t="s">
        <v>130</v>
      </c>
      <c r="O1223">
        <v>40</v>
      </c>
      <c r="P1223" t="s">
        <v>32</v>
      </c>
      <c r="R1223">
        <v>1319</v>
      </c>
      <c r="S1223" t="s">
        <v>122</v>
      </c>
      <c r="T1223">
        <v>3</v>
      </c>
      <c r="W1223" t="s">
        <v>83</v>
      </c>
      <c r="X1223" t="s">
        <v>125</v>
      </c>
      <c r="AB1223" t="s">
        <v>83</v>
      </c>
      <c r="AC1223" t="s">
        <v>125</v>
      </c>
      <c r="AD1223">
        <v>2</v>
      </c>
    </row>
    <row r="1224" spans="1:30" x14ac:dyDescent="0.2">
      <c r="A1224">
        <v>1223</v>
      </c>
      <c r="B1224" t="s">
        <v>37</v>
      </c>
      <c r="C1224">
        <v>0</v>
      </c>
      <c r="D1224">
        <v>0</v>
      </c>
      <c r="E1224">
        <v>1</v>
      </c>
      <c r="F1224">
        <v>0</v>
      </c>
      <c r="H1224">
        <v>28</v>
      </c>
      <c r="I1224" t="s">
        <v>31</v>
      </c>
      <c r="J1224" t="s">
        <v>121</v>
      </c>
      <c r="K1224" t="s">
        <v>117</v>
      </c>
      <c r="M1224" t="s">
        <v>131</v>
      </c>
      <c r="N1224" t="s">
        <v>130</v>
      </c>
      <c r="O1224">
        <v>50</v>
      </c>
      <c r="P1224" t="s">
        <v>32</v>
      </c>
      <c r="R1224">
        <v>1689</v>
      </c>
      <c r="S1224" t="s">
        <v>122</v>
      </c>
      <c r="T1224">
        <v>3</v>
      </c>
      <c r="W1224" t="s">
        <v>128</v>
      </c>
      <c r="X1224" t="s">
        <v>52</v>
      </c>
      <c r="AB1224" t="s">
        <v>80</v>
      </c>
      <c r="AC1224" t="s">
        <v>52</v>
      </c>
      <c r="AD1224">
        <v>2</v>
      </c>
    </row>
    <row r="1225" spans="1:30" x14ac:dyDescent="0.2">
      <c r="A1225">
        <v>1224</v>
      </c>
      <c r="B1225" t="s">
        <v>109</v>
      </c>
      <c r="C1225">
        <v>3</v>
      </c>
      <c r="D1225">
        <v>0</v>
      </c>
      <c r="E1225">
        <v>1</v>
      </c>
      <c r="F1225">
        <v>0</v>
      </c>
      <c r="H1225">
        <v>57</v>
      </c>
      <c r="I1225" t="s">
        <v>31</v>
      </c>
      <c r="J1225" t="s">
        <v>120</v>
      </c>
      <c r="K1225" t="s">
        <v>117</v>
      </c>
      <c r="M1225" t="s">
        <v>131</v>
      </c>
      <c r="N1225" t="s">
        <v>130</v>
      </c>
      <c r="O1225">
        <v>20</v>
      </c>
      <c r="P1225" t="s">
        <v>31</v>
      </c>
      <c r="R1225">
        <v>5225</v>
      </c>
      <c r="S1225" t="s">
        <v>124</v>
      </c>
      <c r="T1225">
        <v>3</v>
      </c>
      <c r="W1225" t="s">
        <v>128</v>
      </c>
      <c r="X1225" t="s">
        <v>125</v>
      </c>
      <c r="AB1225" t="s">
        <v>80</v>
      </c>
      <c r="AC1225" t="s">
        <v>125</v>
      </c>
      <c r="AD1225">
        <v>1</v>
      </c>
    </row>
    <row r="1226" spans="1:30" x14ac:dyDescent="0.2">
      <c r="A1226">
        <v>1225</v>
      </c>
      <c r="B1226" t="s">
        <v>37</v>
      </c>
      <c r="C1226">
        <v>1</v>
      </c>
      <c r="D1226">
        <v>0</v>
      </c>
      <c r="E1226">
        <v>4</v>
      </c>
      <c r="F1226">
        <v>3</v>
      </c>
      <c r="H1226">
        <v>46</v>
      </c>
      <c r="I1226" t="s">
        <v>32</v>
      </c>
      <c r="J1226" t="s">
        <v>120</v>
      </c>
      <c r="K1226" t="s">
        <v>117</v>
      </c>
      <c r="M1226" t="s">
        <v>130</v>
      </c>
      <c r="N1226" t="s">
        <v>130</v>
      </c>
      <c r="O1226">
        <v>41</v>
      </c>
      <c r="P1226" t="s">
        <v>32</v>
      </c>
      <c r="R1226">
        <v>1372</v>
      </c>
      <c r="S1226" t="s">
        <v>122</v>
      </c>
      <c r="T1226">
        <v>2</v>
      </c>
      <c r="W1226" t="s">
        <v>127</v>
      </c>
      <c r="X1226" t="s">
        <v>52</v>
      </c>
      <c r="AB1226" t="s">
        <v>127</v>
      </c>
      <c r="AC1226" t="s">
        <v>52</v>
      </c>
      <c r="AD1226">
        <v>3</v>
      </c>
    </row>
    <row r="1227" spans="1:30" x14ac:dyDescent="0.2">
      <c r="A1227">
        <v>1226</v>
      </c>
      <c r="B1227" t="s">
        <v>37</v>
      </c>
      <c r="C1227">
        <v>0</v>
      </c>
      <c r="D1227">
        <v>0</v>
      </c>
      <c r="E1227">
        <v>2</v>
      </c>
      <c r="F1227">
        <v>0</v>
      </c>
      <c r="H1227">
        <v>29</v>
      </c>
      <c r="I1227" t="s">
        <v>32</v>
      </c>
      <c r="J1227" t="s">
        <v>120</v>
      </c>
      <c r="K1227" t="s">
        <v>118</v>
      </c>
      <c r="M1227" t="s">
        <v>130</v>
      </c>
      <c r="N1227" t="s">
        <v>130</v>
      </c>
      <c r="O1227">
        <v>33</v>
      </c>
      <c r="P1227" t="s">
        <v>31</v>
      </c>
      <c r="R1227">
        <v>959</v>
      </c>
      <c r="S1227" t="s">
        <v>123</v>
      </c>
      <c r="T1227">
        <v>2</v>
      </c>
      <c r="W1227" t="s">
        <v>83</v>
      </c>
      <c r="X1227" t="s">
        <v>41</v>
      </c>
      <c r="AB1227" t="s">
        <v>83</v>
      </c>
      <c r="AC1227" t="s">
        <v>41</v>
      </c>
      <c r="AD1227">
        <v>3</v>
      </c>
    </row>
    <row r="1228" spans="1:30" x14ac:dyDescent="0.2">
      <c r="A1228">
        <v>1227</v>
      </c>
      <c r="B1228" t="s">
        <v>37</v>
      </c>
      <c r="C1228">
        <v>0</v>
      </c>
      <c r="D1228">
        <v>0</v>
      </c>
      <c r="E1228">
        <v>1</v>
      </c>
      <c r="F1228">
        <v>1</v>
      </c>
      <c r="H1228">
        <v>44</v>
      </c>
      <c r="I1228" t="s">
        <v>32</v>
      </c>
      <c r="J1228" t="s">
        <v>120</v>
      </c>
      <c r="K1228" t="s">
        <v>118</v>
      </c>
      <c r="M1228" t="s">
        <v>131</v>
      </c>
      <c r="N1228" t="s">
        <v>130</v>
      </c>
      <c r="O1228">
        <v>38</v>
      </c>
      <c r="P1228" t="s">
        <v>32</v>
      </c>
      <c r="R1228">
        <v>1328</v>
      </c>
      <c r="S1228" t="s">
        <v>123</v>
      </c>
      <c r="T1228">
        <v>4</v>
      </c>
      <c r="W1228" t="s">
        <v>83</v>
      </c>
      <c r="X1228" t="s">
        <v>58</v>
      </c>
      <c r="AB1228" t="s">
        <v>83</v>
      </c>
      <c r="AC1228" t="s">
        <v>58</v>
      </c>
      <c r="AD1228">
        <v>3</v>
      </c>
    </row>
    <row r="1229" spans="1:30" x14ac:dyDescent="0.2">
      <c r="A1229">
        <v>1228</v>
      </c>
      <c r="B1229" t="s">
        <v>37</v>
      </c>
      <c r="C1229">
        <v>1</v>
      </c>
      <c r="D1229">
        <v>0</v>
      </c>
      <c r="E1229">
        <v>1</v>
      </c>
      <c r="F1229">
        <v>1</v>
      </c>
      <c r="H1229">
        <v>50</v>
      </c>
      <c r="I1229" t="s">
        <v>31</v>
      </c>
      <c r="J1229" t="s">
        <v>121</v>
      </c>
      <c r="K1229" t="s">
        <v>118</v>
      </c>
      <c r="M1229" t="s">
        <v>131</v>
      </c>
      <c r="N1229" t="s">
        <v>130</v>
      </c>
      <c r="O1229">
        <v>42</v>
      </c>
      <c r="P1229" t="s">
        <v>32</v>
      </c>
      <c r="R1229">
        <v>1432</v>
      </c>
      <c r="S1229" t="s">
        <v>123</v>
      </c>
      <c r="T1229">
        <v>4</v>
      </c>
      <c r="W1229" t="s">
        <v>83</v>
      </c>
      <c r="X1229" t="s">
        <v>58</v>
      </c>
      <c r="AB1229" t="s">
        <v>83</v>
      </c>
      <c r="AC1229" t="s">
        <v>125</v>
      </c>
      <c r="AD1229">
        <v>3</v>
      </c>
    </row>
    <row r="1230" spans="1:30" x14ac:dyDescent="0.2">
      <c r="A1230">
        <v>1229</v>
      </c>
      <c r="B1230" t="s">
        <v>109</v>
      </c>
      <c r="C1230">
        <v>2</v>
      </c>
      <c r="D1230">
        <v>3</v>
      </c>
      <c r="E1230">
        <v>1</v>
      </c>
      <c r="F1230">
        <v>1</v>
      </c>
      <c r="H1230">
        <v>33</v>
      </c>
      <c r="I1230" t="s">
        <v>32</v>
      </c>
      <c r="J1230" t="s">
        <v>121</v>
      </c>
      <c r="K1230" t="s">
        <v>117</v>
      </c>
      <c r="M1230" t="s">
        <v>131</v>
      </c>
      <c r="N1230" t="s">
        <v>130</v>
      </c>
      <c r="O1230">
        <v>56</v>
      </c>
      <c r="P1230" t="s">
        <v>32</v>
      </c>
      <c r="R1230">
        <v>2119</v>
      </c>
      <c r="S1230" t="s">
        <v>124</v>
      </c>
      <c r="T1230">
        <v>4</v>
      </c>
      <c r="W1230" t="s">
        <v>79</v>
      </c>
      <c r="X1230" t="s">
        <v>125</v>
      </c>
      <c r="AB1230" t="s">
        <v>79</v>
      </c>
      <c r="AC1230" t="s">
        <v>125</v>
      </c>
      <c r="AD1230">
        <v>2</v>
      </c>
    </row>
    <row r="1231" spans="1:30" x14ac:dyDescent="0.2">
      <c r="A1231">
        <v>1230</v>
      </c>
      <c r="B1231" t="s">
        <v>37</v>
      </c>
      <c r="C1231">
        <v>0</v>
      </c>
      <c r="D1231">
        <v>0</v>
      </c>
      <c r="E1231">
        <v>1</v>
      </c>
      <c r="F1231">
        <v>3</v>
      </c>
      <c r="H1231">
        <v>39</v>
      </c>
      <c r="I1231" t="s">
        <v>32</v>
      </c>
      <c r="J1231" t="s">
        <v>121</v>
      </c>
      <c r="K1231" t="s">
        <v>117</v>
      </c>
      <c r="M1231" t="s">
        <v>130</v>
      </c>
      <c r="N1231" t="s">
        <v>131</v>
      </c>
      <c r="O1231">
        <v>39</v>
      </c>
      <c r="P1231" t="s">
        <v>32</v>
      </c>
      <c r="R1231">
        <v>2388</v>
      </c>
      <c r="S1231" t="s">
        <v>123</v>
      </c>
      <c r="T1231">
        <v>1</v>
      </c>
      <c r="W1231" t="s">
        <v>79</v>
      </c>
      <c r="X1231" t="s">
        <v>41</v>
      </c>
      <c r="AB1231" t="s">
        <v>79</v>
      </c>
      <c r="AC1231" t="s">
        <v>41</v>
      </c>
      <c r="AD1231">
        <v>3</v>
      </c>
    </row>
    <row r="1232" spans="1:30" x14ac:dyDescent="0.2">
      <c r="A1232">
        <v>1231</v>
      </c>
      <c r="B1232" t="s">
        <v>109</v>
      </c>
      <c r="C1232">
        <v>1</v>
      </c>
      <c r="D1232">
        <v>0</v>
      </c>
      <c r="E1232">
        <v>1</v>
      </c>
      <c r="F1232">
        <v>1</v>
      </c>
      <c r="H1232">
        <v>45</v>
      </c>
      <c r="I1232" t="s">
        <v>32</v>
      </c>
      <c r="J1232" t="s">
        <v>121</v>
      </c>
      <c r="K1232" t="s">
        <v>116</v>
      </c>
      <c r="M1232" t="s">
        <v>130</v>
      </c>
      <c r="N1232" t="s">
        <v>130</v>
      </c>
      <c r="O1232">
        <v>52</v>
      </c>
      <c r="P1232" t="s">
        <v>32</v>
      </c>
      <c r="R1232">
        <v>12004</v>
      </c>
      <c r="S1232" t="s">
        <v>123</v>
      </c>
      <c r="T1232">
        <v>1</v>
      </c>
      <c r="W1232" t="s">
        <v>83</v>
      </c>
      <c r="X1232" t="s">
        <v>58</v>
      </c>
      <c r="AB1232" t="s">
        <v>127</v>
      </c>
      <c r="AC1232" t="s">
        <v>58</v>
      </c>
      <c r="AD1232">
        <v>2</v>
      </c>
    </row>
    <row r="1233" spans="1:30" x14ac:dyDescent="0.2">
      <c r="A1233">
        <v>1232</v>
      </c>
      <c r="B1233" t="s">
        <v>109</v>
      </c>
      <c r="C1233">
        <v>2</v>
      </c>
      <c r="D1233">
        <v>0</v>
      </c>
      <c r="E1233">
        <v>1</v>
      </c>
      <c r="F1233">
        <v>1</v>
      </c>
      <c r="H1233">
        <v>50</v>
      </c>
      <c r="I1233" t="s">
        <v>31</v>
      </c>
      <c r="J1233" t="s">
        <v>120</v>
      </c>
      <c r="K1233" t="s">
        <v>117</v>
      </c>
      <c r="M1233" t="s">
        <v>130</v>
      </c>
      <c r="N1233" t="s">
        <v>130</v>
      </c>
      <c r="O1233">
        <v>20</v>
      </c>
      <c r="P1233" t="s">
        <v>31</v>
      </c>
      <c r="R1233">
        <v>4033</v>
      </c>
      <c r="S1233" t="s">
        <v>122</v>
      </c>
      <c r="T1233">
        <v>1</v>
      </c>
      <c r="W1233" t="s">
        <v>127</v>
      </c>
      <c r="X1233" t="s">
        <v>58</v>
      </c>
      <c r="AB1233" t="s">
        <v>127</v>
      </c>
      <c r="AC1233" t="s">
        <v>58</v>
      </c>
      <c r="AD1233">
        <v>2</v>
      </c>
    </row>
    <row r="1234" spans="1:30" x14ac:dyDescent="0.2">
      <c r="A1234">
        <v>1233</v>
      </c>
      <c r="B1234" t="s">
        <v>109</v>
      </c>
      <c r="C1234">
        <v>0</v>
      </c>
      <c r="D1234">
        <v>3</v>
      </c>
      <c r="E1234">
        <v>1</v>
      </c>
      <c r="F1234">
        <v>1</v>
      </c>
      <c r="H1234">
        <v>43</v>
      </c>
      <c r="I1234" t="s">
        <v>32</v>
      </c>
      <c r="J1234" t="s">
        <v>120</v>
      </c>
      <c r="K1234" t="s">
        <v>117</v>
      </c>
      <c r="M1234" t="s">
        <v>131</v>
      </c>
      <c r="N1234" t="s">
        <v>130</v>
      </c>
      <c r="O1234">
        <v>54</v>
      </c>
      <c r="P1234" t="s">
        <v>31</v>
      </c>
      <c r="R1234">
        <v>2496</v>
      </c>
      <c r="S1234" t="s">
        <v>123</v>
      </c>
      <c r="T1234">
        <v>3</v>
      </c>
      <c r="W1234" t="s">
        <v>127</v>
      </c>
      <c r="X1234" t="s">
        <v>125</v>
      </c>
      <c r="AB1234" t="s">
        <v>127</v>
      </c>
      <c r="AC1234" t="s">
        <v>125</v>
      </c>
      <c r="AD1234">
        <v>2</v>
      </c>
    </row>
    <row r="1235" spans="1:30" x14ac:dyDescent="0.2">
      <c r="A1235">
        <v>1234</v>
      </c>
      <c r="B1235" t="s">
        <v>37</v>
      </c>
      <c r="C1235">
        <v>0</v>
      </c>
      <c r="D1235">
        <v>2</v>
      </c>
      <c r="E1235">
        <v>0</v>
      </c>
      <c r="F1235">
        <v>2</v>
      </c>
      <c r="H1235">
        <v>43</v>
      </c>
      <c r="I1235" t="s">
        <v>32</v>
      </c>
      <c r="J1235" t="s">
        <v>120</v>
      </c>
      <c r="K1235" t="s">
        <v>117</v>
      </c>
      <c r="M1235" t="s">
        <v>131</v>
      </c>
      <c r="N1235" t="s">
        <v>130</v>
      </c>
      <c r="O1235">
        <v>58</v>
      </c>
      <c r="P1235" t="s">
        <v>32</v>
      </c>
      <c r="R1235">
        <v>2269</v>
      </c>
      <c r="S1235" t="s">
        <v>122</v>
      </c>
      <c r="T1235">
        <v>2</v>
      </c>
      <c r="W1235" t="s">
        <v>127</v>
      </c>
      <c r="X1235" t="s">
        <v>41</v>
      </c>
      <c r="AB1235" t="s">
        <v>127</v>
      </c>
      <c r="AC1235" t="s">
        <v>41</v>
      </c>
      <c r="AD1235">
        <v>2</v>
      </c>
    </row>
    <row r="1236" spans="1:30" x14ac:dyDescent="0.2">
      <c r="A1236">
        <v>1235</v>
      </c>
      <c r="B1236" t="s">
        <v>37</v>
      </c>
      <c r="C1236">
        <v>0</v>
      </c>
      <c r="D1236">
        <v>0</v>
      </c>
      <c r="E1236">
        <v>2</v>
      </c>
      <c r="F1236">
        <v>0</v>
      </c>
      <c r="H1236">
        <v>34</v>
      </c>
      <c r="I1236" t="s">
        <v>32</v>
      </c>
      <c r="J1236" t="s">
        <v>121</v>
      </c>
      <c r="K1236" t="s">
        <v>118</v>
      </c>
      <c r="M1236" t="s">
        <v>131</v>
      </c>
      <c r="N1236" t="s">
        <v>130</v>
      </c>
      <c r="O1236">
        <v>45</v>
      </c>
      <c r="P1236" t="s">
        <v>31</v>
      </c>
      <c r="R1236">
        <v>1703</v>
      </c>
      <c r="S1236" t="s">
        <v>122</v>
      </c>
      <c r="T1236">
        <v>4</v>
      </c>
      <c r="W1236" t="s">
        <v>127</v>
      </c>
      <c r="X1236" t="s">
        <v>52</v>
      </c>
      <c r="AB1236" t="s">
        <v>127</v>
      </c>
      <c r="AC1236" t="s">
        <v>52</v>
      </c>
      <c r="AD1236">
        <v>2</v>
      </c>
    </row>
    <row r="1237" spans="1:30" x14ac:dyDescent="0.2">
      <c r="A1237">
        <v>1236</v>
      </c>
      <c r="B1237" t="s">
        <v>109</v>
      </c>
      <c r="C1237">
        <v>1</v>
      </c>
      <c r="D1237">
        <v>0</v>
      </c>
      <c r="E1237">
        <v>2</v>
      </c>
      <c r="F1237">
        <v>0</v>
      </c>
      <c r="H1237">
        <v>38</v>
      </c>
      <c r="I1237" t="s">
        <v>32</v>
      </c>
      <c r="J1237" t="s">
        <v>121</v>
      </c>
      <c r="K1237" t="s">
        <v>118</v>
      </c>
      <c r="M1237" t="s">
        <v>131</v>
      </c>
      <c r="N1237" t="s">
        <v>131</v>
      </c>
      <c r="O1237">
        <v>38</v>
      </c>
      <c r="P1237" t="s">
        <v>32</v>
      </c>
      <c r="R1237">
        <v>540</v>
      </c>
      <c r="S1237" t="s">
        <v>123</v>
      </c>
      <c r="T1237">
        <v>2</v>
      </c>
      <c r="W1237" t="s">
        <v>128</v>
      </c>
      <c r="X1237" t="s">
        <v>41</v>
      </c>
      <c r="AB1237" t="s">
        <v>80</v>
      </c>
      <c r="AC1237" t="s">
        <v>41</v>
      </c>
      <c r="AD1237">
        <v>2</v>
      </c>
    </row>
    <row r="1238" spans="1:30" x14ac:dyDescent="0.2">
      <c r="A1238">
        <v>1237</v>
      </c>
      <c r="B1238" t="s">
        <v>37</v>
      </c>
      <c r="C1238">
        <v>0</v>
      </c>
      <c r="D1238">
        <v>0</v>
      </c>
      <c r="E1238">
        <v>1</v>
      </c>
      <c r="F1238">
        <v>1</v>
      </c>
      <c r="H1238">
        <v>54</v>
      </c>
      <c r="I1238" t="s">
        <v>31</v>
      </c>
      <c r="J1238" t="s">
        <v>120</v>
      </c>
      <c r="K1238" t="s">
        <v>117</v>
      </c>
      <c r="M1238" t="s">
        <v>130</v>
      </c>
      <c r="N1238" t="s">
        <v>130</v>
      </c>
      <c r="O1238">
        <v>63</v>
      </c>
      <c r="P1238" t="s">
        <v>31</v>
      </c>
      <c r="R1238">
        <v>2890</v>
      </c>
      <c r="S1238" t="s">
        <v>122</v>
      </c>
      <c r="T1238">
        <v>1</v>
      </c>
      <c r="W1238" t="s">
        <v>128</v>
      </c>
      <c r="X1238" t="s">
        <v>58</v>
      </c>
      <c r="AB1238" t="s">
        <v>80</v>
      </c>
      <c r="AC1238" t="s">
        <v>58</v>
      </c>
      <c r="AD1238">
        <v>1</v>
      </c>
    </row>
    <row r="1239" spans="1:30" x14ac:dyDescent="0.2">
      <c r="A1239">
        <v>1238</v>
      </c>
      <c r="B1239" t="s">
        <v>37</v>
      </c>
      <c r="C1239">
        <v>0</v>
      </c>
      <c r="D1239">
        <v>0</v>
      </c>
      <c r="E1239">
        <v>3</v>
      </c>
      <c r="F1239">
        <v>0</v>
      </c>
      <c r="H1239">
        <v>39</v>
      </c>
      <c r="I1239" t="s">
        <v>31</v>
      </c>
      <c r="J1239" t="s">
        <v>120</v>
      </c>
      <c r="K1239" t="s">
        <v>117</v>
      </c>
      <c r="M1239" t="s">
        <v>131</v>
      </c>
      <c r="N1239" t="s">
        <v>130</v>
      </c>
      <c r="O1239">
        <v>58</v>
      </c>
      <c r="P1239" t="s">
        <v>31</v>
      </c>
      <c r="R1239">
        <v>2445</v>
      </c>
      <c r="S1239" t="s">
        <v>123</v>
      </c>
      <c r="T1239">
        <v>5</v>
      </c>
      <c r="W1239" t="s">
        <v>128</v>
      </c>
      <c r="X1239" t="s">
        <v>41</v>
      </c>
      <c r="AB1239" t="s">
        <v>80</v>
      </c>
      <c r="AC1239" t="s">
        <v>41</v>
      </c>
      <c r="AD1239">
        <v>1</v>
      </c>
    </row>
    <row r="1240" spans="1:30" x14ac:dyDescent="0.2">
      <c r="A1240">
        <v>1239</v>
      </c>
      <c r="B1240" t="s">
        <v>37</v>
      </c>
      <c r="C1240">
        <v>0</v>
      </c>
      <c r="D1240">
        <v>0</v>
      </c>
      <c r="E1240">
        <v>0</v>
      </c>
      <c r="F1240">
        <v>1</v>
      </c>
      <c r="H1240">
        <v>58</v>
      </c>
      <c r="I1240" t="s">
        <v>32</v>
      </c>
      <c r="J1240" t="s">
        <v>121</v>
      </c>
      <c r="K1240" t="s">
        <v>117</v>
      </c>
      <c r="M1240" t="s">
        <v>131</v>
      </c>
      <c r="N1240" t="s">
        <v>130</v>
      </c>
      <c r="O1240">
        <v>37</v>
      </c>
      <c r="P1240" t="s">
        <v>32</v>
      </c>
      <c r="R1240">
        <v>1397</v>
      </c>
      <c r="S1240" t="s">
        <v>122</v>
      </c>
      <c r="T1240">
        <v>5</v>
      </c>
      <c r="W1240" t="s">
        <v>83</v>
      </c>
      <c r="X1240" t="s">
        <v>41</v>
      </c>
      <c r="AB1240" t="s">
        <v>83</v>
      </c>
      <c r="AC1240" t="s">
        <v>41</v>
      </c>
      <c r="AD1240">
        <v>2</v>
      </c>
    </row>
    <row r="1241" spans="1:30" x14ac:dyDescent="0.2">
      <c r="A1241">
        <v>1240</v>
      </c>
      <c r="B1241" t="s">
        <v>109</v>
      </c>
      <c r="C1241">
        <v>1</v>
      </c>
      <c r="D1241">
        <v>2</v>
      </c>
      <c r="E1241">
        <v>0</v>
      </c>
      <c r="F1241">
        <v>0</v>
      </c>
      <c r="H1241">
        <v>50</v>
      </c>
      <c r="I1241" t="s">
        <v>31</v>
      </c>
      <c r="J1241" t="s">
        <v>120</v>
      </c>
      <c r="K1241" t="s">
        <v>119</v>
      </c>
      <c r="M1241" t="s">
        <v>131</v>
      </c>
      <c r="N1241" t="s">
        <v>131</v>
      </c>
      <c r="O1241">
        <v>50</v>
      </c>
      <c r="P1241" t="s">
        <v>31</v>
      </c>
      <c r="R1241">
        <v>648</v>
      </c>
      <c r="S1241" t="s">
        <v>123</v>
      </c>
      <c r="T1241">
        <v>1</v>
      </c>
      <c r="W1241" t="s">
        <v>83</v>
      </c>
      <c r="X1241" t="s">
        <v>52</v>
      </c>
      <c r="AB1241" t="s">
        <v>83</v>
      </c>
      <c r="AC1241" t="s">
        <v>52</v>
      </c>
      <c r="AD1241">
        <v>2</v>
      </c>
    </row>
    <row r="1242" spans="1:30" x14ac:dyDescent="0.2">
      <c r="A1242">
        <v>1241</v>
      </c>
      <c r="B1242" t="s">
        <v>109</v>
      </c>
      <c r="C1242">
        <v>1</v>
      </c>
      <c r="D1242">
        <v>1</v>
      </c>
      <c r="E1242">
        <v>1</v>
      </c>
      <c r="F1242">
        <v>3</v>
      </c>
      <c r="H1242">
        <v>58</v>
      </c>
      <c r="I1242" t="s">
        <v>32</v>
      </c>
      <c r="J1242" t="s">
        <v>121</v>
      </c>
      <c r="K1242" t="s">
        <v>116</v>
      </c>
      <c r="M1242" t="s">
        <v>131</v>
      </c>
      <c r="N1242" t="s">
        <v>130</v>
      </c>
      <c r="O1242">
        <v>52</v>
      </c>
      <c r="P1242" t="s">
        <v>32</v>
      </c>
      <c r="R1242">
        <v>9454</v>
      </c>
      <c r="S1242" t="s">
        <v>124</v>
      </c>
      <c r="T1242">
        <v>1</v>
      </c>
      <c r="W1242" t="s">
        <v>127</v>
      </c>
      <c r="X1242" t="s">
        <v>41</v>
      </c>
      <c r="AB1242" t="s">
        <v>127</v>
      </c>
      <c r="AC1242" t="s">
        <v>41</v>
      </c>
      <c r="AD1242">
        <v>1</v>
      </c>
    </row>
    <row r="1243" spans="1:30" x14ac:dyDescent="0.2">
      <c r="A1243">
        <v>1242</v>
      </c>
      <c r="B1243" t="s">
        <v>109</v>
      </c>
      <c r="C1243">
        <v>0</v>
      </c>
      <c r="D1243">
        <v>0</v>
      </c>
      <c r="E1243">
        <v>1</v>
      </c>
      <c r="F1243">
        <v>0</v>
      </c>
      <c r="H1243">
        <v>40</v>
      </c>
      <c r="I1243" t="s">
        <v>32</v>
      </c>
      <c r="J1243" t="s">
        <v>120</v>
      </c>
      <c r="K1243" t="s">
        <v>116</v>
      </c>
      <c r="M1243" t="s">
        <v>131</v>
      </c>
      <c r="N1243" t="s">
        <v>130</v>
      </c>
      <c r="O1243">
        <v>64</v>
      </c>
      <c r="P1243" t="s">
        <v>32</v>
      </c>
      <c r="R1243">
        <v>9916</v>
      </c>
      <c r="S1243" t="s">
        <v>123</v>
      </c>
      <c r="T1243">
        <v>2</v>
      </c>
      <c r="W1243" t="s">
        <v>83</v>
      </c>
      <c r="X1243" t="s">
        <v>58</v>
      </c>
      <c r="AB1243" t="s">
        <v>83</v>
      </c>
      <c r="AC1243" t="s">
        <v>41</v>
      </c>
      <c r="AD1243">
        <v>1</v>
      </c>
    </row>
    <row r="1244" spans="1:30" x14ac:dyDescent="0.2">
      <c r="A1244">
        <v>1243</v>
      </c>
      <c r="B1244" t="s">
        <v>37</v>
      </c>
      <c r="C1244">
        <v>0</v>
      </c>
      <c r="D1244">
        <v>0</v>
      </c>
      <c r="E1244">
        <v>2</v>
      </c>
      <c r="F1244">
        <v>1</v>
      </c>
      <c r="H1244">
        <v>40</v>
      </c>
      <c r="I1244" t="s">
        <v>32</v>
      </c>
      <c r="J1244" t="s">
        <v>121</v>
      </c>
      <c r="K1244" t="s">
        <v>117</v>
      </c>
      <c r="M1244" t="s">
        <v>131</v>
      </c>
      <c r="N1244" t="s">
        <v>130</v>
      </c>
      <c r="O1244">
        <v>22</v>
      </c>
      <c r="P1244" t="s">
        <v>31</v>
      </c>
      <c r="R1244">
        <v>2859</v>
      </c>
      <c r="S1244" t="s">
        <v>123</v>
      </c>
      <c r="T1244">
        <v>3</v>
      </c>
      <c r="W1244" t="s">
        <v>128</v>
      </c>
      <c r="X1244" t="s">
        <v>58</v>
      </c>
      <c r="AB1244" t="s">
        <v>80</v>
      </c>
      <c r="AC1244" t="s">
        <v>52</v>
      </c>
      <c r="AD1244">
        <v>2</v>
      </c>
    </row>
    <row r="1245" spans="1:30" x14ac:dyDescent="0.2">
      <c r="A1245">
        <v>1244</v>
      </c>
      <c r="B1245" t="s">
        <v>37</v>
      </c>
      <c r="C1245">
        <v>0</v>
      </c>
      <c r="D1245">
        <v>2</v>
      </c>
      <c r="E1245">
        <v>1</v>
      </c>
      <c r="F1245">
        <v>1</v>
      </c>
      <c r="H1245">
        <v>28</v>
      </c>
      <c r="I1245" t="s">
        <v>31</v>
      </c>
      <c r="J1245" t="s">
        <v>120</v>
      </c>
      <c r="K1245" t="s">
        <v>118</v>
      </c>
      <c r="M1245" t="s">
        <v>131</v>
      </c>
      <c r="N1245" t="s">
        <v>131</v>
      </c>
      <c r="O1245">
        <v>28</v>
      </c>
      <c r="P1245" t="s">
        <v>31</v>
      </c>
      <c r="R1245">
        <v>634</v>
      </c>
      <c r="S1245" t="s">
        <v>123</v>
      </c>
      <c r="T1245">
        <v>2</v>
      </c>
      <c r="W1245" t="s">
        <v>128</v>
      </c>
      <c r="X1245" t="s">
        <v>41</v>
      </c>
      <c r="AB1245" t="s">
        <v>80</v>
      </c>
      <c r="AC1245" t="s">
        <v>41</v>
      </c>
      <c r="AD1245">
        <v>1</v>
      </c>
    </row>
    <row r="1246" spans="1:30" x14ac:dyDescent="0.2">
      <c r="A1246">
        <v>1245</v>
      </c>
      <c r="B1246" t="s">
        <v>37</v>
      </c>
      <c r="C1246">
        <v>0</v>
      </c>
      <c r="D1246">
        <v>0</v>
      </c>
      <c r="E1246">
        <v>3</v>
      </c>
      <c r="F1246">
        <v>0</v>
      </c>
      <c r="H1246">
        <v>48</v>
      </c>
      <c r="I1246" t="s">
        <v>31</v>
      </c>
      <c r="J1246" t="s">
        <v>121</v>
      </c>
      <c r="K1246" t="s">
        <v>119</v>
      </c>
      <c r="M1246" t="s">
        <v>131</v>
      </c>
      <c r="N1246" t="s">
        <v>130</v>
      </c>
      <c r="O1246">
        <v>18</v>
      </c>
      <c r="P1246" t="s">
        <v>32</v>
      </c>
      <c r="R1246">
        <v>227</v>
      </c>
      <c r="S1246" t="s">
        <v>124</v>
      </c>
      <c r="T1246">
        <v>5</v>
      </c>
      <c r="W1246" t="s">
        <v>79</v>
      </c>
      <c r="X1246" t="s">
        <v>41</v>
      </c>
      <c r="AB1246" t="s">
        <v>79</v>
      </c>
      <c r="AC1246" t="s">
        <v>41</v>
      </c>
      <c r="AD1246">
        <v>2</v>
      </c>
    </row>
    <row r="1247" spans="1:30" x14ac:dyDescent="0.2">
      <c r="A1247">
        <v>1246</v>
      </c>
      <c r="B1247" t="s">
        <v>37</v>
      </c>
      <c r="C1247">
        <v>0</v>
      </c>
      <c r="D1247">
        <v>1</v>
      </c>
      <c r="E1247">
        <v>0</v>
      </c>
      <c r="F1247">
        <v>1</v>
      </c>
      <c r="H1247">
        <v>40</v>
      </c>
      <c r="I1247" t="s">
        <v>32</v>
      </c>
      <c r="J1247" t="s">
        <v>121</v>
      </c>
      <c r="K1247" t="s">
        <v>118</v>
      </c>
      <c r="M1247" t="s">
        <v>131</v>
      </c>
      <c r="N1247" t="s">
        <v>131</v>
      </c>
      <c r="O1247">
        <v>40</v>
      </c>
      <c r="P1247" t="s">
        <v>32</v>
      </c>
      <c r="R1247">
        <v>1123</v>
      </c>
      <c r="S1247" t="s">
        <v>124</v>
      </c>
      <c r="T1247">
        <v>2</v>
      </c>
      <c r="W1247" t="s">
        <v>128</v>
      </c>
      <c r="X1247" t="s">
        <v>125</v>
      </c>
      <c r="AB1247" t="s">
        <v>80</v>
      </c>
      <c r="AC1247" t="s">
        <v>125</v>
      </c>
      <c r="AD1247">
        <v>1</v>
      </c>
    </row>
    <row r="1248" spans="1:30" x14ac:dyDescent="0.2">
      <c r="A1248">
        <v>1247</v>
      </c>
      <c r="B1248" t="s">
        <v>37</v>
      </c>
      <c r="C1248">
        <v>0</v>
      </c>
      <c r="D1248">
        <v>0</v>
      </c>
      <c r="E1248">
        <v>1</v>
      </c>
      <c r="F1248">
        <v>1</v>
      </c>
      <c r="H1248">
        <v>50</v>
      </c>
      <c r="I1248" t="s">
        <v>32</v>
      </c>
      <c r="J1248" t="s">
        <v>120</v>
      </c>
      <c r="K1248" t="s">
        <v>117</v>
      </c>
      <c r="M1248" t="s">
        <v>131</v>
      </c>
      <c r="N1248" t="s">
        <v>130</v>
      </c>
      <c r="O1248">
        <v>45</v>
      </c>
      <c r="P1248" t="s">
        <v>31</v>
      </c>
      <c r="R1248">
        <v>1820</v>
      </c>
      <c r="S1248" t="s">
        <v>124</v>
      </c>
      <c r="T1248">
        <v>5</v>
      </c>
      <c r="W1248" t="s">
        <v>128</v>
      </c>
      <c r="X1248" t="s">
        <v>41</v>
      </c>
      <c r="AB1248" t="s">
        <v>80</v>
      </c>
      <c r="AC1248" t="s">
        <v>41</v>
      </c>
      <c r="AD1248">
        <v>1</v>
      </c>
    </row>
    <row r="1249" spans="1:30" x14ac:dyDescent="0.2">
      <c r="A1249">
        <v>1248</v>
      </c>
      <c r="B1249" t="s">
        <v>37</v>
      </c>
      <c r="C1249">
        <v>0</v>
      </c>
      <c r="D1249">
        <v>0</v>
      </c>
      <c r="E1249">
        <v>3</v>
      </c>
      <c r="F1249">
        <v>0</v>
      </c>
      <c r="H1249">
        <v>52</v>
      </c>
      <c r="I1249" t="s">
        <v>32</v>
      </c>
      <c r="J1249" t="s">
        <v>121</v>
      </c>
      <c r="K1249" t="s">
        <v>117</v>
      </c>
      <c r="M1249" t="s">
        <v>131</v>
      </c>
      <c r="N1249" t="s">
        <v>131</v>
      </c>
      <c r="O1249">
        <v>52</v>
      </c>
      <c r="P1249" t="s">
        <v>32</v>
      </c>
      <c r="R1249">
        <v>1212</v>
      </c>
      <c r="S1249" t="s">
        <v>123</v>
      </c>
      <c r="T1249">
        <v>1</v>
      </c>
      <c r="W1249" t="s">
        <v>128</v>
      </c>
      <c r="X1249" t="s">
        <v>41</v>
      </c>
      <c r="AB1249" t="s">
        <v>80</v>
      </c>
      <c r="AC1249" t="s">
        <v>41</v>
      </c>
      <c r="AD1249">
        <v>2</v>
      </c>
    </row>
    <row r="1250" spans="1:30" x14ac:dyDescent="0.2">
      <c r="A1250">
        <v>1249</v>
      </c>
      <c r="B1250" t="s">
        <v>37</v>
      </c>
      <c r="C1250">
        <v>0</v>
      </c>
      <c r="D1250">
        <v>0</v>
      </c>
      <c r="E1250">
        <v>1</v>
      </c>
      <c r="F1250">
        <v>0</v>
      </c>
      <c r="H1250">
        <v>30</v>
      </c>
      <c r="I1250" t="s">
        <v>31</v>
      </c>
      <c r="J1250" t="s">
        <v>121</v>
      </c>
      <c r="K1250" t="s">
        <v>119</v>
      </c>
      <c r="M1250" t="s">
        <v>131</v>
      </c>
      <c r="N1250" t="s">
        <v>130</v>
      </c>
      <c r="O1250">
        <v>18</v>
      </c>
      <c r="P1250" t="s">
        <v>31</v>
      </c>
      <c r="R1250">
        <v>327</v>
      </c>
      <c r="S1250" t="s">
        <v>123</v>
      </c>
      <c r="T1250">
        <v>1</v>
      </c>
      <c r="W1250" t="s">
        <v>128</v>
      </c>
      <c r="X1250" t="s">
        <v>125</v>
      </c>
      <c r="AB1250" t="s">
        <v>80</v>
      </c>
      <c r="AC1250" t="s">
        <v>125</v>
      </c>
      <c r="AD1250">
        <v>1</v>
      </c>
    </row>
    <row r="1251" spans="1:30" x14ac:dyDescent="0.2">
      <c r="A1251">
        <v>1250</v>
      </c>
      <c r="B1251" t="s">
        <v>109</v>
      </c>
      <c r="C1251">
        <v>0</v>
      </c>
      <c r="D1251">
        <v>0</v>
      </c>
      <c r="E1251">
        <v>0</v>
      </c>
      <c r="F1251">
        <v>3</v>
      </c>
      <c r="H1251">
        <v>40</v>
      </c>
      <c r="I1251" t="s">
        <v>31</v>
      </c>
      <c r="J1251" t="s">
        <v>121</v>
      </c>
      <c r="K1251" t="s">
        <v>117</v>
      </c>
      <c r="M1251" t="s">
        <v>131</v>
      </c>
      <c r="N1251" t="s">
        <v>130</v>
      </c>
      <c r="O1251">
        <v>32</v>
      </c>
      <c r="P1251" t="s">
        <v>32</v>
      </c>
      <c r="R1251">
        <v>7522</v>
      </c>
      <c r="S1251" t="s">
        <v>124</v>
      </c>
      <c r="T1251">
        <v>1</v>
      </c>
      <c r="W1251" t="s">
        <v>128</v>
      </c>
      <c r="X1251" t="s">
        <v>41</v>
      </c>
      <c r="AB1251" t="s">
        <v>80</v>
      </c>
      <c r="AC1251" t="s">
        <v>41</v>
      </c>
      <c r="AD1251">
        <v>2</v>
      </c>
    </row>
    <row r="1252" spans="1:30" x14ac:dyDescent="0.2">
      <c r="A1252">
        <v>1251</v>
      </c>
      <c r="B1252" t="s">
        <v>109</v>
      </c>
      <c r="C1252">
        <v>2</v>
      </c>
      <c r="D1252">
        <v>2</v>
      </c>
      <c r="E1252">
        <v>3</v>
      </c>
      <c r="F1252">
        <v>1</v>
      </c>
      <c r="H1252">
        <v>30</v>
      </c>
      <c r="I1252" t="s">
        <v>32</v>
      </c>
      <c r="J1252" t="s">
        <v>120</v>
      </c>
      <c r="K1252" t="s">
        <v>118</v>
      </c>
      <c r="M1252" t="s">
        <v>131</v>
      </c>
      <c r="N1252" t="s">
        <v>131</v>
      </c>
      <c r="O1252">
        <v>30</v>
      </c>
      <c r="P1252" t="s">
        <v>32</v>
      </c>
      <c r="R1252">
        <v>3730</v>
      </c>
      <c r="S1252" t="s">
        <v>123</v>
      </c>
      <c r="T1252">
        <v>2</v>
      </c>
      <c r="W1252" t="s">
        <v>128</v>
      </c>
      <c r="X1252" t="s">
        <v>41</v>
      </c>
      <c r="AB1252" t="s">
        <v>80</v>
      </c>
      <c r="AC1252" t="s">
        <v>41</v>
      </c>
      <c r="AD1252">
        <v>2</v>
      </c>
    </row>
    <row r="1253" spans="1:30" x14ac:dyDescent="0.2">
      <c r="A1253">
        <v>1252</v>
      </c>
      <c r="B1253" t="s">
        <v>37</v>
      </c>
      <c r="C1253">
        <v>2</v>
      </c>
      <c r="D1253">
        <v>0</v>
      </c>
      <c r="E1253">
        <v>4</v>
      </c>
      <c r="F1253">
        <v>2</v>
      </c>
      <c r="H1253">
        <v>37</v>
      </c>
      <c r="I1253" t="s">
        <v>32</v>
      </c>
      <c r="J1253" t="s">
        <v>120</v>
      </c>
      <c r="K1253" t="s">
        <v>118</v>
      </c>
      <c r="M1253" t="s">
        <v>131</v>
      </c>
      <c r="N1253" t="s">
        <v>130</v>
      </c>
      <c r="O1253">
        <v>19</v>
      </c>
      <c r="P1253" t="s">
        <v>32</v>
      </c>
      <c r="R1253">
        <v>248</v>
      </c>
      <c r="S1253" t="s">
        <v>123</v>
      </c>
      <c r="T1253">
        <v>2</v>
      </c>
      <c r="W1253" t="s">
        <v>83</v>
      </c>
      <c r="X1253" t="s">
        <v>125</v>
      </c>
      <c r="AB1253" t="s">
        <v>83</v>
      </c>
      <c r="AC1253" t="s">
        <v>125</v>
      </c>
      <c r="AD1253">
        <v>2</v>
      </c>
    </row>
    <row r="1254" spans="1:30" x14ac:dyDescent="0.2">
      <c r="A1254">
        <v>1253</v>
      </c>
      <c r="B1254" t="s">
        <v>109</v>
      </c>
      <c r="C1254">
        <v>0</v>
      </c>
      <c r="D1254">
        <v>0</v>
      </c>
      <c r="E1254">
        <v>2</v>
      </c>
      <c r="F1254">
        <v>0</v>
      </c>
      <c r="H1254">
        <v>40</v>
      </c>
      <c r="I1254" t="s">
        <v>32</v>
      </c>
      <c r="J1254" t="s">
        <v>120</v>
      </c>
      <c r="K1254" t="s">
        <v>117</v>
      </c>
      <c r="M1254" t="s">
        <v>130</v>
      </c>
      <c r="N1254" t="s">
        <v>130</v>
      </c>
      <c r="O1254">
        <v>20</v>
      </c>
      <c r="P1254" t="s">
        <v>32</v>
      </c>
      <c r="R1254">
        <v>3247</v>
      </c>
      <c r="S1254" t="s">
        <v>124</v>
      </c>
      <c r="T1254">
        <v>1</v>
      </c>
      <c r="W1254" t="s">
        <v>83</v>
      </c>
      <c r="X1254" t="s">
        <v>41</v>
      </c>
      <c r="AB1254" t="s">
        <v>83</v>
      </c>
      <c r="AC1254" t="s">
        <v>41</v>
      </c>
      <c r="AD1254">
        <v>1</v>
      </c>
    </row>
    <row r="1255" spans="1:30" x14ac:dyDescent="0.2">
      <c r="A1255">
        <v>1254</v>
      </c>
      <c r="B1255" t="s">
        <v>37</v>
      </c>
      <c r="C1255">
        <v>1</v>
      </c>
      <c r="D1255">
        <v>2</v>
      </c>
      <c r="E1255">
        <v>1</v>
      </c>
      <c r="F1255">
        <v>3</v>
      </c>
      <c r="H1255">
        <v>53</v>
      </c>
      <c r="I1255" t="s">
        <v>32</v>
      </c>
      <c r="J1255" t="s">
        <v>121</v>
      </c>
      <c r="K1255" t="s">
        <v>117</v>
      </c>
      <c r="M1255" t="s">
        <v>131</v>
      </c>
      <c r="N1255" t="s">
        <v>130</v>
      </c>
      <c r="O1255">
        <v>40</v>
      </c>
      <c r="P1255" t="s">
        <v>31</v>
      </c>
      <c r="R1255">
        <v>3166</v>
      </c>
      <c r="S1255" t="s">
        <v>123</v>
      </c>
      <c r="T1255">
        <v>1</v>
      </c>
      <c r="W1255" t="s">
        <v>79</v>
      </c>
      <c r="X1255" t="s">
        <v>126</v>
      </c>
      <c r="AB1255" t="s">
        <v>79</v>
      </c>
      <c r="AC1255" t="s">
        <v>126</v>
      </c>
      <c r="AD1255">
        <v>4</v>
      </c>
    </row>
    <row r="1256" spans="1:30" x14ac:dyDescent="0.2">
      <c r="A1256">
        <v>1255</v>
      </c>
      <c r="B1256" t="s">
        <v>37</v>
      </c>
      <c r="C1256">
        <v>0</v>
      </c>
      <c r="D1256">
        <v>4</v>
      </c>
      <c r="E1256">
        <v>1</v>
      </c>
      <c r="F1256">
        <v>3</v>
      </c>
      <c r="H1256">
        <v>42</v>
      </c>
      <c r="I1256" t="s">
        <v>31</v>
      </c>
      <c r="J1256" t="s">
        <v>120</v>
      </c>
      <c r="K1256" t="s">
        <v>118</v>
      </c>
      <c r="M1256" t="s">
        <v>130</v>
      </c>
      <c r="N1256" t="s">
        <v>130</v>
      </c>
      <c r="O1256">
        <v>34</v>
      </c>
      <c r="P1256" t="s">
        <v>31</v>
      </c>
      <c r="R1256">
        <v>2883</v>
      </c>
      <c r="S1256" t="s">
        <v>123</v>
      </c>
      <c r="T1256">
        <v>2</v>
      </c>
      <c r="W1256" t="s">
        <v>127</v>
      </c>
      <c r="X1256" t="s">
        <v>41</v>
      </c>
      <c r="AB1256" t="s">
        <v>127</v>
      </c>
      <c r="AC1256" t="s">
        <v>41</v>
      </c>
      <c r="AD1256">
        <v>2</v>
      </c>
    </row>
    <row r="1257" spans="1:30" x14ac:dyDescent="0.2">
      <c r="A1257">
        <v>1256</v>
      </c>
      <c r="B1257" t="s">
        <v>37</v>
      </c>
      <c r="C1257">
        <v>0</v>
      </c>
      <c r="D1257">
        <v>0</v>
      </c>
      <c r="E1257">
        <v>1</v>
      </c>
      <c r="F1257">
        <v>0</v>
      </c>
      <c r="H1257">
        <v>39</v>
      </c>
      <c r="I1257" t="s">
        <v>31</v>
      </c>
      <c r="J1257" t="s">
        <v>121</v>
      </c>
      <c r="K1257" t="s">
        <v>118</v>
      </c>
      <c r="M1257" t="s">
        <v>131</v>
      </c>
      <c r="N1257" t="s">
        <v>130</v>
      </c>
      <c r="O1257">
        <v>42</v>
      </c>
      <c r="P1257" t="s">
        <v>31</v>
      </c>
      <c r="R1257">
        <v>1295</v>
      </c>
      <c r="S1257" t="s">
        <v>123</v>
      </c>
      <c r="T1257">
        <v>1</v>
      </c>
      <c r="W1257" t="s">
        <v>128</v>
      </c>
      <c r="X1257" t="s">
        <v>41</v>
      </c>
      <c r="AB1257" t="s">
        <v>80</v>
      </c>
      <c r="AC1257" t="s">
        <v>41</v>
      </c>
      <c r="AD1257">
        <v>3</v>
      </c>
    </row>
    <row r="1258" spans="1:30" x14ac:dyDescent="0.2">
      <c r="A1258">
        <v>1257</v>
      </c>
      <c r="B1258" t="s">
        <v>37</v>
      </c>
      <c r="C1258">
        <v>0</v>
      </c>
      <c r="D1258">
        <v>0</v>
      </c>
      <c r="E1258">
        <v>1</v>
      </c>
      <c r="F1258">
        <v>0</v>
      </c>
      <c r="H1258">
        <v>36</v>
      </c>
      <c r="I1258" t="s">
        <v>31</v>
      </c>
      <c r="J1258" t="s">
        <v>120</v>
      </c>
      <c r="K1258" t="s">
        <v>117</v>
      </c>
      <c r="M1258" t="s">
        <v>131</v>
      </c>
      <c r="N1258" t="s">
        <v>130</v>
      </c>
      <c r="O1258">
        <v>51</v>
      </c>
      <c r="P1258" t="s">
        <v>31</v>
      </c>
      <c r="R1258">
        <v>2287</v>
      </c>
      <c r="S1258" t="s">
        <v>123</v>
      </c>
      <c r="T1258">
        <v>1</v>
      </c>
      <c r="W1258" t="s">
        <v>128</v>
      </c>
      <c r="X1258" t="s">
        <v>52</v>
      </c>
      <c r="AB1258" t="s">
        <v>80</v>
      </c>
      <c r="AC1258" t="s">
        <v>52</v>
      </c>
      <c r="AD1258">
        <v>3</v>
      </c>
    </row>
    <row r="1259" spans="1:30" x14ac:dyDescent="0.2">
      <c r="A1259">
        <v>1258</v>
      </c>
      <c r="B1259" t="s">
        <v>37</v>
      </c>
      <c r="C1259">
        <v>1</v>
      </c>
      <c r="D1259">
        <v>0</v>
      </c>
      <c r="E1259">
        <v>1</v>
      </c>
      <c r="F1259">
        <v>1</v>
      </c>
      <c r="H1259">
        <v>31</v>
      </c>
      <c r="I1259" t="s">
        <v>32</v>
      </c>
      <c r="J1259" t="s">
        <v>121</v>
      </c>
      <c r="K1259" t="s">
        <v>118</v>
      </c>
      <c r="M1259" t="s">
        <v>131</v>
      </c>
      <c r="N1259" t="s">
        <v>130</v>
      </c>
      <c r="O1259">
        <v>54</v>
      </c>
      <c r="P1259" t="s">
        <v>31</v>
      </c>
      <c r="R1259">
        <v>2261</v>
      </c>
      <c r="S1259" t="s">
        <v>123</v>
      </c>
      <c r="T1259">
        <v>1</v>
      </c>
      <c r="W1259" t="s">
        <v>128</v>
      </c>
      <c r="X1259" t="s">
        <v>41</v>
      </c>
      <c r="AB1259" t="s">
        <v>80</v>
      </c>
      <c r="AC1259" t="s">
        <v>41</v>
      </c>
      <c r="AD1259">
        <v>2</v>
      </c>
    </row>
    <row r="1260" spans="1:30" x14ac:dyDescent="0.2">
      <c r="A1260">
        <v>1259</v>
      </c>
      <c r="B1260" t="s">
        <v>37</v>
      </c>
      <c r="C1260">
        <v>0</v>
      </c>
      <c r="D1260">
        <v>0</v>
      </c>
      <c r="E1260">
        <v>3</v>
      </c>
      <c r="F1260">
        <v>1</v>
      </c>
      <c r="H1260">
        <v>55</v>
      </c>
      <c r="I1260" t="s">
        <v>32</v>
      </c>
      <c r="J1260" t="s">
        <v>121</v>
      </c>
      <c r="K1260" t="s">
        <v>117</v>
      </c>
      <c r="M1260" t="s">
        <v>130</v>
      </c>
      <c r="N1260" t="s">
        <v>131</v>
      </c>
      <c r="O1260">
        <v>55</v>
      </c>
      <c r="P1260" t="s">
        <v>32</v>
      </c>
      <c r="R1260">
        <v>6013</v>
      </c>
      <c r="S1260" t="s">
        <v>123</v>
      </c>
      <c r="T1260">
        <v>1</v>
      </c>
      <c r="W1260" t="s">
        <v>128</v>
      </c>
      <c r="X1260" t="s">
        <v>52</v>
      </c>
      <c r="AB1260" t="s">
        <v>80</v>
      </c>
      <c r="AC1260" t="s">
        <v>52</v>
      </c>
      <c r="AD1260">
        <v>2</v>
      </c>
    </row>
    <row r="1261" spans="1:30" x14ac:dyDescent="0.2">
      <c r="A1261">
        <v>1260</v>
      </c>
      <c r="B1261" t="s">
        <v>37</v>
      </c>
      <c r="C1261">
        <v>0</v>
      </c>
      <c r="D1261">
        <v>0</v>
      </c>
      <c r="E1261">
        <v>3</v>
      </c>
      <c r="F1261">
        <v>1</v>
      </c>
      <c r="H1261">
        <v>52</v>
      </c>
      <c r="I1261" t="s">
        <v>31</v>
      </c>
      <c r="J1261" t="s">
        <v>120</v>
      </c>
      <c r="K1261" t="s">
        <v>117</v>
      </c>
      <c r="M1261" t="s">
        <v>131</v>
      </c>
      <c r="N1261" t="s">
        <v>131</v>
      </c>
      <c r="O1261">
        <v>52</v>
      </c>
      <c r="P1261" t="s">
        <v>31</v>
      </c>
      <c r="R1261">
        <v>2040</v>
      </c>
      <c r="S1261" t="s">
        <v>122</v>
      </c>
      <c r="T1261">
        <v>4</v>
      </c>
      <c r="W1261" t="s">
        <v>79</v>
      </c>
      <c r="X1261" t="s">
        <v>52</v>
      </c>
      <c r="AB1261" t="s">
        <v>79</v>
      </c>
      <c r="AC1261" t="s">
        <v>52</v>
      </c>
      <c r="AD1261">
        <v>2</v>
      </c>
    </row>
    <row r="1262" spans="1:30" x14ac:dyDescent="0.2">
      <c r="A1262">
        <v>1261</v>
      </c>
      <c r="B1262" t="s">
        <v>37</v>
      </c>
      <c r="C1262">
        <v>1</v>
      </c>
      <c r="D1262">
        <v>0</v>
      </c>
      <c r="F1262">
        <v>0</v>
      </c>
      <c r="H1262">
        <v>42</v>
      </c>
      <c r="I1262" t="s">
        <v>31</v>
      </c>
      <c r="J1262" t="s">
        <v>120</v>
      </c>
      <c r="K1262" t="s">
        <v>117</v>
      </c>
      <c r="M1262" t="s">
        <v>131</v>
      </c>
      <c r="N1262" t="s">
        <v>130</v>
      </c>
      <c r="O1262">
        <v>32</v>
      </c>
      <c r="P1262" t="s">
        <v>31</v>
      </c>
      <c r="R1262">
        <v>3909</v>
      </c>
      <c r="S1262" t="s">
        <v>123</v>
      </c>
      <c r="T1262">
        <v>2</v>
      </c>
      <c r="W1262" t="s">
        <v>83</v>
      </c>
      <c r="X1262" t="s">
        <v>52</v>
      </c>
      <c r="AB1262" t="s">
        <v>83</v>
      </c>
      <c r="AC1262" t="s">
        <v>52</v>
      </c>
      <c r="AD1262">
        <v>3</v>
      </c>
    </row>
    <row r="1263" spans="1:30" x14ac:dyDescent="0.2">
      <c r="A1263">
        <v>1262</v>
      </c>
      <c r="B1263" t="s">
        <v>109</v>
      </c>
      <c r="C1263">
        <v>3</v>
      </c>
      <c r="D1263">
        <v>0</v>
      </c>
      <c r="E1263">
        <v>1</v>
      </c>
      <c r="F1263">
        <v>0</v>
      </c>
      <c r="H1263">
        <v>31</v>
      </c>
      <c r="I1263" t="s">
        <v>31</v>
      </c>
      <c r="J1263" t="s">
        <v>121</v>
      </c>
      <c r="K1263" t="s">
        <v>118</v>
      </c>
      <c r="M1263" t="s">
        <v>131</v>
      </c>
      <c r="N1263" t="s">
        <v>130</v>
      </c>
      <c r="O1263">
        <v>28</v>
      </c>
      <c r="P1263" t="s">
        <v>32</v>
      </c>
      <c r="R1263">
        <v>655</v>
      </c>
      <c r="S1263" t="s">
        <v>124</v>
      </c>
      <c r="T1263">
        <v>2</v>
      </c>
      <c r="W1263" t="s">
        <v>83</v>
      </c>
      <c r="X1263" t="s">
        <v>41</v>
      </c>
      <c r="AB1263" t="s">
        <v>83</v>
      </c>
      <c r="AC1263" t="s">
        <v>41</v>
      </c>
      <c r="AD1263">
        <v>2</v>
      </c>
    </row>
    <row r="1264" spans="1:30" x14ac:dyDescent="0.2">
      <c r="A1264">
        <v>1263</v>
      </c>
      <c r="B1264" t="s">
        <v>37</v>
      </c>
      <c r="C1264">
        <v>0</v>
      </c>
      <c r="D1264">
        <v>2</v>
      </c>
      <c r="E1264">
        <v>1</v>
      </c>
      <c r="H1264">
        <v>57</v>
      </c>
      <c r="I1264" t="s">
        <v>32</v>
      </c>
      <c r="J1264" t="s">
        <v>121</v>
      </c>
      <c r="K1264" t="s">
        <v>117</v>
      </c>
      <c r="M1264" t="s">
        <v>131</v>
      </c>
      <c r="N1264" t="s">
        <v>130</v>
      </c>
      <c r="O1264">
        <v>41</v>
      </c>
      <c r="P1264" t="s">
        <v>31</v>
      </c>
      <c r="R1264">
        <v>1354</v>
      </c>
      <c r="S1264" t="s">
        <v>122</v>
      </c>
      <c r="T1264">
        <v>4</v>
      </c>
      <c r="W1264" t="s">
        <v>127</v>
      </c>
      <c r="X1264" t="s">
        <v>52</v>
      </c>
      <c r="AB1264" t="s">
        <v>127</v>
      </c>
      <c r="AC1264" t="s">
        <v>52</v>
      </c>
      <c r="AD1264">
        <v>3</v>
      </c>
    </row>
    <row r="1265" spans="1:30" x14ac:dyDescent="0.2">
      <c r="A1265">
        <v>1264</v>
      </c>
      <c r="B1265" t="s">
        <v>37</v>
      </c>
      <c r="C1265">
        <v>0</v>
      </c>
      <c r="D1265">
        <v>2</v>
      </c>
      <c r="E1265">
        <v>1</v>
      </c>
      <c r="F1265">
        <v>1</v>
      </c>
      <c r="H1265">
        <v>49</v>
      </c>
      <c r="I1265" t="s">
        <v>32</v>
      </c>
      <c r="J1265" t="s">
        <v>120</v>
      </c>
      <c r="K1265" t="s">
        <v>117</v>
      </c>
      <c r="M1265" t="s">
        <v>131</v>
      </c>
      <c r="N1265" t="s">
        <v>130</v>
      </c>
      <c r="O1265">
        <v>43</v>
      </c>
      <c r="P1265" t="s">
        <v>31</v>
      </c>
      <c r="R1265">
        <v>1468</v>
      </c>
      <c r="S1265" t="s">
        <v>123</v>
      </c>
      <c r="T1265">
        <v>5</v>
      </c>
      <c r="W1265" t="s">
        <v>128</v>
      </c>
      <c r="X1265" t="s">
        <v>125</v>
      </c>
      <c r="AB1265" t="s">
        <v>80</v>
      </c>
      <c r="AC1265" t="s">
        <v>125</v>
      </c>
      <c r="AD1265">
        <v>1</v>
      </c>
    </row>
    <row r="1266" spans="1:30" x14ac:dyDescent="0.2">
      <c r="A1266">
        <v>1265</v>
      </c>
      <c r="B1266" t="s">
        <v>37</v>
      </c>
      <c r="C1266">
        <v>0</v>
      </c>
      <c r="D1266">
        <v>0</v>
      </c>
      <c r="E1266">
        <v>0</v>
      </c>
      <c r="F1266">
        <v>1</v>
      </c>
      <c r="H1266">
        <v>46</v>
      </c>
      <c r="I1266" t="s">
        <v>32</v>
      </c>
      <c r="J1266" t="s">
        <v>121</v>
      </c>
      <c r="K1266" t="s">
        <v>118</v>
      </c>
      <c r="M1266" t="s">
        <v>131</v>
      </c>
      <c r="N1266" t="s">
        <v>130</v>
      </c>
      <c r="O1266">
        <v>49</v>
      </c>
      <c r="P1266" t="s">
        <v>31</v>
      </c>
      <c r="R1266">
        <v>2074</v>
      </c>
      <c r="S1266" t="s">
        <v>122</v>
      </c>
      <c r="T1266">
        <v>2</v>
      </c>
      <c r="W1266" t="s">
        <v>79</v>
      </c>
      <c r="X1266" t="s">
        <v>41</v>
      </c>
      <c r="AB1266" t="s">
        <v>79</v>
      </c>
      <c r="AC1266" t="s">
        <v>41</v>
      </c>
      <c r="AD1266">
        <v>1</v>
      </c>
    </row>
    <row r="1267" spans="1:30" x14ac:dyDescent="0.2">
      <c r="A1267">
        <v>1266</v>
      </c>
      <c r="B1267" t="s">
        <v>109</v>
      </c>
      <c r="C1267">
        <v>1</v>
      </c>
      <c r="D1267">
        <v>0</v>
      </c>
      <c r="E1267">
        <v>0</v>
      </c>
      <c r="F1267">
        <v>1</v>
      </c>
      <c r="H1267">
        <v>32</v>
      </c>
      <c r="I1267" t="s">
        <v>32</v>
      </c>
      <c r="J1267" t="s">
        <v>120</v>
      </c>
      <c r="K1267" t="s">
        <v>116</v>
      </c>
      <c r="M1267" t="s">
        <v>131</v>
      </c>
      <c r="N1267" t="s">
        <v>130</v>
      </c>
      <c r="O1267">
        <v>64</v>
      </c>
      <c r="P1267" t="s">
        <v>32</v>
      </c>
      <c r="R1267">
        <v>5385</v>
      </c>
      <c r="S1267" t="s">
        <v>124</v>
      </c>
      <c r="T1267">
        <v>2</v>
      </c>
      <c r="W1267" t="s">
        <v>83</v>
      </c>
      <c r="X1267" t="s">
        <v>125</v>
      </c>
      <c r="AB1267" t="s">
        <v>127</v>
      </c>
      <c r="AC1267" t="s">
        <v>125</v>
      </c>
      <c r="AD1267">
        <v>2</v>
      </c>
    </row>
    <row r="1268" spans="1:30" x14ac:dyDescent="0.2">
      <c r="A1268">
        <v>1267</v>
      </c>
      <c r="B1268" t="s">
        <v>37</v>
      </c>
      <c r="C1268">
        <v>0</v>
      </c>
      <c r="D1268">
        <v>0</v>
      </c>
      <c r="E1268">
        <v>1</v>
      </c>
      <c r="F1268">
        <v>1</v>
      </c>
      <c r="H1268">
        <v>28</v>
      </c>
      <c r="I1268" t="s">
        <v>32</v>
      </c>
      <c r="J1268" t="s">
        <v>121</v>
      </c>
      <c r="K1268" t="s">
        <v>117</v>
      </c>
      <c r="M1268" t="s">
        <v>130</v>
      </c>
      <c r="N1268" t="s">
        <v>130</v>
      </c>
      <c r="O1268">
        <v>55</v>
      </c>
      <c r="P1268" t="s">
        <v>31</v>
      </c>
      <c r="R1268">
        <v>1468</v>
      </c>
      <c r="S1268" t="s">
        <v>123</v>
      </c>
      <c r="T1268">
        <v>5</v>
      </c>
      <c r="W1268" t="s">
        <v>128</v>
      </c>
      <c r="X1268" t="s">
        <v>126</v>
      </c>
      <c r="AB1268" t="s">
        <v>80</v>
      </c>
      <c r="AC1268" t="s">
        <v>126</v>
      </c>
      <c r="AD1268">
        <v>1</v>
      </c>
    </row>
    <row r="1269" spans="1:30" x14ac:dyDescent="0.2">
      <c r="A1269">
        <v>1268</v>
      </c>
      <c r="B1269" t="s">
        <v>109</v>
      </c>
      <c r="C1269">
        <v>2</v>
      </c>
      <c r="D1269">
        <v>4</v>
      </c>
      <c r="E1269">
        <v>2</v>
      </c>
      <c r="F1269">
        <v>3</v>
      </c>
      <c r="H1269">
        <v>43</v>
      </c>
      <c r="I1269" t="s">
        <v>32</v>
      </c>
      <c r="J1269" t="s">
        <v>121</v>
      </c>
      <c r="K1269" t="s">
        <v>118</v>
      </c>
      <c r="M1269" t="s">
        <v>131</v>
      </c>
      <c r="N1269" t="s">
        <v>130</v>
      </c>
      <c r="O1269">
        <v>24</v>
      </c>
      <c r="P1269" t="s">
        <v>32</v>
      </c>
      <c r="R1269">
        <v>2851</v>
      </c>
      <c r="S1269" t="s">
        <v>123</v>
      </c>
      <c r="T1269">
        <v>3</v>
      </c>
      <c r="W1269" t="s">
        <v>128</v>
      </c>
      <c r="X1269" t="s">
        <v>52</v>
      </c>
      <c r="AB1269" t="s">
        <v>80</v>
      </c>
      <c r="AC1269" t="s">
        <v>126</v>
      </c>
      <c r="AD1269">
        <v>3</v>
      </c>
    </row>
    <row r="1270" spans="1:30" x14ac:dyDescent="0.2">
      <c r="A1270">
        <v>1269</v>
      </c>
      <c r="B1270" t="s">
        <v>109</v>
      </c>
      <c r="C1270">
        <v>0</v>
      </c>
      <c r="D1270">
        <v>3</v>
      </c>
      <c r="E1270">
        <v>1</v>
      </c>
      <c r="F1270">
        <v>1</v>
      </c>
      <c r="H1270">
        <v>53</v>
      </c>
      <c r="I1270" t="s">
        <v>31</v>
      </c>
      <c r="J1270" t="s">
        <v>121</v>
      </c>
      <c r="K1270" t="s">
        <v>119</v>
      </c>
      <c r="M1270" t="s">
        <v>131</v>
      </c>
      <c r="N1270" t="s">
        <v>130</v>
      </c>
      <c r="O1270">
        <v>20</v>
      </c>
      <c r="P1270" t="s">
        <v>31</v>
      </c>
      <c r="R1270">
        <v>376</v>
      </c>
      <c r="S1270" t="s">
        <v>124</v>
      </c>
      <c r="T1270">
        <v>2</v>
      </c>
      <c r="W1270" t="s">
        <v>128</v>
      </c>
      <c r="X1270" t="s">
        <v>41</v>
      </c>
      <c r="AB1270" t="s">
        <v>80</v>
      </c>
      <c r="AC1270" t="s">
        <v>41</v>
      </c>
      <c r="AD1270">
        <v>2</v>
      </c>
    </row>
    <row r="1271" spans="1:30" x14ac:dyDescent="0.2">
      <c r="A1271">
        <v>1270</v>
      </c>
      <c r="B1271" t="s">
        <v>37</v>
      </c>
      <c r="C1271">
        <v>2</v>
      </c>
      <c r="D1271">
        <v>0</v>
      </c>
      <c r="E1271">
        <v>1</v>
      </c>
      <c r="F1271">
        <v>3</v>
      </c>
      <c r="H1271">
        <v>45</v>
      </c>
      <c r="I1271" t="s">
        <v>32</v>
      </c>
      <c r="J1271" t="s">
        <v>121</v>
      </c>
      <c r="K1271" t="s">
        <v>117</v>
      </c>
      <c r="M1271" t="s">
        <v>131</v>
      </c>
      <c r="N1271" t="s">
        <v>131</v>
      </c>
      <c r="O1271">
        <v>45</v>
      </c>
      <c r="P1271" t="s">
        <v>32</v>
      </c>
      <c r="R1271">
        <v>1723</v>
      </c>
      <c r="S1271" t="s">
        <v>123</v>
      </c>
      <c r="T1271">
        <v>5</v>
      </c>
      <c r="W1271" t="s">
        <v>83</v>
      </c>
      <c r="X1271" t="s">
        <v>58</v>
      </c>
      <c r="AB1271" t="s">
        <v>83</v>
      </c>
      <c r="AC1271" t="s">
        <v>58</v>
      </c>
      <c r="AD1271">
        <v>2</v>
      </c>
    </row>
    <row r="1272" spans="1:30" x14ac:dyDescent="0.2">
      <c r="A1272">
        <v>1271</v>
      </c>
      <c r="B1272" t="s">
        <v>37</v>
      </c>
      <c r="C1272">
        <v>0</v>
      </c>
      <c r="D1272">
        <v>2</v>
      </c>
      <c r="E1272">
        <v>1</v>
      </c>
      <c r="F1272">
        <v>0</v>
      </c>
      <c r="H1272">
        <v>45</v>
      </c>
      <c r="I1272" t="s">
        <v>31</v>
      </c>
      <c r="J1272" t="s">
        <v>121</v>
      </c>
      <c r="K1272" t="s">
        <v>117</v>
      </c>
      <c r="M1272" t="s">
        <v>130</v>
      </c>
      <c r="N1272" t="s">
        <v>130</v>
      </c>
      <c r="O1272">
        <v>26</v>
      </c>
      <c r="P1272" t="s">
        <v>32</v>
      </c>
      <c r="R1272">
        <v>659</v>
      </c>
      <c r="S1272" t="s">
        <v>124</v>
      </c>
      <c r="T1272">
        <v>2</v>
      </c>
      <c r="W1272" t="s">
        <v>128</v>
      </c>
      <c r="X1272" t="s">
        <v>41</v>
      </c>
      <c r="AB1272" t="s">
        <v>80</v>
      </c>
      <c r="AC1272" t="s">
        <v>41</v>
      </c>
      <c r="AD1272">
        <v>1</v>
      </c>
    </row>
    <row r="1273" spans="1:30" x14ac:dyDescent="0.2">
      <c r="A1273">
        <v>1272</v>
      </c>
      <c r="B1273" t="s">
        <v>37</v>
      </c>
      <c r="C1273">
        <v>0</v>
      </c>
      <c r="D1273">
        <v>0</v>
      </c>
      <c r="E1273">
        <v>1</v>
      </c>
      <c r="F1273">
        <v>0</v>
      </c>
      <c r="H1273">
        <v>57</v>
      </c>
      <c r="I1273" t="s">
        <v>31</v>
      </c>
      <c r="J1273" t="s">
        <v>121</v>
      </c>
      <c r="K1273" t="s">
        <v>117</v>
      </c>
      <c r="M1273" t="s">
        <v>131</v>
      </c>
      <c r="N1273" t="s">
        <v>130</v>
      </c>
      <c r="O1273">
        <v>25</v>
      </c>
      <c r="P1273" t="s">
        <v>31</v>
      </c>
      <c r="R1273">
        <v>604</v>
      </c>
      <c r="S1273" t="s">
        <v>122</v>
      </c>
      <c r="T1273">
        <v>2</v>
      </c>
      <c r="W1273" t="s">
        <v>128</v>
      </c>
      <c r="X1273" t="s">
        <v>125</v>
      </c>
      <c r="AB1273" t="s">
        <v>80</v>
      </c>
      <c r="AC1273" t="s">
        <v>125</v>
      </c>
      <c r="AD1273">
        <v>1</v>
      </c>
    </row>
    <row r="1274" spans="1:30" x14ac:dyDescent="0.2">
      <c r="A1274">
        <v>1273</v>
      </c>
      <c r="B1274" t="s">
        <v>37</v>
      </c>
      <c r="C1274">
        <v>0</v>
      </c>
      <c r="D1274">
        <v>0</v>
      </c>
      <c r="E1274">
        <v>1</v>
      </c>
      <c r="F1274">
        <v>3</v>
      </c>
      <c r="H1274">
        <v>50</v>
      </c>
      <c r="I1274" t="s">
        <v>32</v>
      </c>
      <c r="J1274" t="s">
        <v>121</v>
      </c>
      <c r="K1274" t="s">
        <v>118</v>
      </c>
      <c r="M1274" t="s">
        <v>131</v>
      </c>
      <c r="N1274" t="s">
        <v>130</v>
      </c>
      <c r="O1274">
        <v>43</v>
      </c>
      <c r="P1274" t="s">
        <v>32</v>
      </c>
      <c r="R1274">
        <v>2896</v>
      </c>
      <c r="S1274" t="s">
        <v>123</v>
      </c>
      <c r="T1274">
        <v>1</v>
      </c>
      <c r="W1274" t="s">
        <v>128</v>
      </c>
      <c r="X1274" t="s">
        <v>52</v>
      </c>
      <c r="AB1274" t="s">
        <v>80</v>
      </c>
      <c r="AC1274" t="s">
        <v>52</v>
      </c>
      <c r="AD1274">
        <v>2</v>
      </c>
    </row>
    <row r="1275" spans="1:30" x14ac:dyDescent="0.2">
      <c r="A1275">
        <v>1274</v>
      </c>
      <c r="B1275" t="s">
        <v>109</v>
      </c>
      <c r="C1275">
        <v>3</v>
      </c>
      <c r="D1275">
        <v>0</v>
      </c>
      <c r="E1275">
        <v>3</v>
      </c>
      <c r="F1275">
        <v>1</v>
      </c>
      <c r="H1275">
        <v>30</v>
      </c>
      <c r="I1275" t="s">
        <v>31</v>
      </c>
      <c r="J1275" t="s">
        <v>121</v>
      </c>
      <c r="K1275" t="s">
        <v>118</v>
      </c>
      <c r="M1275" t="s">
        <v>131</v>
      </c>
      <c r="N1275" t="s">
        <v>130</v>
      </c>
      <c r="O1275">
        <v>35</v>
      </c>
      <c r="P1275" t="s">
        <v>32</v>
      </c>
      <c r="R1275">
        <v>949</v>
      </c>
      <c r="S1275" t="s">
        <v>123</v>
      </c>
      <c r="T1275">
        <v>3</v>
      </c>
      <c r="W1275" t="s">
        <v>127</v>
      </c>
      <c r="X1275" t="s">
        <v>126</v>
      </c>
      <c r="AB1275" t="s">
        <v>127</v>
      </c>
      <c r="AC1275" t="s">
        <v>126</v>
      </c>
      <c r="AD1275">
        <v>2</v>
      </c>
    </row>
    <row r="1276" spans="1:30" x14ac:dyDescent="0.2">
      <c r="A1276">
        <v>1275</v>
      </c>
      <c r="B1276" t="s">
        <v>109</v>
      </c>
      <c r="C1276">
        <v>2</v>
      </c>
      <c r="D1276">
        <v>0</v>
      </c>
      <c r="E1276">
        <v>1</v>
      </c>
      <c r="F1276">
        <v>1</v>
      </c>
      <c r="H1276">
        <v>26</v>
      </c>
      <c r="I1276" t="s">
        <v>32</v>
      </c>
      <c r="J1276" t="s">
        <v>120</v>
      </c>
      <c r="K1276" t="s">
        <v>117</v>
      </c>
      <c r="M1276" t="s">
        <v>130</v>
      </c>
      <c r="N1276" t="s">
        <v>131</v>
      </c>
      <c r="O1276">
        <v>26</v>
      </c>
      <c r="P1276" t="s">
        <v>32</v>
      </c>
      <c r="R1276">
        <v>1409</v>
      </c>
      <c r="S1276" t="s">
        <v>123</v>
      </c>
      <c r="T1276">
        <v>2</v>
      </c>
      <c r="W1276" t="s">
        <v>83</v>
      </c>
      <c r="X1276" t="s">
        <v>52</v>
      </c>
      <c r="AB1276" t="s">
        <v>83</v>
      </c>
      <c r="AC1276" t="s">
        <v>52</v>
      </c>
      <c r="AD1276">
        <v>1</v>
      </c>
    </row>
    <row r="1277" spans="1:30" x14ac:dyDescent="0.2">
      <c r="A1277">
        <v>1276</v>
      </c>
      <c r="B1277" t="s">
        <v>37</v>
      </c>
      <c r="C1277">
        <v>0</v>
      </c>
      <c r="D1277">
        <v>0</v>
      </c>
      <c r="E1277">
        <v>0</v>
      </c>
      <c r="F1277">
        <v>0</v>
      </c>
      <c r="H1277">
        <v>29</v>
      </c>
      <c r="I1277" t="s">
        <v>31</v>
      </c>
      <c r="J1277" t="s">
        <v>120</v>
      </c>
      <c r="K1277" t="s">
        <v>118</v>
      </c>
      <c r="M1277" t="s">
        <v>130</v>
      </c>
      <c r="N1277" t="s">
        <v>130</v>
      </c>
      <c r="O1277">
        <v>57</v>
      </c>
      <c r="P1277" t="s">
        <v>32</v>
      </c>
      <c r="R1277">
        <v>2592</v>
      </c>
      <c r="S1277" t="s">
        <v>123</v>
      </c>
      <c r="T1277">
        <v>2</v>
      </c>
      <c r="W1277" t="s">
        <v>127</v>
      </c>
      <c r="X1277" t="s">
        <v>41</v>
      </c>
      <c r="AB1277" t="s">
        <v>127</v>
      </c>
      <c r="AC1277" t="s">
        <v>41</v>
      </c>
      <c r="AD1277">
        <v>1</v>
      </c>
    </row>
    <row r="1278" spans="1:30" x14ac:dyDescent="0.2">
      <c r="A1278">
        <v>1277</v>
      </c>
      <c r="B1278" t="s">
        <v>37</v>
      </c>
      <c r="C1278">
        <v>0</v>
      </c>
      <c r="D1278">
        <v>0</v>
      </c>
      <c r="E1278">
        <v>5</v>
      </c>
      <c r="F1278">
        <v>3</v>
      </c>
      <c r="H1278">
        <v>50</v>
      </c>
      <c r="I1278" t="s">
        <v>32</v>
      </c>
      <c r="J1278" t="s">
        <v>120</v>
      </c>
      <c r="K1278" t="s">
        <v>118</v>
      </c>
      <c r="M1278" t="s">
        <v>131</v>
      </c>
      <c r="N1278" t="s">
        <v>130</v>
      </c>
      <c r="O1278">
        <v>22</v>
      </c>
      <c r="P1278" t="s">
        <v>31</v>
      </c>
      <c r="R1278">
        <v>548</v>
      </c>
      <c r="S1278" t="s">
        <v>123</v>
      </c>
      <c r="T1278">
        <v>3</v>
      </c>
      <c r="W1278" t="s">
        <v>83</v>
      </c>
      <c r="X1278" t="s">
        <v>58</v>
      </c>
      <c r="AB1278" t="s">
        <v>83</v>
      </c>
      <c r="AC1278" t="s">
        <v>125</v>
      </c>
      <c r="AD1278">
        <v>1</v>
      </c>
    </row>
    <row r="1279" spans="1:30" x14ac:dyDescent="0.2">
      <c r="A1279">
        <v>1278</v>
      </c>
      <c r="B1279" t="s">
        <v>37</v>
      </c>
      <c r="C1279">
        <v>1</v>
      </c>
      <c r="D1279">
        <v>0</v>
      </c>
      <c r="E1279">
        <v>1</v>
      </c>
      <c r="F1279">
        <v>0</v>
      </c>
      <c r="H1279">
        <v>54</v>
      </c>
      <c r="I1279" t="s">
        <v>31</v>
      </c>
      <c r="J1279" t="s">
        <v>121</v>
      </c>
      <c r="K1279" t="s">
        <v>119</v>
      </c>
      <c r="M1279" t="s">
        <v>130</v>
      </c>
      <c r="N1279" t="s">
        <v>131</v>
      </c>
      <c r="O1279">
        <v>54</v>
      </c>
      <c r="P1279" t="s">
        <v>31</v>
      </c>
      <c r="R1279">
        <v>871</v>
      </c>
      <c r="S1279" t="s">
        <v>123</v>
      </c>
      <c r="T1279">
        <v>3</v>
      </c>
      <c r="W1279" t="s">
        <v>127</v>
      </c>
      <c r="X1279" t="s">
        <v>125</v>
      </c>
      <c r="AB1279" t="s">
        <v>127</v>
      </c>
      <c r="AC1279" t="s">
        <v>125</v>
      </c>
      <c r="AD1279">
        <v>3</v>
      </c>
    </row>
    <row r="1280" spans="1:30" x14ac:dyDescent="0.2">
      <c r="A1280">
        <v>1279</v>
      </c>
      <c r="B1280" t="s">
        <v>109</v>
      </c>
      <c r="C1280">
        <v>1</v>
      </c>
      <c r="D1280">
        <v>0</v>
      </c>
      <c r="E1280">
        <v>3</v>
      </c>
      <c r="F1280">
        <v>1</v>
      </c>
      <c r="H1280">
        <v>39</v>
      </c>
      <c r="I1280" t="s">
        <v>32</v>
      </c>
      <c r="J1280" t="s">
        <v>120</v>
      </c>
      <c r="K1280" t="s">
        <v>117</v>
      </c>
      <c r="M1280" t="s">
        <v>131</v>
      </c>
      <c r="N1280" t="s">
        <v>131</v>
      </c>
      <c r="O1280">
        <v>39</v>
      </c>
      <c r="P1280" t="s">
        <v>32</v>
      </c>
      <c r="R1280">
        <v>4492</v>
      </c>
      <c r="S1280" t="s">
        <v>122</v>
      </c>
      <c r="T1280">
        <v>1</v>
      </c>
      <c r="W1280" t="s">
        <v>79</v>
      </c>
      <c r="X1280" t="s">
        <v>125</v>
      </c>
      <c r="AB1280" t="s">
        <v>79</v>
      </c>
      <c r="AC1280" t="s">
        <v>125</v>
      </c>
      <c r="AD1280">
        <v>1</v>
      </c>
    </row>
    <row r="1281" spans="1:30" x14ac:dyDescent="0.2">
      <c r="A1281">
        <v>1280</v>
      </c>
      <c r="B1281" t="s">
        <v>109</v>
      </c>
      <c r="C1281">
        <v>0</v>
      </c>
      <c r="D1281">
        <v>1</v>
      </c>
      <c r="E1281">
        <v>0</v>
      </c>
      <c r="F1281">
        <v>1</v>
      </c>
      <c r="H1281">
        <v>52</v>
      </c>
      <c r="I1281" t="s">
        <v>32</v>
      </c>
      <c r="J1281" t="s">
        <v>121</v>
      </c>
      <c r="K1281" t="s">
        <v>119</v>
      </c>
      <c r="M1281" t="s">
        <v>131</v>
      </c>
      <c r="N1281" t="s">
        <v>130</v>
      </c>
      <c r="O1281">
        <v>25</v>
      </c>
      <c r="P1281" t="s">
        <v>31</v>
      </c>
      <c r="R1281">
        <v>838</v>
      </c>
      <c r="S1281" t="s">
        <v>122</v>
      </c>
      <c r="T1281">
        <v>4</v>
      </c>
      <c r="W1281" t="s">
        <v>127</v>
      </c>
      <c r="X1281" t="s">
        <v>41</v>
      </c>
      <c r="AB1281" t="s">
        <v>127</v>
      </c>
      <c r="AC1281" t="s">
        <v>41</v>
      </c>
      <c r="AD1281">
        <v>2</v>
      </c>
    </row>
    <row r="1282" spans="1:30" x14ac:dyDescent="0.2">
      <c r="A1282">
        <v>1281</v>
      </c>
      <c r="B1282" t="s">
        <v>37</v>
      </c>
      <c r="C1282">
        <v>0</v>
      </c>
      <c r="D1282">
        <v>0</v>
      </c>
      <c r="E1282">
        <v>3</v>
      </c>
      <c r="F1282">
        <v>3</v>
      </c>
      <c r="H1282">
        <v>43</v>
      </c>
      <c r="I1282" t="s">
        <v>31</v>
      </c>
      <c r="J1282" t="s">
        <v>120</v>
      </c>
      <c r="K1282" t="s">
        <v>118</v>
      </c>
      <c r="M1282" t="s">
        <v>130</v>
      </c>
      <c r="N1282" t="s">
        <v>130</v>
      </c>
      <c r="O1282">
        <v>48</v>
      </c>
      <c r="P1282" t="s">
        <v>31</v>
      </c>
      <c r="R1282">
        <v>1657</v>
      </c>
      <c r="S1282" t="s">
        <v>122</v>
      </c>
      <c r="T1282">
        <v>5</v>
      </c>
      <c r="W1282" t="s">
        <v>79</v>
      </c>
      <c r="X1282" t="s">
        <v>125</v>
      </c>
      <c r="AB1282" t="s">
        <v>79</v>
      </c>
      <c r="AC1282" t="s">
        <v>125</v>
      </c>
      <c r="AD1282">
        <v>1</v>
      </c>
    </row>
    <row r="1283" spans="1:30" x14ac:dyDescent="0.2">
      <c r="A1283">
        <v>1282</v>
      </c>
      <c r="B1283" t="s">
        <v>109</v>
      </c>
      <c r="C1283">
        <v>1</v>
      </c>
      <c r="D1283">
        <v>0</v>
      </c>
      <c r="E1283">
        <v>1</v>
      </c>
      <c r="F1283">
        <v>0</v>
      </c>
      <c r="H1283">
        <v>47</v>
      </c>
      <c r="I1283" t="s">
        <v>31</v>
      </c>
      <c r="J1283" t="s">
        <v>120</v>
      </c>
      <c r="K1283" t="s">
        <v>118</v>
      </c>
      <c r="M1283" t="s">
        <v>130</v>
      </c>
      <c r="N1283" t="s">
        <v>131</v>
      </c>
      <c r="O1283">
        <v>47</v>
      </c>
      <c r="P1283" t="s">
        <v>31</v>
      </c>
      <c r="R1283">
        <v>2907</v>
      </c>
      <c r="S1283" t="s">
        <v>124</v>
      </c>
      <c r="T1283">
        <v>4</v>
      </c>
      <c r="W1283" t="s">
        <v>127</v>
      </c>
      <c r="X1283" t="s">
        <v>41</v>
      </c>
      <c r="AB1283" t="s">
        <v>127</v>
      </c>
      <c r="AC1283" t="s">
        <v>41</v>
      </c>
      <c r="AD1283">
        <v>3</v>
      </c>
    </row>
    <row r="1284" spans="1:30" x14ac:dyDescent="0.2">
      <c r="A1284">
        <v>1283</v>
      </c>
      <c r="B1284" t="s">
        <v>109</v>
      </c>
      <c r="C1284">
        <v>2</v>
      </c>
      <c r="D1284">
        <v>0</v>
      </c>
      <c r="E1284">
        <v>0</v>
      </c>
      <c r="F1284">
        <v>1</v>
      </c>
      <c r="H1284">
        <v>49</v>
      </c>
      <c r="I1284" t="s">
        <v>31</v>
      </c>
      <c r="J1284" t="s">
        <v>121</v>
      </c>
      <c r="K1284" t="s">
        <v>117</v>
      </c>
      <c r="M1284" t="s">
        <v>131</v>
      </c>
      <c r="N1284" t="s">
        <v>130</v>
      </c>
      <c r="O1284">
        <v>18</v>
      </c>
      <c r="P1284" t="s">
        <v>31</v>
      </c>
      <c r="R1284">
        <v>2857</v>
      </c>
      <c r="S1284" t="s">
        <v>122</v>
      </c>
      <c r="T1284">
        <v>3</v>
      </c>
      <c r="W1284" t="s">
        <v>127</v>
      </c>
      <c r="X1284" t="s">
        <v>58</v>
      </c>
      <c r="AB1284" t="s">
        <v>127</v>
      </c>
      <c r="AC1284" t="s">
        <v>58</v>
      </c>
      <c r="AD1284">
        <v>2</v>
      </c>
    </row>
    <row r="1285" spans="1:30" x14ac:dyDescent="0.2">
      <c r="A1285">
        <v>1284</v>
      </c>
      <c r="B1285" t="s">
        <v>37</v>
      </c>
      <c r="C1285">
        <v>0</v>
      </c>
      <c r="E1285">
        <v>0</v>
      </c>
      <c r="F1285">
        <v>1</v>
      </c>
      <c r="H1285">
        <v>38</v>
      </c>
      <c r="I1285" t="s">
        <v>31</v>
      </c>
      <c r="J1285" t="s">
        <v>121</v>
      </c>
      <c r="K1285" t="s">
        <v>119</v>
      </c>
      <c r="M1285" t="s">
        <v>131</v>
      </c>
      <c r="N1285" t="s">
        <v>130</v>
      </c>
      <c r="O1285">
        <v>18</v>
      </c>
      <c r="P1285" t="s">
        <v>32</v>
      </c>
      <c r="R1285">
        <v>344</v>
      </c>
      <c r="S1285" t="s">
        <v>122</v>
      </c>
      <c r="T1285">
        <v>4</v>
      </c>
      <c r="W1285" t="s">
        <v>83</v>
      </c>
      <c r="X1285" t="s">
        <v>52</v>
      </c>
      <c r="AB1285" t="s">
        <v>83</v>
      </c>
      <c r="AC1285" t="s">
        <v>52</v>
      </c>
      <c r="AD1285">
        <v>2</v>
      </c>
    </row>
    <row r="1286" spans="1:30" x14ac:dyDescent="0.2">
      <c r="A1286">
        <v>1285</v>
      </c>
      <c r="B1286" t="s">
        <v>109</v>
      </c>
      <c r="C1286">
        <v>3</v>
      </c>
      <c r="D1286">
        <v>2</v>
      </c>
      <c r="E1286">
        <v>1</v>
      </c>
      <c r="F1286">
        <v>0</v>
      </c>
      <c r="H1286">
        <v>50</v>
      </c>
      <c r="I1286" t="s">
        <v>31</v>
      </c>
      <c r="J1286" t="s">
        <v>121</v>
      </c>
      <c r="K1286" t="s">
        <v>116</v>
      </c>
      <c r="M1286" t="s">
        <v>130</v>
      </c>
      <c r="N1286" t="s">
        <v>130</v>
      </c>
      <c r="O1286">
        <v>61</v>
      </c>
      <c r="P1286" t="s">
        <v>32</v>
      </c>
      <c r="R1286">
        <v>9481</v>
      </c>
      <c r="S1286" t="s">
        <v>124</v>
      </c>
      <c r="T1286">
        <v>1</v>
      </c>
      <c r="W1286" t="s">
        <v>128</v>
      </c>
      <c r="X1286" t="s">
        <v>52</v>
      </c>
      <c r="AB1286" t="s">
        <v>80</v>
      </c>
      <c r="AC1286" t="s">
        <v>52</v>
      </c>
      <c r="AD1286">
        <v>3</v>
      </c>
    </row>
    <row r="1287" spans="1:30" x14ac:dyDescent="0.2">
      <c r="A1287">
        <v>1286</v>
      </c>
      <c r="B1287" t="s">
        <v>37</v>
      </c>
      <c r="C1287">
        <v>1</v>
      </c>
      <c r="D1287">
        <v>0</v>
      </c>
      <c r="E1287">
        <v>0</v>
      </c>
      <c r="F1287">
        <v>0</v>
      </c>
      <c r="H1287">
        <v>50</v>
      </c>
      <c r="I1287" t="s">
        <v>32</v>
      </c>
      <c r="J1287" t="s">
        <v>121</v>
      </c>
      <c r="K1287" t="s">
        <v>117</v>
      </c>
      <c r="M1287" t="s">
        <v>130</v>
      </c>
      <c r="N1287" t="s">
        <v>130</v>
      </c>
      <c r="O1287">
        <v>47</v>
      </c>
      <c r="P1287" t="s">
        <v>31</v>
      </c>
      <c r="R1287">
        <v>1707</v>
      </c>
      <c r="S1287" t="s">
        <v>123</v>
      </c>
      <c r="T1287">
        <v>5</v>
      </c>
      <c r="W1287" t="s">
        <v>83</v>
      </c>
      <c r="X1287" t="s">
        <v>125</v>
      </c>
      <c r="AB1287" t="s">
        <v>83</v>
      </c>
      <c r="AC1287" t="s">
        <v>125</v>
      </c>
      <c r="AD1287">
        <v>2</v>
      </c>
    </row>
    <row r="1288" spans="1:30" x14ac:dyDescent="0.2">
      <c r="A1288">
        <v>1287</v>
      </c>
      <c r="B1288" t="s">
        <v>37</v>
      </c>
      <c r="C1288">
        <v>0</v>
      </c>
      <c r="D1288">
        <v>0</v>
      </c>
      <c r="E1288">
        <v>0</v>
      </c>
      <c r="F1288">
        <v>0</v>
      </c>
      <c r="H1288">
        <v>34</v>
      </c>
      <c r="I1288" t="s">
        <v>31</v>
      </c>
      <c r="J1288" t="s">
        <v>121</v>
      </c>
      <c r="K1288" t="s">
        <v>117</v>
      </c>
      <c r="M1288" t="s">
        <v>131</v>
      </c>
      <c r="N1288" t="s">
        <v>131</v>
      </c>
      <c r="O1288">
        <v>34</v>
      </c>
      <c r="P1288" t="s">
        <v>31</v>
      </c>
      <c r="R1288">
        <v>747</v>
      </c>
      <c r="S1288" t="s">
        <v>123</v>
      </c>
      <c r="T1288">
        <v>1</v>
      </c>
      <c r="W1288" t="s">
        <v>79</v>
      </c>
      <c r="X1288" t="s">
        <v>125</v>
      </c>
      <c r="AB1288" t="s">
        <v>79</v>
      </c>
      <c r="AC1288" t="s">
        <v>125</v>
      </c>
      <c r="AD1288">
        <v>2</v>
      </c>
    </row>
    <row r="1289" spans="1:30" x14ac:dyDescent="0.2">
      <c r="A1289">
        <v>1288</v>
      </c>
      <c r="B1289" t="s">
        <v>37</v>
      </c>
      <c r="C1289">
        <v>1</v>
      </c>
      <c r="D1289">
        <v>0</v>
      </c>
      <c r="E1289">
        <v>1</v>
      </c>
      <c r="F1289">
        <v>1</v>
      </c>
      <c r="H1289">
        <v>59</v>
      </c>
      <c r="I1289" t="s">
        <v>32</v>
      </c>
      <c r="J1289" t="s">
        <v>121</v>
      </c>
      <c r="K1289" t="s">
        <v>116</v>
      </c>
      <c r="M1289" t="s">
        <v>131</v>
      </c>
      <c r="N1289" t="s">
        <v>130</v>
      </c>
      <c r="O1289">
        <v>36</v>
      </c>
      <c r="P1289" t="s">
        <v>31</v>
      </c>
      <c r="R1289">
        <v>1094</v>
      </c>
      <c r="S1289" t="s">
        <v>123</v>
      </c>
      <c r="T1289">
        <v>4</v>
      </c>
      <c r="W1289" t="s">
        <v>128</v>
      </c>
      <c r="X1289" t="s">
        <v>41</v>
      </c>
      <c r="AB1289" t="s">
        <v>80</v>
      </c>
      <c r="AC1289" t="s">
        <v>41</v>
      </c>
      <c r="AD1289">
        <v>2</v>
      </c>
    </row>
    <row r="1290" spans="1:30" x14ac:dyDescent="0.2">
      <c r="A1290">
        <v>1289</v>
      </c>
      <c r="B1290" t="s">
        <v>109</v>
      </c>
      <c r="C1290">
        <v>0</v>
      </c>
      <c r="D1290">
        <v>2</v>
      </c>
      <c r="E1290">
        <v>1</v>
      </c>
      <c r="F1290">
        <v>0</v>
      </c>
      <c r="H1290">
        <v>34</v>
      </c>
      <c r="I1290" t="s">
        <v>32</v>
      </c>
      <c r="J1290" t="s">
        <v>120</v>
      </c>
      <c r="K1290" t="s">
        <v>116</v>
      </c>
      <c r="M1290" t="s">
        <v>130</v>
      </c>
      <c r="N1290" t="s">
        <v>130</v>
      </c>
      <c r="O1290">
        <v>20</v>
      </c>
      <c r="P1290" t="s">
        <v>32</v>
      </c>
      <c r="R1290">
        <v>7669</v>
      </c>
      <c r="S1290" t="s">
        <v>123</v>
      </c>
      <c r="T1290">
        <v>5</v>
      </c>
      <c r="W1290" t="s">
        <v>79</v>
      </c>
      <c r="X1290" t="s">
        <v>58</v>
      </c>
      <c r="AB1290" t="s">
        <v>79</v>
      </c>
      <c r="AC1290" t="s">
        <v>58</v>
      </c>
      <c r="AD1290">
        <v>3</v>
      </c>
    </row>
    <row r="1291" spans="1:30" x14ac:dyDescent="0.2">
      <c r="A1291">
        <v>1290</v>
      </c>
      <c r="B1291" t="s">
        <v>37</v>
      </c>
      <c r="C1291">
        <v>3</v>
      </c>
      <c r="E1291">
        <v>5</v>
      </c>
      <c r="F1291">
        <v>0</v>
      </c>
      <c r="H1291">
        <v>44</v>
      </c>
      <c r="I1291" t="s">
        <v>32</v>
      </c>
      <c r="J1291" t="s">
        <v>120</v>
      </c>
      <c r="K1291" t="s">
        <v>118</v>
      </c>
      <c r="M1291" t="s">
        <v>130</v>
      </c>
      <c r="N1291" t="s">
        <v>131</v>
      </c>
      <c r="O1291">
        <v>44</v>
      </c>
      <c r="P1291" t="s">
        <v>32</v>
      </c>
      <c r="R1291">
        <v>1429</v>
      </c>
      <c r="S1291" t="s">
        <v>123</v>
      </c>
      <c r="T1291">
        <v>4</v>
      </c>
      <c r="W1291" t="s">
        <v>79</v>
      </c>
      <c r="X1291" t="s">
        <v>41</v>
      </c>
      <c r="AB1291" t="s">
        <v>79</v>
      </c>
      <c r="AC1291" t="s">
        <v>41</v>
      </c>
      <c r="AD1291">
        <v>2</v>
      </c>
    </row>
    <row r="1292" spans="1:30" x14ac:dyDescent="0.2">
      <c r="A1292">
        <v>1291</v>
      </c>
      <c r="B1292" t="s">
        <v>37</v>
      </c>
      <c r="C1292">
        <v>0</v>
      </c>
      <c r="D1292">
        <v>0</v>
      </c>
      <c r="E1292">
        <v>2</v>
      </c>
      <c r="F1292">
        <v>2</v>
      </c>
      <c r="H1292">
        <v>30</v>
      </c>
      <c r="I1292" t="s">
        <v>32</v>
      </c>
      <c r="J1292" t="s">
        <v>120</v>
      </c>
      <c r="K1292" t="s">
        <v>118</v>
      </c>
      <c r="M1292" t="s">
        <v>131</v>
      </c>
      <c r="N1292" t="s">
        <v>130</v>
      </c>
      <c r="O1292">
        <v>38</v>
      </c>
      <c r="P1292" t="s">
        <v>31</v>
      </c>
      <c r="R1292">
        <v>1427</v>
      </c>
      <c r="S1292" t="s">
        <v>122</v>
      </c>
      <c r="T1292">
        <v>4</v>
      </c>
      <c r="W1292" t="s">
        <v>83</v>
      </c>
      <c r="X1292" t="s">
        <v>41</v>
      </c>
      <c r="AB1292" t="s">
        <v>83</v>
      </c>
      <c r="AC1292" t="s">
        <v>41</v>
      </c>
      <c r="AD1292">
        <v>1</v>
      </c>
    </row>
    <row r="1293" spans="1:30" x14ac:dyDescent="0.2">
      <c r="A1293">
        <v>1292</v>
      </c>
      <c r="B1293" t="s">
        <v>109</v>
      </c>
      <c r="C1293">
        <v>0</v>
      </c>
      <c r="D1293">
        <v>0</v>
      </c>
      <c r="E1293">
        <v>1</v>
      </c>
      <c r="F1293">
        <v>3</v>
      </c>
      <c r="H1293">
        <v>52</v>
      </c>
      <c r="I1293" t="s">
        <v>31</v>
      </c>
      <c r="J1293" t="s">
        <v>120</v>
      </c>
      <c r="K1293" t="s">
        <v>117</v>
      </c>
      <c r="M1293" t="s">
        <v>131</v>
      </c>
      <c r="N1293" t="s">
        <v>131</v>
      </c>
      <c r="O1293">
        <v>52</v>
      </c>
      <c r="P1293" t="s">
        <v>31</v>
      </c>
      <c r="R1293">
        <v>6966</v>
      </c>
      <c r="S1293" t="s">
        <v>123</v>
      </c>
      <c r="T1293">
        <v>1</v>
      </c>
      <c r="W1293" t="s">
        <v>79</v>
      </c>
      <c r="X1293" t="s">
        <v>52</v>
      </c>
      <c r="AB1293" t="s">
        <v>79</v>
      </c>
      <c r="AC1293" t="s">
        <v>52</v>
      </c>
      <c r="AD1293">
        <v>1</v>
      </c>
    </row>
    <row r="1294" spans="1:30" x14ac:dyDescent="0.2">
      <c r="A1294">
        <v>1293</v>
      </c>
      <c r="B1294" t="s">
        <v>37</v>
      </c>
      <c r="C1294">
        <v>0</v>
      </c>
      <c r="D1294">
        <v>0</v>
      </c>
      <c r="E1294">
        <v>0</v>
      </c>
      <c r="F1294">
        <v>4</v>
      </c>
      <c r="H1294">
        <v>30</v>
      </c>
      <c r="I1294" t="s">
        <v>32</v>
      </c>
      <c r="J1294" t="s">
        <v>120</v>
      </c>
      <c r="K1294" t="s">
        <v>119</v>
      </c>
      <c r="M1294" t="s">
        <v>131</v>
      </c>
      <c r="N1294" t="s">
        <v>130</v>
      </c>
      <c r="O1294">
        <v>21</v>
      </c>
      <c r="P1294" t="s">
        <v>32</v>
      </c>
      <c r="R1294">
        <v>303</v>
      </c>
      <c r="S1294" t="s">
        <v>123</v>
      </c>
      <c r="T1294">
        <v>5</v>
      </c>
      <c r="W1294" t="s">
        <v>128</v>
      </c>
      <c r="X1294" t="s">
        <v>126</v>
      </c>
      <c r="AB1294" t="s">
        <v>80</v>
      </c>
      <c r="AC1294" t="s">
        <v>126</v>
      </c>
      <c r="AD1294">
        <v>3</v>
      </c>
    </row>
    <row r="1295" spans="1:30" x14ac:dyDescent="0.2">
      <c r="A1295">
        <v>1294</v>
      </c>
      <c r="B1295" t="s">
        <v>37</v>
      </c>
      <c r="C1295">
        <v>0</v>
      </c>
      <c r="D1295">
        <v>0</v>
      </c>
      <c r="E1295">
        <v>1</v>
      </c>
      <c r="F1295">
        <v>1</v>
      </c>
      <c r="H1295">
        <v>35</v>
      </c>
      <c r="I1295" t="s">
        <v>32</v>
      </c>
      <c r="J1295" t="s">
        <v>120</v>
      </c>
      <c r="K1295" t="s">
        <v>117</v>
      </c>
      <c r="M1295" t="s">
        <v>131</v>
      </c>
      <c r="N1295" t="s">
        <v>130</v>
      </c>
      <c r="O1295">
        <v>46</v>
      </c>
      <c r="P1295" t="s">
        <v>32</v>
      </c>
      <c r="R1295">
        <v>1860</v>
      </c>
      <c r="S1295" t="s">
        <v>123</v>
      </c>
      <c r="T1295">
        <v>5</v>
      </c>
      <c r="W1295" t="s">
        <v>128</v>
      </c>
      <c r="X1295" t="s">
        <v>41</v>
      </c>
      <c r="AB1295" t="s">
        <v>80</v>
      </c>
      <c r="AC1295" t="s">
        <v>41</v>
      </c>
      <c r="AD1295">
        <v>2</v>
      </c>
    </row>
    <row r="1296" spans="1:30" x14ac:dyDescent="0.2">
      <c r="A1296">
        <v>1295</v>
      </c>
      <c r="B1296" t="s">
        <v>37</v>
      </c>
      <c r="C1296">
        <v>0</v>
      </c>
      <c r="D1296">
        <v>0</v>
      </c>
      <c r="E1296">
        <v>1</v>
      </c>
      <c r="F1296">
        <v>0</v>
      </c>
      <c r="H1296">
        <v>55</v>
      </c>
      <c r="I1296" t="s">
        <v>32</v>
      </c>
      <c r="J1296" t="s">
        <v>121</v>
      </c>
      <c r="K1296" t="s">
        <v>117</v>
      </c>
      <c r="M1296" t="s">
        <v>130</v>
      </c>
      <c r="N1296" t="s">
        <v>130</v>
      </c>
      <c r="O1296">
        <v>58</v>
      </c>
      <c r="P1296" t="s">
        <v>32</v>
      </c>
      <c r="R1296">
        <v>2386</v>
      </c>
      <c r="S1296" t="s">
        <v>123</v>
      </c>
      <c r="T1296">
        <v>5</v>
      </c>
      <c r="W1296" t="s">
        <v>83</v>
      </c>
      <c r="X1296" t="s">
        <v>125</v>
      </c>
      <c r="AB1296" t="s">
        <v>83</v>
      </c>
      <c r="AC1296" t="s">
        <v>125</v>
      </c>
      <c r="AD1296">
        <v>2</v>
      </c>
    </row>
    <row r="1297" spans="1:30" x14ac:dyDescent="0.2">
      <c r="A1297">
        <v>1296</v>
      </c>
      <c r="B1297" t="s">
        <v>37</v>
      </c>
      <c r="C1297">
        <v>2</v>
      </c>
      <c r="D1297">
        <v>0</v>
      </c>
      <c r="E1297">
        <v>1</v>
      </c>
      <c r="F1297">
        <v>1</v>
      </c>
      <c r="H1297">
        <v>55</v>
      </c>
      <c r="I1297" t="s">
        <v>32</v>
      </c>
      <c r="J1297" t="s">
        <v>120</v>
      </c>
      <c r="K1297" t="s">
        <v>119</v>
      </c>
      <c r="M1297" t="s">
        <v>131</v>
      </c>
      <c r="N1297" t="s">
        <v>130</v>
      </c>
      <c r="O1297">
        <v>20</v>
      </c>
      <c r="P1297" t="s">
        <v>32</v>
      </c>
      <c r="R1297">
        <v>393</v>
      </c>
      <c r="S1297" t="s">
        <v>123</v>
      </c>
      <c r="T1297">
        <v>1</v>
      </c>
      <c r="W1297" t="s">
        <v>128</v>
      </c>
      <c r="X1297" t="s">
        <v>52</v>
      </c>
      <c r="AB1297" t="s">
        <v>80</v>
      </c>
      <c r="AC1297" t="s">
        <v>52</v>
      </c>
      <c r="AD1297">
        <v>2</v>
      </c>
    </row>
    <row r="1298" spans="1:30" x14ac:dyDescent="0.2">
      <c r="A1298">
        <v>1297</v>
      </c>
      <c r="B1298" t="s">
        <v>109</v>
      </c>
      <c r="C1298">
        <v>1</v>
      </c>
      <c r="D1298">
        <v>1</v>
      </c>
      <c r="E1298">
        <v>1</v>
      </c>
      <c r="F1298">
        <v>0</v>
      </c>
      <c r="H1298">
        <v>36</v>
      </c>
      <c r="I1298" t="s">
        <v>31</v>
      </c>
      <c r="J1298" t="s">
        <v>121</v>
      </c>
      <c r="K1298" t="s">
        <v>119</v>
      </c>
      <c r="M1298" t="s">
        <v>131</v>
      </c>
      <c r="N1298" t="s">
        <v>131</v>
      </c>
      <c r="O1298">
        <v>36</v>
      </c>
      <c r="P1298" t="s">
        <v>31</v>
      </c>
      <c r="R1298">
        <v>342</v>
      </c>
      <c r="S1298" t="s">
        <v>123</v>
      </c>
      <c r="T1298">
        <v>1</v>
      </c>
      <c r="W1298" t="s">
        <v>83</v>
      </c>
      <c r="X1298" t="s">
        <v>52</v>
      </c>
      <c r="AB1298" t="s">
        <v>83</v>
      </c>
      <c r="AC1298" t="s">
        <v>52</v>
      </c>
      <c r="AD1298">
        <v>3</v>
      </c>
    </row>
    <row r="1299" spans="1:30" x14ac:dyDescent="0.2">
      <c r="A1299">
        <v>1298</v>
      </c>
      <c r="B1299" t="s">
        <v>37</v>
      </c>
      <c r="C1299">
        <v>0</v>
      </c>
      <c r="D1299">
        <v>2</v>
      </c>
      <c r="E1299">
        <v>1</v>
      </c>
      <c r="F1299">
        <v>1</v>
      </c>
      <c r="H1299">
        <v>47</v>
      </c>
      <c r="I1299" t="s">
        <v>31</v>
      </c>
      <c r="J1299" t="s">
        <v>121</v>
      </c>
      <c r="K1299" t="s">
        <v>116</v>
      </c>
      <c r="M1299" t="s">
        <v>131</v>
      </c>
      <c r="N1299" t="s">
        <v>130</v>
      </c>
      <c r="O1299">
        <v>28</v>
      </c>
      <c r="P1299" t="s">
        <v>31</v>
      </c>
      <c r="R1299">
        <v>868</v>
      </c>
      <c r="S1299" t="s">
        <v>122</v>
      </c>
      <c r="T1299">
        <v>2</v>
      </c>
      <c r="W1299" t="s">
        <v>83</v>
      </c>
      <c r="X1299" t="s">
        <v>125</v>
      </c>
      <c r="AB1299" t="s">
        <v>83</v>
      </c>
      <c r="AC1299" t="s">
        <v>125</v>
      </c>
      <c r="AD1299">
        <v>2</v>
      </c>
    </row>
    <row r="1300" spans="1:30" x14ac:dyDescent="0.2">
      <c r="A1300">
        <v>1299</v>
      </c>
      <c r="B1300" t="s">
        <v>37</v>
      </c>
      <c r="C1300">
        <v>0</v>
      </c>
      <c r="D1300">
        <v>0</v>
      </c>
      <c r="E1300">
        <v>0</v>
      </c>
      <c r="F1300">
        <v>1</v>
      </c>
      <c r="H1300">
        <v>50</v>
      </c>
      <c r="I1300" t="s">
        <v>31</v>
      </c>
      <c r="J1300" t="s">
        <v>120</v>
      </c>
      <c r="K1300" t="s">
        <v>119</v>
      </c>
      <c r="M1300" t="s">
        <v>131</v>
      </c>
      <c r="N1300" t="s">
        <v>130</v>
      </c>
      <c r="O1300">
        <v>33</v>
      </c>
      <c r="P1300" t="s">
        <v>32</v>
      </c>
      <c r="R1300">
        <v>1052</v>
      </c>
      <c r="S1300" t="s">
        <v>122</v>
      </c>
      <c r="T1300">
        <v>2</v>
      </c>
      <c r="W1300" t="s">
        <v>128</v>
      </c>
      <c r="X1300" t="s">
        <v>52</v>
      </c>
      <c r="AB1300" t="s">
        <v>80</v>
      </c>
      <c r="AC1300" t="s">
        <v>52</v>
      </c>
      <c r="AD1300">
        <v>2</v>
      </c>
    </row>
    <row r="1301" spans="1:30" x14ac:dyDescent="0.2">
      <c r="A1301">
        <v>1300</v>
      </c>
      <c r="B1301" t="s">
        <v>37</v>
      </c>
      <c r="C1301">
        <v>2</v>
      </c>
      <c r="D1301">
        <v>0</v>
      </c>
      <c r="E1301">
        <v>3</v>
      </c>
      <c r="F1301">
        <v>5</v>
      </c>
      <c r="H1301">
        <v>34</v>
      </c>
      <c r="I1301" t="s">
        <v>32</v>
      </c>
      <c r="J1301" t="s">
        <v>121</v>
      </c>
      <c r="K1301" t="s">
        <v>117</v>
      </c>
      <c r="M1301" t="s">
        <v>131</v>
      </c>
      <c r="N1301" t="s">
        <v>131</v>
      </c>
      <c r="O1301">
        <v>34</v>
      </c>
      <c r="P1301" t="s">
        <v>32</v>
      </c>
      <c r="R1301">
        <v>542</v>
      </c>
      <c r="S1301" t="s">
        <v>124</v>
      </c>
      <c r="T1301">
        <v>2</v>
      </c>
      <c r="W1301" t="s">
        <v>79</v>
      </c>
      <c r="X1301" t="s">
        <v>41</v>
      </c>
      <c r="AB1301" t="s">
        <v>79</v>
      </c>
      <c r="AC1301" t="s">
        <v>41</v>
      </c>
      <c r="AD1301">
        <v>1</v>
      </c>
    </row>
    <row r="1302" spans="1:30" x14ac:dyDescent="0.2">
      <c r="A1302">
        <v>1301</v>
      </c>
      <c r="B1302" t="s">
        <v>109</v>
      </c>
      <c r="C1302">
        <v>4</v>
      </c>
      <c r="D1302">
        <v>1</v>
      </c>
      <c r="E1302">
        <v>1</v>
      </c>
      <c r="F1302">
        <v>1</v>
      </c>
      <c r="H1302">
        <v>31</v>
      </c>
      <c r="I1302" t="s">
        <v>31</v>
      </c>
      <c r="J1302" t="s">
        <v>121</v>
      </c>
      <c r="K1302" t="s">
        <v>116</v>
      </c>
      <c r="M1302" t="s">
        <v>131</v>
      </c>
      <c r="N1302" t="s">
        <v>130</v>
      </c>
      <c r="O1302">
        <v>45</v>
      </c>
      <c r="P1302" t="s">
        <v>32</v>
      </c>
      <c r="R1302">
        <v>12519</v>
      </c>
      <c r="S1302" t="s">
        <v>124</v>
      </c>
      <c r="T1302">
        <v>1</v>
      </c>
      <c r="W1302" t="s">
        <v>79</v>
      </c>
      <c r="X1302" t="s">
        <v>41</v>
      </c>
      <c r="AB1302" t="s">
        <v>79</v>
      </c>
      <c r="AC1302" t="s">
        <v>41</v>
      </c>
      <c r="AD1302">
        <v>2</v>
      </c>
    </row>
    <row r="1303" spans="1:30" x14ac:dyDescent="0.2">
      <c r="A1303">
        <v>1302</v>
      </c>
      <c r="B1303" t="s">
        <v>109</v>
      </c>
      <c r="C1303">
        <v>1</v>
      </c>
      <c r="D1303">
        <v>0</v>
      </c>
      <c r="E1303">
        <v>0</v>
      </c>
      <c r="F1303">
        <v>3</v>
      </c>
      <c r="H1303">
        <v>54</v>
      </c>
      <c r="I1303" t="s">
        <v>32</v>
      </c>
      <c r="J1303" t="s">
        <v>120</v>
      </c>
      <c r="K1303" t="s">
        <v>116</v>
      </c>
      <c r="M1303" t="s">
        <v>131</v>
      </c>
      <c r="N1303" t="s">
        <v>130</v>
      </c>
      <c r="O1303">
        <v>62</v>
      </c>
      <c r="P1303" t="s">
        <v>32</v>
      </c>
      <c r="R1303">
        <v>9344</v>
      </c>
      <c r="S1303" t="s">
        <v>124</v>
      </c>
      <c r="T1303">
        <v>1</v>
      </c>
      <c r="W1303" t="s">
        <v>83</v>
      </c>
      <c r="X1303" t="s">
        <v>125</v>
      </c>
      <c r="AB1303" t="s">
        <v>79</v>
      </c>
      <c r="AC1303" t="s">
        <v>125</v>
      </c>
      <c r="AD1303">
        <v>1</v>
      </c>
    </row>
    <row r="1304" spans="1:30" x14ac:dyDescent="0.2">
      <c r="A1304">
        <v>1303</v>
      </c>
      <c r="B1304" t="s">
        <v>37</v>
      </c>
      <c r="C1304">
        <v>0</v>
      </c>
      <c r="D1304">
        <v>0</v>
      </c>
      <c r="E1304">
        <v>1</v>
      </c>
      <c r="F1304">
        <v>1</v>
      </c>
      <c r="H1304">
        <v>48</v>
      </c>
      <c r="I1304" t="s">
        <v>32</v>
      </c>
      <c r="J1304" t="s">
        <v>121</v>
      </c>
      <c r="K1304" t="s">
        <v>117</v>
      </c>
      <c r="M1304" t="s">
        <v>131</v>
      </c>
      <c r="N1304" t="s">
        <v>130</v>
      </c>
      <c r="O1304">
        <v>25</v>
      </c>
      <c r="P1304" t="s">
        <v>31</v>
      </c>
      <c r="R1304">
        <v>642</v>
      </c>
      <c r="S1304" t="s">
        <v>122</v>
      </c>
      <c r="T1304">
        <v>2</v>
      </c>
      <c r="W1304" t="s">
        <v>128</v>
      </c>
      <c r="X1304" t="s">
        <v>41</v>
      </c>
      <c r="AB1304" t="s">
        <v>80</v>
      </c>
      <c r="AC1304" t="s">
        <v>41</v>
      </c>
      <c r="AD1304">
        <v>1</v>
      </c>
    </row>
    <row r="1305" spans="1:30" x14ac:dyDescent="0.2">
      <c r="A1305">
        <v>1304</v>
      </c>
      <c r="B1305" t="s">
        <v>109</v>
      </c>
      <c r="C1305">
        <v>0</v>
      </c>
      <c r="D1305">
        <v>0</v>
      </c>
      <c r="E1305">
        <v>1</v>
      </c>
      <c r="F1305">
        <v>0</v>
      </c>
      <c r="H1305">
        <v>40</v>
      </c>
      <c r="I1305" t="s">
        <v>32</v>
      </c>
      <c r="J1305" t="s">
        <v>121</v>
      </c>
      <c r="K1305" t="s">
        <v>117</v>
      </c>
      <c r="M1305" t="s">
        <v>130</v>
      </c>
      <c r="N1305" t="s">
        <v>131</v>
      </c>
      <c r="O1305">
        <v>40</v>
      </c>
      <c r="P1305" t="s">
        <v>32</v>
      </c>
      <c r="R1305">
        <v>7566</v>
      </c>
      <c r="S1305" t="s">
        <v>123</v>
      </c>
      <c r="T1305">
        <v>1</v>
      </c>
      <c r="W1305" t="s">
        <v>128</v>
      </c>
      <c r="X1305" t="s">
        <v>125</v>
      </c>
      <c r="AB1305" t="s">
        <v>80</v>
      </c>
      <c r="AC1305" t="s">
        <v>125</v>
      </c>
      <c r="AD1305">
        <v>4</v>
      </c>
    </row>
    <row r="1306" spans="1:30" x14ac:dyDescent="0.2">
      <c r="A1306">
        <v>1305</v>
      </c>
      <c r="B1306" t="s">
        <v>109</v>
      </c>
      <c r="C1306">
        <v>2</v>
      </c>
      <c r="D1306">
        <v>0</v>
      </c>
      <c r="E1306">
        <v>1</v>
      </c>
      <c r="F1306">
        <v>0</v>
      </c>
      <c r="H1306">
        <v>55</v>
      </c>
      <c r="I1306" t="s">
        <v>31</v>
      </c>
      <c r="J1306" t="s">
        <v>121</v>
      </c>
      <c r="K1306" t="s">
        <v>116</v>
      </c>
      <c r="M1306" t="s">
        <v>130</v>
      </c>
      <c r="N1306" t="s">
        <v>131</v>
      </c>
      <c r="O1306">
        <v>55</v>
      </c>
      <c r="P1306" t="s">
        <v>31</v>
      </c>
      <c r="R1306">
        <v>4252</v>
      </c>
      <c r="S1306" t="s">
        <v>124</v>
      </c>
      <c r="T1306">
        <v>4</v>
      </c>
      <c r="W1306" t="s">
        <v>127</v>
      </c>
      <c r="X1306" t="s">
        <v>41</v>
      </c>
      <c r="AB1306" t="s">
        <v>127</v>
      </c>
      <c r="AC1306" t="s">
        <v>41</v>
      </c>
      <c r="AD1306">
        <v>2</v>
      </c>
    </row>
    <row r="1307" spans="1:30" x14ac:dyDescent="0.2">
      <c r="A1307">
        <v>1306</v>
      </c>
      <c r="B1307" t="s">
        <v>37</v>
      </c>
      <c r="C1307">
        <v>0</v>
      </c>
      <c r="D1307">
        <v>2</v>
      </c>
      <c r="E1307">
        <v>1</v>
      </c>
      <c r="F1307">
        <v>2</v>
      </c>
      <c r="H1307">
        <v>37</v>
      </c>
      <c r="I1307" t="s">
        <v>32</v>
      </c>
      <c r="J1307" t="s">
        <v>120</v>
      </c>
      <c r="K1307" t="s">
        <v>117</v>
      </c>
      <c r="M1307" t="s">
        <v>131</v>
      </c>
      <c r="N1307" t="s">
        <v>130</v>
      </c>
      <c r="O1307">
        <v>24</v>
      </c>
      <c r="P1307" t="s">
        <v>31</v>
      </c>
      <c r="R1307">
        <v>493</v>
      </c>
      <c r="S1307" t="s">
        <v>123</v>
      </c>
      <c r="T1307">
        <v>3</v>
      </c>
      <c r="W1307" t="s">
        <v>128</v>
      </c>
      <c r="X1307" t="s">
        <v>126</v>
      </c>
      <c r="AB1307" t="s">
        <v>80</v>
      </c>
      <c r="AC1307" t="s">
        <v>126</v>
      </c>
      <c r="AD1307">
        <v>1</v>
      </c>
    </row>
    <row r="1308" spans="1:30" x14ac:dyDescent="0.2">
      <c r="A1308">
        <v>1307</v>
      </c>
      <c r="B1308" t="s">
        <v>109</v>
      </c>
      <c r="C1308">
        <v>0</v>
      </c>
      <c r="D1308">
        <v>0</v>
      </c>
      <c r="E1308">
        <v>1</v>
      </c>
      <c r="F1308">
        <v>0</v>
      </c>
      <c r="H1308">
        <v>41</v>
      </c>
      <c r="I1308" t="s">
        <v>31</v>
      </c>
      <c r="J1308" t="s">
        <v>121</v>
      </c>
      <c r="K1308" t="s">
        <v>117</v>
      </c>
      <c r="M1308" t="s">
        <v>130</v>
      </c>
      <c r="N1308" t="s">
        <v>130</v>
      </c>
      <c r="O1308">
        <v>29</v>
      </c>
      <c r="P1308" t="s">
        <v>31</v>
      </c>
      <c r="R1308">
        <v>3223</v>
      </c>
      <c r="S1308" t="s">
        <v>122</v>
      </c>
      <c r="T1308">
        <v>3</v>
      </c>
      <c r="W1308" t="s">
        <v>83</v>
      </c>
      <c r="X1308" t="s">
        <v>41</v>
      </c>
      <c r="AB1308" t="s">
        <v>83</v>
      </c>
      <c r="AC1308" t="s">
        <v>41</v>
      </c>
      <c r="AD1308">
        <v>2</v>
      </c>
    </row>
    <row r="1309" spans="1:30" x14ac:dyDescent="0.2">
      <c r="A1309">
        <v>1308</v>
      </c>
      <c r="B1309" t="s">
        <v>109</v>
      </c>
      <c r="C1309">
        <v>2</v>
      </c>
      <c r="D1309">
        <v>0</v>
      </c>
      <c r="E1309">
        <v>1</v>
      </c>
      <c r="F1309">
        <v>0</v>
      </c>
      <c r="H1309">
        <v>31</v>
      </c>
      <c r="I1309" t="s">
        <v>31</v>
      </c>
      <c r="J1309" t="s">
        <v>121</v>
      </c>
      <c r="K1309" t="s">
        <v>116</v>
      </c>
      <c r="M1309" t="s">
        <v>131</v>
      </c>
      <c r="N1309" t="s">
        <v>130</v>
      </c>
      <c r="O1309">
        <v>32</v>
      </c>
      <c r="P1309" t="s">
        <v>32</v>
      </c>
      <c r="R1309">
        <v>4294</v>
      </c>
      <c r="S1309" t="s">
        <v>123</v>
      </c>
      <c r="T1309">
        <v>1</v>
      </c>
      <c r="W1309" t="s">
        <v>127</v>
      </c>
      <c r="X1309" t="s">
        <v>52</v>
      </c>
      <c r="AB1309" t="s">
        <v>127</v>
      </c>
      <c r="AC1309" t="s">
        <v>52</v>
      </c>
      <c r="AD1309">
        <v>3</v>
      </c>
    </row>
    <row r="1310" spans="1:30" x14ac:dyDescent="0.2">
      <c r="A1310">
        <v>1309</v>
      </c>
      <c r="B1310" t="s">
        <v>109</v>
      </c>
      <c r="C1310">
        <v>0</v>
      </c>
      <c r="D1310">
        <v>0</v>
      </c>
      <c r="E1310">
        <v>1</v>
      </c>
      <c r="F1310">
        <v>0</v>
      </c>
      <c r="H1310">
        <v>34</v>
      </c>
      <c r="I1310" t="s">
        <v>32</v>
      </c>
      <c r="J1310" t="s">
        <v>121</v>
      </c>
      <c r="K1310" t="s">
        <v>117</v>
      </c>
      <c r="M1310" t="s">
        <v>131</v>
      </c>
      <c r="N1310" t="s">
        <v>131</v>
      </c>
      <c r="O1310">
        <v>34</v>
      </c>
      <c r="P1310" t="s">
        <v>32</v>
      </c>
      <c r="R1310">
        <v>6780</v>
      </c>
      <c r="S1310" t="s">
        <v>124</v>
      </c>
      <c r="T1310">
        <v>1</v>
      </c>
      <c r="W1310" t="s">
        <v>128</v>
      </c>
      <c r="X1310" t="s">
        <v>41</v>
      </c>
      <c r="AB1310" t="s">
        <v>80</v>
      </c>
      <c r="AC1310" t="s">
        <v>41</v>
      </c>
      <c r="AD1310">
        <v>1</v>
      </c>
    </row>
    <row r="1311" spans="1:30" x14ac:dyDescent="0.2">
      <c r="A1311">
        <v>1310</v>
      </c>
      <c r="B1311" t="s">
        <v>37</v>
      </c>
      <c r="C1311">
        <v>0</v>
      </c>
      <c r="D1311">
        <v>0</v>
      </c>
      <c r="E1311">
        <v>3</v>
      </c>
      <c r="F1311">
        <v>0</v>
      </c>
      <c r="H1311">
        <v>38</v>
      </c>
      <c r="I1311" t="s">
        <v>31</v>
      </c>
      <c r="J1311" t="s">
        <v>121</v>
      </c>
      <c r="K1311" t="s">
        <v>117</v>
      </c>
      <c r="M1311" t="s">
        <v>130</v>
      </c>
      <c r="N1311" t="s">
        <v>130</v>
      </c>
      <c r="O1311">
        <v>41</v>
      </c>
      <c r="P1311" t="s">
        <v>32</v>
      </c>
      <c r="R1311">
        <v>1375</v>
      </c>
      <c r="S1311" t="s">
        <v>124</v>
      </c>
      <c r="T1311">
        <v>5</v>
      </c>
      <c r="W1311" t="s">
        <v>83</v>
      </c>
      <c r="X1311" t="s">
        <v>41</v>
      </c>
      <c r="AB1311" t="s">
        <v>83</v>
      </c>
      <c r="AC1311" t="s">
        <v>41</v>
      </c>
      <c r="AD1311">
        <v>3</v>
      </c>
    </row>
    <row r="1312" spans="1:30" x14ac:dyDescent="0.2">
      <c r="A1312">
        <v>1311</v>
      </c>
      <c r="B1312" t="s">
        <v>37</v>
      </c>
      <c r="C1312">
        <v>0</v>
      </c>
      <c r="D1312">
        <v>0</v>
      </c>
      <c r="E1312">
        <v>3</v>
      </c>
      <c r="F1312">
        <v>0</v>
      </c>
      <c r="H1312">
        <v>43</v>
      </c>
      <c r="I1312" t="s">
        <v>31</v>
      </c>
      <c r="J1312" t="s">
        <v>121</v>
      </c>
      <c r="K1312" t="s">
        <v>118</v>
      </c>
      <c r="M1312" t="s">
        <v>131</v>
      </c>
      <c r="N1312" t="s">
        <v>130</v>
      </c>
      <c r="O1312">
        <v>42</v>
      </c>
      <c r="P1312" t="s">
        <v>32</v>
      </c>
      <c r="R1312">
        <v>1388</v>
      </c>
      <c r="S1312" t="s">
        <v>123</v>
      </c>
      <c r="T1312">
        <v>5</v>
      </c>
      <c r="W1312" t="s">
        <v>79</v>
      </c>
      <c r="X1312" t="s">
        <v>41</v>
      </c>
      <c r="AB1312" t="s">
        <v>79</v>
      </c>
      <c r="AC1312" t="s">
        <v>41</v>
      </c>
      <c r="AD1312">
        <v>1</v>
      </c>
    </row>
    <row r="1313" spans="1:30" x14ac:dyDescent="0.2">
      <c r="A1313">
        <v>1312</v>
      </c>
      <c r="B1313" t="s">
        <v>37</v>
      </c>
      <c r="C1313">
        <v>0</v>
      </c>
      <c r="D1313">
        <v>2</v>
      </c>
      <c r="E1313">
        <v>1</v>
      </c>
      <c r="F1313">
        <v>1</v>
      </c>
      <c r="H1313">
        <v>37</v>
      </c>
      <c r="I1313" t="s">
        <v>31</v>
      </c>
      <c r="J1313" t="s">
        <v>121</v>
      </c>
      <c r="K1313" t="s">
        <v>119</v>
      </c>
      <c r="M1313" t="s">
        <v>130</v>
      </c>
      <c r="N1313" t="s">
        <v>130</v>
      </c>
      <c r="O1313">
        <v>33</v>
      </c>
      <c r="P1313" t="s">
        <v>31</v>
      </c>
      <c r="R1313">
        <v>914</v>
      </c>
      <c r="S1313" t="s">
        <v>123</v>
      </c>
      <c r="T1313">
        <v>3</v>
      </c>
      <c r="W1313" t="s">
        <v>83</v>
      </c>
      <c r="X1313" t="s">
        <v>41</v>
      </c>
      <c r="AB1313" t="s">
        <v>83</v>
      </c>
      <c r="AC1313" t="s">
        <v>41</v>
      </c>
      <c r="AD1313">
        <v>2</v>
      </c>
    </row>
    <row r="1314" spans="1:30" x14ac:dyDescent="0.2">
      <c r="A1314">
        <v>1313</v>
      </c>
      <c r="B1314" t="s">
        <v>37</v>
      </c>
      <c r="C1314">
        <v>1</v>
      </c>
      <c r="D1314">
        <v>0</v>
      </c>
      <c r="E1314">
        <v>1</v>
      </c>
      <c r="F1314">
        <v>1</v>
      </c>
      <c r="H1314">
        <v>46</v>
      </c>
      <c r="I1314" t="s">
        <v>31</v>
      </c>
      <c r="J1314" t="s">
        <v>120</v>
      </c>
      <c r="K1314" t="s">
        <v>119</v>
      </c>
      <c r="M1314" t="s">
        <v>131</v>
      </c>
      <c r="N1314" t="s">
        <v>130</v>
      </c>
      <c r="O1314">
        <v>34</v>
      </c>
      <c r="P1314" t="s">
        <v>32</v>
      </c>
      <c r="R1314">
        <v>907</v>
      </c>
      <c r="S1314" t="s">
        <v>123</v>
      </c>
      <c r="T1314">
        <v>3</v>
      </c>
      <c r="W1314" t="s">
        <v>83</v>
      </c>
      <c r="X1314" t="s">
        <v>125</v>
      </c>
      <c r="AB1314" t="s">
        <v>83</v>
      </c>
      <c r="AC1314" t="s">
        <v>125</v>
      </c>
      <c r="AD1314">
        <v>2</v>
      </c>
    </row>
    <row r="1315" spans="1:30" x14ac:dyDescent="0.2">
      <c r="A1315">
        <v>1314</v>
      </c>
      <c r="B1315" t="s">
        <v>109</v>
      </c>
      <c r="C1315">
        <v>1</v>
      </c>
      <c r="D1315">
        <v>1</v>
      </c>
      <c r="E1315">
        <v>3</v>
      </c>
      <c r="F1315">
        <v>5</v>
      </c>
      <c r="H1315">
        <v>55</v>
      </c>
      <c r="I1315" t="s">
        <v>31</v>
      </c>
      <c r="J1315" t="s">
        <v>121</v>
      </c>
      <c r="K1315" t="s">
        <v>116</v>
      </c>
      <c r="M1315" t="s">
        <v>131</v>
      </c>
      <c r="N1315" t="s">
        <v>130</v>
      </c>
      <c r="O1315">
        <v>19</v>
      </c>
      <c r="P1315" t="s">
        <v>31</v>
      </c>
      <c r="R1315">
        <v>7280</v>
      </c>
      <c r="S1315" t="s">
        <v>123</v>
      </c>
      <c r="T1315">
        <v>1</v>
      </c>
      <c r="W1315" t="s">
        <v>128</v>
      </c>
      <c r="X1315" t="s">
        <v>52</v>
      </c>
      <c r="AB1315" t="s">
        <v>80</v>
      </c>
      <c r="AC1315" t="s">
        <v>52</v>
      </c>
      <c r="AD1315">
        <v>2</v>
      </c>
    </row>
    <row r="1316" spans="1:30" x14ac:dyDescent="0.2">
      <c r="A1316">
        <v>1315</v>
      </c>
      <c r="B1316" t="s">
        <v>109</v>
      </c>
      <c r="C1316">
        <v>2</v>
      </c>
      <c r="D1316">
        <v>0</v>
      </c>
      <c r="E1316">
        <v>1</v>
      </c>
      <c r="F1316">
        <v>1</v>
      </c>
      <c r="H1316">
        <v>53</v>
      </c>
      <c r="I1316" t="s">
        <v>31</v>
      </c>
      <c r="J1316" t="s">
        <v>121</v>
      </c>
      <c r="K1316" t="s">
        <v>118</v>
      </c>
      <c r="M1316" t="s">
        <v>131</v>
      </c>
      <c r="N1316" t="s">
        <v>131</v>
      </c>
      <c r="O1316">
        <v>53</v>
      </c>
      <c r="P1316" t="s">
        <v>31</v>
      </c>
      <c r="R1316">
        <v>3753</v>
      </c>
      <c r="S1316" t="s">
        <v>122</v>
      </c>
      <c r="T1316">
        <v>2</v>
      </c>
      <c r="W1316" t="s">
        <v>127</v>
      </c>
      <c r="X1316" t="s">
        <v>52</v>
      </c>
      <c r="AB1316" t="s">
        <v>127</v>
      </c>
      <c r="AC1316" t="s">
        <v>52</v>
      </c>
      <c r="AD1316">
        <v>3</v>
      </c>
    </row>
    <row r="1317" spans="1:30" x14ac:dyDescent="0.2">
      <c r="A1317">
        <v>1316</v>
      </c>
      <c r="B1317" t="s">
        <v>37</v>
      </c>
      <c r="C1317">
        <v>0</v>
      </c>
      <c r="D1317">
        <v>0</v>
      </c>
      <c r="E1317">
        <v>3</v>
      </c>
      <c r="F1317">
        <v>0</v>
      </c>
      <c r="H1317">
        <v>43</v>
      </c>
      <c r="I1317" t="s">
        <v>32</v>
      </c>
      <c r="J1317" t="s">
        <v>121</v>
      </c>
      <c r="K1317" t="s">
        <v>116</v>
      </c>
      <c r="M1317" t="s">
        <v>131</v>
      </c>
      <c r="N1317" t="s">
        <v>130</v>
      </c>
      <c r="O1317">
        <v>18</v>
      </c>
      <c r="P1317" t="s">
        <v>32</v>
      </c>
      <c r="R1317">
        <v>2254</v>
      </c>
      <c r="S1317" t="s">
        <v>122</v>
      </c>
      <c r="T1317">
        <v>3</v>
      </c>
      <c r="W1317" t="s">
        <v>83</v>
      </c>
      <c r="X1317" t="s">
        <v>125</v>
      </c>
      <c r="AB1317" t="s">
        <v>83</v>
      </c>
      <c r="AC1317" t="s">
        <v>125</v>
      </c>
      <c r="AD1317">
        <v>2</v>
      </c>
    </row>
    <row r="1318" spans="1:30" x14ac:dyDescent="0.2">
      <c r="A1318">
        <v>1317</v>
      </c>
      <c r="B1318" t="s">
        <v>37</v>
      </c>
      <c r="C1318">
        <v>0</v>
      </c>
      <c r="D1318">
        <v>0</v>
      </c>
      <c r="E1318">
        <v>0</v>
      </c>
      <c r="F1318">
        <v>0</v>
      </c>
      <c r="H1318">
        <v>31</v>
      </c>
      <c r="I1318" t="s">
        <v>31</v>
      </c>
      <c r="J1318" t="s">
        <v>120</v>
      </c>
      <c r="K1318" t="s">
        <v>119</v>
      </c>
      <c r="M1318" t="s">
        <v>130</v>
      </c>
      <c r="N1318" t="s">
        <v>130</v>
      </c>
      <c r="O1318">
        <v>19</v>
      </c>
      <c r="P1318" t="s">
        <v>31</v>
      </c>
      <c r="R1318">
        <v>346</v>
      </c>
      <c r="S1318" t="s">
        <v>122</v>
      </c>
      <c r="T1318">
        <v>3</v>
      </c>
      <c r="W1318" t="s">
        <v>83</v>
      </c>
      <c r="X1318" t="s">
        <v>52</v>
      </c>
      <c r="AB1318" t="s">
        <v>83</v>
      </c>
      <c r="AC1318" t="s">
        <v>52</v>
      </c>
      <c r="AD1318">
        <v>1</v>
      </c>
    </row>
    <row r="1319" spans="1:30" x14ac:dyDescent="0.2">
      <c r="A1319">
        <v>1318</v>
      </c>
      <c r="B1319" t="s">
        <v>37</v>
      </c>
      <c r="C1319">
        <v>0</v>
      </c>
      <c r="D1319">
        <v>2</v>
      </c>
      <c r="E1319">
        <v>1</v>
      </c>
      <c r="F1319">
        <v>3</v>
      </c>
      <c r="H1319">
        <v>43</v>
      </c>
      <c r="I1319" t="s">
        <v>32</v>
      </c>
      <c r="J1319" t="s">
        <v>121</v>
      </c>
      <c r="K1319" t="s">
        <v>118</v>
      </c>
      <c r="M1319" t="s">
        <v>131</v>
      </c>
      <c r="N1319" t="s">
        <v>130</v>
      </c>
      <c r="O1319">
        <v>18</v>
      </c>
      <c r="P1319" t="s">
        <v>32</v>
      </c>
      <c r="R1319">
        <v>233</v>
      </c>
      <c r="S1319" t="s">
        <v>123</v>
      </c>
      <c r="T1319">
        <v>3</v>
      </c>
      <c r="W1319" t="s">
        <v>128</v>
      </c>
      <c r="X1319" t="s">
        <v>41</v>
      </c>
      <c r="AB1319" t="s">
        <v>80</v>
      </c>
      <c r="AC1319" t="s">
        <v>41</v>
      </c>
      <c r="AD1319">
        <v>3</v>
      </c>
    </row>
    <row r="1320" spans="1:30" x14ac:dyDescent="0.2">
      <c r="A1320">
        <v>1319</v>
      </c>
      <c r="B1320" t="s">
        <v>37</v>
      </c>
      <c r="C1320">
        <v>0</v>
      </c>
      <c r="D1320">
        <v>0</v>
      </c>
      <c r="E1320">
        <v>0</v>
      </c>
      <c r="F1320">
        <v>1</v>
      </c>
      <c r="H1320">
        <v>34</v>
      </c>
      <c r="I1320" t="s">
        <v>32</v>
      </c>
      <c r="J1320" t="s">
        <v>121</v>
      </c>
      <c r="K1320" t="s">
        <v>117</v>
      </c>
      <c r="M1320" t="s">
        <v>131</v>
      </c>
      <c r="N1320" t="s">
        <v>130</v>
      </c>
      <c r="O1320">
        <v>35</v>
      </c>
      <c r="P1320" t="s">
        <v>32</v>
      </c>
      <c r="R1320">
        <v>3899</v>
      </c>
      <c r="S1320" t="s">
        <v>122</v>
      </c>
      <c r="T1320">
        <v>2</v>
      </c>
      <c r="W1320" t="s">
        <v>79</v>
      </c>
      <c r="X1320" t="s">
        <v>58</v>
      </c>
      <c r="AB1320" t="s">
        <v>79</v>
      </c>
      <c r="AC1320" t="s">
        <v>58</v>
      </c>
      <c r="AD1320">
        <v>2</v>
      </c>
    </row>
    <row r="1321" spans="1:30" x14ac:dyDescent="0.2">
      <c r="A1321">
        <v>1320</v>
      </c>
      <c r="B1321" t="s">
        <v>109</v>
      </c>
      <c r="C1321">
        <v>2</v>
      </c>
      <c r="D1321">
        <v>0</v>
      </c>
      <c r="E1321">
        <v>0</v>
      </c>
      <c r="F1321">
        <v>2</v>
      </c>
      <c r="H1321">
        <v>34</v>
      </c>
      <c r="I1321" t="s">
        <v>32</v>
      </c>
      <c r="J1321" t="s">
        <v>121</v>
      </c>
      <c r="K1321" t="s">
        <v>117</v>
      </c>
      <c r="M1321" t="s">
        <v>131</v>
      </c>
      <c r="N1321" t="s">
        <v>130</v>
      </c>
      <c r="O1321">
        <v>39</v>
      </c>
      <c r="P1321" t="s">
        <v>31</v>
      </c>
      <c r="R1321">
        <v>1440</v>
      </c>
      <c r="S1321" t="s">
        <v>124</v>
      </c>
      <c r="T1321">
        <v>3</v>
      </c>
      <c r="W1321" t="s">
        <v>128</v>
      </c>
      <c r="X1321" t="s">
        <v>125</v>
      </c>
      <c r="AB1321" t="s">
        <v>80</v>
      </c>
      <c r="AC1321" t="s">
        <v>125</v>
      </c>
      <c r="AD1321">
        <v>2</v>
      </c>
    </row>
    <row r="1322" spans="1:30" x14ac:dyDescent="0.2">
      <c r="A1322">
        <v>1321</v>
      </c>
      <c r="B1322" t="s">
        <v>37</v>
      </c>
      <c r="C1322">
        <v>2</v>
      </c>
      <c r="D1322">
        <v>0</v>
      </c>
      <c r="E1322">
        <v>1</v>
      </c>
      <c r="F1322">
        <v>3</v>
      </c>
      <c r="H1322">
        <v>43</v>
      </c>
      <c r="I1322" t="s">
        <v>32</v>
      </c>
      <c r="J1322" t="s">
        <v>120</v>
      </c>
      <c r="K1322" t="s">
        <v>118</v>
      </c>
      <c r="M1322" t="s">
        <v>130</v>
      </c>
      <c r="N1322" t="s">
        <v>131</v>
      </c>
      <c r="O1322">
        <v>43</v>
      </c>
      <c r="P1322" t="s">
        <v>32</v>
      </c>
      <c r="R1322">
        <v>1085</v>
      </c>
      <c r="S1322" t="s">
        <v>123</v>
      </c>
      <c r="T1322">
        <v>5</v>
      </c>
      <c r="W1322" t="s">
        <v>127</v>
      </c>
      <c r="X1322" t="s">
        <v>125</v>
      </c>
      <c r="AB1322" t="s">
        <v>127</v>
      </c>
      <c r="AC1322" t="s">
        <v>125</v>
      </c>
      <c r="AD1322">
        <v>1</v>
      </c>
    </row>
    <row r="1323" spans="1:30" x14ac:dyDescent="0.2">
      <c r="A1323">
        <v>1322</v>
      </c>
      <c r="B1323" t="s">
        <v>109</v>
      </c>
      <c r="C1323">
        <v>2</v>
      </c>
      <c r="D1323">
        <v>5</v>
      </c>
      <c r="E1323">
        <v>3</v>
      </c>
      <c r="F1323">
        <v>1</v>
      </c>
      <c r="H1323">
        <v>28</v>
      </c>
      <c r="I1323" t="s">
        <v>31</v>
      </c>
      <c r="J1323" t="s">
        <v>120</v>
      </c>
      <c r="K1323" t="s">
        <v>117</v>
      </c>
      <c r="M1323" t="s">
        <v>131</v>
      </c>
      <c r="N1323" t="s">
        <v>130</v>
      </c>
      <c r="O1323">
        <v>62</v>
      </c>
      <c r="P1323" t="s">
        <v>32</v>
      </c>
      <c r="R1323">
        <v>5620</v>
      </c>
      <c r="S1323" t="s">
        <v>122</v>
      </c>
      <c r="T1323">
        <v>1</v>
      </c>
      <c r="W1323" t="s">
        <v>127</v>
      </c>
      <c r="X1323" t="s">
        <v>125</v>
      </c>
      <c r="AB1323" t="s">
        <v>127</v>
      </c>
      <c r="AC1323" t="s">
        <v>125</v>
      </c>
      <c r="AD1323">
        <v>2</v>
      </c>
    </row>
    <row r="1324" spans="1:30" x14ac:dyDescent="0.2">
      <c r="A1324">
        <v>1323</v>
      </c>
      <c r="B1324" t="s">
        <v>37</v>
      </c>
      <c r="C1324">
        <v>0</v>
      </c>
      <c r="D1324">
        <v>2</v>
      </c>
      <c r="E1324">
        <v>0</v>
      </c>
      <c r="F1324">
        <v>1</v>
      </c>
      <c r="H1324">
        <v>57</v>
      </c>
      <c r="I1324" t="s">
        <v>32</v>
      </c>
      <c r="J1324" t="s">
        <v>121</v>
      </c>
      <c r="K1324" t="s">
        <v>117</v>
      </c>
      <c r="M1324" t="s">
        <v>131</v>
      </c>
      <c r="N1324" t="s">
        <v>130</v>
      </c>
      <c r="O1324">
        <v>62</v>
      </c>
      <c r="P1324" t="s">
        <v>32</v>
      </c>
      <c r="R1324">
        <v>2596</v>
      </c>
      <c r="S1324" t="s">
        <v>123</v>
      </c>
      <c r="T1324">
        <v>1</v>
      </c>
      <c r="W1324" t="s">
        <v>83</v>
      </c>
      <c r="X1324" t="s">
        <v>52</v>
      </c>
      <c r="AB1324" t="s">
        <v>83</v>
      </c>
      <c r="AC1324" t="s">
        <v>52</v>
      </c>
      <c r="AD1324">
        <v>2</v>
      </c>
    </row>
    <row r="1325" spans="1:30" x14ac:dyDescent="0.2">
      <c r="A1325">
        <v>1324</v>
      </c>
      <c r="B1325" t="s">
        <v>109</v>
      </c>
      <c r="C1325">
        <v>3</v>
      </c>
      <c r="D1325">
        <v>0</v>
      </c>
      <c r="E1325">
        <v>2</v>
      </c>
      <c r="F1325">
        <v>1</v>
      </c>
      <c r="H1325">
        <v>45</v>
      </c>
      <c r="I1325" t="s">
        <v>31</v>
      </c>
      <c r="J1325" t="s">
        <v>120</v>
      </c>
      <c r="K1325" t="s">
        <v>116</v>
      </c>
      <c r="M1325" t="s">
        <v>131</v>
      </c>
      <c r="N1325" t="s">
        <v>130</v>
      </c>
      <c r="O1325">
        <v>42</v>
      </c>
      <c r="P1325" t="s">
        <v>31</v>
      </c>
      <c r="R1325">
        <v>8779</v>
      </c>
      <c r="S1325" t="s">
        <v>123</v>
      </c>
      <c r="T1325">
        <v>1</v>
      </c>
      <c r="W1325" t="s">
        <v>128</v>
      </c>
      <c r="X1325" t="s">
        <v>125</v>
      </c>
      <c r="AB1325" t="s">
        <v>80</v>
      </c>
      <c r="AC1325" t="s">
        <v>125</v>
      </c>
      <c r="AD1325">
        <v>2</v>
      </c>
    </row>
    <row r="1326" spans="1:30" x14ac:dyDescent="0.2">
      <c r="A1326">
        <v>1325</v>
      </c>
      <c r="B1326" t="s">
        <v>37</v>
      </c>
      <c r="C1326">
        <v>0</v>
      </c>
      <c r="D1326">
        <v>0</v>
      </c>
      <c r="E1326">
        <v>1</v>
      </c>
      <c r="F1326">
        <v>1</v>
      </c>
      <c r="H1326">
        <v>52</v>
      </c>
      <c r="I1326" t="s">
        <v>31</v>
      </c>
      <c r="J1326" t="s">
        <v>121</v>
      </c>
      <c r="K1326" t="s">
        <v>117</v>
      </c>
      <c r="M1326" t="s">
        <v>131</v>
      </c>
      <c r="N1326" t="s">
        <v>130</v>
      </c>
      <c r="O1326">
        <v>31</v>
      </c>
      <c r="P1326" t="s">
        <v>32</v>
      </c>
      <c r="R1326">
        <v>2848</v>
      </c>
      <c r="S1326" t="s">
        <v>124</v>
      </c>
      <c r="T1326">
        <v>1</v>
      </c>
      <c r="W1326" t="s">
        <v>83</v>
      </c>
      <c r="X1326" t="s">
        <v>125</v>
      </c>
      <c r="AB1326" t="s">
        <v>83</v>
      </c>
      <c r="AC1326" t="s">
        <v>125</v>
      </c>
      <c r="AD1326">
        <v>1</v>
      </c>
    </row>
    <row r="1327" spans="1:30" x14ac:dyDescent="0.2">
      <c r="A1327">
        <v>1326</v>
      </c>
      <c r="B1327" t="s">
        <v>37</v>
      </c>
      <c r="C1327">
        <v>0</v>
      </c>
      <c r="D1327">
        <v>5</v>
      </c>
      <c r="E1327">
        <v>3</v>
      </c>
      <c r="F1327">
        <v>1</v>
      </c>
      <c r="H1327">
        <v>51</v>
      </c>
      <c r="I1327" t="s">
        <v>31</v>
      </c>
      <c r="J1327" t="s">
        <v>120</v>
      </c>
      <c r="K1327" t="s">
        <v>117</v>
      </c>
      <c r="M1327" t="s">
        <v>131</v>
      </c>
      <c r="N1327" t="s">
        <v>130</v>
      </c>
      <c r="O1327">
        <v>61</v>
      </c>
      <c r="P1327" t="s">
        <v>32</v>
      </c>
      <c r="R1327">
        <v>2629</v>
      </c>
      <c r="S1327" t="s">
        <v>122</v>
      </c>
      <c r="T1327">
        <v>3</v>
      </c>
      <c r="W1327" t="s">
        <v>79</v>
      </c>
      <c r="X1327" t="s">
        <v>125</v>
      </c>
      <c r="AB1327" t="s">
        <v>79</v>
      </c>
      <c r="AC1327" t="s">
        <v>125</v>
      </c>
      <c r="AD1327">
        <v>2</v>
      </c>
    </row>
    <row r="1328" spans="1:30" x14ac:dyDescent="0.2">
      <c r="A1328">
        <v>1327</v>
      </c>
      <c r="B1328" t="s">
        <v>37</v>
      </c>
      <c r="C1328">
        <v>1</v>
      </c>
      <c r="D1328">
        <v>0</v>
      </c>
      <c r="E1328">
        <v>3</v>
      </c>
      <c r="F1328">
        <v>2</v>
      </c>
      <c r="H1328">
        <v>53</v>
      </c>
      <c r="I1328" t="s">
        <v>32</v>
      </c>
      <c r="J1328" t="s">
        <v>120</v>
      </c>
      <c r="K1328" t="s">
        <v>117</v>
      </c>
      <c r="M1328" t="s">
        <v>131</v>
      </c>
      <c r="N1328" t="s">
        <v>130</v>
      </c>
      <c r="O1328">
        <v>42</v>
      </c>
      <c r="P1328" t="s">
        <v>31</v>
      </c>
      <c r="R1328">
        <v>1410</v>
      </c>
      <c r="S1328" t="s">
        <v>124</v>
      </c>
      <c r="T1328">
        <v>5</v>
      </c>
      <c r="W1328" t="s">
        <v>79</v>
      </c>
      <c r="X1328" t="s">
        <v>41</v>
      </c>
      <c r="AB1328" t="s">
        <v>79</v>
      </c>
      <c r="AC1328" t="s">
        <v>41</v>
      </c>
      <c r="AD1328">
        <v>1</v>
      </c>
    </row>
    <row r="1329" spans="1:30" x14ac:dyDescent="0.2">
      <c r="A1329">
        <v>1328</v>
      </c>
      <c r="B1329" t="s">
        <v>37</v>
      </c>
      <c r="C1329">
        <v>0</v>
      </c>
      <c r="D1329">
        <v>0</v>
      </c>
      <c r="E1329">
        <v>1</v>
      </c>
      <c r="F1329">
        <v>1</v>
      </c>
      <c r="H1329">
        <v>44</v>
      </c>
      <c r="I1329" t="s">
        <v>32</v>
      </c>
      <c r="J1329" t="s">
        <v>120</v>
      </c>
      <c r="K1329" t="s">
        <v>119</v>
      </c>
      <c r="M1329" t="s">
        <v>131</v>
      </c>
      <c r="N1329" t="s">
        <v>131</v>
      </c>
      <c r="O1329">
        <v>44</v>
      </c>
      <c r="P1329" t="s">
        <v>32</v>
      </c>
      <c r="R1329">
        <v>1876</v>
      </c>
      <c r="S1329" t="s">
        <v>122</v>
      </c>
      <c r="T1329">
        <v>5</v>
      </c>
      <c r="W1329" t="s">
        <v>127</v>
      </c>
      <c r="X1329" t="s">
        <v>41</v>
      </c>
      <c r="AB1329" t="s">
        <v>127</v>
      </c>
      <c r="AC1329" t="s">
        <v>41</v>
      </c>
      <c r="AD1329">
        <v>1</v>
      </c>
    </row>
    <row r="1330" spans="1:30" x14ac:dyDescent="0.2">
      <c r="A1330">
        <v>1329</v>
      </c>
      <c r="B1330" t="s">
        <v>37</v>
      </c>
      <c r="C1330">
        <v>0</v>
      </c>
      <c r="D1330">
        <v>0</v>
      </c>
      <c r="E1330">
        <v>1</v>
      </c>
      <c r="F1330">
        <v>1</v>
      </c>
      <c r="H1330">
        <v>41</v>
      </c>
      <c r="I1330" t="s">
        <v>31</v>
      </c>
      <c r="J1330" t="s">
        <v>121</v>
      </c>
      <c r="K1330" t="s">
        <v>117</v>
      </c>
      <c r="M1330" t="s">
        <v>131</v>
      </c>
      <c r="N1330" t="s">
        <v>130</v>
      </c>
      <c r="O1330">
        <v>23</v>
      </c>
      <c r="P1330" t="s">
        <v>31</v>
      </c>
      <c r="R1330">
        <v>4479</v>
      </c>
      <c r="S1330" t="s">
        <v>123</v>
      </c>
      <c r="T1330">
        <v>2</v>
      </c>
      <c r="W1330" t="s">
        <v>127</v>
      </c>
      <c r="X1330" t="s">
        <v>125</v>
      </c>
      <c r="AB1330" t="s">
        <v>127</v>
      </c>
      <c r="AC1330" t="s">
        <v>125</v>
      </c>
      <c r="AD1330">
        <v>2</v>
      </c>
    </row>
    <row r="1331" spans="1:30" x14ac:dyDescent="0.2">
      <c r="A1331">
        <v>1330</v>
      </c>
      <c r="B1331" t="s">
        <v>37</v>
      </c>
      <c r="C1331">
        <v>0</v>
      </c>
      <c r="D1331">
        <v>0</v>
      </c>
      <c r="E1331">
        <v>1</v>
      </c>
      <c r="F1331">
        <v>1</v>
      </c>
      <c r="H1331">
        <v>50</v>
      </c>
      <c r="I1331" t="s">
        <v>31</v>
      </c>
      <c r="J1331" t="s">
        <v>121</v>
      </c>
      <c r="K1331" t="s">
        <v>118</v>
      </c>
      <c r="M1331" t="s">
        <v>130</v>
      </c>
      <c r="N1331" t="s">
        <v>130</v>
      </c>
      <c r="O1331">
        <v>52</v>
      </c>
      <c r="P1331" t="s">
        <v>32</v>
      </c>
      <c r="R1331">
        <v>2065</v>
      </c>
      <c r="S1331" t="s">
        <v>123</v>
      </c>
      <c r="T1331">
        <v>4</v>
      </c>
      <c r="W1331" t="s">
        <v>79</v>
      </c>
      <c r="X1331" t="s">
        <v>41</v>
      </c>
      <c r="AB1331" t="s">
        <v>79</v>
      </c>
      <c r="AC1331" t="s">
        <v>41</v>
      </c>
      <c r="AD1331">
        <v>1</v>
      </c>
    </row>
    <row r="1332" spans="1:30" x14ac:dyDescent="0.2">
      <c r="A1332">
        <v>1331</v>
      </c>
      <c r="B1332" t="s">
        <v>109</v>
      </c>
      <c r="C1332">
        <v>3</v>
      </c>
      <c r="D1332">
        <v>0</v>
      </c>
      <c r="E1332">
        <v>1</v>
      </c>
      <c r="F1332">
        <v>0</v>
      </c>
      <c r="H1332">
        <v>49</v>
      </c>
      <c r="I1332" t="s">
        <v>31</v>
      </c>
      <c r="J1332" t="s">
        <v>121</v>
      </c>
      <c r="K1332" t="s">
        <v>117</v>
      </c>
      <c r="M1332" t="s">
        <v>130</v>
      </c>
      <c r="N1332" t="s">
        <v>130</v>
      </c>
      <c r="O1332">
        <v>57</v>
      </c>
      <c r="P1332" t="s">
        <v>31</v>
      </c>
      <c r="R1332">
        <v>2526</v>
      </c>
      <c r="S1332" t="s">
        <v>122</v>
      </c>
      <c r="T1332">
        <v>1</v>
      </c>
      <c r="W1332" t="s">
        <v>79</v>
      </c>
      <c r="X1332" t="s">
        <v>41</v>
      </c>
      <c r="AB1332" t="s">
        <v>79</v>
      </c>
      <c r="AC1332" t="s">
        <v>41</v>
      </c>
      <c r="AD1332">
        <v>2</v>
      </c>
    </row>
    <row r="1333" spans="1:30" x14ac:dyDescent="0.2">
      <c r="A1333">
        <v>1332</v>
      </c>
      <c r="B1333" t="s">
        <v>37</v>
      </c>
      <c r="C1333">
        <v>0</v>
      </c>
      <c r="D1333">
        <v>0</v>
      </c>
      <c r="E1333">
        <v>1</v>
      </c>
      <c r="F1333">
        <v>0</v>
      </c>
      <c r="H1333">
        <v>51</v>
      </c>
      <c r="I1333" t="s">
        <v>32</v>
      </c>
      <c r="J1333" t="s">
        <v>121</v>
      </c>
      <c r="K1333" t="s">
        <v>118</v>
      </c>
      <c r="M1333" t="s">
        <v>131</v>
      </c>
      <c r="N1333" t="s">
        <v>130</v>
      </c>
      <c r="O1333">
        <v>23</v>
      </c>
      <c r="P1333" t="s">
        <v>31</v>
      </c>
      <c r="R1333">
        <v>2159</v>
      </c>
      <c r="S1333" t="s">
        <v>123</v>
      </c>
      <c r="T1333">
        <v>4</v>
      </c>
      <c r="W1333" t="s">
        <v>83</v>
      </c>
      <c r="X1333" t="s">
        <v>52</v>
      </c>
      <c r="AB1333" t="s">
        <v>83</v>
      </c>
      <c r="AC1333" t="s">
        <v>52</v>
      </c>
      <c r="AD1333">
        <v>2</v>
      </c>
    </row>
    <row r="1334" spans="1:30" x14ac:dyDescent="0.2">
      <c r="A1334">
        <v>1333</v>
      </c>
      <c r="B1334" t="s">
        <v>109</v>
      </c>
      <c r="C1334">
        <v>2</v>
      </c>
      <c r="D1334">
        <v>0</v>
      </c>
      <c r="E1334">
        <v>1</v>
      </c>
      <c r="F1334">
        <v>3</v>
      </c>
      <c r="H1334">
        <v>34</v>
      </c>
      <c r="I1334" t="s">
        <v>32</v>
      </c>
      <c r="J1334" t="s">
        <v>121</v>
      </c>
      <c r="K1334" t="s">
        <v>117</v>
      </c>
      <c r="M1334" t="s">
        <v>131</v>
      </c>
      <c r="N1334" t="s">
        <v>130</v>
      </c>
      <c r="O1334">
        <v>30</v>
      </c>
      <c r="P1334" t="s">
        <v>31</v>
      </c>
      <c r="R1334">
        <v>2282</v>
      </c>
      <c r="S1334" t="s">
        <v>123</v>
      </c>
      <c r="T1334">
        <v>4</v>
      </c>
      <c r="W1334" t="s">
        <v>128</v>
      </c>
      <c r="X1334" t="s">
        <v>125</v>
      </c>
      <c r="AB1334" t="s">
        <v>80</v>
      </c>
      <c r="AC1334" t="s">
        <v>125</v>
      </c>
      <c r="AD1334">
        <v>3</v>
      </c>
    </row>
    <row r="1335" spans="1:30" x14ac:dyDescent="0.2">
      <c r="A1335">
        <v>1334</v>
      </c>
      <c r="B1335" t="s">
        <v>37</v>
      </c>
      <c r="C1335">
        <v>0</v>
      </c>
      <c r="D1335">
        <v>2</v>
      </c>
      <c r="E1335">
        <v>1</v>
      </c>
      <c r="F1335">
        <v>0</v>
      </c>
      <c r="H1335">
        <v>49</v>
      </c>
      <c r="I1335" t="s">
        <v>31</v>
      </c>
      <c r="J1335" t="s">
        <v>121</v>
      </c>
      <c r="K1335" t="s">
        <v>118</v>
      </c>
      <c r="M1335" t="s">
        <v>131</v>
      </c>
      <c r="N1335" t="s">
        <v>130</v>
      </c>
      <c r="O1335">
        <v>50</v>
      </c>
      <c r="P1335" t="s">
        <v>32</v>
      </c>
      <c r="R1335">
        <v>2120</v>
      </c>
      <c r="S1335" t="s">
        <v>124</v>
      </c>
      <c r="T1335">
        <v>3</v>
      </c>
      <c r="W1335" t="s">
        <v>83</v>
      </c>
      <c r="X1335" t="s">
        <v>41</v>
      </c>
      <c r="AB1335" t="s">
        <v>83</v>
      </c>
      <c r="AC1335" t="s">
        <v>41</v>
      </c>
      <c r="AD1335">
        <v>3</v>
      </c>
    </row>
    <row r="1336" spans="1:30" x14ac:dyDescent="0.2">
      <c r="A1336">
        <v>1335</v>
      </c>
      <c r="B1336" t="s">
        <v>37</v>
      </c>
      <c r="C1336">
        <v>0</v>
      </c>
      <c r="D1336">
        <v>0</v>
      </c>
      <c r="E1336">
        <v>1</v>
      </c>
      <c r="F1336">
        <v>1</v>
      </c>
      <c r="H1336">
        <v>51</v>
      </c>
      <c r="I1336" t="s">
        <v>32</v>
      </c>
      <c r="J1336" t="s">
        <v>121</v>
      </c>
      <c r="K1336" t="s">
        <v>119</v>
      </c>
      <c r="M1336" t="s">
        <v>131</v>
      </c>
      <c r="N1336" t="s">
        <v>130</v>
      </c>
      <c r="O1336">
        <v>18</v>
      </c>
      <c r="P1336" t="s">
        <v>31</v>
      </c>
      <c r="R1336">
        <v>4440</v>
      </c>
      <c r="S1336" t="s">
        <v>123</v>
      </c>
      <c r="T1336">
        <v>1</v>
      </c>
      <c r="W1336" t="s">
        <v>83</v>
      </c>
      <c r="X1336" t="s">
        <v>52</v>
      </c>
      <c r="AB1336" t="s">
        <v>83</v>
      </c>
      <c r="AC1336" t="s">
        <v>52</v>
      </c>
      <c r="AD1336">
        <v>2</v>
      </c>
    </row>
    <row r="1337" spans="1:30" x14ac:dyDescent="0.2">
      <c r="A1337">
        <v>1336</v>
      </c>
      <c r="B1337" t="s">
        <v>37</v>
      </c>
      <c r="C1337">
        <v>0</v>
      </c>
      <c r="D1337">
        <v>1</v>
      </c>
      <c r="E1337">
        <v>1</v>
      </c>
      <c r="F1337">
        <v>0</v>
      </c>
      <c r="H1337">
        <v>44</v>
      </c>
      <c r="I1337" t="s">
        <v>32</v>
      </c>
      <c r="J1337" t="s">
        <v>121</v>
      </c>
      <c r="K1337" t="s">
        <v>119</v>
      </c>
      <c r="M1337" t="s">
        <v>130</v>
      </c>
      <c r="N1337" t="s">
        <v>130</v>
      </c>
      <c r="O1337">
        <v>18</v>
      </c>
      <c r="P1337" t="s">
        <v>31</v>
      </c>
      <c r="R1337">
        <v>326</v>
      </c>
      <c r="S1337" t="s">
        <v>123</v>
      </c>
      <c r="T1337">
        <v>3</v>
      </c>
      <c r="W1337" t="s">
        <v>127</v>
      </c>
      <c r="X1337" t="s">
        <v>125</v>
      </c>
      <c r="AB1337" t="s">
        <v>127</v>
      </c>
      <c r="AC1337" t="s">
        <v>125</v>
      </c>
      <c r="AD1337">
        <v>2</v>
      </c>
    </row>
    <row r="1338" spans="1:30" x14ac:dyDescent="0.2">
      <c r="A1338">
        <v>1337</v>
      </c>
      <c r="B1338" t="s">
        <v>37</v>
      </c>
      <c r="C1338">
        <v>1</v>
      </c>
      <c r="D1338">
        <v>3</v>
      </c>
      <c r="E1338">
        <v>1</v>
      </c>
      <c r="F1338">
        <v>2</v>
      </c>
      <c r="H1338">
        <v>46</v>
      </c>
      <c r="I1338" t="s">
        <v>32</v>
      </c>
      <c r="J1338" t="s">
        <v>121</v>
      </c>
      <c r="K1338" t="s">
        <v>119</v>
      </c>
      <c r="M1338" t="s">
        <v>130</v>
      </c>
      <c r="N1338" t="s">
        <v>131</v>
      </c>
      <c r="O1338">
        <v>46</v>
      </c>
      <c r="P1338" t="s">
        <v>32</v>
      </c>
      <c r="R1338">
        <v>402</v>
      </c>
      <c r="S1338" t="s">
        <v>124</v>
      </c>
      <c r="T1338">
        <v>4</v>
      </c>
      <c r="W1338" t="s">
        <v>79</v>
      </c>
      <c r="X1338" t="s">
        <v>125</v>
      </c>
      <c r="AB1338" t="s">
        <v>79</v>
      </c>
      <c r="AC1338" t="s">
        <v>125</v>
      </c>
      <c r="AD1338">
        <v>2</v>
      </c>
    </row>
    <row r="1339" spans="1:30" x14ac:dyDescent="0.2">
      <c r="A1339">
        <v>1338</v>
      </c>
      <c r="B1339" t="s">
        <v>109</v>
      </c>
      <c r="C1339">
        <v>2</v>
      </c>
      <c r="D1339">
        <v>0</v>
      </c>
      <c r="E1339">
        <v>0</v>
      </c>
      <c r="F1339">
        <v>0</v>
      </c>
      <c r="H1339">
        <v>36</v>
      </c>
      <c r="I1339" t="s">
        <v>32</v>
      </c>
      <c r="J1339" t="s">
        <v>121</v>
      </c>
      <c r="K1339" t="s">
        <v>117</v>
      </c>
      <c r="M1339" t="s">
        <v>131</v>
      </c>
      <c r="N1339" t="s">
        <v>130</v>
      </c>
      <c r="O1339">
        <v>61</v>
      </c>
      <c r="P1339" t="s">
        <v>31</v>
      </c>
      <c r="R1339">
        <v>5828</v>
      </c>
      <c r="S1339" t="s">
        <v>124</v>
      </c>
      <c r="T1339">
        <v>5</v>
      </c>
      <c r="W1339" t="s">
        <v>79</v>
      </c>
      <c r="X1339" t="s">
        <v>58</v>
      </c>
      <c r="AB1339" t="s">
        <v>79</v>
      </c>
      <c r="AC1339" t="s">
        <v>58</v>
      </c>
      <c r="AD1339">
        <v>1</v>
      </c>
    </row>
    <row r="1340" spans="1:30" x14ac:dyDescent="0.2">
      <c r="A1340">
        <v>1339</v>
      </c>
      <c r="B1340" t="s">
        <v>37</v>
      </c>
      <c r="C1340">
        <v>1</v>
      </c>
      <c r="D1340">
        <v>0</v>
      </c>
      <c r="E1340">
        <v>1</v>
      </c>
      <c r="F1340">
        <v>1</v>
      </c>
      <c r="H1340">
        <v>35</v>
      </c>
      <c r="I1340" t="s">
        <v>31</v>
      </c>
      <c r="J1340" t="s">
        <v>121</v>
      </c>
      <c r="K1340" t="s">
        <v>117</v>
      </c>
      <c r="M1340" t="s">
        <v>131</v>
      </c>
      <c r="N1340" t="s">
        <v>130</v>
      </c>
      <c r="O1340">
        <v>34</v>
      </c>
      <c r="P1340" t="s">
        <v>32</v>
      </c>
      <c r="R1340">
        <v>1642</v>
      </c>
      <c r="S1340" t="s">
        <v>123</v>
      </c>
      <c r="T1340">
        <v>3</v>
      </c>
      <c r="W1340" t="s">
        <v>127</v>
      </c>
      <c r="X1340" t="s">
        <v>41</v>
      </c>
      <c r="AB1340" t="s">
        <v>127</v>
      </c>
      <c r="AC1340" t="s">
        <v>41</v>
      </c>
      <c r="AD1340">
        <v>3</v>
      </c>
    </row>
    <row r="1341" spans="1:30" x14ac:dyDescent="0.2">
      <c r="A1341">
        <v>1340</v>
      </c>
      <c r="B1341" t="s">
        <v>37</v>
      </c>
      <c r="C1341">
        <v>0</v>
      </c>
      <c r="D1341">
        <v>0</v>
      </c>
      <c r="E1341">
        <v>1</v>
      </c>
      <c r="F1341">
        <v>0</v>
      </c>
      <c r="H1341">
        <v>34</v>
      </c>
      <c r="I1341" t="s">
        <v>32</v>
      </c>
      <c r="J1341" t="s">
        <v>121</v>
      </c>
      <c r="K1341" t="s">
        <v>119</v>
      </c>
      <c r="M1341" t="s">
        <v>131</v>
      </c>
      <c r="N1341" t="s">
        <v>130</v>
      </c>
      <c r="O1341">
        <v>45</v>
      </c>
      <c r="P1341" t="s">
        <v>32</v>
      </c>
      <c r="R1341">
        <v>864</v>
      </c>
      <c r="S1341" t="s">
        <v>124</v>
      </c>
      <c r="T1341">
        <v>4</v>
      </c>
      <c r="W1341" t="s">
        <v>128</v>
      </c>
      <c r="X1341" t="s">
        <v>41</v>
      </c>
      <c r="AB1341" t="s">
        <v>80</v>
      </c>
      <c r="AC1341" t="s">
        <v>41</v>
      </c>
      <c r="AD1341">
        <v>3</v>
      </c>
    </row>
    <row r="1342" spans="1:30" x14ac:dyDescent="0.2">
      <c r="A1342">
        <v>1341</v>
      </c>
      <c r="B1342" t="s">
        <v>37</v>
      </c>
      <c r="C1342">
        <v>0</v>
      </c>
      <c r="D1342">
        <v>1</v>
      </c>
      <c r="E1342">
        <v>1</v>
      </c>
      <c r="F1342">
        <v>1</v>
      </c>
      <c r="H1342">
        <v>26</v>
      </c>
      <c r="I1342" t="s">
        <v>32</v>
      </c>
      <c r="J1342" t="s">
        <v>121</v>
      </c>
      <c r="K1342" t="s">
        <v>117</v>
      </c>
      <c r="M1342" t="s">
        <v>131</v>
      </c>
      <c r="N1342" t="s">
        <v>131</v>
      </c>
      <c r="O1342">
        <v>26</v>
      </c>
      <c r="P1342" t="s">
        <v>32</v>
      </c>
      <c r="R1342">
        <v>1264</v>
      </c>
      <c r="S1342" t="s">
        <v>124</v>
      </c>
      <c r="T1342">
        <v>3</v>
      </c>
      <c r="W1342" t="s">
        <v>128</v>
      </c>
      <c r="X1342" t="s">
        <v>125</v>
      </c>
      <c r="AB1342" t="s">
        <v>80</v>
      </c>
      <c r="AC1342" t="s">
        <v>125</v>
      </c>
      <c r="AD13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9A40-E834-7547-8618-E8F99E6895AA}">
  <dimension ref="A1:AE1342"/>
  <sheetViews>
    <sheetView zoomScale="125" workbookViewId="0">
      <selection activeCell="AE7" sqref="AE7"/>
    </sheetView>
  </sheetViews>
  <sheetFormatPr baseColWidth="10" defaultRowHeight="16" x14ac:dyDescent="0.2"/>
  <cols>
    <col min="5" max="5" width="17" customWidth="1"/>
    <col min="6" max="6" width="15.6640625" customWidth="1"/>
    <col min="7" max="7" width="14.1640625" customWidth="1"/>
    <col min="9" max="9" width="16.33203125" customWidth="1"/>
    <col min="14" max="14" width="17.1640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1</v>
      </c>
      <c r="C2">
        <v>0</v>
      </c>
      <c r="D2">
        <v>1</v>
      </c>
      <c r="E2">
        <v>0</v>
      </c>
      <c r="F2">
        <v>3</v>
      </c>
      <c r="G2">
        <v>2</v>
      </c>
      <c r="H2">
        <v>1</v>
      </c>
      <c r="J2">
        <v>43</v>
      </c>
      <c r="K2" t="s">
        <v>31</v>
      </c>
      <c r="L2">
        <v>1</v>
      </c>
      <c r="M2">
        <v>1</v>
      </c>
      <c r="N2">
        <v>2</v>
      </c>
      <c r="P2">
        <v>1</v>
      </c>
      <c r="Q2">
        <v>43</v>
      </c>
      <c r="R2" t="s">
        <v>31</v>
      </c>
      <c r="T2" s="2">
        <v>16884.919999999998</v>
      </c>
      <c r="U2" s="2">
        <f>ROUND(T2/5,0)</f>
        <v>3377</v>
      </c>
      <c r="V2" s="3">
        <v>2</v>
      </c>
      <c r="W2">
        <v>2</v>
      </c>
      <c r="Z2">
        <v>2</v>
      </c>
      <c r="AA2">
        <v>1</v>
      </c>
      <c r="AC2">
        <v>1</v>
      </c>
    </row>
    <row r="3" spans="1:31" x14ac:dyDescent="0.2">
      <c r="A3">
        <v>2</v>
      </c>
      <c r="B3">
        <v>0</v>
      </c>
      <c r="C3">
        <v>0</v>
      </c>
      <c r="D3">
        <v>0</v>
      </c>
      <c r="E3">
        <v>0</v>
      </c>
      <c r="F3">
        <v>5</v>
      </c>
      <c r="G3">
        <v>1</v>
      </c>
      <c r="H3">
        <v>1</v>
      </c>
      <c r="J3">
        <v>28</v>
      </c>
      <c r="K3" t="s">
        <v>31</v>
      </c>
      <c r="L3">
        <v>0</v>
      </c>
      <c r="M3">
        <v>3</v>
      </c>
      <c r="N3">
        <v>3</v>
      </c>
      <c r="P3">
        <v>0</v>
      </c>
      <c r="Q3">
        <v>28</v>
      </c>
      <c r="R3" t="s">
        <v>32</v>
      </c>
      <c r="T3" s="2">
        <v>1725.55</v>
      </c>
      <c r="U3" s="2">
        <f t="shared" ref="U3:U66" si="0">ROUND(T3/5,0)</f>
        <v>345</v>
      </c>
      <c r="V3" s="3">
        <v>1</v>
      </c>
      <c r="W3">
        <v>1</v>
      </c>
      <c r="Z3">
        <v>2</v>
      </c>
      <c r="AA3">
        <v>2</v>
      </c>
      <c r="AC3">
        <v>3</v>
      </c>
    </row>
    <row r="4" spans="1:3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J4">
        <v>56</v>
      </c>
      <c r="K4" t="s">
        <v>32</v>
      </c>
      <c r="L4">
        <v>0</v>
      </c>
      <c r="M4">
        <v>3</v>
      </c>
      <c r="N4">
        <v>3</v>
      </c>
      <c r="P4">
        <v>1</v>
      </c>
      <c r="Q4">
        <v>56</v>
      </c>
      <c r="R4" t="s">
        <v>32</v>
      </c>
      <c r="T4" s="2">
        <v>4449.46</v>
      </c>
      <c r="U4" s="2">
        <f t="shared" si="0"/>
        <v>890</v>
      </c>
      <c r="V4" s="3">
        <v>1</v>
      </c>
      <c r="W4">
        <v>3</v>
      </c>
      <c r="Z4">
        <v>1</v>
      </c>
      <c r="AA4">
        <v>4</v>
      </c>
      <c r="AC4">
        <v>2</v>
      </c>
    </row>
    <row r="5" spans="1:31" x14ac:dyDescent="0.2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3</v>
      </c>
      <c r="H5">
        <v>1</v>
      </c>
      <c r="J5">
        <v>33</v>
      </c>
      <c r="K5" t="s">
        <v>32</v>
      </c>
      <c r="L5">
        <v>0</v>
      </c>
      <c r="M5">
        <v>1</v>
      </c>
      <c r="N5">
        <v>2</v>
      </c>
      <c r="P5">
        <v>1</v>
      </c>
      <c r="Q5">
        <v>33</v>
      </c>
      <c r="R5" t="s">
        <v>32</v>
      </c>
      <c r="T5" s="2">
        <v>21984.47</v>
      </c>
      <c r="U5" s="2">
        <f t="shared" si="0"/>
        <v>4397</v>
      </c>
      <c r="V5" s="3">
        <v>3</v>
      </c>
      <c r="W5">
        <v>1</v>
      </c>
      <c r="Z5">
        <v>3</v>
      </c>
      <c r="AA5">
        <v>1</v>
      </c>
      <c r="AC5">
        <v>2</v>
      </c>
    </row>
    <row r="6" spans="1:31" x14ac:dyDescent="0.2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J6">
        <v>32</v>
      </c>
      <c r="K6" t="s">
        <v>32</v>
      </c>
      <c r="L6">
        <v>1</v>
      </c>
      <c r="M6">
        <v>1</v>
      </c>
      <c r="N6">
        <v>1</v>
      </c>
      <c r="P6">
        <v>0</v>
      </c>
      <c r="Q6">
        <v>32</v>
      </c>
      <c r="R6" t="s">
        <v>32</v>
      </c>
      <c r="T6" s="2">
        <v>3866.86</v>
      </c>
      <c r="U6" s="2">
        <f t="shared" si="0"/>
        <v>773</v>
      </c>
      <c r="V6" s="3">
        <v>1</v>
      </c>
      <c r="W6">
        <v>1</v>
      </c>
      <c r="Z6">
        <v>4</v>
      </c>
      <c r="AA6">
        <v>3</v>
      </c>
      <c r="AC6">
        <v>1</v>
      </c>
    </row>
    <row r="7" spans="1:31" x14ac:dyDescent="0.2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J7">
        <v>29</v>
      </c>
      <c r="K7" t="s">
        <v>32</v>
      </c>
      <c r="L7">
        <v>1</v>
      </c>
      <c r="M7">
        <v>3</v>
      </c>
      <c r="N7">
        <v>2</v>
      </c>
      <c r="P7">
        <v>0</v>
      </c>
      <c r="Q7">
        <v>31</v>
      </c>
      <c r="R7" t="s">
        <v>31</v>
      </c>
      <c r="T7" s="2">
        <v>3756.62</v>
      </c>
      <c r="U7" s="2">
        <f t="shared" si="0"/>
        <v>751</v>
      </c>
      <c r="V7" s="3">
        <v>1</v>
      </c>
      <c r="W7">
        <v>1</v>
      </c>
      <c r="Z7">
        <v>4</v>
      </c>
      <c r="AA7">
        <v>1</v>
      </c>
      <c r="AC7">
        <v>2</v>
      </c>
    </row>
    <row r="8" spans="1:31" x14ac:dyDescent="0.2">
      <c r="A8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J8">
        <v>46</v>
      </c>
      <c r="K8" t="s">
        <v>31</v>
      </c>
      <c r="L8">
        <v>1</v>
      </c>
      <c r="M8">
        <v>4</v>
      </c>
      <c r="N8">
        <v>4</v>
      </c>
      <c r="P8">
        <v>1</v>
      </c>
      <c r="Q8">
        <v>46</v>
      </c>
      <c r="R8" t="s">
        <v>31</v>
      </c>
      <c r="T8" s="2">
        <v>8240.59</v>
      </c>
      <c r="U8" s="2">
        <f t="shared" si="0"/>
        <v>1648</v>
      </c>
      <c r="V8" s="3">
        <v>1</v>
      </c>
      <c r="W8">
        <v>3</v>
      </c>
      <c r="Z8">
        <v>4</v>
      </c>
      <c r="AA8">
        <v>2</v>
      </c>
      <c r="AC8">
        <v>2</v>
      </c>
    </row>
    <row r="9" spans="1:3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38</v>
      </c>
      <c r="K9" t="s">
        <v>32</v>
      </c>
      <c r="L9">
        <v>1</v>
      </c>
      <c r="M9">
        <v>3</v>
      </c>
      <c r="N9">
        <v>3</v>
      </c>
      <c r="P9">
        <v>1</v>
      </c>
      <c r="Q9">
        <v>37</v>
      </c>
      <c r="R9" t="s">
        <v>31</v>
      </c>
      <c r="T9" s="2">
        <v>7281.51</v>
      </c>
      <c r="U9" s="2">
        <f t="shared" si="0"/>
        <v>1456</v>
      </c>
      <c r="V9" s="3">
        <v>1</v>
      </c>
      <c r="W9">
        <v>2</v>
      </c>
      <c r="Z9">
        <v>2</v>
      </c>
      <c r="AA9">
        <v>2</v>
      </c>
      <c r="AC9">
        <v>2</v>
      </c>
    </row>
    <row r="10" spans="1:3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J10">
        <v>29</v>
      </c>
      <c r="K10" t="s">
        <v>31</v>
      </c>
      <c r="L10">
        <v>0</v>
      </c>
      <c r="M10">
        <v>2</v>
      </c>
      <c r="N10">
        <v>2</v>
      </c>
      <c r="P10">
        <v>0</v>
      </c>
      <c r="Q10">
        <v>37</v>
      </c>
      <c r="R10" t="s">
        <v>32</v>
      </c>
      <c r="T10" s="2">
        <v>6406.41</v>
      </c>
      <c r="U10" s="2">
        <f t="shared" si="0"/>
        <v>1281</v>
      </c>
      <c r="V10" s="3">
        <v>1</v>
      </c>
      <c r="W10">
        <v>1</v>
      </c>
      <c r="Z10">
        <v>4</v>
      </c>
      <c r="AA10">
        <v>2</v>
      </c>
      <c r="AC10">
        <v>2</v>
      </c>
    </row>
    <row r="11" spans="1:3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J11">
        <v>44</v>
      </c>
      <c r="K11" t="s">
        <v>31</v>
      </c>
      <c r="L11">
        <v>0</v>
      </c>
      <c r="M11">
        <v>1</v>
      </c>
      <c r="N11">
        <v>1</v>
      </c>
      <c r="P11">
        <v>0</v>
      </c>
      <c r="Q11">
        <v>60</v>
      </c>
      <c r="R11" t="s">
        <v>31</v>
      </c>
      <c r="T11" s="2">
        <v>28923.14</v>
      </c>
      <c r="U11" s="2">
        <f t="shared" si="0"/>
        <v>5785</v>
      </c>
      <c r="V11" s="3">
        <v>3</v>
      </c>
      <c r="W11">
        <v>2</v>
      </c>
      <c r="Z11">
        <v>3</v>
      </c>
      <c r="AA11">
        <v>4</v>
      </c>
      <c r="AC11">
        <v>3</v>
      </c>
    </row>
    <row r="12" spans="1:3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54</v>
      </c>
      <c r="K12" t="s">
        <v>31</v>
      </c>
      <c r="L12">
        <v>0</v>
      </c>
      <c r="M12">
        <v>3</v>
      </c>
      <c r="N12">
        <v>4</v>
      </c>
      <c r="P12">
        <v>0</v>
      </c>
      <c r="Q12">
        <v>25</v>
      </c>
      <c r="R12" t="s">
        <v>32</v>
      </c>
      <c r="T12" s="2">
        <v>2721.32</v>
      </c>
      <c r="U12" s="2">
        <f t="shared" si="0"/>
        <v>544</v>
      </c>
      <c r="V12" s="3">
        <v>1</v>
      </c>
      <c r="W12">
        <v>2</v>
      </c>
      <c r="Z12">
        <v>3</v>
      </c>
      <c r="AA12">
        <v>2</v>
      </c>
      <c r="AC12">
        <v>1</v>
      </c>
    </row>
    <row r="13" spans="1:31" x14ac:dyDescent="0.2">
      <c r="A13">
        <v>12</v>
      </c>
      <c r="B13">
        <v>1</v>
      </c>
      <c r="C13">
        <v>1</v>
      </c>
      <c r="D13">
        <v>1</v>
      </c>
      <c r="E13">
        <v>0</v>
      </c>
      <c r="F13">
        <v>2</v>
      </c>
      <c r="G13">
        <v>2</v>
      </c>
      <c r="H13">
        <v>0</v>
      </c>
      <c r="J13">
        <v>33</v>
      </c>
      <c r="K13" t="s">
        <v>32</v>
      </c>
      <c r="L13">
        <v>1</v>
      </c>
      <c r="M13">
        <v>1</v>
      </c>
      <c r="N13">
        <v>2</v>
      </c>
      <c r="P13">
        <v>1</v>
      </c>
      <c r="Q13">
        <v>62</v>
      </c>
      <c r="R13" t="s">
        <v>31</v>
      </c>
      <c r="T13" s="2">
        <v>27808.73</v>
      </c>
      <c r="U13" s="2">
        <f t="shared" si="0"/>
        <v>5562</v>
      </c>
      <c r="V13" s="3">
        <v>3</v>
      </c>
      <c r="W13">
        <v>2</v>
      </c>
      <c r="Z13">
        <v>4</v>
      </c>
      <c r="AA13">
        <v>1</v>
      </c>
      <c r="AC13">
        <v>2</v>
      </c>
    </row>
    <row r="14" spans="1:31" x14ac:dyDescent="0.2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J14">
        <v>33</v>
      </c>
      <c r="K14" t="s">
        <v>31</v>
      </c>
      <c r="L14">
        <v>0</v>
      </c>
      <c r="M14">
        <v>2</v>
      </c>
      <c r="N14">
        <v>3</v>
      </c>
      <c r="P14">
        <v>0</v>
      </c>
      <c r="Q14">
        <v>33</v>
      </c>
      <c r="R14" t="s">
        <v>32</v>
      </c>
      <c r="T14" s="2">
        <v>1826.84</v>
      </c>
      <c r="U14" s="2">
        <f t="shared" si="0"/>
        <v>365</v>
      </c>
      <c r="V14" s="3">
        <v>1</v>
      </c>
      <c r="W14">
        <v>2</v>
      </c>
      <c r="Z14">
        <v>4</v>
      </c>
      <c r="AA14">
        <v>4</v>
      </c>
      <c r="AC14">
        <v>1</v>
      </c>
    </row>
    <row r="15" spans="1:3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J15">
        <v>48</v>
      </c>
      <c r="K15" t="s">
        <v>32</v>
      </c>
      <c r="L15">
        <v>1</v>
      </c>
      <c r="M15">
        <v>2</v>
      </c>
      <c r="N15">
        <v>1</v>
      </c>
      <c r="P15">
        <v>1</v>
      </c>
      <c r="Q15">
        <v>56</v>
      </c>
      <c r="R15" t="s">
        <v>31</v>
      </c>
      <c r="T15" s="2">
        <v>11090.72</v>
      </c>
      <c r="U15" s="2">
        <f t="shared" si="0"/>
        <v>2218</v>
      </c>
      <c r="V15" s="3">
        <v>2</v>
      </c>
      <c r="W15">
        <v>2</v>
      </c>
      <c r="Z15">
        <v>2</v>
      </c>
      <c r="AA15">
        <v>3</v>
      </c>
      <c r="AC15">
        <v>1</v>
      </c>
    </row>
    <row r="16" spans="1:31" x14ac:dyDescent="0.2">
      <c r="A16">
        <v>15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J16">
        <v>45</v>
      </c>
      <c r="K16" t="s">
        <v>31</v>
      </c>
      <c r="L16">
        <v>0</v>
      </c>
      <c r="M16">
        <v>1</v>
      </c>
      <c r="N16">
        <v>2</v>
      </c>
      <c r="P16">
        <v>1</v>
      </c>
      <c r="Q16">
        <v>27</v>
      </c>
      <c r="R16" t="s">
        <v>32</v>
      </c>
      <c r="T16" s="2">
        <v>39611.760000000002</v>
      </c>
      <c r="U16" s="2">
        <f t="shared" si="0"/>
        <v>7922</v>
      </c>
      <c r="V16" s="3">
        <v>4</v>
      </c>
      <c r="W16">
        <v>3</v>
      </c>
      <c r="Z16">
        <v>4</v>
      </c>
      <c r="AA16">
        <v>2</v>
      </c>
      <c r="AC16">
        <v>1</v>
      </c>
    </row>
    <row r="17" spans="1:29" x14ac:dyDescent="0.2">
      <c r="A17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3</v>
      </c>
      <c r="H17">
        <v>0</v>
      </c>
      <c r="J17">
        <v>33</v>
      </c>
      <c r="K17" t="s">
        <v>31</v>
      </c>
      <c r="L17">
        <v>1</v>
      </c>
      <c r="M17">
        <v>2</v>
      </c>
      <c r="N17">
        <v>2</v>
      </c>
      <c r="P17">
        <v>1</v>
      </c>
      <c r="Q17">
        <v>19</v>
      </c>
      <c r="R17" t="s">
        <v>32</v>
      </c>
      <c r="T17" s="2">
        <v>1837.24</v>
      </c>
      <c r="U17" s="2">
        <f t="shared" si="0"/>
        <v>367</v>
      </c>
      <c r="V17" s="3">
        <v>1</v>
      </c>
      <c r="W17">
        <v>2</v>
      </c>
      <c r="Z17">
        <v>2</v>
      </c>
      <c r="AA17">
        <v>1</v>
      </c>
      <c r="AC17">
        <v>1</v>
      </c>
    </row>
    <row r="18" spans="1:29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2</v>
      </c>
      <c r="J18">
        <v>35</v>
      </c>
      <c r="K18" t="s">
        <v>31</v>
      </c>
      <c r="L18">
        <v>1</v>
      </c>
      <c r="M18">
        <v>1</v>
      </c>
      <c r="N18">
        <v>1</v>
      </c>
      <c r="P18">
        <v>0</v>
      </c>
      <c r="Q18">
        <v>52</v>
      </c>
      <c r="R18" t="s">
        <v>31</v>
      </c>
      <c r="T18" s="2">
        <v>10797.34</v>
      </c>
      <c r="U18" s="2">
        <f t="shared" si="0"/>
        <v>2159</v>
      </c>
      <c r="V18" s="3">
        <v>2</v>
      </c>
      <c r="W18">
        <v>3</v>
      </c>
      <c r="Z18">
        <v>1</v>
      </c>
      <c r="AA18">
        <v>2</v>
      </c>
      <c r="AC18">
        <v>2</v>
      </c>
    </row>
    <row r="19" spans="1:29" x14ac:dyDescent="0.2">
      <c r="A19">
        <v>18</v>
      </c>
      <c r="B19">
        <v>1</v>
      </c>
      <c r="C19">
        <v>1</v>
      </c>
      <c r="D19">
        <v>1</v>
      </c>
      <c r="E19">
        <v>2</v>
      </c>
      <c r="F19">
        <v>0</v>
      </c>
      <c r="G19">
        <v>1</v>
      </c>
      <c r="H19">
        <v>1</v>
      </c>
      <c r="J19">
        <v>55</v>
      </c>
      <c r="K19" t="s">
        <v>32</v>
      </c>
      <c r="L19">
        <v>1</v>
      </c>
      <c r="M19">
        <v>2</v>
      </c>
      <c r="N19">
        <v>2</v>
      </c>
      <c r="P19">
        <v>1</v>
      </c>
      <c r="Q19">
        <v>55</v>
      </c>
      <c r="R19" t="s">
        <v>32</v>
      </c>
      <c r="T19" s="2">
        <v>2395.17</v>
      </c>
      <c r="U19" s="2">
        <f t="shared" si="0"/>
        <v>479</v>
      </c>
      <c r="V19" s="3">
        <v>1</v>
      </c>
      <c r="W19">
        <v>1</v>
      </c>
      <c r="Z19">
        <v>4</v>
      </c>
      <c r="AA19">
        <v>2</v>
      </c>
      <c r="AC19">
        <v>2</v>
      </c>
    </row>
    <row r="20" spans="1:29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1</v>
      </c>
      <c r="J20">
        <v>36</v>
      </c>
      <c r="K20" t="s">
        <v>32</v>
      </c>
      <c r="L20">
        <v>1</v>
      </c>
      <c r="M20">
        <v>1</v>
      </c>
      <c r="N20">
        <v>1</v>
      </c>
      <c r="P20">
        <v>0</v>
      </c>
      <c r="Q20">
        <v>56</v>
      </c>
      <c r="R20" t="s">
        <v>32</v>
      </c>
      <c r="T20" s="2">
        <v>10602.39</v>
      </c>
      <c r="U20" s="2">
        <f t="shared" si="0"/>
        <v>2120</v>
      </c>
      <c r="V20" s="3">
        <v>2</v>
      </c>
      <c r="W20">
        <v>2</v>
      </c>
      <c r="Z20">
        <v>4</v>
      </c>
      <c r="AA20">
        <v>2</v>
      </c>
      <c r="AC20">
        <v>1</v>
      </c>
    </row>
    <row r="21" spans="1:29" x14ac:dyDescent="0.2">
      <c r="A21">
        <v>20</v>
      </c>
      <c r="B21">
        <v>1</v>
      </c>
      <c r="C21">
        <v>1</v>
      </c>
      <c r="D21">
        <v>1</v>
      </c>
      <c r="E21">
        <v>3</v>
      </c>
      <c r="F21">
        <v>0</v>
      </c>
      <c r="G21">
        <v>1</v>
      </c>
      <c r="H21">
        <v>0</v>
      </c>
      <c r="J21">
        <v>42</v>
      </c>
      <c r="K21" t="s">
        <v>32</v>
      </c>
      <c r="L21">
        <v>1</v>
      </c>
      <c r="M21">
        <v>1</v>
      </c>
      <c r="N21">
        <v>2</v>
      </c>
      <c r="P21">
        <v>1</v>
      </c>
      <c r="Q21">
        <v>30</v>
      </c>
      <c r="R21" t="s">
        <v>32</v>
      </c>
      <c r="T21" s="2">
        <v>36837.47</v>
      </c>
      <c r="U21" s="2">
        <f t="shared" si="0"/>
        <v>7367</v>
      </c>
      <c r="V21" s="3">
        <v>4</v>
      </c>
      <c r="W21">
        <v>3</v>
      </c>
      <c r="Z21">
        <v>4</v>
      </c>
      <c r="AA21">
        <v>2</v>
      </c>
      <c r="AC21">
        <v>3</v>
      </c>
    </row>
    <row r="22" spans="1:29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J22">
        <v>60</v>
      </c>
      <c r="K22" t="s">
        <v>31</v>
      </c>
      <c r="L22">
        <v>1</v>
      </c>
      <c r="M22">
        <v>3</v>
      </c>
      <c r="N22">
        <v>3</v>
      </c>
      <c r="P22">
        <v>0</v>
      </c>
      <c r="Q22">
        <v>60</v>
      </c>
      <c r="R22" t="s">
        <v>31</v>
      </c>
      <c r="T22" s="2">
        <v>13228.85</v>
      </c>
      <c r="U22" s="2">
        <f t="shared" si="0"/>
        <v>2646</v>
      </c>
      <c r="V22" s="3">
        <v>2</v>
      </c>
      <c r="W22">
        <v>2</v>
      </c>
      <c r="Z22">
        <v>2</v>
      </c>
      <c r="AA22">
        <v>1</v>
      </c>
      <c r="AC22">
        <v>1</v>
      </c>
    </row>
    <row r="23" spans="1:29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J23">
        <v>32</v>
      </c>
      <c r="K23" t="s">
        <v>31</v>
      </c>
      <c r="L23">
        <v>0</v>
      </c>
      <c r="M23">
        <v>3</v>
      </c>
      <c r="N23">
        <v>4</v>
      </c>
      <c r="P23">
        <v>1</v>
      </c>
      <c r="Q23">
        <v>32</v>
      </c>
      <c r="R23" t="s">
        <v>31</v>
      </c>
      <c r="T23" s="2">
        <v>4149.74</v>
      </c>
      <c r="U23" s="2">
        <f t="shared" si="0"/>
        <v>830</v>
      </c>
      <c r="V23" s="3">
        <v>1</v>
      </c>
      <c r="W23">
        <v>2</v>
      </c>
      <c r="Z23">
        <v>2</v>
      </c>
      <c r="AA23">
        <v>2</v>
      </c>
      <c r="AC23">
        <v>2</v>
      </c>
    </row>
    <row r="24" spans="1:29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2</v>
      </c>
      <c r="G24">
        <v>1</v>
      </c>
      <c r="H24">
        <v>2</v>
      </c>
      <c r="J24">
        <v>30</v>
      </c>
      <c r="K24" t="s">
        <v>32</v>
      </c>
      <c r="L24">
        <v>1</v>
      </c>
      <c r="M24">
        <v>4</v>
      </c>
      <c r="N24">
        <v>4</v>
      </c>
      <c r="P24">
        <v>1</v>
      </c>
      <c r="Q24">
        <v>18</v>
      </c>
      <c r="R24" t="s">
        <v>32</v>
      </c>
      <c r="T24" s="2">
        <v>1137.01</v>
      </c>
      <c r="U24" s="2">
        <f t="shared" si="0"/>
        <v>227</v>
      </c>
      <c r="V24" s="3">
        <v>1</v>
      </c>
      <c r="W24">
        <v>1</v>
      </c>
      <c r="Z24">
        <v>2</v>
      </c>
      <c r="AA24">
        <v>1</v>
      </c>
      <c r="AC24">
        <v>2</v>
      </c>
    </row>
    <row r="25" spans="1:29" x14ac:dyDescent="0.2">
      <c r="A25">
        <v>24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J25">
        <v>32</v>
      </c>
      <c r="K25" t="s">
        <v>32</v>
      </c>
      <c r="L25">
        <v>0</v>
      </c>
      <c r="M25">
        <v>1</v>
      </c>
      <c r="N25">
        <v>2</v>
      </c>
      <c r="P25">
        <v>0</v>
      </c>
      <c r="Q25">
        <v>34</v>
      </c>
      <c r="R25" t="s">
        <v>31</v>
      </c>
      <c r="T25" s="2">
        <v>37701.879999999997</v>
      </c>
      <c r="U25" s="2">
        <f t="shared" si="0"/>
        <v>7540</v>
      </c>
      <c r="V25" s="3">
        <v>4</v>
      </c>
      <c r="W25">
        <v>2</v>
      </c>
      <c r="Z25">
        <v>2</v>
      </c>
      <c r="AA25">
        <v>1</v>
      </c>
      <c r="AC25">
        <v>2</v>
      </c>
    </row>
    <row r="26" spans="1:29" x14ac:dyDescent="0.2">
      <c r="A26">
        <v>25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J26">
        <v>46</v>
      </c>
      <c r="K26" t="s">
        <v>32</v>
      </c>
      <c r="L26">
        <v>0</v>
      </c>
      <c r="M26">
        <v>3</v>
      </c>
      <c r="N26">
        <v>3</v>
      </c>
      <c r="P26">
        <v>1</v>
      </c>
      <c r="Q26">
        <v>37</v>
      </c>
      <c r="R26" t="s">
        <v>32</v>
      </c>
      <c r="T26" s="2">
        <v>6203.9</v>
      </c>
      <c r="U26" s="2">
        <f t="shared" si="0"/>
        <v>1241</v>
      </c>
      <c r="V26" s="3">
        <v>1</v>
      </c>
      <c r="W26">
        <v>2</v>
      </c>
      <c r="Z26">
        <v>2</v>
      </c>
      <c r="AA26">
        <v>4</v>
      </c>
      <c r="AC26">
        <v>1</v>
      </c>
    </row>
    <row r="27" spans="1:29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J27">
        <v>30</v>
      </c>
      <c r="K27" t="s">
        <v>32</v>
      </c>
      <c r="L27">
        <v>1</v>
      </c>
      <c r="M27">
        <v>1</v>
      </c>
      <c r="N27">
        <v>1</v>
      </c>
      <c r="P27">
        <v>1</v>
      </c>
      <c r="Q27">
        <v>59</v>
      </c>
      <c r="R27" t="s">
        <v>31</v>
      </c>
      <c r="T27" s="2">
        <v>14001.13</v>
      </c>
      <c r="U27" s="2">
        <f t="shared" si="0"/>
        <v>2800</v>
      </c>
      <c r="V27" s="3">
        <v>2</v>
      </c>
      <c r="W27">
        <v>2</v>
      </c>
      <c r="Z27">
        <v>3</v>
      </c>
      <c r="AA27">
        <v>2</v>
      </c>
      <c r="AC27">
        <v>1</v>
      </c>
    </row>
    <row r="28" spans="1:29" x14ac:dyDescent="0.2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J28">
        <v>49</v>
      </c>
      <c r="K28" t="s">
        <v>31</v>
      </c>
      <c r="L28">
        <v>1</v>
      </c>
      <c r="M28">
        <v>2</v>
      </c>
      <c r="N28">
        <v>4</v>
      </c>
      <c r="P28">
        <v>1</v>
      </c>
      <c r="Q28">
        <v>63</v>
      </c>
      <c r="R28" t="s">
        <v>31</v>
      </c>
      <c r="T28" s="2">
        <v>14451.84</v>
      </c>
      <c r="U28" s="2">
        <f t="shared" si="0"/>
        <v>2890</v>
      </c>
      <c r="V28" s="3">
        <v>2</v>
      </c>
      <c r="W28">
        <v>3</v>
      </c>
      <c r="Z28">
        <v>4</v>
      </c>
      <c r="AA28">
        <v>2</v>
      </c>
      <c r="AC28">
        <v>3</v>
      </c>
    </row>
    <row r="29" spans="1:29" x14ac:dyDescent="0.2">
      <c r="A29">
        <v>28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J29">
        <v>29</v>
      </c>
      <c r="K29" t="s">
        <v>32</v>
      </c>
      <c r="L29">
        <v>0</v>
      </c>
      <c r="M29">
        <v>2</v>
      </c>
      <c r="N29">
        <v>2</v>
      </c>
      <c r="P29">
        <v>0</v>
      </c>
      <c r="Q29">
        <v>55</v>
      </c>
      <c r="R29" t="s">
        <v>31</v>
      </c>
      <c r="T29" s="2">
        <v>12268.63</v>
      </c>
      <c r="U29" s="2">
        <f t="shared" si="0"/>
        <v>2454</v>
      </c>
      <c r="V29" s="3">
        <v>2</v>
      </c>
      <c r="W29">
        <v>2</v>
      </c>
      <c r="Z29">
        <v>2</v>
      </c>
      <c r="AA29">
        <v>1</v>
      </c>
      <c r="AC29">
        <v>3</v>
      </c>
    </row>
    <row r="30" spans="1:29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2</v>
      </c>
      <c r="G30">
        <v>1</v>
      </c>
      <c r="H30">
        <v>1</v>
      </c>
      <c r="J30">
        <v>44</v>
      </c>
      <c r="K30" t="s">
        <v>32</v>
      </c>
      <c r="L30">
        <v>1</v>
      </c>
      <c r="M30">
        <v>3</v>
      </c>
      <c r="N30">
        <v>3</v>
      </c>
      <c r="P30">
        <v>0</v>
      </c>
      <c r="Q30">
        <v>44</v>
      </c>
      <c r="R30" t="s">
        <v>32</v>
      </c>
      <c r="T30" s="2">
        <v>2775.19</v>
      </c>
      <c r="U30" s="2">
        <f t="shared" si="0"/>
        <v>555</v>
      </c>
      <c r="V30" s="3">
        <v>1</v>
      </c>
      <c r="W30">
        <v>1</v>
      </c>
      <c r="Z30">
        <v>4</v>
      </c>
      <c r="AA30">
        <v>1</v>
      </c>
      <c r="AC30">
        <v>1</v>
      </c>
    </row>
    <row r="31" spans="1:29" x14ac:dyDescent="0.2">
      <c r="A31">
        <v>30</v>
      </c>
      <c r="B31">
        <v>1</v>
      </c>
      <c r="C31">
        <v>1</v>
      </c>
      <c r="D31">
        <v>1</v>
      </c>
      <c r="E31">
        <v>2</v>
      </c>
      <c r="F31">
        <v>0</v>
      </c>
      <c r="G31">
        <v>1</v>
      </c>
      <c r="H31">
        <v>0</v>
      </c>
      <c r="J31">
        <v>52</v>
      </c>
      <c r="K31" t="s">
        <v>31</v>
      </c>
      <c r="L31">
        <v>1</v>
      </c>
      <c r="M31">
        <v>1</v>
      </c>
      <c r="N31">
        <v>1</v>
      </c>
      <c r="P31">
        <v>1</v>
      </c>
      <c r="Q31">
        <v>31</v>
      </c>
      <c r="R31" t="s">
        <v>32</v>
      </c>
      <c r="T31" s="2">
        <v>38711</v>
      </c>
      <c r="U31" s="2">
        <f t="shared" si="0"/>
        <v>7742</v>
      </c>
      <c r="V31" s="3">
        <v>4</v>
      </c>
      <c r="W31">
        <v>2</v>
      </c>
      <c r="Z31">
        <v>2</v>
      </c>
      <c r="AA31">
        <v>2</v>
      </c>
      <c r="AC31">
        <v>2</v>
      </c>
    </row>
    <row r="32" spans="1:29" x14ac:dyDescent="0.2">
      <c r="A32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J32">
        <v>49</v>
      </c>
      <c r="K32" t="s">
        <v>32</v>
      </c>
      <c r="L32">
        <v>1</v>
      </c>
      <c r="M32">
        <v>3</v>
      </c>
      <c r="N32">
        <v>3</v>
      </c>
      <c r="P32">
        <v>0</v>
      </c>
      <c r="Q32">
        <v>22</v>
      </c>
      <c r="R32" t="s">
        <v>32</v>
      </c>
      <c r="T32" s="2">
        <v>35585.58</v>
      </c>
      <c r="U32" s="2">
        <f t="shared" si="0"/>
        <v>7117</v>
      </c>
      <c r="V32" s="3">
        <v>4</v>
      </c>
      <c r="W32">
        <v>2</v>
      </c>
      <c r="Z32">
        <v>4</v>
      </c>
      <c r="AA32">
        <v>4</v>
      </c>
      <c r="AC32">
        <v>2</v>
      </c>
    </row>
    <row r="33" spans="1:29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36</v>
      </c>
      <c r="K33" t="s">
        <v>31</v>
      </c>
      <c r="L33">
        <v>0</v>
      </c>
      <c r="M33">
        <v>3</v>
      </c>
      <c r="N33">
        <v>3</v>
      </c>
      <c r="P33">
        <v>0</v>
      </c>
      <c r="Q33">
        <v>18</v>
      </c>
      <c r="R33" t="s">
        <v>31</v>
      </c>
      <c r="T33" s="2">
        <v>2198.19</v>
      </c>
      <c r="U33" s="2">
        <f t="shared" si="0"/>
        <v>440</v>
      </c>
      <c r="V33" s="3">
        <v>1</v>
      </c>
      <c r="W33">
        <v>2</v>
      </c>
      <c r="Z33">
        <v>3</v>
      </c>
      <c r="AA33">
        <v>3</v>
      </c>
      <c r="AC33">
        <v>2</v>
      </c>
    </row>
    <row r="34" spans="1:29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J34">
        <v>58</v>
      </c>
      <c r="K34" t="s">
        <v>32</v>
      </c>
      <c r="L34">
        <v>1</v>
      </c>
      <c r="M34">
        <v>3</v>
      </c>
      <c r="N34">
        <v>3</v>
      </c>
      <c r="P34">
        <v>1</v>
      </c>
      <c r="Q34">
        <v>19</v>
      </c>
      <c r="R34" t="s">
        <v>31</v>
      </c>
      <c r="T34" s="2">
        <v>4687.8</v>
      </c>
      <c r="U34" s="2">
        <f t="shared" si="0"/>
        <v>938</v>
      </c>
      <c r="V34" s="3">
        <v>1</v>
      </c>
      <c r="W34">
        <v>1</v>
      </c>
      <c r="Z34">
        <v>4</v>
      </c>
      <c r="AA34">
        <v>4</v>
      </c>
      <c r="AC34">
        <v>2</v>
      </c>
    </row>
    <row r="35" spans="1:29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J35">
        <v>39</v>
      </c>
      <c r="K35" t="s">
        <v>31</v>
      </c>
      <c r="L35">
        <v>1</v>
      </c>
      <c r="M35">
        <v>1</v>
      </c>
      <c r="N35">
        <v>1</v>
      </c>
      <c r="P35">
        <v>1</v>
      </c>
      <c r="Q35">
        <v>63</v>
      </c>
      <c r="R35" t="s">
        <v>32</v>
      </c>
      <c r="T35" s="2">
        <v>13770.1</v>
      </c>
      <c r="U35" s="2">
        <f t="shared" si="0"/>
        <v>2754</v>
      </c>
      <c r="V35" s="3">
        <v>2</v>
      </c>
      <c r="W35">
        <v>3</v>
      </c>
      <c r="Z35">
        <v>4</v>
      </c>
      <c r="AA35">
        <v>3</v>
      </c>
      <c r="AC35">
        <v>3</v>
      </c>
    </row>
    <row r="36" spans="1:29" x14ac:dyDescent="0.2">
      <c r="A36">
        <v>35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J36">
        <v>53</v>
      </c>
      <c r="K36" t="s">
        <v>32</v>
      </c>
      <c r="L36">
        <v>1</v>
      </c>
      <c r="M36">
        <v>1</v>
      </c>
      <c r="N36">
        <v>1</v>
      </c>
      <c r="P36">
        <v>0</v>
      </c>
      <c r="Q36">
        <v>28</v>
      </c>
      <c r="R36" t="s">
        <v>32</v>
      </c>
      <c r="T36" s="2">
        <v>51194.559999999998</v>
      </c>
      <c r="U36" s="2">
        <f t="shared" si="0"/>
        <v>10239</v>
      </c>
      <c r="V36" s="3">
        <v>4</v>
      </c>
      <c r="W36">
        <v>3</v>
      </c>
      <c r="Z36">
        <v>3</v>
      </c>
      <c r="AA36">
        <v>1</v>
      </c>
      <c r="AC36">
        <v>1</v>
      </c>
    </row>
    <row r="37" spans="1:29" x14ac:dyDescent="0.2">
      <c r="A37">
        <v>36</v>
      </c>
      <c r="B37">
        <v>0</v>
      </c>
      <c r="C37">
        <v>0</v>
      </c>
      <c r="D37">
        <v>0</v>
      </c>
      <c r="E37">
        <v>2</v>
      </c>
      <c r="F37">
        <v>0</v>
      </c>
      <c r="G37">
        <v>1</v>
      </c>
      <c r="H37">
        <v>0</v>
      </c>
      <c r="J37">
        <v>46</v>
      </c>
      <c r="K37" t="s">
        <v>31</v>
      </c>
      <c r="L37">
        <v>0</v>
      </c>
      <c r="M37">
        <v>3</v>
      </c>
      <c r="N37">
        <v>3</v>
      </c>
      <c r="P37">
        <v>1</v>
      </c>
      <c r="Q37">
        <v>19</v>
      </c>
      <c r="R37" t="s">
        <v>32</v>
      </c>
      <c r="T37" s="2">
        <v>1625.43</v>
      </c>
      <c r="U37" s="2">
        <f t="shared" si="0"/>
        <v>325</v>
      </c>
      <c r="V37" s="3">
        <v>1</v>
      </c>
      <c r="W37">
        <v>2</v>
      </c>
      <c r="Z37">
        <v>2</v>
      </c>
      <c r="AA37">
        <v>1</v>
      </c>
      <c r="AC37">
        <v>2</v>
      </c>
    </row>
    <row r="38" spans="1:29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J38">
        <v>45</v>
      </c>
      <c r="K38" t="s">
        <v>31</v>
      </c>
      <c r="L38">
        <v>1</v>
      </c>
      <c r="M38">
        <v>3</v>
      </c>
      <c r="N38">
        <v>3</v>
      </c>
      <c r="P38">
        <v>0</v>
      </c>
      <c r="Q38">
        <v>62</v>
      </c>
      <c r="R38" t="s">
        <v>31</v>
      </c>
      <c r="T38" s="2">
        <v>15612.19</v>
      </c>
      <c r="U38" s="2">
        <f t="shared" si="0"/>
        <v>3122</v>
      </c>
      <c r="V38" s="3">
        <v>2</v>
      </c>
      <c r="W38">
        <v>2</v>
      </c>
      <c r="Z38">
        <v>4</v>
      </c>
      <c r="AA38">
        <v>3</v>
      </c>
      <c r="AC38">
        <v>2</v>
      </c>
    </row>
    <row r="39" spans="1:29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J39">
        <v>29</v>
      </c>
      <c r="K39" t="s">
        <v>31</v>
      </c>
      <c r="L39">
        <v>0</v>
      </c>
      <c r="M39">
        <v>4</v>
      </c>
      <c r="N39">
        <v>4</v>
      </c>
      <c r="P39">
        <v>0</v>
      </c>
      <c r="Q39">
        <v>26</v>
      </c>
      <c r="R39" t="s">
        <v>32</v>
      </c>
      <c r="T39" s="2">
        <v>2302.3000000000002</v>
      </c>
      <c r="U39" s="2">
        <f t="shared" si="0"/>
        <v>460</v>
      </c>
      <c r="V39" s="3">
        <v>1</v>
      </c>
      <c r="W39">
        <v>1</v>
      </c>
      <c r="Z39">
        <v>4</v>
      </c>
      <c r="AA39">
        <v>1</v>
      </c>
      <c r="AC39">
        <v>2</v>
      </c>
    </row>
    <row r="40" spans="1:29" x14ac:dyDescent="0.2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J40">
        <v>34</v>
      </c>
      <c r="K40" t="s">
        <v>32</v>
      </c>
      <c r="L40">
        <v>1</v>
      </c>
      <c r="M40">
        <v>1</v>
      </c>
      <c r="N40">
        <v>2</v>
      </c>
      <c r="P40">
        <v>1</v>
      </c>
      <c r="Q40">
        <v>35</v>
      </c>
      <c r="R40" t="s">
        <v>32</v>
      </c>
      <c r="T40" s="2">
        <v>39774.28</v>
      </c>
      <c r="U40" s="2">
        <f t="shared" si="0"/>
        <v>7955</v>
      </c>
      <c r="V40" s="3">
        <v>4</v>
      </c>
      <c r="W40">
        <v>2</v>
      </c>
      <c r="Z40">
        <v>3</v>
      </c>
      <c r="AA40">
        <v>2</v>
      </c>
      <c r="AC40">
        <v>1</v>
      </c>
    </row>
    <row r="41" spans="1:29" x14ac:dyDescent="0.2">
      <c r="A41">
        <v>40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J41">
        <v>57</v>
      </c>
      <c r="K41" t="s">
        <v>32</v>
      </c>
      <c r="L41">
        <v>1</v>
      </c>
      <c r="M41">
        <v>1</v>
      </c>
      <c r="N41">
        <v>1</v>
      </c>
      <c r="P41">
        <v>0</v>
      </c>
      <c r="Q41">
        <v>60</v>
      </c>
      <c r="R41" t="s">
        <v>32</v>
      </c>
      <c r="T41" s="2">
        <v>48173.36</v>
      </c>
      <c r="U41" s="2">
        <f t="shared" si="0"/>
        <v>9635</v>
      </c>
      <c r="V41" s="3">
        <v>4</v>
      </c>
      <c r="W41">
        <v>2</v>
      </c>
      <c r="Z41">
        <v>4</v>
      </c>
      <c r="AA41">
        <v>1</v>
      </c>
      <c r="AC41">
        <v>3</v>
      </c>
    </row>
    <row r="42" spans="1:29" x14ac:dyDescent="0.2">
      <c r="A42">
        <v>41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J42">
        <v>33</v>
      </c>
      <c r="K42" t="s">
        <v>32</v>
      </c>
      <c r="L42">
        <v>0</v>
      </c>
      <c r="M42">
        <v>3</v>
      </c>
      <c r="N42">
        <v>3</v>
      </c>
      <c r="P42">
        <v>1</v>
      </c>
      <c r="Q42">
        <v>33</v>
      </c>
      <c r="R42" t="s">
        <v>31</v>
      </c>
      <c r="T42" s="2">
        <v>3046.06</v>
      </c>
      <c r="U42" s="2">
        <f t="shared" si="0"/>
        <v>609</v>
      </c>
      <c r="V42" s="3">
        <v>1</v>
      </c>
      <c r="W42">
        <v>2</v>
      </c>
      <c r="Z42">
        <v>2</v>
      </c>
      <c r="AA42">
        <v>1</v>
      </c>
      <c r="AC42">
        <v>3</v>
      </c>
    </row>
    <row r="43" spans="1:29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1</v>
      </c>
      <c r="J43">
        <v>47</v>
      </c>
      <c r="K43" t="s">
        <v>32</v>
      </c>
      <c r="L43">
        <v>1</v>
      </c>
      <c r="M43">
        <v>4</v>
      </c>
      <c r="N43">
        <v>4</v>
      </c>
      <c r="P43">
        <v>0</v>
      </c>
      <c r="Q43">
        <v>31</v>
      </c>
      <c r="R43" t="s">
        <v>31</v>
      </c>
      <c r="T43" s="2">
        <v>4949.76</v>
      </c>
      <c r="U43" s="2">
        <f t="shared" si="0"/>
        <v>990</v>
      </c>
      <c r="V43" s="3">
        <v>1</v>
      </c>
      <c r="W43">
        <v>2</v>
      </c>
      <c r="Z43">
        <v>4</v>
      </c>
      <c r="AA43">
        <v>1</v>
      </c>
      <c r="AC43">
        <v>2</v>
      </c>
    </row>
    <row r="44" spans="1:29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J44">
        <v>40</v>
      </c>
      <c r="K44" t="s">
        <v>32</v>
      </c>
      <c r="L44">
        <v>1</v>
      </c>
      <c r="M44">
        <v>3</v>
      </c>
      <c r="N44">
        <v>3</v>
      </c>
      <c r="P44">
        <v>0</v>
      </c>
      <c r="Q44">
        <v>41</v>
      </c>
      <c r="R44" t="s">
        <v>32</v>
      </c>
      <c r="T44" s="2">
        <v>6272.48</v>
      </c>
      <c r="U44" s="2">
        <f t="shared" si="0"/>
        <v>1254</v>
      </c>
      <c r="V44" s="3">
        <v>1</v>
      </c>
      <c r="W44">
        <v>1</v>
      </c>
      <c r="Z44">
        <v>2</v>
      </c>
      <c r="AA44">
        <v>1</v>
      </c>
      <c r="AC44">
        <v>1</v>
      </c>
    </row>
    <row r="45" spans="1:29" x14ac:dyDescent="0.2">
      <c r="A45">
        <v>44</v>
      </c>
      <c r="B45">
        <v>1</v>
      </c>
      <c r="C45">
        <v>1</v>
      </c>
      <c r="D45">
        <v>1</v>
      </c>
      <c r="E45">
        <v>2</v>
      </c>
      <c r="F45">
        <v>0</v>
      </c>
      <c r="G45">
        <v>1</v>
      </c>
      <c r="H45">
        <v>1</v>
      </c>
      <c r="J45">
        <v>33</v>
      </c>
      <c r="K45" t="s">
        <v>31</v>
      </c>
      <c r="L45">
        <v>1</v>
      </c>
      <c r="M45">
        <v>3</v>
      </c>
      <c r="N45">
        <v>3</v>
      </c>
      <c r="P45">
        <v>1</v>
      </c>
      <c r="Q45">
        <v>37</v>
      </c>
      <c r="R45" t="s">
        <v>31</v>
      </c>
      <c r="T45" s="2">
        <v>6313.76</v>
      </c>
      <c r="U45" s="2">
        <f t="shared" si="0"/>
        <v>1263</v>
      </c>
      <c r="V45" s="3">
        <v>1</v>
      </c>
      <c r="W45">
        <v>2</v>
      </c>
      <c r="Z45">
        <v>2</v>
      </c>
      <c r="AA45">
        <v>1</v>
      </c>
      <c r="AC45">
        <v>2</v>
      </c>
    </row>
    <row r="46" spans="1:29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J46">
        <v>31</v>
      </c>
      <c r="K46" t="s">
        <v>31</v>
      </c>
      <c r="L46">
        <v>0</v>
      </c>
      <c r="M46">
        <v>2</v>
      </c>
      <c r="N46">
        <v>2</v>
      </c>
      <c r="P46">
        <v>0</v>
      </c>
      <c r="Q46">
        <v>38</v>
      </c>
      <c r="R46" t="s">
        <v>32</v>
      </c>
      <c r="T46" s="2">
        <v>6079.67</v>
      </c>
      <c r="U46" s="2">
        <f t="shared" si="0"/>
        <v>1216</v>
      </c>
      <c r="V46" s="3">
        <v>1</v>
      </c>
      <c r="W46">
        <v>1</v>
      </c>
      <c r="Z46">
        <v>1</v>
      </c>
      <c r="AA46">
        <v>1</v>
      </c>
      <c r="AC46">
        <v>3</v>
      </c>
    </row>
    <row r="47" spans="1:29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J47">
        <v>54</v>
      </c>
      <c r="K47" t="s">
        <v>32</v>
      </c>
      <c r="L47">
        <v>1</v>
      </c>
      <c r="M47">
        <v>1</v>
      </c>
      <c r="N47">
        <v>2</v>
      </c>
      <c r="P47">
        <v>1</v>
      </c>
      <c r="Q47">
        <v>55</v>
      </c>
      <c r="R47" t="s">
        <v>32</v>
      </c>
      <c r="T47" s="2">
        <v>20630.28</v>
      </c>
      <c r="U47" s="2">
        <f t="shared" si="0"/>
        <v>4126</v>
      </c>
      <c r="V47" s="3">
        <v>3</v>
      </c>
      <c r="W47">
        <v>2</v>
      </c>
      <c r="Z47">
        <v>2</v>
      </c>
      <c r="AA47">
        <v>3</v>
      </c>
      <c r="AC47">
        <v>1</v>
      </c>
    </row>
    <row r="48" spans="1:29" x14ac:dyDescent="0.2">
      <c r="A48">
        <v>47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J48">
        <v>52</v>
      </c>
      <c r="K48" t="s">
        <v>31</v>
      </c>
      <c r="L48">
        <v>1</v>
      </c>
      <c r="M48">
        <v>2</v>
      </c>
      <c r="N48">
        <v>2</v>
      </c>
      <c r="P48">
        <v>1</v>
      </c>
      <c r="Q48">
        <v>18</v>
      </c>
      <c r="R48" t="s">
        <v>31</v>
      </c>
      <c r="T48" s="2">
        <v>3393.36</v>
      </c>
      <c r="U48" s="2">
        <f t="shared" si="0"/>
        <v>679</v>
      </c>
      <c r="V48" s="3">
        <v>1</v>
      </c>
      <c r="W48">
        <v>3</v>
      </c>
      <c r="Z48">
        <v>2</v>
      </c>
      <c r="AA48">
        <v>1</v>
      </c>
      <c r="AC48">
        <v>2</v>
      </c>
    </row>
    <row r="49" spans="1:29" x14ac:dyDescent="0.2">
      <c r="A49">
        <v>48</v>
      </c>
      <c r="B49">
        <v>0</v>
      </c>
      <c r="C49">
        <v>0</v>
      </c>
      <c r="D49">
        <v>0</v>
      </c>
      <c r="E49">
        <v>1</v>
      </c>
      <c r="F49">
        <v>2</v>
      </c>
      <c r="G49">
        <v>1</v>
      </c>
      <c r="H49">
        <v>0</v>
      </c>
      <c r="J49">
        <v>38</v>
      </c>
      <c r="K49" t="s">
        <v>31</v>
      </c>
      <c r="L49">
        <v>0</v>
      </c>
      <c r="M49">
        <v>1</v>
      </c>
      <c r="N49">
        <v>1</v>
      </c>
      <c r="P49">
        <v>0</v>
      </c>
      <c r="Q49">
        <v>38</v>
      </c>
      <c r="R49" t="s">
        <v>31</v>
      </c>
      <c r="T49" s="2">
        <v>3556.92</v>
      </c>
      <c r="U49" s="2">
        <f t="shared" si="0"/>
        <v>711</v>
      </c>
      <c r="V49" s="3">
        <v>1</v>
      </c>
      <c r="W49">
        <v>1</v>
      </c>
      <c r="Z49">
        <v>2</v>
      </c>
      <c r="AA49">
        <v>1</v>
      </c>
      <c r="AC49">
        <v>1</v>
      </c>
    </row>
    <row r="50" spans="1:29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2</v>
      </c>
      <c r="G50">
        <v>1</v>
      </c>
      <c r="H50">
        <v>4</v>
      </c>
      <c r="J50">
        <v>48</v>
      </c>
      <c r="K50" t="s">
        <v>32</v>
      </c>
      <c r="L50">
        <v>1</v>
      </c>
      <c r="M50">
        <v>4</v>
      </c>
      <c r="N50">
        <v>4</v>
      </c>
      <c r="P50">
        <v>1</v>
      </c>
      <c r="Q50">
        <v>60</v>
      </c>
      <c r="R50" t="s">
        <v>31</v>
      </c>
      <c r="T50" s="2">
        <v>12629.9</v>
      </c>
      <c r="U50" s="2">
        <f t="shared" si="0"/>
        <v>2526</v>
      </c>
      <c r="V50" s="3">
        <v>2</v>
      </c>
      <c r="W50">
        <v>2</v>
      </c>
      <c r="Z50">
        <v>1</v>
      </c>
      <c r="AA50">
        <v>2</v>
      </c>
      <c r="AC50">
        <v>2</v>
      </c>
    </row>
    <row r="51" spans="1:29" x14ac:dyDescent="0.2">
      <c r="A51">
        <v>50</v>
      </c>
      <c r="B51">
        <v>1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J51">
        <v>34</v>
      </c>
      <c r="K51" t="s">
        <v>32</v>
      </c>
      <c r="L51">
        <v>1</v>
      </c>
      <c r="M51">
        <v>2</v>
      </c>
      <c r="N51">
        <v>2</v>
      </c>
      <c r="P51">
        <v>0</v>
      </c>
      <c r="Q51">
        <v>36</v>
      </c>
      <c r="R51" t="s">
        <v>32</v>
      </c>
      <c r="T51" s="2">
        <v>38709.18</v>
      </c>
      <c r="U51" s="2">
        <f t="shared" si="0"/>
        <v>7742</v>
      </c>
      <c r="V51" s="3">
        <v>4</v>
      </c>
      <c r="W51">
        <v>2</v>
      </c>
      <c r="Z51">
        <v>1</v>
      </c>
      <c r="AA51">
        <v>1</v>
      </c>
      <c r="AC51">
        <v>1</v>
      </c>
    </row>
    <row r="52" spans="1:29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J52">
        <v>37</v>
      </c>
      <c r="K52" t="s">
        <v>32</v>
      </c>
      <c r="L52">
        <v>0</v>
      </c>
      <c r="M52">
        <v>3</v>
      </c>
      <c r="N52">
        <v>3</v>
      </c>
      <c r="P52">
        <v>0</v>
      </c>
      <c r="Q52">
        <v>18</v>
      </c>
      <c r="R52" t="s">
        <v>31</v>
      </c>
      <c r="T52" s="2">
        <v>2211.13</v>
      </c>
      <c r="U52" s="2">
        <f t="shared" si="0"/>
        <v>442</v>
      </c>
      <c r="V52" s="3">
        <v>1</v>
      </c>
      <c r="W52">
        <v>2</v>
      </c>
      <c r="Z52">
        <v>2</v>
      </c>
      <c r="AA52">
        <v>3</v>
      </c>
      <c r="AC52">
        <v>2</v>
      </c>
    </row>
    <row r="53" spans="1:29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2</v>
      </c>
      <c r="G53">
        <v>3</v>
      </c>
      <c r="H53">
        <v>3</v>
      </c>
      <c r="J53">
        <v>49</v>
      </c>
      <c r="K53" t="s">
        <v>31</v>
      </c>
      <c r="L53">
        <v>1</v>
      </c>
      <c r="M53">
        <v>3</v>
      </c>
      <c r="N53">
        <v>3</v>
      </c>
      <c r="P53">
        <v>0</v>
      </c>
      <c r="Q53">
        <v>21</v>
      </c>
      <c r="R53" t="s">
        <v>31</v>
      </c>
      <c r="T53" s="2">
        <v>3579.83</v>
      </c>
      <c r="U53" s="2">
        <f t="shared" si="0"/>
        <v>716</v>
      </c>
      <c r="V53" s="3">
        <v>1</v>
      </c>
      <c r="W53">
        <v>2</v>
      </c>
      <c r="Z53">
        <v>3</v>
      </c>
      <c r="AA53">
        <v>2</v>
      </c>
      <c r="AC53">
        <v>2</v>
      </c>
    </row>
    <row r="54" spans="1:29" x14ac:dyDescent="0.2">
      <c r="A54">
        <v>53</v>
      </c>
      <c r="B54">
        <v>1</v>
      </c>
      <c r="C54">
        <v>0</v>
      </c>
      <c r="D54">
        <v>1</v>
      </c>
      <c r="E54">
        <v>1</v>
      </c>
      <c r="F54">
        <v>0</v>
      </c>
      <c r="G54">
        <v>4</v>
      </c>
      <c r="H54">
        <v>2</v>
      </c>
      <c r="J54">
        <v>47</v>
      </c>
      <c r="K54" t="s">
        <v>31</v>
      </c>
      <c r="L54">
        <v>1</v>
      </c>
      <c r="M54">
        <v>4</v>
      </c>
      <c r="N54">
        <v>4</v>
      </c>
      <c r="P54">
        <v>1</v>
      </c>
      <c r="Q54">
        <v>48</v>
      </c>
      <c r="R54" t="s">
        <v>32</v>
      </c>
      <c r="T54" s="2">
        <v>23568.27</v>
      </c>
      <c r="U54" s="2">
        <f t="shared" si="0"/>
        <v>4714</v>
      </c>
      <c r="V54" s="3">
        <v>3</v>
      </c>
      <c r="W54">
        <v>3</v>
      </c>
      <c r="Z54">
        <v>4</v>
      </c>
      <c r="AA54">
        <v>1</v>
      </c>
      <c r="AC54">
        <v>2</v>
      </c>
    </row>
    <row r="55" spans="1:29" x14ac:dyDescent="0.2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3</v>
      </c>
      <c r="H55">
        <v>0</v>
      </c>
      <c r="J55">
        <v>28</v>
      </c>
      <c r="K55" t="s">
        <v>32</v>
      </c>
      <c r="L55">
        <v>1</v>
      </c>
      <c r="M55">
        <v>3</v>
      </c>
      <c r="N55">
        <v>3</v>
      </c>
      <c r="P55">
        <v>1</v>
      </c>
      <c r="Q55">
        <v>36</v>
      </c>
      <c r="R55" t="s">
        <v>32</v>
      </c>
      <c r="T55" s="2">
        <v>37742.58</v>
      </c>
      <c r="U55" s="2">
        <f t="shared" si="0"/>
        <v>7549</v>
      </c>
      <c r="V55" s="3">
        <v>4</v>
      </c>
      <c r="W55">
        <v>2</v>
      </c>
      <c r="Z55">
        <v>4</v>
      </c>
      <c r="AA55">
        <v>2</v>
      </c>
      <c r="AC55">
        <v>1</v>
      </c>
    </row>
    <row r="56" spans="1:29" x14ac:dyDescent="0.2">
      <c r="A56">
        <v>55</v>
      </c>
      <c r="B56">
        <v>1</v>
      </c>
      <c r="C56">
        <v>1</v>
      </c>
      <c r="D56">
        <v>1</v>
      </c>
      <c r="E56">
        <v>2</v>
      </c>
      <c r="F56">
        <v>0</v>
      </c>
      <c r="G56">
        <v>1</v>
      </c>
      <c r="H56">
        <v>1</v>
      </c>
      <c r="J56">
        <v>41</v>
      </c>
      <c r="K56" t="s">
        <v>32</v>
      </c>
      <c r="L56">
        <v>1</v>
      </c>
      <c r="M56">
        <v>3</v>
      </c>
      <c r="N56">
        <v>3</v>
      </c>
      <c r="P56">
        <v>0</v>
      </c>
      <c r="Q56">
        <v>40</v>
      </c>
      <c r="R56" t="s">
        <v>31</v>
      </c>
      <c r="T56" s="2">
        <v>8059.68</v>
      </c>
      <c r="U56" s="2">
        <f t="shared" si="0"/>
        <v>1612</v>
      </c>
      <c r="V56" s="3">
        <v>1</v>
      </c>
      <c r="W56">
        <v>3</v>
      </c>
      <c r="Z56">
        <v>1</v>
      </c>
      <c r="AA56">
        <v>1</v>
      </c>
      <c r="AC56">
        <v>3</v>
      </c>
    </row>
    <row r="57" spans="1:29" x14ac:dyDescent="0.2">
      <c r="A57">
        <v>56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J57">
        <v>51</v>
      </c>
      <c r="K57" t="s">
        <v>31</v>
      </c>
      <c r="L57">
        <v>1</v>
      </c>
      <c r="M57">
        <v>3</v>
      </c>
      <c r="N57">
        <v>3</v>
      </c>
      <c r="P57">
        <v>0</v>
      </c>
      <c r="Q57">
        <v>58</v>
      </c>
      <c r="R57" t="s">
        <v>32</v>
      </c>
      <c r="T57" s="2">
        <v>47496.49</v>
      </c>
      <c r="U57" s="2">
        <f t="shared" si="0"/>
        <v>9499</v>
      </c>
      <c r="V57" s="3">
        <v>4</v>
      </c>
      <c r="W57">
        <v>2</v>
      </c>
      <c r="Z57">
        <v>3</v>
      </c>
      <c r="AA57">
        <v>1</v>
      </c>
      <c r="AC57">
        <v>2</v>
      </c>
    </row>
    <row r="58" spans="1:29" x14ac:dyDescent="0.2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J58">
        <v>48</v>
      </c>
      <c r="K58" t="s">
        <v>32</v>
      </c>
      <c r="L58">
        <v>1</v>
      </c>
      <c r="M58">
        <v>2</v>
      </c>
      <c r="N58">
        <v>2</v>
      </c>
      <c r="P58">
        <v>1</v>
      </c>
      <c r="Q58">
        <v>58</v>
      </c>
      <c r="R58" t="s">
        <v>31</v>
      </c>
      <c r="T58" s="2">
        <v>13607.37</v>
      </c>
      <c r="U58" s="2">
        <f t="shared" si="0"/>
        <v>2721</v>
      </c>
      <c r="V58" s="3">
        <v>2</v>
      </c>
      <c r="W58">
        <v>3</v>
      </c>
      <c r="Z58">
        <v>2</v>
      </c>
      <c r="AA58">
        <v>1</v>
      </c>
      <c r="AC58">
        <v>1</v>
      </c>
    </row>
    <row r="59" spans="1:29" x14ac:dyDescent="0.2">
      <c r="A59">
        <v>58</v>
      </c>
      <c r="B59">
        <v>1</v>
      </c>
      <c r="C59">
        <v>0</v>
      </c>
      <c r="D59">
        <v>1</v>
      </c>
      <c r="E59">
        <v>1</v>
      </c>
      <c r="F59">
        <v>0</v>
      </c>
      <c r="G59">
        <v>2</v>
      </c>
      <c r="H59">
        <v>2</v>
      </c>
      <c r="J59">
        <v>36</v>
      </c>
      <c r="K59" t="s">
        <v>31</v>
      </c>
      <c r="L59">
        <v>1</v>
      </c>
      <c r="M59">
        <v>3</v>
      </c>
      <c r="N59">
        <v>3</v>
      </c>
      <c r="P59">
        <v>0</v>
      </c>
      <c r="Q59">
        <v>18</v>
      </c>
      <c r="R59" t="s">
        <v>32</v>
      </c>
      <c r="T59" s="2">
        <v>34303.17</v>
      </c>
      <c r="U59" s="2">
        <f t="shared" si="0"/>
        <v>6861</v>
      </c>
      <c r="V59" s="3">
        <v>4</v>
      </c>
      <c r="W59">
        <v>2</v>
      </c>
      <c r="Z59">
        <v>3</v>
      </c>
      <c r="AA59">
        <v>1</v>
      </c>
      <c r="AC59">
        <v>1</v>
      </c>
    </row>
    <row r="60" spans="1:29" x14ac:dyDescent="0.2">
      <c r="A60">
        <v>59</v>
      </c>
      <c r="B60">
        <v>1</v>
      </c>
      <c r="C60">
        <v>0</v>
      </c>
      <c r="D60">
        <v>1</v>
      </c>
      <c r="E60">
        <v>0</v>
      </c>
      <c r="F60">
        <v>3</v>
      </c>
      <c r="G60">
        <v>1</v>
      </c>
      <c r="H60">
        <v>1</v>
      </c>
      <c r="J60">
        <v>51</v>
      </c>
      <c r="K60" t="s">
        <v>31</v>
      </c>
      <c r="L60">
        <v>1</v>
      </c>
      <c r="M60">
        <v>2</v>
      </c>
      <c r="N60">
        <v>2</v>
      </c>
      <c r="P60">
        <v>1</v>
      </c>
      <c r="Q60">
        <v>53</v>
      </c>
      <c r="R60" t="s">
        <v>31</v>
      </c>
      <c r="T60" s="2">
        <v>23244.79</v>
      </c>
      <c r="U60" s="2">
        <f t="shared" si="0"/>
        <v>4649</v>
      </c>
      <c r="V60" s="3">
        <v>3</v>
      </c>
      <c r="W60">
        <v>2</v>
      </c>
      <c r="Z60">
        <v>4</v>
      </c>
      <c r="AA60">
        <v>1</v>
      </c>
      <c r="AC60">
        <v>1</v>
      </c>
    </row>
    <row r="61" spans="1:29" x14ac:dyDescent="0.2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J61">
        <v>51</v>
      </c>
      <c r="K61" t="s">
        <v>32</v>
      </c>
      <c r="L61">
        <v>0</v>
      </c>
      <c r="M61">
        <v>3</v>
      </c>
      <c r="N61">
        <v>3</v>
      </c>
      <c r="P61">
        <v>1</v>
      </c>
      <c r="Q61">
        <v>34</v>
      </c>
      <c r="R61" t="s">
        <v>31</v>
      </c>
      <c r="T61" s="2">
        <v>5989.52</v>
      </c>
      <c r="U61" s="2">
        <f t="shared" si="0"/>
        <v>1198</v>
      </c>
      <c r="V61" s="3">
        <v>1</v>
      </c>
      <c r="W61">
        <v>3</v>
      </c>
      <c r="Z61">
        <v>2</v>
      </c>
      <c r="AA61">
        <v>1</v>
      </c>
      <c r="AC61">
        <v>2</v>
      </c>
    </row>
    <row r="62" spans="1:29" x14ac:dyDescent="0.2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J62">
        <v>40</v>
      </c>
      <c r="K62" t="s">
        <v>32</v>
      </c>
      <c r="L62">
        <v>0</v>
      </c>
      <c r="M62">
        <v>2</v>
      </c>
      <c r="N62">
        <v>2</v>
      </c>
      <c r="P62">
        <v>1</v>
      </c>
      <c r="Q62">
        <v>43</v>
      </c>
      <c r="R62" t="s">
        <v>32</v>
      </c>
      <c r="T62" s="2">
        <v>8606.2199999999993</v>
      </c>
      <c r="U62" s="2">
        <f t="shared" si="0"/>
        <v>1721</v>
      </c>
      <c r="V62" s="3">
        <v>1</v>
      </c>
      <c r="W62">
        <v>1</v>
      </c>
      <c r="Z62">
        <v>1</v>
      </c>
      <c r="AA62">
        <v>4</v>
      </c>
      <c r="AC62">
        <v>1</v>
      </c>
    </row>
    <row r="63" spans="1:29" x14ac:dyDescent="0.2">
      <c r="A63">
        <v>62</v>
      </c>
      <c r="B63">
        <v>0</v>
      </c>
      <c r="C63">
        <v>0</v>
      </c>
      <c r="D63">
        <v>0</v>
      </c>
      <c r="E63">
        <v>1</v>
      </c>
      <c r="F63">
        <v>3</v>
      </c>
      <c r="G63">
        <v>2</v>
      </c>
      <c r="H63">
        <v>2</v>
      </c>
      <c r="J63">
        <v>56</v>
      </c>
      <c r="K63" t="s">
        <v>31</v>
      </c>
      <c r="L63">
        <v>1</v>
      </c>
      <c r="M63">
        <v>3</v>
      </c>
      <c r="N63">
        <v>3</v>
      </c>
      <c r="P63">
        <v>1</v>
      </c>
      <c r="Q63">
        <v>25</v>
      </c>
      <c r="R63" t="s">
        <v>32</v>
      </c>
      <c r="T63" s="2">
        <v>4504.66</v>
      </c>
      <c r="U63" s="2">
        <f t="shared" si="0"/>
        <v>901</v>
      </c>
      <c r="V63" s="3">
        <v>1</v>
      </c>
      <c r="W63">
        <v>2</v>
      </c>
      <c r="Z63">
        <v>4</v>
      </c>
      <c r="AA63">
        <v>1</v>
      </c>
      <c r="AC63">
        <v>2</v>
      </c>
    </row>
    <row r="64" spans="1:29" x14ac:dyDescent="0.2">
      <c r="A64">
        <v>63</v>
      </c>
      <c r="B64">
        <v>1</v>
      </c>
      <c r="C64">
        <v>1</v>
      </c>
      <c r="D64">
        <v>1</v>
      </c>
      <c r="E64">
        <v>2</v>
      </c>
      <c r="F64">
        <v>0</v>
      </c>
      <c r="G64">
        <v>1</v>
      </c>
      <c r="H64">
        <v>0</v>
      </c>
      <c r="J64">
        <v>42</v>
      </c>
      <c r="K64" t="s">
        <v>31</v>
      </c>
      <c r="L64">
        <v>1</v>
      </c>
      <c r="M64">
        <v>2</v>
      </c>
      <c r="N64">
        <v>2</v>
      </c>
      <c r="P64">
        <v>1</v>
      </c>
      <c r="Q64">
        <v>64</v>
      </c>
      <c r="R64" t="s">
        <v>32</v>
      </c>
      <c r="T64" s="2">
        <v>30166.62</v>
      </c>
      <c r="U64" s="2">
        <f t="shared" si="0"/>
        <v>6033</v>
      </c>
      <c r="V64" s="3">
        <v>4</v>
      </c>
      <c r="W64">
        <v>2</v>
      </c>
      <c r="Z64">
        <v>1</v>
      </c>
      <c r="AA64">
        <v>3</v>
      </c>
      <c r="AC64">
        <v>3</v>
      </c>
    </row>
    <row r="65" spans="1:29" x14ac:dyDescent="0.2">
      <c r="A65">
        <v>64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J65">
        <v>38</v>
      </c>
      <c r="K65" t="s">
        <v>32</v>
      </c>
      <c r="L65">
        <v>1</v>
      </c>
      <c r="M65">
        <v>1</v>
      </c>
      <c r="N65">
        <v>1</v>
      </c>
      <c r="P65">
        <v>1</v>
      </c>
      <c r="Q65">
        <v>28</v>
      </c>
      <c r="R65" t="s">
        <v>31</v>
      </c>
      <c r="T65" s="2">
        <v>4133.6400000000003</v>
      </c>
      <c r="U65" s="2">
        <f t="shared" si="0"/>
        <v>827</v>
      </c>
      <c r="V65" s="3">
        <v>1</v>
      </c>
      <c r="W65">
        <v>3</v>
      </c>
      <c r="Z65">
        <v>2</v>
      </c>
      <c r="AA65">
        <v>1</v>
      </c>
      <c r="AC65">
        <v>2</v>
      </c>
    </row>
    <row r="66" spans="1:29" x14ac:dyDescent="0.2">
      <c r="A66">
        <v>65</v>
      </c>
      <c r="B66">
        <v>1</v>
      </c>
      <c r="C66">
        <v>1</v>
      </c>
      <c r="D66">
        <v>1</v>
      </c>
      <c r="E66">
        <v>5</v>
      </c>
      <c r="F66">
        <v>0</v>
      </c>
      <c r="G66">
        <v>3</v>
      </c>
      <c r="H66">
        <v>2</v>
      </c>
      <c r="J66">
        <v>57</v>
      </c>
      <c r="K66" t="s">
        <v>31</v>
      </c>
      <c r="L66">
        <v>1</v>
      </c>
      <c r="M66">
        <v>3</v>
      </c>
      <c r="N66">
        <v>3</v>
      </c>
      <c r="P66">
        <v>1</v>
      </c>
      <c r="Q66">
        <v>20</v>
      </c>
      <c r="R66" t="s">
        <v>31</v>
      </c>
      <c r="T66" s="2">
        <v>14711.74</v>
      </c>
      <c r="U66" s="2">
        <f t="shared" si="0"/>
        <v>2942</v>
      </c>
      <c r="V66" s="3">
        <v>2</v>
      </c>
      <c r="W66">
        <v>3</v>
      </c>
      <c r="Z66">
        <v>1</v>
      </c>
      <c r="AA66">
        <v>2</v>
      </c>
      <c r="AC66">
        <v>3</v>
      </c>
    </row>
    <row r="67" spans="1:29" x14ac:dyDescent="0.2">
      <c r="A67">
        <v>66</v>
      </c>
      <c r="B67">
        <v>1</v>
      </c>
      <c r="C67">
        <v>1</v>
      </c>
      <c r="D67">
        <v>1</v>
      </c>
      <c r="E67">
        <v>3</v>
      </c>
      <c r="F67">
        <v>1</v>
      </c>
      <c r="G67">
        <v>2</v>
      </c>
      <c r="H67">
        <v>1</v>
      </c>
      <c r="J67">
        <v>51</v>
      </c>
      <c r="K67" t="s">
        <v>31</v>
      </c>
      <c r="L67">
        <v>1</v>
      </c>
      <c r="M67">
        <v>3</v>
      </c>
      <c r="N67">
        <v>2</v>
      </c>
      <c r="P67">
        <v>0</v>
      </c>
      <c r="Q67">
        <v>19</v>
      </c>
      <c r="R67" t="s">
        <v>31</v>
      </c>
      <c r="T67" s="2">
        <v>1743.21</v>
      </c>
      <c r="U67" s="2">
        <f t="shared" ref="U67:U130" si="1">ROUND(T67/5,0)</f>
        <v>349</v>
      </c>
      <c r="V67" s="3">
        <v>1</v>
      </c>
      <c r="W67">
        <v>2</v>
      </c>
      <c r="Z67">
        <v>4</v>
      </c>
      <c r="AA67">
        <v>1</v>
      </c>
      <c r="AC67">
        <v>3</v>
      </c>
    </row>
    <row r="68" spans="1:29" x14ac:dyDescent="0.2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J68">
        <v>48</v>
      </c>
      <c r="K68" t="s">
        <v>31</v>
      </c>
      <c r="L68">
        <v>1</v>
      </c>
      <c r="M68">
        <v>3</v>
      </c>
      <c r="N68">
        <v>3</v>
      </c>
      <c r="P68">
        <v>0</v>
      </c>
      <c r="Q68">
        <v>61</v>
      </c>
      <c r="R68" t="s">
        <v>31</v>
      </c>
      <c r="T68" s="2">
        <v>14235.07</v>
      </c>
      <c r="U68" s="2">
        <f t="shared" si="1"/>
        <v>2847</v>
      </c>
      <c r="V68" s="3">
        <v>2</v>
      </c>
      <c r="W68">
        <v>1</v>
      </c>
      <c r="Z68">
        <v>1</v>
      </c>
      <c r="AA68">
        <v>2</v>
      </c>
      <c r="AC68">
        <v>1</v>
      </c>
    </row>
    <row r="69" spans="1:29" x14ac:dyDescent="0.2">
      <c r="A69">
        <v>68</v>
      </c>
      <c r="B69">
        <v>0</v>
      </c>
      <c r="C69">
        <v>0</v>
      </c>
      <c r="D69">
        <v>0</v>
      </c>
      <c r="E69">
        <v>1</v>
      </c>
      <c r="F69">
        <v>4</v>
      </c>
      <c r="G69">
        <v>1</v>
      </c>
      <c r="H69">
        <v>3</v>
      </c>
      <c r="J69">
        <v>39</v>
      </c>
      <c r="K69" t="s">
        <v>32</v>
      </c>
      <c r="L69">
        <v>1</v>
      </c>
      <c r="M69">
        <v>1</v>
      </c>
      <c r="N69">
        <v>1</v>
      </c>
      <c r="P69">
        <v>0</v>
      </c>
      <c r="Q69">
        <v>40</v>
      </c>
      <c r="R69" t="s">
        <v>32</v>
      </c>
      <c r="T69" s="2">
        <v>6389.38</v>
      </c>
      <c r="U69" s="2">
        <f t="shared" si="1"/>
        <v>1278</v>
      </c>
      <c r="V69" s="3">
        <v>1</v>
      </c>
      <c r="W69">
        <v>2</v>
      </c>
      <c r="Z69">
        <v>3</v>
      </c>
      <c r="AA69">
        <v>5</v>
      </c>
      <c r="AC69">
        <v>2</v>
      </c>
    </row>
    <row r="70" spans="1:29" x14ac:dyDescent="0.2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v>32</v>
      </c>
      <c r="K70" t="s">
        <v>32</v>
      </c>
      <c r="L70">
        <v>1</v>
      </c>
      <c r="M70">
        <v>4</v>
      </c>
      <c r="N70">
        <v>4</v>
      </c>
      <c r="P70">
        <v>0</v>
      </c>
      <c r="Q70">
        <v>40</v>
      </c>
      <c r="R70" t="s">
        <v>31</v>
      </c>
      <c r="T70" s="2">
        <v>5920.1</v>
      </c>
      <c r="U70" s="2">
        <f t="shared" si="1"/>
        <v>1184</v>
      </c>
      <c r="V70" s="3">
        <v>1</v>
      </c>
      <c r="W70">
        <v>2</v>
      </c>
      <c r="Z70">
        <v>4</v>
      </c>
      <c r="AA70">
        <v>1</v>
      </c>
      <c r="AC70">
        <v>3</v>
      </c>
    </row>
    <row r="71" spans="1:29" x14ac:dyDescent="0.2">
      <c r="A71">
        <v>70</v>
      </c>
      <c r="B71">
        <v>1</v>
      </c>
      <c r="C71">
        <v>1</v>
      </c>
      <c r="D71">
        <v>1</v>
      </c>
      <c r="E71">
        <v>3</v>
      </c>
      <c r="F71">
        <v>0</v>
      </c>
      <c r="G71">
        <v>0</v>
      </c>
      <c r="H71">
        <v>1</v>
      </c>
      <c r="J71">
        <v>41</v>
      </c>
      <c r="K71" t="s">
        <v>32</v>
      </c>
      <c r="L71">
        <v>0</v>
      </c>
      <c r="M71">
        <v>2</v>
      </c>
      <c r="N71">
        <v>1</v>
      </c>
      <c r="P71">
        <v>1</v>
      </c>
      <c r="Q71">
        <v>41</v>
      </c>
      <c r="R71" t="s">
        <v>32</v>
      </c>
      <c r="T71" s="2">
        <v>17663.14</v>
      </c>
      <c r="U71" s="2">
        <f t="shared" si="1"/>
        <v>3533</v>
      </c>
      <c r="V71" s="3">
        <v>2</v>
      </c>
      <c r="W71">
        <v>3</v>
      </c>
      <c r="Z71">
        <v>2</v>
      </c>
      <c r="AA71">
        <v>1</v>
      </c>
      <c r="AC71">
        <v>2</v>
      </c>
    </row>
    <row r="72" spans="1:29" x14ac:dyDescent="0.2">
      <c r="A72">
        <v>71</v>
      </c>
      <c r="B72">
        <v>1</v>
      </c>
      <c r="C72">
        <v>0</v>
      </c>
      <c r="D72">
        <v>1</v>
      </c>
      <c r="E72">
        <v>0</v>
      </c>
      <c r="F72">
        <v>2</v>
      </c>
      <c r="G72">
        <v>2</v>
      </c>
      <c r="H72">
        <v>2</v>
      </c>
      <c r="J72">
        <v>52</v>
      </c>
      <c r="K72" t="s">
        <v>31</v>
      </c>
      <c r="L72">
        <v>1</v>
      </c>
      <c r="M72">
        <v>1</v>
      </c>
      <c r="N72">
        <v>1</v>
      </c>
      <c r="P72">
        <v>1</v>
      </c>
      <c r="Q72">
        <v>27</v>
      </c>
      <c r="R72" t="s">
        <v>31</v>
      </c>
      <c r="T72" s="2">
        <v>16577.78</v>
      </c>
      <c r="U72" s="2">
        <f t="shared" si="1"/>
        <v>3316</v>
      </c>
      <c r="V72" s="3">
        <v>2</v>
      </c>
      <c r="W72">
        <v>1</v>
      </c>
      <c r="Z72">
        <v>3</v>
      </c>
      <c r="AA72">
        <v>2</v>
      </c>
      <c r="AC72">
        <v>1</v>
      </c>
    </row>
    <row r="73" spans="1:29" x14ac:dyDescent="0.2">
      <c r="A73">
        <v>72</v>
      </c>
      <c r="B73">
        <v>1</v>
      </c>
      <c r="C73">
        <v>1</v>
      </c>
      <c r="D73">
        <v>1</v>
      </c>
      <c r="E73">
        <v>0</v>
      </c>
      <c r="F73">
        <v>3</v>
      </c>
      <c r="G73">
        <v>1</v>
      </c>
      <c r="H73">
        <v>0</v>
      </c>
      <c r="J73">
        <v>31</v>
      </c>
      <c r="K73" t="s">
        <v>32</v>
      </c>
      <c r="L73">
        <v>0</v>
      </c>
      <c r="M73">
        <v>2</v>
      </c>
      <c r="N73">
        <v>2</v>
      </c>
      <c r="P73">
        <v>0</v>
      </c>
      <c r="Q73">
        <v>31</v>
      </c>
      <c r="R73" t="s">
        <v>32</v>
      </c>
      <c r="T73" s="2">
        <v>6799.46</v>
      </c>
      <c r="U73" s="2">
        <f t="shared" si="1"/>
        <v>1360</v>
      </c>
      <c r="V73" s="3">
        <v>1</v>
      </c>
      <c r="W73">
        <v>2</v>
      </c>
      <c r="Z73">
        <v>1</v>
      </c>
      <c r="AA73">
        <v>1</v>
      </c>
      <c r="AC73">
        <v>2</v>
      </c>
    </row>
    <row r="74" spans="1:29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J74">
        <v>33</v>
      </c>
      <c r="K74" t="s">
        <v>32</v>
      </c>
      <c r="L74">
        <v>0</v>
      </c>
      <c r="M74">
        <v>4</v>
      </c>
      <c r="N74">
        <v>4</v>
      </c>
      <c r="P74">
        <v>0</v>
      </c>
      <c r="Q74">
        <v>53</v>
      </c>
      <c r="R74" t="s">
        <v>31</v>
      </c>
      <c r="T74" s="2">
        <v>11741.73</v>
      </c>
      <c r="U74" s="2">
        <f t="shared" si="1"/>
        <v>2348</v>
      </c>
      <c r="V74" s="3">
        <v>2</v>
      </c>
      <c r="W74">
        <v>2</v>
      </c>
      <c r="Z74">
        <v>4</v>
      </c>
      <c r="AA74">
        <v>3</v>
      </c>
      <c r="AC74">
        <v>2</v>
      </c>
    </row>
    <row r="75" spans="1:29" x14ac:dyDescent="0.2">
      <c r="A75">
        <v>74</v>
      </c>
      <c r="B75">
        <v>0</v>
      </c>
      <c r="C75">
        <v>0</v>
      </c>
      <c r="D75">
        <v>0</v>
      </c>
      <c r="E75">
        <v>3</v>
      </c>
      <c r="F75">
        <v>0</v>
      </c>
      <c r="G75">
        <v>3</v>
      </c>
      <c r="H75">
        <v>1</v>
      </c>
      <c r="J75">
        <v>33</v>
      </c>
      <c r="K75" t="s">
        <v>32</v>
      </c>
      <c r="L75">
        <v>0</v>
      </c>
      <c r="M75">
        <v>1</v>
      </c>
      <c r="N75">
        <v>1</v>
      </c>
      <c r="P75">
        <v>1</v>
      </c>
      <c r="Q75">
        <v>58</v>
      </c>
      <c r="R75" t="s">
        <v>32</v>
      </c>
      <c r="T75" s="2">
        <v>11946.63</v>
      </c>
      <c r="U75" s="2">
        <f t="shared" si="1"/>
        <v>2389</v>
      </c>
      <c r="V75" s="3">
        <v>2</v>
      </c>
      <c r="W75">
        <v>2</v>
      </c>
      <c r="Z75">
        <v>3</v>
      </c>
      <c r="AA75">
        <v>3</v>
      </c>
      <c r="AC75">
        <v>3</v>
      </c>
    </row>
    <row r="76" spans="1:29" x14ac:dyDescent="0.2">
      <c r="A76">
        <v>75</v>
      </c>
      <c r="B76">
        <v>0</v>
      </c>
      <c r="C76">
        <v>0</v>
      </c>
      <c r="D76">
        <v>0</v>
      </c>
      <c r="E76">
        <v>2</v>
      </c>
      <c r="F76">
        <v>0</v>
      </c>
      <c r="G76">
        <v>2</v>
      </c>
      <c r="H76">
        <v>2</v>
      </c>
      <c r="J76">
        <v>44</v>
      </c>
      <c r="K76" t="s">
        <v>32</v>
      </c>
      <c r="L76">
        <v>0</v>
      </c>
      <c r="M76">
        <v>3</v>
      </c>
      <c r="N76">
        <v>3</v>
      </c>
      <c r="P76">
        <v>0</v>
      </c>
      <c r="Q76">
        <v>44</v>
      </c>
      <c r="R76" t="s">
        <v>32</v>
      </c>
      <c r="T76" s="2">
        <v>7726.85</v>
      </c>
      <c r="U76" s="2">
        <f t="shared" si="1"/>
        <v>1545</v>
      </c>
      <c r="V76" s="3">
        <v>1</v>
      </c>
      <c r="W76">
        <v>3</v>
      </c>
      <c r="Z76">
        <v>4</v>
      </c>
      <c r="AA76">
        <v>2</v>
      </c>
      <c r="AC76">
        <v>1</v>
      </c>
    </row>
    <row r="77" spans="1:29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J77">
        <v>57</v>
      </c>
      <c r="K77" t="s">
        <v>32</v>
      </c>
      <c r="L77">
        <v>1</v>
      </c>
      <c r="M77">
        <v>2</v>
      </c>
      <c r="N77">
        <v>2</v>
      </c>
      <c r="P77">
        <v>1</v>
      </c>
      <c r="Q77">
        <v>57</v>
      </c>
      <c r="R77" t="s">
        <v>32</v>
      </c>
      <c r="T77" s="2">
        <v>11356.66</v>
      </c>
      <c r="U77" s="2">
        <f t="shared" si="1"/>
        <v>2271</v>
      </c>
      <c r="V77" s="3">
        <v>2</v>
      </c>
      <c r="W77">
        <v>2</v>
      </c>
      <c r="Z77">
        <v>3</v>
      </c>
      <c r="AA77">
        <v>2</v>
      </c>
      <c r="AC77">
        <v>1</v>
      </c>
    </row>
    <row r="78" spans="1:29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v>34</v>
      </c>
      <c r="K78" t="s">
        <v>31</v>
      </c>
      <c r="L78">
        <v>1</v>
      </c>
      <c r="M78">
        <v>3</v>
      </c>
      <c r="N78">
        <v>3</v>
      </c>
      <c r="P78">
        <v>0</v>
      </c>
      <c r="Q78">
        <v>29</v>
      </c>
      <c r="R78" t="s">
        <v>31</v>
      </c>
      <c r="T78" s="2">
        <v>3947.41</v>
      </c>
      <c r="U78" s="2">
        <f t="shared" si="1"/>
        <v>789</v>
      </c>
      <c r="V78" s="3">
        <v>1</v>
      </c>
      <c r="W78">
        <v>3</v>
      </c>
      <c r="Z78">
        <v>2</v>
      </c>
      <c r="AA78">
        <v>2</v>
      </c>
      <c r="AC78">
        <v>2</v>
      </c>
    </row>
    <row r="79" spans="1:29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J79">
        <v>55</v>
      </c>
      <c r="K79" t="s">
        <v>32</v>
      </c>
      <c r="L79">
        <v>1</v>
      </c>
      <c r="M79">
        <v>4</v>
      </c>
      <c r="N79">
        <v>4</v>
      </c>
      <c r="P79">
        <v>0</v>
      </c>
      <c r="Q79">
        <v>21</v>
      </c>
      <c r="R79" t="s">
        <v>32</v>
      </c>
      <c r="T79" s="2">
        <v>1532.47</v>
      </c>
      <c r="U79" s="2">
        <f t="shared" si="1"/>
        <v>306</v>
      </c>
      <c r="V79" s="3">
        <v>1</v>
      </c>
      <c r="W79">
        <v>2</v>
      </c>
      <c r="Z79">
        <v>4</v>
      </c>
      <c r="AA79">
        <v>5</v>
      </c>
      <c r="AC79">
        <v>3</v>
      </c>
    </row>
    <row r="80" spans="1:29" x14ac:dyDescent="0.2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J80">
        <v>56</v>
      </c>
      <c r="K80" t="s">
        <v>31</v>
      </c>
      <c r="L80">
        <v>1</v>
      </c>
      <c r="M80">
        <v>3</v>
      </c>
      <c r="N80">
        <v>3</v>
      </c>
      <c r="P80">
        <v>0</v>
      </c>
      <c r="Q80">
        <v>22</v>
      </c>
      <c r="R80" t="s">
        <v>31</v>
      </c>
      <c r="T80" s="2">
        <v>2755.02</v>
      </c>
      <c r="U80" s="2">
        <f t="shared" si="1"/>
        <v>551</v>
      </c>
      <c r="V80" s="3">
        <v>1</v>
      </c>
      <c r="W80">
        <v>3</v>
      </c>
      <c r="Z80">
        <v>3</v>
      </c>
      <c r="AA80">
        <v>2</v>
      </c>
      <c r="AC80">
        <v>2</v>
      </c>
    </row>
    <row r="81" spans="1:29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v>37</v>
      </c>
      <c r="K81" t="s">
        <v>31</v>
      </c>
      <c r="L81">
        <v>1</v>
      </c>
      <c r="M81">
        <v>3</v>
      </c>
      <c r="N81">
        <v>3</v>
      </c>
      <c r="P81">
        <v>0</v>
      </c>
      <c r="Q81">
        <v>41</v>
      </c>
      <c r="R81" t="s">
        <v>31</v>
      </c>
      <c r="T81" s="2">
        <v>6571.02</v>
      </c>
      <c r="U81" s="2">
        <f t="shared" si="1"/>
        <v>1314</v>
      </c>
      <c r="V81" s="3">
        <v>1</v>
      </c>
      <c r="W81">
        <v>1</v>
      </c>
      <c r="Z81">
        <v>1</v>
      </c>
      <c r="AA81">
        <v>3</v>
      </c>
      <c r="AC81">
        <v>3</v>
      </c>
    </row>
    <row r="82" spans="1:29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J82">
        <v>30</v>
      </c>
      <c r="K82" t="s">
        <v>32</v>
      </c>
      <c r="L82">
        <v>0</v>
      </c>
      <c r="M82">
        <v>3</v>
      </c>
      <c r="N82">
        <v>3</v>
      </c>
      <c r="P82">
        <v>1</v>
      </c>
      <c r="Q82">
        <v>31</v>
      </c>
      <c r="R82" t="s">
        <v>32</v>
      </c>
      <c r="T82" s="2">
        <v>4441.21</v>
      </c>
      <c r="U82" s="2">
        <f t="shared" si="1"/>
        <v>888</v>
      </c>
      <c r="V82" s="3">
        <v>1</v>
      </c>
      <c r="W82">
        <v>3</v>
      </c>
      <c r="Z82">
        <v>2</v>
      </c>
      <c r="AA82">
        <v>2</v>
      </c>
      <c r="AC82">
        <v>3</v>
      </c>
    </row>
    <row r="83" spans="1:29" x14ac:dyDescent="0.2">
      <c r="A83">
        <v>82</v>
      </c>
      <c r="B83">
        <v>1</v>
      </c>
      <c r="C83">
        <v>1</v>
      </c>
      <c r="D83">
        <v>1</v>
      </c>
      <c r="E83">
        <v>0</v>
      </c>
      <c r="F83">
        <v>2</v>
      </c>
      <c r="G83">
        <v>1</v>
      </c>
      <c r="H83">
        <v>0</v>
      </c>
      <c r="J83">
        <v>48</v>
      </c>
      <c r="K83" t="s">
        <v>31</v>
      </c>
      <c r="L83">
        <v>0</v>
      </c>
      <c r="M83">
        <v>2</v>
      </c>
      <c r="N83">
        <v>2</v>
      </c>
      <c r="P83">
        <v>0</v>
      </c>
      <c r="Q83">
        <v>45</v>
      </c>
      <c r="R83" t="s">
        <v>31</v>
      </c>
      <c r="T83" s="2">
        <v>7935.29</v>
      </c>
      <c r="U83" s="2">
        <f t="shared" si="1"/>
        <v>1587</v>
      </c>
      <c r="V83" s="3">
        <v>1</v>
      </c>
      <c r="W83">
        <v>3</v>
      </c>
      <c r="Z83">
        <v>3</v>
      </c>
      <c r="AA83">
        <v>1</v>
      </c>
      <c r="AC83">
        <v>2</v>
      </c>
    </row>
    <row r="84" spans="1:29" x14ac:dyDescent="0.2">
      <c r="A84">
        <v>83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J84">
        <v>55</v>
      </c>
      <c r="K84" t="s">
        <v>32</v>
      </c>
      <c r="L84">
        <v>0</v>
      </c>
      <c r="M84">
        <v>1</v>
      </c>
      <c r="N84">
        <v>2</v>
      </c>
      <c r="P84">
        <v>1</v>
      </c>
      <c r="Q84">
        <v>22</v>
      </c>
      <c r="R84" t="s">
        <v>32</v>
      </c>
      <c r="T84" s="2">
        <v>37165.160000000003</v>
      </c>
      <c r="U84" s="2">
        <f t="shared" si="1"/>
        <v>7433</v>
      </c>
      <c r="V84" s="3">
        <v>4</v>
      </c>
      <c r="W84">
        <v>3</v>
      </c>
      <c r="Z84">
        <v>1</v>
      </c>
      <c r="AA84">
        <v>3</v>
      </c>
      <c r="AC84">
        <v>1</v>
      </c>
    </row>
    <row r="85" spans="1:29" x14ac:dyDescent="0.2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1</v>
      </c>
      <c r="J85">
        <v>52</v>
      </c>
      <c r="K85" t="s">
        <v>31</v>
      </c>
      <c r="L85">
        <v>1</v>
      </c>
      <c r="M85">
        <v>3</v>
      </c>
      <c r="N85">
        <v>3</v>
      </c>
      <c r="P85">
        <v>1</v>
      </c>
      <c r="Q85">
        <v>48</v>
      </c>
      <c r="R85" t="s">
        <v>31</v>
      </c>
      <c r="T85" s="2">
        <v>11033.66</v>
      </c>
      <c r="U85" s="2">
        <f t="shared" si="1"/>
        <v>2207</v>
      </c>
      <c r="V85" s="3">
        <v>2</v>
      </c>
      <c r="W85">
        <v>2</v>
      </c>
      <c r="Z85">
        <v>4</v>
      </c>
      <c r="AA85">
        <v>1</v>
      </c>
      <c r="AC85">
        <v>2</v>
      </c>
    </row>
    <row r="86" spans="1:29" x14ac:dyDescent="0.2">
      <c r="A86">
        <v>85</v>
      </c>
      <c r="B86">
        <v>1</v>
      </c>
      <c r="C86">
        <v>0</v>
      </c>
      <c r="D86">
        <v>1</v>
      </c>
      <c r="E86">
        <v>4</v>
      </c>
      <c r="F86">
        <v>0</v>
      </c>
      <c r="G86">
        <v>2</v>
      </c>
      <c r="H86">
        <v>3</v>
      </c>
      <c r="J86">
        <v>53</v>
      </c>
      <c r="K86" t="s">
        <v>31</v>
      </c>
      <c r="L86">
        <v>0</v>
      </c>
      <c r="M86">
        <v>1</v>
      </c>
      <c r="N86">
        <v>1</v>
      </c>
      <c r="P86">
        <v>1</v>
      </c>
      <c r="Q86">
        <v>37</v>
      </c>
      <c r="R86" t="s">
        <v>31</v>
      </c>
      <c r="T86" s="2">
        <v>39836.519999999997</v>
      </c>
      <c r="U86" s="2">
        <f t="shared" si="1"/>
        <v>7967</v>
      </c>
      <c r="V86" s="3">
        <v>4</v>
      </c>
      <c r="W86">
        <v>2</v>
      </c>
      <c r="Z86">
        <v>1</v>
      </c>
      <c r="AA86">
        <v>1</v>
      </c>
      <c r="AC86">
        <v>3</v>
      </c>
    </row>
    <row r="87" spans="1:29" x14ac:dyDescent="0.2">
      <c r="A87">
        <v>86</v>
      </c>
      <c r="B87">
        <v>1</v>
      </c>
      <c r="C87">
        <v>1</v>
      </c>
      <c r="D87">
        <v>1</v>
      </c>
      <c r="E87">
        <v>2</v>
      </c>
      <c r="F87">
        <v>0</v>
      </c>
      <c r="G87">
        <v>2</v>
      </c>
      <c r="H87">
        <v>1</v>
      </c>
      <c r="J87">
        <v>42</v>
      </c>
      <c r="K87" t="s">
        <v>31</v>
      </c>
      <c r="L87">
        <v>0</v>
      </c>
      <c r="M87">
        <v>2</v>
      </c>
      <c r="N87">
        <v>2</v>
      </c>
      <c r="P87">
        <v>1</v>
      </c>
      <c r="Q87">
        <v>45</v>
      </c>
      <c r="R87" t="s">
        <v>32</v>
      </c>
      <c r="T87" s="2">
        <v>21098.55</v>
      </c>
      <c r="U87" s="2">
        <f t="shared" si="1"/>
        <v>4220</v>
      </c>
      <c r="V87" s="3">
        <v>3</v>
      </c>
      <c r="W87">
        <v>3</v>
      </c>
      <c r="Z87">
        <v>2</v>
      </c>
      <c r="AA87">
        <v>2</v>
      </c>
      <c r="AC87">
        <v>1</v>
      </c>
    </row>
    <row r="88" spans="1:29" x14ac:dyDescent="0.2">
      <c r="A88">
        <v>87</v>
      </c>
      <c r="B88">
        <v>1</v>
      </c>
      <c r="C88">
        <v>1</v>
      </c>
      <c r="D88">
        <v>1</v>
      </c>
      <c r="E88">
        <v>2</v>
      </c>
      <c r="F88">
        <v>0</v>
      </c>
      <c r="G88">
        <v>1</v>
      </c>
      <c r="H88">
        <v>0</v>
      </c>
      <c r="J88">
        <v>39</v>
      </c>
      <c r="K88" t="s">
        <v>32</v>
      </c>
      <c r="L88">
        <v>1</v>
      </c>
      <c r="M88">
        <v>1</v>
      </c>
      <c r="N88">
        <v>1</v>
      </c>
      <c r="P88">
        <v>0</v>
      </c>
      <c r="Q88">
        <v>39</v>
      </c>
      <c r="R88" t="s">
        <v>31</v>
      </c>
      <c r="T88" s="2">
        <v>43578.94</v>
      </c>
      <c r="U88" s="2">
        <f t="shared" si="1"/>
        <v>8716</v>
      </c>
      <c r="V88" s="3">
        <v>4</v>
      </c>
      <c r="W88">
        <v>1</v>
      </c>
      <c r="Z88">
        <v>1</v>
      </c>
      <c r="AA88">
        <v>5</v>
      </c>
      <c r="AC88">
        <v>2</v>
      </c>
    </row>
    <row r="89" spans="1:29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48</v>
      </c>
      <c r="K89" t="s">
        <v>32</v>
      </c>
      <c r="L89">
        <v>1</v>
      </c>
      <c r="M89">
        <v>2</v>
      </c>
      <c r="N89">
        <v>2</v>
      </c>
      <c r="P89">
        <v>0</v>
      </c>
      <c r="Q89">
        <v>56</v>
      </c>
      <c r="R89" t="s">
        <v>31</v>
      </c>
      <c r="T89" s="2">
        <v>11073.18</v>
      </c>
      <c r="U89" s="2">
        <f t="shared" si="1"/>
        <v>2215</v>
      </c>
      <c r="V89" s="3">
        <v>2</v>
      </c>
      <c r="W89">
        <v>2</v>
      </c>
      <c r="Z89">
        <v>3</v>
      </c>
      <c r="AA89">
        <v>3</v>
      </c>
      <c r="AC89">
        <v>3</v>
      </c>
    </row>
    <row r="90" spans="1:29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v>53</v>
      </c>
      <c r="K90" t="s">
        <v>32</v>
      </c>
      <c r="L90">
        <v>0</v>
      </c>
      <c r="M90">
        <v>3</v>
      </c>
      <c r="N90">
        <v>3</v>
      </c>
      <c r="P90">
        <v>0</v>
      </c>
      <c r="Q90">
        <v>46</v>
      </c>
      <c r="R90" t="s">
        <v>31</v>
      </c>
      <c r="T90" s="2">
        <v>8026.67</v>
      </c>
      <c r="U90" s="2">
        <f t="shared" si="1"/>
        <v>1605</v>
      </c>
      <c r="V90" s="3">
        <v>1</v>
      </c>
      <c r="W90">
        <v>3</v>
      </c>
      <c r="Z90">
        <v>3</v>
      </c>
      <c r="AA90">
        <v>4</v>
      </c>
      <c r="AC90">
        <v>2</v>
      </c>
    </row>
    <row r="91" spans="1:29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v>48</v>
      </c>
      <c r="K91" t="s">
        <v>31</v>
      </c>
      <c r="L91">
        <v>1</v>
      </c>
      <c r="M91">
        <v>1</v>
      </c>
      <c r="N91">
        <v>1</v>
      </c>
      <c r="P91">
        <v>1</v>
      </c>
      <c r="Q91">
        <v>55</v>
      </c>
      <c r="R91" t="s">
        <v>31</v>
      </c>
      <c r="T91" s="2">
        <v>11082.58</v>
      </c>
      <c r="U91" s="2">
        <f t="shared" si="1"/>
        <v>2217</v>
      </c>
      <c r="V91" s="3">
        <v>2</v>
      </c>
      <c r="W91">
        <v>2</v>
      </c>
      <c r="Z91">
        <v>1</v>
      </c>
      <c r="AA91">
        <v>4</v>
      </c>
      <c r="AC91">
        <v>1</v>
      </c>
    </row>
    <row r="92" spans="1:29" x14ac:dyDescent="0.2">
      <c r="A92">
        <v>91</v>
      </c>
      <c r="B92">
        <v>0</v>
      </c>
      <c r="C92">
        <v>0</v>
      </c>
      <c r="D92">
        <v>0</v>
      </c>
      <c r="E92">
        <v>3</v>
      </c>
      <c r="F92">
        <v>0</v>
      </c>
      <c r="G92">
        <v>3</v>
      </c>
      <c r="H92">
        <v>1</v>
      </c>
      <c r="J92">
        <v>33</v>
      </c>
      <c r="K92" t="s">
        <v>32</v>
      </c>
      <c r="L92">
        <v>1</v>
      </c>
      <c r="M92">
        <v>3</v>
      </c>
      <c r="N92">
        <v>3</v>
      </c>
      <c r="P92">
        <v>1</v>
      </c>
      <c r="Q92">
        <v>21</v>
      </c>
      <c r="R92" t="s">
        <v>31</v>
      </c>
      <c r="T92" s="2">
        <v>2026.97</v>
      </c>
      <c r="U92" s="2">
        <f t="shared" si="1"/>
        <v>405</v>
      </c>
      <c r="V92" s="3">
        <v>1</v>
      </c>
      <c r="W92">
        <v>2</v>
      </c>
      <c r="Z92">
        <v>3</v>
      </c>
      <c r="AA92">
        <v>1</v>
      </c>
      <c r="AC92">
        <v>3</v>
      </c>
    </row>
    <row r="93" spans="1:29" x14ac:dyDescent="0.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v>42</v>
      </c>
      <c r="K93" t="s">
        <v>31</v>
      </c>
      <c r="L93">
        <v>0</v>
      </c>
      <c r="M93">
        <v>4</v>
      </c>
      <c r="N93">
        <v>4</v>
      </c>
      <c r="P93">
        <v>1</v>
      </c>
      <c r="Q93">
        <v>53</v>
      </c>
      <c r="R93" t="s">
        <v>31</v>
      </c>
      <c r="T93" s="2">
        <v>10942.13</v>
      </c>
      <c r="U93" s="2">
        <f t="shared" si="1"/>
        <v>2188</v>
      </c>
      <c r="V93" s="3">
        <v>2</v>
      </c>
      <c r="W93">
        <v>3</v>
      </c>
      <c r="Z93">
        <v>2</v>
      </c>
      <c r="AA93">
        <v>2</v>
      </c>
      <c r="AC93">
        <v>1</v>
      </c>
    </row>
    <row r="94" spans="1:29" x14ac:dyDescent="0.2">
      <c r="A94">
        <v>93</v>
      </c>
      <c r="B94">
        <v>1</v>
      </c>
      <c r="C94">
        <v>0</v>
      </c>
      <c r="D94">
        <v>1</v>
      </c>
      <c r="E94">
        <v>0</v>
      </c>
      <c r="F94">
        <v>2</v>
      </c>
      <c r="G94">
        <v>2</v>
      </c>
      <c r="H94">
        <v>2</v>
      </c>
      <c r="J94">
        <v>36</v>
      </c>
      <c r="K94" t="s">
        <v>32</v>
      </c>
      <c r="L94">
        <v>1</v>
      </c>
      <c r="M94">
        <v>2</v>
      </c>
      <c r="N94">
        <v>3</v>
      </c>
      <c r="P94">
        <v>0</v>
      </c>
      <c r="Q94">
        <v>59</v>
      </c>
      <c r="R94" t="s">
        <v>32</v>
      </c>
      <c r="T94" s="2">
        <v>30184.94</v>
      </c>
      <c r="U94" s="2">
        <f t="shared" si="1"/>
        <v>6037</v>
      </c>
      <c r="V94" s="3">
        <v>4</v>
      </c>
      <c r="W94">
        <v>2</v>
      </c>
      <c r="Z94">
        <v>1</v>
      </c>
      <c r="AA94">
        <v>1</v>
      </c>
      <c r="AC94">
        <v>2</v>
      </c>
    </row>
    <row r="95" spans="1:29" x14ac:dyDescent="0.2">
      <c r="A95">
        <v>94</v>
      </c>
      <c r="B95">
        <v>0</v>
      </c>
      <c r="C95">
        <v>0</v>
      </c>
      <c r="D95">
        <v>0</v>
      </c>
      <c r="E95">
        <v>0</v>
      </c>
      <c r="F95">
        <v>2</v>
      </c>
      <c r="G95">
        <v>1</v>
      </c>
      <c r="H95">
        <v>1</v>
      </c>
      <c r="J95">
        <v>37</v>
      </c>
      <c r="K95" t="s">
        <v>31</v>
      </c>
      <c r="L95">
        <v>1</v>
      </c>
      <c r="M95">
        <v>2</v>
      </c>
      <c r="N95">
        <v>2</v>
      </c>
      <c r="P95">
        <v>1</v>
      </c>
      <c r="Q95">
        <v>35</v>
      </c>
      <c r="R95" t="s">
        <v>32</v>
      </c>
      <c r="T95" s="2">
        <v>5729.01</v>
      </c>
      <c r="U95" s="2">
        <f t="shared" si="1"/>
        <v>1146</v>
      </c>
      <c r="V95" s="3">
        <v>1</v>
      </c>
      <c r="W95">
        <v>2</v>
      </c>
      <c r="Z95">
        <v>3</v>
      </c>
      <c r="AA95">
        <v>1</v>
      </c>
      <c r="AC95">
        <v>1</v>
      </c>
    </row>
    <row r="96" spans="1:29" x14ac:dyDescent="0.2">
      <c r="A96">
        <v>95</v>
      </c>
      <c r="B96">
        <v>1</v>
      </c>
      <c r="C96">
        <v>0</v>
      </c>
      <c r="D96">
        <v>1</v>
      </c>
      <c r="E96">
        <v>2</v>
      </c>
      <c r="F96">
        <v>0</v>
      </c>
      <c r="G96">
        <v>1</v>
      </c>
      <c r="H96">
        <v>2</v>
      </c>
      <c r="J96">
        <v>47</v>
      </c>
      <c r="K96" t="s">
        <v>31</v>
      </c>
      <c r="L96">
        <v>0</v>
      </c>
      <c r="M96">
        <v>1</v>
      </c>
      <c r="N96">
        <v>3</v>
      </c>
      <c r="P96">
        <v>0</v>
      </c>
      <c r="Q96">
        <v>64</v>
      </c>
      <c r="R96" t="s">
        <v>31</v>
      </c>
      <c r="T96" s="2">
        <v>47291.06</v>
      </c>
      <c r="U96" s="2">
        <f t="shared" si="1"/>
        <v>9458</v>
      </c>
      <c r="V96" s="3">
        <v>4</v>
      </c>
      <c r="W96">
        <v>2</v>
      </c>
      <c r="Z96">
        <v>3</v>
      </c>
      <c r="AA96">
        <v>4</v>
      </c>
      <c r="AC96">
        <v>1</v>
      </c>
    </row>
    <row r="97" spans="1:29" x14ac:dyDescent="0.2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J97">
        <v>37</v>
      </c>
      <c r="K97" t="s">
        <v>31</v>
      </c>
      <c r="L97">
        <v>0</v>
      </c>
      <c r="M97">
        <v>1</v>
      </c>
      <c r="N97">
        <v>1</v>
      </c>
      <c r="P97">
        <v>1</v>
      </c>
      <c r="Q97">
        <v>28</v>
      </c>
      <c r="R97" t="s">
        <v>31</v>
      </c>
      <c r="T97" s="2">
        <v>3766.88</v>
      </c>
      <c r="U97" s="2">
        <f t="shared" si="1"/>
        <v>753</v>
      </c>
      <c r="V97" s="3">
        <v>1</v>
      </c>
      <c r="W97">
        <v>2</v>
      </c>
      <c r="Z97">
        <v>3</v>
      </c>
      <c r="AA97">
        <v>3</v>
      </c>
      <c r="AC97">
        <v>1</v>
      </c>
    </row>
    <row r="98" spans="1:29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v>40</v>
      </c>
      <c r="K98" t="s">
        <v>32</v>
      </c>
      <c r="L98">
        <v>0</v>
      </c>
      <c r="M98">
        <v>3</v>
      </c>
      <c r="N98">
        <v>3</v>
      </c>
      <c r="P98">
        <v>0</v>
      </c>
      <c r="Q98">
        <v>54</v>
      </c>
      <c r="R98" t="s">
        <v>31</v>
      </c>
      <c r="T98" s="2">
        <v>12105.32</v>
      </c>
      <c r="U98" s="2">
        <f t="shared" si="1"/>
        <v>2421</v>
      </c>
      <c r="V98" s="3">
        <v>2</v>
      </c>
      <c r="W98">
        <v>1</v>
      </c>
      <c r="Z98">
        <v>3</v>
      </c>
      <c r="AA98">
        <v>3</v>
      </c>
      <c r="AC98">
        <v>1</v>
      </c>
    </row>
    <row r="99" spans="1:29" x14ac:dyDescent="0.2">
      <c r="A99">
        <v>98</v>
      </c>
      <c r="B99">
        <v>0</v>
      </c>
      <c r="C99">
        <v>0</v>
      </c>
      <c r="D99">
        <v>0</v>
      </c>
      <c r="E99">
        <v>3</v>
      </c>
      <c r="F99">
        <v>0</v>
      </c>
      <c r="G99">
        <v>1</v>
      </c>
      <c r="H99">
        <v>3</v>
      </c>
      <c r="J99">
        <v>36</v>
      </c>
      <c r="K99" t="s">
        <v>32</v>
      </c>
      <c r="L99">
        <v>0</v>
      </c>
      <c r="M99">
        <v>1</v>
      </c>
      <c r="N99">
        <v>1</v>
      </c>
      <c r="P99">
        <v>1</v>
      </c>
      <c r="Q99">
        <v>55</v>
      </c>
      <c r="R99" t="s">
        <v>32</v>
      </c>
      <c r="T99" s="2">
        <v>10226.280000000001</v>
      </c>
      <c r="U99" s="2">
        <f t="shared" si="1"/>
        <v>2045</v>
      </c>
      <c r="V99" s="3">
        <v>2</v>
      </c>
      <c r="W99">
        <v>2</v>
      </c>
      <c r="Z99">
        <v>3</v>
      </c>
      <c r="AA99">
        <v>1</v>
      </c>
      <c r="AC99">
        <v>3</v>
      </c>
    </row>
    <row r="100" spans="1:29" x14ac:dyDescent="0.2">
      <c r="A100">
        <v>99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J100">
        <v>42</v>
      </c>
      <c r="K100" t="s">
        <v>32</v>
      </c>
      <c r="L100">
        <v>0</v>
      </c>
      <c r="M100">
        <v>3</v>
      </c>
      <c r="N100">
        <v>3</v>
      </c>
      <c r="P100">
        <v>0</v>
      </c>
      <c r="Q100">
        <v>56</v>
      </c>
      <c r="R100" t="s">
        <v>32</v>
      </c>
      <c r="T100" s="2">
        <v>22412.65</v>
      </c>
      <c r="U100" s="2">
        <f t="shared" si="1"/>
        <v>4483</v>
      </c>
      <c r="V100" s="3">
        <v>3</v>
      </c>
      <c r="W100">
        <v>3</v>
      </c>
      <c r="Z100">
        <v>2</v>
      </c>
      <c r="AA100">
        <v>1</v>
      </c>
      <c r="AC100">
        <v>2</v>
      </c>
    </row>
    <row r="101" spans="1:29" x14ac:dyDescent="0.2">
      <c r="A101">
        <v>100</v>
      </c>
      <c r="B101">
        <v>1</v>
      </c>
      <c r="C101">
        <v>0</v>
      </c>
      <c r="D101">
        <v>1</v>
      </c>
      <c r="E101">
        <v>2</v>
      </c>
      <c r="F101">
        <v>0</v>
      </c>
      <c r="G101">
        <v>1</v>
      </c>
      <c r="H101">
        <v>1</v>
      </c>
      <c r="J101">
        <v>32</v>
      </c>
      <c r="K101" t="s">
        <v>31</v>
      </c>
      <c r="L101">
        <v>0</v>
      </c>
      <c r="M101">
        <v>2</v>
      </c>
      <c r="N101">
        <v>2</v>
      </c>
      <c r="P101">
        <v>1</v>
      </c>
      <c r="Q101">
        <v>38</v>
      </c>
      <c r="R101" t="s">
        <v>32</v>
      </c>
      <c r="T101" s="2">
        <v>15820.7</v>
      </c>
      <c r="U101" s="2">
        <f t="shared" si="1"/>
        <v>3164</v>
      </c>
      <c r="V101" s="3">
        <v>2</v>
      </c>
      <c r="W101">
        <v>2</v>
      </c>
      <c r="Z101">
        <v>1</v>
      </c>
      <c r="AA101">
        <v>1</v>
      </c>
      <c r="AC101">
        <v>2</v>
      </c>
    </row>
    <row r="102" spans="1:29" x14ac:dyDescent="0.2">
      <c r="A102">
        <v>101</v>
      </c>
      <c r="B102">
        <v>0</v>
      </c>
      <c r="C102">
        <v>0</v>
      </c>
      <c r="D102">
        <v>0</v>
      </c>
      <c r="E102">
        <v>2</v>
      </c>
      <c r="F102">
        <v>1</v>
      </c>
      <c r="G102">
        <v>1</v>
      </c>
      <c r="H102">
        <v>2</v>
      </c>
      <c r="J102">
        <v>42</v>
      </c>
      <c r="K102" t="s">
        <v>31</v>
      </c>
      <c r="L102">
        <v>1</v>
      </c>
      <c r="M102">
        <v>3</v>
      </c>
      <c r="N102">
        <v>3</v>
      </c>
      <c r="P102">
        <v>1</v>
      </c>
      <c r="Q102">
        <v>41</v>
      </c>
      <c r="R102" t="s">
        <v>31</v>
      </c>
      <c r="T102" s="2">
        <v>6186.13</v>
      </c>
      <c r="U102" s="2">
        <f t="shared" si="1"/>
        <v>1237</v>
      </c>
      <c r="V102" s="3">
        <v>1</v>
      </c>
      <c r="W102">
        <v>3</v>
      </c>
      <c r="Z102">
        <v>2</v>
      </c>
      <c r="AA102">
        <v>2</v>
      </c>
      <c r="AC102">
        <v>2</v>
      </c>
    </row>
    <row r="103" spans="1:29" x14ac:dyDescent="0.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v>46</v>
      </c>
      <c r="K103" t="s">
        <v>31</v>
      </c>
      <c r="L103">
        <v>1</v>
      </c>
      <c r="M103">
        <v>2</v>
      </c>
      <c r="N103">
        <v>2</v>
      </c>
      <c r="P103">
        <v>0</v>
      </c>
      <c r="Q103">
        <v>30</v>
      </c>
      <c r="R103" t="s">
        <v>32</v>
      </c>
      <c r="T103" s="2">
        <v>3645.09</v>
      </c>
      <c r="U103" s="2">
        <f t="shared" si="1"/>
        <v>729</v>
      </c>
      <c r="V103" s="3">
        <v>1</v>
      </c>
      <c r="W103">
        <v>2</v>
      </c>
      <c r="Z103">
        <v>2</v>
      </c>
      <c r="AA103">
        <v>1</v>
      </c>
      <c r="AC103">
        <v>1</v>
      </c>
    </row>
    <row r="104" spans="1:29" x14ac:dyDescent="0.2">
      <c r="A104">
        <v>103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2</v>
      </c>
      <c r="H104">
        <v>2</v>
      </c>
      <c r="J104">
        <v>48</v>
      </c>
      <c r="K104" t="s">
        <v>31</v>
      </c>
      <c r="L104">
        <v>1</v>
      </c>
      <c r="M104">
        <v>4</v>
      </c>
      <c r="N104">
        <v>4</v>
      </c>
      <c r="P104">
        <v>1</v>
      </c>
      <c r="Q104">
        <v>18</v>
      </c>
      <c r="R104" t="s">
        <v>31</v>
      </c>
      <c r="T104" s="2">
        <v>21344.85</v>
      </c>
      <c r="U104" s="2">
        <f t="shared" si="1"/>
        <v>4269</v>
      </c>
      <c r="V104" s="3">
        <v>3</v>
      </c>
      <c r="W104">
        <v>3</v>
      </c>
      <c r="Z104">
        <v>2</v>
      </c>
      <c r="AA104">
        <v>1</v>
      </c>
      <c r="AC104">
        <v>3</v>
      </c>
    </row>
    <row r="105" spans="1:29" x14ac:dyDescent="0.2">
      <c r="A105">
        <v>104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J105">
        <v>39</v>
      </c>
      <c r="K105" t="s">
        <v>32</v>
      </c>
      <c r="L105">
        <v>1</v>
      </c>
      <c r="M105">
        <v>3</v>
      </c>
      <c r="N105">
        <v>4</v>
      </c>
      <c r="P105">
        <v>1</v>
      </c>
      <c r="Q105">
        <v>61</v>
      </c>
      <c r="R105" t="s">
        <v>31</v>
      </c>
      <c r="T105" s="2">
        <v>30942.19</v>
      </c>
      <c r="U105" s="2">
        <f t="shared" si="1"/>
        <v>6188</v>
      </c>
      <c r="V105" s="3">
        <v>4</v>
      </c>
      <c r="W105">
        <v>3</v>
      </c>
      <c r="Z105">
        <v>1</v>
      </c>
      <c r="AA105">
        <v>1</v>
      </c>
      <c r="AC105">
        <v>1</v>
      </c>
    </row>
    <row r="106" spans="1:29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3</v>
      </c>
      <c r="H106">
        <v>2</v>
      </c>
      <c r="J106">
        <v>50</v>
      </c>
      <c r="K106" t="s">
        <v>32</v>
      </c>
      <c r="L106">
        <v>0</v>
      </c>
      <c r="M106">
        <v>4</v>
      </c>
      <c r="N106">
        <v>4</v>
      </c>
      <c r="P106">
        <v>1</v>
      </c>
      <c r="Q106">
        <v>34</v>
      </c>
      <c r="R106" t="s">
        <v>31</v>
      </c>
      <c r="T106" s="2">
        <v>5003.8500000000004</v>
      </c>
      <c r="U106" s="2">
        <f t="shared" si="1"/>
        <v>1001</v>
      </c>
      <c r="V106" s="3">
        <v>1</v>
      </c>
      <c r="W106">
        <v>1</v>
      </c>
      <c r="Z106">
        <v>4</v>
      </c>
      <c r="AA106">
        <v>1</v>
      </c>
      <c r="AC106">
        <v>3</v>
      </c>
    </row>
    <row r="107" spans="1:29" x14ac:dyDescent="0.2">
      <c r="A107">
        <v>106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2</v>
      </c>
      <c r="H107">
        <v>1</v>
      </c>
      <c r="J107">
        <v>35</v>
      </c>
      <c r="K107" t="s">
        <v>31</v>
      </c>
      <c r="L107">
        <v>0</v>
      </c>
      <c r="M107">
        <v>1</v>
      </c>
      <c r="N107">
        <v>1</v>
      </c>
      <c r="P107">
        <v>1</v>
      </c>
      <c r="Q107">
        <v>20</v>
      </c>
      <c r="R107" t="s">
        <v>32</v>
      </c>
      <c r="T107" s="2">
        <v>17560.38</v>
      </c>
      <c r="U107" s="2">
        <f t="shared" si="1"/>
        <v>3512</v>
      </c>
      <c r="V107" s="3">
        <v>2</v>
      </c>
      <c r="W107">
        <v>3</v>
      </c>
      <c r="Z107">
        <v>3</v>
      </c>
      <c r="AA107">
        <v>2</v>
      </c>
      <c r="AC107">
        <v>2</v>
      </c>
    </row>
    <row r="108" spans="1:29" x14ac:dyDescent="0.2">
      <c r="A108">
        <v>107</v>
      </c>
      <c r="B108">
        <v>0</v>
      </c>
      <c r="C108">
        <v>0</v>
      </c>
      <c r="D108">
        <v>0</v>
      </c>
      <c r="E108">
        <v>0</v>
      </c>
      <c r="F108">
        <v>2</v>
      </c>
      <c r="G108">
        <v>1</v>
      </c>
      <c r="H108">
        <v>1</v>
      </c>
      <c r="J108">
        <v>32</v>
      </c>
      <c r="K108" t="s">
        <v>32</v>
      </c>
      <c r="L108">
        <v>0</v>
      </c>
      <c r="M108">
        <v>3</v>
      </c>
      <c r="N108">
        <v>3</v>
      </c>
      <c r="P108">
        <v>0</v>
      </c>
      <c r="Q108">
        <v>19</v>
      </c>
      <c r="R108" t="s">
        <v>31</v>
      </c>
      <c r="T108" s="2">
        <v>2331.52</v>
      </c>
      <c r="U108" s="2">
        <f t="shared" si="1"/>
        <v>466</v>
      </c>
      <c r="V108" s="3">
        <v>1</v>
      </c>
      <c r="W108">
        <v>3</v>
      </c>
      <c r="Z108">
        <v>2</v>
      </c>
      <c r="AA108">
        <v>2</v>
      </c>
      <c r="AC108">
        <v>2</v>
      </c>
    </row>
    <row r="109" spans="1:29" x14ac:dyDescent="0.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J109">
        <v>43</v>
      </c>
      <c r="K109" t="s">
        <v>32</v>
      </c>
      <c r="L109">
        <v>0</v>
      </c>
      <c r="M109">
        <v>2</v>
      </c>
      <c r="N109">
        <v>2</v>
      </c>
      <c r="P109">
        <v>0</v>
      </c>
      <c r="Q109">
        <v>26</v>
      </c>
      <c r="R109" t="s">
        <v>32</v>
      </c>
      <c r="T109" s="2">
        <v>3877.3</v>
      </c>
      <c r="U109" s="2">
        <f t="shared" si="1"/>
        <v>775</v>
      </c>
      <c r="V109" s="3">
        <v>1</v>
      </c>
      <c r="W109">
        <v>1</v>
      </c>
      <c r="Z109">
        <v>2</v>
      </c>
      <c r="AA109">
        <v>1</v>
      </c>
      <c r="AC109">
        <v>3</v>
      </c>
    </row>
    <row r="110" spans="1:29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0</v>
      </c>
      <c r="J110">
        <v>44</v>
      </c>
      <c r="K110" t="s">
        <v>31</v>
      </c>
      <c r="L110">
        <v>1</v>
      </c>
      <c r="M110">
        <v>4</v>
      </c>
      <c r="N110">
        <v>4</v>
      </c>
      <c r="P110">
        <v>1</v>
      </c>
      <c r="Q110">
        <v>29</v>
      </c>
      <c r="R110" t="s">
        <v>32</v>
      </c>
      <c r="T110" s="2">
        <v>2867.12</v>
      </c>
      <c r="U110" s="2">
        <f t="shared" si="1"/>
        <v>573</v>
      </c>
      <c r="V110" s="3">
        <v>1</v>
      </c>
      <c r="W110">
        <v>2</v>
      </c>
      <c r="Z110">
        <v>2</v>
      </c>
      <c r="AA110">
        <v>2</v>
      </c>
      <c r="AC110">
        <v>1</v>
      </c>
    </row>
    <row r="111" spans="1:29" x14ac:dyDescent="0.2">
      <c r="A111">
        <v>110</v>
      </c>
      <c r="B111">
        <v>1</v>
      </c>
      <c r="C111">
        <v>0</v>
      </c>
      <c r="D111">
        <v>1</v>
      </c>
      <c r="E111">
        <v>0</v>
      </c>
      <c r="F111">
        <v>2</v>
      </c>
      <c r="G111">
        <v>0</v>
      </c>
      <c r="H111">
        <v>2</v>
      </c>
      <c r="J111">
        <v>50</v>
      </c>
      <c r="K111" t="s">
        <v>31</v>
      </c>
      <c r="L111">
        <v>1</v>
      </c>
      <c r="M111">
        <v>3</v>
      </c>
      <c r="N111">
        <v>3</v>
      </c>
      <c r="P111">
        <v>1</v>
      </c>
      <c r="Q111">
        <v>63</v>
      </c>
      <c r="R111" t="s">
        <v>32</v>
      </c>
      <c r="T111" s="2">
        <v>47055.53</v>
      </c>
      <c r="U111" s="2">
        <f t="shared" si="1"/>
        <v>9411</v>
      </c>
      <c r="V111" s="3">
        <v>4</v>
      </c>
      <c r="W111">
        <v>2</v>
      </c>
      <c r="Z111">
        <v>4</v>
      </c>
      <c r="AA111">
        <v>3</v>
      </c>
      <c r="AC111">
        <v>2</v>
      </c>
    </row>
    <row r="112" spans="1:29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29</v>
      </c>
      <c r="K112" t="s">
        <v>31</v>
      </c>
      <c r="L112">
        <v>1</v>
      </c>
      <c r="M112">
        <v>4</v>
      </c>
      <c r="N112">
        <v>4</v>
      </c>
      <c r="P112">
        <v>1</v>
      </c>
      <c r="Q112">
        <v>54</v>
      </c>
      <c r="R112" t="s">
        <v>32</v>
      </c>
      <c r="T112" s="2">
        <v>10825.25</v>
      </c>
      <c r="U112" s="2">
        <f t="shared" si="1"/>
        <v>2165</v>
      </c>
      <c r="V112" s="3">
        <v>2</v>
      </c>
      <c r="W112">
        <v>2</v>
      </c>
      <c r="Z112">
        <v>2</v>
      </c>
      <c r="AA112">
        <v>4</v>
      </c>
      <c r="AC112">
        <v>1</v>
      </c>
    </row>
    <row r="113" spans="1:29" x14ac:dyDescent="0.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J113">
        <v>52</v>
      </c>
      <c r="K113" t="s">
        <v>31</v>
      </c>
      <c r="L113">
        <v>1</v>
      </c>
      <c r="M113">
        <v>4</v>
      </c>
      <c r="N113">
        <v>4</v>
      </c>
      <c r="P113">
        <v>1</v>
      </c>
      <c r="Q113">
        <v>55</v>
      </c>
      <c r="R113" t="s">
        <v>31</v>
      </c>
      <c r="T113" s="2">
        <v>11881.36</v>
      </c>
      <c r="U113" s="2">
        <f t="shared" si="1"/>
        <v>2376</v>
      </c>
      <c r="V113" s="3">
        <v>2</v>
      </c>
      <c r="W113">
        <v>2</v>
      </c>
      <c r="Z113">
        <v>2</v>
      </c>
      <c r="AA113">
        <v>1</v>
      </c>
      <c r="AC113">
        <v>1</v>
      </c>
    </row>
    <row r="114" spans="1:29" x14ac:dyDescent="0.2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J114">
        <v>30</v>
      </c>
      <c r="K114" t="s">
        <v>31</v>
      </c>
      <c r="L114">
        <v>0</v>
      </c>
      <c r="M114">
        <v>2</v>
      </c>
      <c r="N114">
        <v>2</v>
      </c>
      <c r="P114">
        <v>0</v>
      </c>
      <c r="Q114">
        <v>37</v>
      </c>
      <c r="R114" t="s">
        <v>32</v>
      </c>
      <c r="T114" s="2">
        <v>4646.76</v>
      </c>
      <c r="U114" s="2">
        <f t="shared" si="1"/>
        <v>929</v>
      </c>
      <c r="V114" s="3">
        <v>1</v>
      </c>
      <c r="W114">
        <v>2</v>
      </c>
      <c r="Z114">
        <v>4</v>
      </c>
      <c r="AA114">
        <v>1</v>
      </c>
      <c r="AC114">
        <v>2</v>
      </c>
    </row>
    <row r="115" spans="1:29" x14ac:dyDescent="0.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J115">
        <v>57</v>
      </c>
      <c r="K115" t="s">
        <v>32</v>
      </c>
      <c r="L115">
        <v>1</v>
      </c>
      <c r="M115">
        <v>2</v>
      </c>
      <c r="N115">
        <v>2</v>
      </c>
      <c r="P115">
        <v>1</v>
      </c>
      <c r="Q115">
        <v>21</v>
      </c>
      <c r="R115" t="s">
        <v>31</v>
      </c>
      <c r="T115" s="2">
        <v>2404.73</v>
      </c>
      <c r="U115" s="2">
        <f t="shared" si="1"/>
        <v>481</v>
      </c>
      <c r="V115" s="3">
        <v>1</v>
      </c>
      <c r="W115">
        <v>2</v>
      </c>
      <c r="Z115">
        <v>1</v>
      </c>
      <c r="AA115">
        <v>4</v>
      </c>
      <c r="AC115">
        <v>2</v>
      </c>
    </row>
    <row r="116" spans="1:29" x14ac:dyDescent="0.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J116">
        <v>44</v>
      </c>
      <c r="K116" t="s">
        <v>31</v>
      </c>
      <c r="L116">
        <v>1</v>
      </c>
      <c r="M116">
        <v>3</v>
      </c>
      <c r="N116">
        <v>3</v>
      </c>
      <c r="P116">
        <v>0</v>
      </c>
      <c r="Q116">
        <v>52</v>
      </c>
      <c r="R116" t="s">
        <v>32</v>
      </c>
      <c r="T116" s="2">
        <v>11488.32</v>
      </c>
      <c r="U116" s="2">
        <f t="shared" si="1"/>
        <v>2298</v>
      </c>
      <c r="V116" s="3">
        <v>2</v>
      </c>
      <c r="W116">
        <v>2</v>
      </c>
      <c r="Z116">
        <v>4</v>
      </c>
      <c r="AA116">
        <v>1</v>
      </c>
      <c r="AC116">
        <v>1</v>
      </c>
    </row>
    <row r="117" spans="1:29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J117">
        <v>56</v>
      </c>
      <c r="K117" t="s">
        <v>31</v>
      </c>
      <c r="L117">
        <v>0</v>
      </c>
      <c r="M117">
        <v>2</v>
      </c>
      <c r="N117">
        <v>2</v>
      </c>
      <c r="P117">
        <v>0</v>
      </c>
      <c r="Q117">
        <v>60</v>
      </c>
      <c r="R117" t="s">
        <v>32</v>
      </c>
      <c r="T117" s="2">
        <v>30260</v>
      </c>
      <c r="U117" s="2">
        <f t="shared" si="1"/>
        <v>6052</v>
      </c>
      <c r="V117" s="3">
        <v>4</v>
      </c>
      <c r="W117">
        <v>1</v>
      </c>
      <c r="Z117">
        <v>2</v>
      </c>
      <c r="AA117">
        <v>1</v>
      </c>
      <c r="AC117">
        <v>1</v>
      </c>
    </row>
    <row r="118" spans="1:29" x14ac:dyDescent="0.2">
      <c r="A118">
        <v>117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J118">
        <v>49</v>
      </c>
      <c r="K118" t="s">
        <v>32</v>
      </c>
      <c r="L118">
        <v>0</v>
      </c>
      <c r="M118">
        <v>2</v>
      </c>
      <c r="N118">
        <v>2</v>
      </c>
      <c r="P118">
        <v>0</v>
      </c>
      <c r="Q118">
        <v>58</v>
      </c>
      <c r="R118" t="s">
        <v>32</v>
      </c>
      <c r="T118" s="2">
        <v>11381.33</v>
      </c>
      <c r="U118" s="2">
        <f t="shared" si="1"/>
        <v>2276</v>
      </c>
      <c r="V118" s="3">
        <v>2</v>
      </c>
      <c r="W118">
        <v>2</v>
      </c>
      <c r="Z118">
        <v>1</v>
      </c>
      <c r="AA118">
        <v>1</v>
      </c>
      <c r="AC118">
        <v>2</v>
      </c>
    </row>
    <row r="119" spans="1:29" x14ac:dyDescent="0.2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J119">
        <v>37</v>
      </c>
      <c r="K119" t="s">
        <v>31</v>
      </c>
      <c r="L119">
        <v>1</v>
      </c>
      <c r="M119">
        <v>2</v>
      </c>
      <c r="N119">
        <v>2</v>
      </c>
      <c r="P119">
        <v>0</v>
      </c>
      <c r="Q119">
        <v>29</v>
      </c>
      <c r="R119" t="s">
        <v>31</v>
      </c>
      <c r="T119" s="2">
        <v>19107.78</v>
      </c>
      <c r="U119" s="2">
        <f t="shared" si="1"/>
        <v>3822</v>
      </c>
      <c r="V119" s="3">
        <v>2</v>
      </c>
      <c r="W119">
        <v>2</v>
      </c>
      <c r="Z119">
        <v>2</v>
      </c>
      <c r="AA119">
        <v>1</v>
      </c>
      <c r="AC119">
        <v>2</v>
      </c>
    </row>
    <row r="120" spans="1:29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J120">
        <v>59</v>
      </c>
      <c r="K120" t="s">
        <v>32</v>
      </c>
      <c r="L120">
        <v>0</v>
      </c>
      <c r="M120">
        <v>2</v>
      </c>
      <c r="N120">
        <v>2</v>
      </c>
      <c r="P120">
        <v>1</v>
      </c>
      <c r="Q120">
        <v>49</v>
      </c>
      <c r="R120" t="s">
        <v>31</v>
      </c>
      <c r="T120" s="2">
        <v>8601.33</v>
      </c>
      <c r="U120" s="2">
        <f t="shared" si="1"/>
        <v>1720</v>
      </c>
      <c r="V120" s="3">
        <v>1</v>
      </c>
      <c r="W120">
        <v>3</v>
      </c>
      <c r="Z120">
        <v>2</v>
      </c>
      <c r="AA120">
        <v>1</v>
      </c>
      <c r="AC120">
        <v>1</v>
      </c>
    </row>
    <row r="121" spans="1:29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2</v>
      </c>
      <c r="G121">
        <v>1</v>
      </c>
      <c r="H121">
        <v>0</v>
      </c>
      <c r="J121">
        <v>46</v>
      </c>
      <c r="K121" t="s">
        <v>32</v>
      </c>
      <c r="L121">
        <v>1</v>
      </c>
      <c r="M121">
        <v>2</v>
      </c>
      <c r="N121">
        <v>2</v>
      </c>
      <c r="P121">
        <v>1</v>
      </c>
      <c r="Q121">
        <v>37</v>
      </c>
      <c r="R121" t="s">
        <v>31</v>
      </c>
      <c r="T121" s="2">
        <v>6686.43</v>
      </c>
      <c r="U121" s="2">
        <f t="shared" si="1"/>
        <v>1337</v>
      </c>
      <c r="V121" s="3">
        <v>1</v>
      </c>
      <c r="W121">
        <v>3</v>
      </c>
      <c r="Z121">
        <v>2</v>
      </c>
      <c r="AA121">
        <v>1</v>
      </c>
      <c r="AC121">
        <v>3</v>
      </c>
    </row>
    <row r="122" spans="1:29" x14ac:dyDescent="0.2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J122">
        <v>41</v>
      </c>
      <c r="K122" t="s">
        <v>31</v>
      </c>
      <c r="L122">
        <v>0</v>
      </c>
      <c r="M122">
        <v>3</v>
      </c>
      <c r="N122">
        <v>3</v>
      </c>
      <c r="P122">
        <v>1</v>
      </c>
      <c r="Q122">
        <v>44</v>
      </c>
      <c r="R122" t="s">
        <v>32</v>
      </c>
      <c r="T122" s="2">
        <v>7740.34</v>
      </c>
      <c r="U122" s="2">
        <f t="shared" si="1"/>
        <v>1548</v>
      </c>
      <c r="V122" s="3">
        <v>1</v>
      </c>
      <c r="W122">
        <v>2</v>
      </c>
      <c r="Z122">
        <v>1</v>
      </c>
      <c r="AA122">
        <v>1</v>
      </c>
      <c r="AC122">
        <v>2</v>
      </c>
    </row>
    <row r="123" spans="1:29" x14ac:dyDescent="0.2">
      <c r="A123">
        <v>122</v>
      </c>
      <c r="B123">
        <v>1</v>
      </c>
      <c r="C123">
        <v>1</v>
      </c>
      <c r="D123">
        <v>1</v>
      </c>
      <c r="E123">
        <v>0</v>
      </c>
      <c r="F123">
        <v>3</v>
      </c>
      <c r="G123">
        <v>2</v>
      </c>
      <c r="H123">
        <v>1</v>
      </c>
      <c r="J123">
        <v>36</v>
      </c>
      <c r="K123" t="s">
        <v>32</v>
      </c>
      <c r="L123">
        <v>1</v>
      </c>
      <c r="M123">
        <v>4</v>
      </c>
      <c r="N123">
        <v>3</v>
      </c>
      <c r="P123">
        <v>0</v>
      </c>
      <c r="Q123">
        <v>18</v>
      </c>
      <c r="R123" t="s">
        <v>32</v>
      </c>
      <c r="T123" s="2">
        <v>1705.62</v>
      </c>
      <c r="U123" s="2">
        <f t="shared" si="1"/>
        <v>341</v>
      </c>
      <c r="V123" s="3">
        <v>1</v>
      </c>
      <c r="W123">
        <v>1</v>
      </c>
      <c r="Z123">
        <v>2</v>
      </c>
      <c r="AA123">
        <v>2</v>
      </c>
      <c r="AC123">
        <v>1</v>
      </c>
    </row>
    <row r="124" spans="1:29" x14ac:dyDescent="0.2">
      <c r="A124">
        <v>123</v>
      </c>
      <c r="B124">
        <v>1</v>
      </c>
      <c r="C124">
        <v>1</v>
      </c>
      <c r="D124">
        <v>1</v>
      </c>
      <c r="E124">
        <v>2</v>
      </c>
      <c r="F124">
        <v>2</v>
      </c>
      <c r="G124">
        <v>1</v>
      </c>
      <c r="H124">
        <v>0</v>
      </c>
      <c r="J124">
        <v>40</v>
      </c>
      <c r="K124" t="s">
        <v>31</v>
      </c>
      <c r="L124">
        <v>0</v>
      </c>
      <c r="M124">
        <v>3</v>
      </c>
      <c r="N124">
        <v>3</v>
      </c>
      <c r="P124">
        <v>1</v>
      </c>
      <c r="Q124">
        <v>20</v>
      </c>
      <c r="R124" t="s">
        <v>31</v>
      </c>
      <c r="T124" s="2">
        <v>2257.48</v>
      </c>
      <c r="U124" s="2">
        <f t="shared" si="1"/>
        <v>451</v>
      </c>
      <c r="V124" s="3">
        <v>1</v>
      </c>
      <c r="W124">
        <v>1</v>
      </c>
      <c r="Z124">
        <v>4</v>
      </c>
      <c r="AA124">
        <v>1</v>
      </c>
      <c r="AC124">
        <v>2</v>
      </c>
    </row>
    <row r="125" spans="1:29" x14ac:dyDescent="0.2">
      <c r="A125">
        <v>124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3</v>
      </c>
      <c r="H125">
        <v>2</v>
      </c>
      <c r="J125">
        <v>44</v>
      </c>
      <c r="K125" t="s">
        <v>32</v>
      </c>
      <c r="L125">
        <v>1</v>
      </c>
      <c r="M125">
        <v>1</v>
      </c>
      <c r="N125">
        <v>1</v>
      </c>
      <c r="P125">
        <v>1</v>
      </c>
      <c r="Q125">
        <v>44</v>
      </c>
      <c r="R125" t="s">
        <v>32</v>
      </c>
      <c r="T125" s="2">
        <v>39556.49</v>
      </c>
      <c r="U125" s="2">
        <f t="shared" si="1"/>
        <v>7911</v>
      </c>
      <c r="V125" s="3">
        <v>4</v>
      </c>
      <c r="W125">
        <v>1</v>
      </c>
      <c r="Z125">
        <v>2</v>
      </c>
      <c r="AA125">
        <v>1</v>
      </c>
      <c r="AC125">
        <v>3</v>
      </c>
    </row>
    <row r="126" spans="1:29" x14ac:dyDescent="0.2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>
        <v>49</v>
      </c>
      <c r="K126" t="s">
        <v>31</v>
      </c>
      <c r="L126">
        <v>0</v>
      </c>
      <c r="M126">
        <v>4</v>
      </c>
      <c r="N126">
        <v>4</v>
      </c>
      <c r="P126">
        <v>0</v>
      </c>
      <c r="Q126">
        <v>47</v>
      </c>
      <c r="R126" t="s">
        <v>31</v>
      </c>
      <c r="T126" s="2">
        <v>10115.01</v>
      </c>
      <c r="U126" s="2">
        <f t="shared" si="1"/>
        <v>2023</v>
      </c>
      <c r="V126" s="3">
        <v>2</v>
      </c>
      <c r="W126">
        <v>3</v>
      </c>
      <c r="Z126">
        <v>2</v>
      </c>
      <c r="AA126">
        <v>2</v>
      </c>
      <c r="AC126">
        <v>2</v>
      </c>
    </row>
    <row r="127" spans="1:29" x14ac:dyDescent="0.2">
      <c r="A127">
        <v>126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2</v>
      </c>
      <c r="J127">
        <v>41</v>
      </c>
      <c r="K127" t="s">
        <v>31</v>
      </c>
      <c r="L127">
        <v>1</v>
      </c>
      <c r="M127">
        <v>4</v>
      </c>
      <c r="N127">
        <v>4</v>
      </c>
      <c r="P127">
        <v>0</v>
      </c>
      <c r="Q127">
        <v>26</v>
      </c>
      <c r="R127" t="s">
        <v>31</v>
      </c>
      <c r="T127" s="2">
        <v>3385.4</v>
      </c>
      <c r="U127" s="2">
        <f t="shared" si="1"/>
        <v>677</v>
      </c>
      <c r="V127" s="3">
        <v>1</v>
      </c>
      <c r="W127">
        <v>3</v>
      </c>
      <c r="Z127">
        <v>2</v>
      </c>
      <c r="AA127">
        <v>1</v>
      </c>
      <c r="AC127">
        <v>1</v>
      </c>
    </row>
    <row r="128" spans="1:29" x14ac:dyDescent="0.2">
      <c r="A128">
        <v>127</v>
      </c>
      <c r="B128">
        <v>1</v>
      </c>
      <c r="C128">
        <v>0</v>
      </c>
      <c r="D128">
        <v>1</v>
      </c>
      <c r="E128">
        <v>0</v>
      </c>
      <c r="F128">
        <v>2</v>
      </c>
      <c r="G128">
        <v>1</v>
      </c>
      <c r="H128">
        <v>3</v>
      </c>
      <c r="J128">
        <v>50</v>
      </c>
      <c r="K128" t="s">
        <v>32</v>
      </c>
      <c r="L128">
        <v>1</v>
      </c>
      <c r="M128">
        <v>1</v>
      </c>
      <c r="N128">
        <v>1</v>
      </c>
      <c r="P128">
        <v>1</v>
      </c>
      <c r="Q128">
        <v>19</v>
      </c>
      <c r="R128" t="s">
        <v>31</v>
      </c>
      <c r="T128" s="2">
        <v>17081.080000000002</v>
      </c>
      <c r="U128" s="2">
        <f t="shared" si="1"/>
        <v>3416</v>
      </c>
      <c r="V128" s="3">
        <v>2</v>
      </c>
      <c r="W128">
        <v>3</v>
      </c>
      <c r="Z128">
        <v>3</v>
      </c>
      <c r="AA128">
        <v>1</v>
      </c>
      <c r="AC128">
        <v>1</v>
      </c>
    </row>
    <row r="129" spans="1:29" x14ac:dyDescent="0.2">
      <c r="A129">
        <v>128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2</v>
      </c>
      <c r="H129">
        <v>5</v>
      </c>
      <c r="J129">
        <v>37</v>
      </c>
      <c r="K129" t="s">
        <v>31</v>
      </c>
      <c r="L129">
        <v>1</v>
      </c>
      <c r="M129">
        <v>2</v>
      </c>
      <c r="N129">
        <v>2</v>
      </c>
      <c r="P129">
        <v>0</v>
      </c>
      <c r="Q129">
        <v>52</v>
      </c>
      <c r="R129" t="s">
        <v>31</v>
      </c>
      <c r="T129" s="2">
        <v>9634.5400000000009</v>
      </c>
      <c r="U129" s="2">
        <f t="shared" si="1"/>
        <v>1927</v>
      </c>
      <c r="V129" s="3">
        <v>1</v>
      </c>
      <c r="W129">
        <v>1</v>
      </c>
      <c r="Z129">
        <v>2</v>
      </c>
      <c r="AA129">
        <v>2</v>
      </c>
      <c r="AC129">
        <v>3</v>
      </c>
    </row>
    <row r="130" spans="1:29" x14ac:dyDescent="0.2">
      <c r="A130">
        <v>129</v>
      </c>
      <c r="B130">
        <v>1</v>
      </c>
      <c r="C130">
        <v>0</v>
      </c>
      <c r="D130">
        <v>1</v>
      </c>
      <c r="E130">
        <v>2</v>
      </c>
      <c r="F130">
        <v>0</v>
      </c>
      <c r="G130">
        <v>1</v>
      </c>
      <c r="H130">
        <v>1</v>
      </c>
      <c r="J130">
        <v>52</v>
      </c>
      <c r="K130" t="s">
        <v>32</v>
      </c>
      <c r="L130">
        <v>0</v>
      </c>
      <c r="M130">
        <v>2</v>
      </c>
      <c r="N130">
        <v>4</v>
      </c>
      <c r="P130">
        <v>1</v>
      </c>
      <c r="Q130">
        <v>32</v>
      </c>
      <c r="R130" t="s">
        <v>31</v>
      </c>
      <c r="T130" s="2">
        <v>32734.19</v>
      </c>
      <c r="U130" s="2">
        <f t="shared" si="1"/>
        <v>6547</v>
      </c>
      <c r="V130" s="3">
        <v>4</v>
      </c>
      <c r="W130">
        <v>2</v>
      </c>
      <c r="Z130">
        <v>4</v>
      </c>
      <c r="AA130">
        <v>1</v>
      </c>
      <c r="AC130">
        <v>3</v>
      </c>
    </row>
    <row r="131" spans="1:29" x14ac:dyDescent="0.2">
      <c r="A131">
        <v>130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2</v>
      </c>
      <c r="H131">
        <v>4</v>
      </c>
      <c r="J131">
        <v>48</v>
      </c>
      <c r="K131" t="s">
        <v>31</v>
      </c>
      <c r="L131">
        <v>0</v>
      </c>
      <c r="M131">
        <v>2</v>
      </c>
      <c r="N131">
        <v>2</v>
      </c>
      <c r="P131">
        <v>0</v>
      </c>
      <c r="Q131">
        <v>38</v>
      </c>
      <c r="R131" t="s">
        <v>32</v>
      </c>
      <c r="T131" s="2">
        <v>6082.41</v>
      </c>
      <c r="U131" s="2">
        <f t="shared" ref="U131:U194" si="2">ROUND(T131/5,0)</f>
        <v>1216</v>
      </c>
      <c r="V131" s="3">
        <v>1</v>
      </c>
      <c r="W131">
        <v>2</v>
      </c>
      <c r="Z131">
        <v>2</v>
      </c>
      <c r="AA131">
        <v>1</v>
      </c>
      <c r="AC131">
        <v>3</v>
      </c>
    </row>
    <row r="132" spans="1:29" x14ac:dyDescent="0.2">
      <c r="A132">
        <v>131</v>
      </c>
      <c r="B132">
        <v>1</v>
      </c>
      <c r="C132">
        <v>1</v>
      </c>
      <c r="D132">
        <v>1</v>
      </c>
      <c r="E132">
        <v>1</v>
      </c>
      <c r="F132">
        <v>2</v>
      </c>
      <c r="G132">
        <v>1</v>
      </c>
      <c r="H132">
        <v>0</v>
      </c>
      <c r="J132">
        <v>39</v>
      </c>
      <c r="K132" t="s">
        <v>31</v>
      </c>
      <c r="L132">
        <v>0</v>
      </c>
      <c r="M132">
        <v>2</v>
      </c>
      <c r="N132">
        <v>2</v>
      </c>
      <c r="P132">
        <v>1</v>
      </c>
      <c r="Q132">
        <v>39</v>
      </c>
      <c r="R132" t="s">
        <v>31</v>
      </c>
      <c r="T132" s="2">
        <v>12815.44</v>
      </c>
      <c r="U132" s="2">
        <f t="shared" si="2"/>
        <v>2563</v>
      </c>
      <c r="V132" s="3">
        <v>2</v>
      </c>
      <c r="W132">
        <v>3</v>
      </c>
      <c r="Z132">
        <v>2</v>
      </c>
      <c r="AA132">
        <v>1</v>
      </c>
      <c r="AC132">
        <v>3</v>
      </c>
    </row>
    <row r="133" spans="1:29" x14ac:dyDescent="0.2">
      <c r="A133">
        <v>132</v>
      </c>
      <c r="B133">
        <v>0</v>
      </c>
      <c r="C133">
        <v>0</v>
      </c>
      <c r="D133">
        <v>0</v>
      </c>
      <c r="E133">
        <v>0</v>
      </c>
      <c r="F133">
        <v>2</v>
      </c>
      <c r="G133">
        <v>2</v>
      </c>
      <c r="H133">
        <v>1</v>
      </c>
      <c r="J133">
        <v>53</v>
      </c>
      <c r="K133" t="s">
        <v>31</v>
      </c>
      <c r="L133">
        <v>1</v>
      </c>
      <c r="M133">
        <v>2</v>
      </c>
      <c r="N133">
        <v>2</v>
      </c>
      <c r="P133">
        <v>1</v>
      </c>
      <c r="Q133">
        <v>61</v>
      </c>
      <c r="R133" t="s">
        <v>31</v>
      </c>
      <c r="T133" s="2">
        <v>13616.36</v>
      </c>
      <c r="U133" s="2">
        <f t="shared" si="2"/>
        <v>2723</v>
      </c>
      <c r="V133" s="3">
        <v>2</v>
      </c>
      <c r="W133">
        <v>2</v>
      </c>
      <c r="Z133">
        <v>4</v>
      </c>
      <c r="AA133">
        <v>1</v>
      </c>
      <c r="AC133">
        <v>2</v>
      </c>
    </row>
    <row r="134" spans="1:29" x14ac:dyDescent="0.2">
      <c r="A134">
        <v>133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J134">
        <v>31</v>
      </c>
      <c r="K134" t="s">
        <v>32</v>
      </c>
      <c r="L134">
        <v>1</v>
      </c>
      <c r="M134">
        <v>2</v>
      </c>
      <c r="N134">
        <v>4</v>
      </c>
      <c r="P134">
        <v>0</v>
      </c>
      <c r="Q134">
        <v>53</v>
      </c>
      <c r="R134" t="s">
        <v>31</v>
      </c>
      <c r="T134" s="2">
        <v>11163.57</v>
      </c>
      <c r="U134" s="2">
        <f t="shared" si="2"/>
        <v>2233</v>
      </c>
      <c r="V134" s="3">
        <v>2</v>
      </c>
      <c r="W134">
        <v>2</v>
      </c>
      <c r="Z134">
        <v>4</v>
      </c>
      <c r="AA134">
        <v>3</v>
      </c>
      <c r="AC134">
        <v>3</v>
      </c>
    </row>
    <row r="135" spans="1:29" x14ac:dyDescent="0.2">
      <c r="A135">
        <v>134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5</v>
      </c>
      <c r="J135">
        <v>42</v>
      </c>
      <c r="K135" t="s">
        <v>32</v>
      </c>
      <c r="L135">
        <v>1</v>
      </c>
      <c r="M135">
        <v>3</v>
      </c>
      <c r="N135">
        <v>3</v>
      </c>
      <c r="P135">
        <v>1</v>
      </c>
      <c r="Q135">
        <v>19</v>
      </c>
      <c r="R135" t="s">
        <v>32</v>
      </c>
      <c r="T135" s="2">
        <v>1632.56</v>
      </c>
      <c r="U135" s="2">
        <f t="shared" si="2"/>
        <v>327</v>
      </c>
      <c r="V135" s="3">
        <v>1</v>
      </c>
      <c r="W135">
        <v>2</v>
      </c>
      <c r="Z135">
        <v>4</v>
      </c>
      <c r="AA135">
        <v>2</v>
      </c>
      <c r="AC135">
        <v>2</v>
      </c>
    </row>
    <row r="136" spans="1:29" x14ac:dyDescent="0.2">
      <c r="A136">
        <v>135</v>
      </c>
      <c r="B136">
        <v>0</v>
      </c>
      <c r="C136">
        <v>0</v>
      </c>
      <c r="D136">
        <v>0</v>
      </c>
      <c r="E136">
        <v>2</v>
      </c>
      <c r="F136">
        <v>2</v>
      </c>
      <c r="G136">
        <v>3</v>
      </c>
      <c r="H136">
        <v>2</v>
      </c>
      <c r="J136">
        <v>53</v>
      </c>
      <c r="K136" t="s">
        <v>31</v>
      </c>
      <c r="L136">
        <v>1</v>
      </c>
      <c r="M136">
        <v>1</v>
      </c>
      <c r="N136">
        <v>1</v>
      </c>
      <c r="P136">
        <v>1</v>
      </c>
      <c r="Q136">
        <v>20</v>
      </c>
      <c r="R136" t="s">
        <v>31</v>
      </c>
      <c r="T136" s="2">
        <v>2457.21</v>
      </c>
      <c r="U136" s="2">
        <f t="shared" si="2"/>
        <v>491</v>
      </c>
      <c r="V136" s="3">
        <v>1</v>
      </c>
      <c r="W136">
        <v>3</v>
      </c>
      <c r="Z136">
        <v>3</v>
      </c>
      <c r="AA136">
        <v>1</v>
      </c>
      <c r="AC136">
        <v>1</v>
      </c>
    </row>
    <row r="137" spans="1:29" x14ac:dyDescent="0.2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</v>
      </c>
      <c r="H137">
        <v>2</v>
      </c>
      <c r="J137">
        <v>40</v>
      </c>
      <c r="K137" t="s">
        <v>31</v>
      </c>
      <c r="L137">
        <v>0</v>
      </c>
      <c r="M137">
        <v>3</v>
      </c>
      <c r="N137">
        <v>3</v>
      </c>
      <c r="P137">
        <v>0</v>
      </c>
      <c r="Q137">
        <v>22</v>
      </c>
      <c r="R137" t="s">
        <v>31</v>
      </c>
      <c r="T137" s="2">
        <v>2155.6799999999998</v>
      </c>
      <c r="U137" s="2">
        <f t="shared" si="2"/>
        <v>431</v>
      </c>
      <c r="V137" s="3">
        <v>1</v>
      </c>
      <c r="W137">
        <v>1</v>
      </c>
      <c r="Z137">
        <v>4</v>
      </c>
      <c r="AA137">
        <v>1</v>
      </c>
      <c r="AC137">
        <v>3</v>
      </c>
    </row>
    <row r="138" spans="1:29" x14ac:dyDescent="0.2">
      <c r="A138">
        <v>137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J138">
        <v>55</v>
      </c>
      <c r="K138" t="s">
        <v>32</v>
      </c>
      <c r="L138">
        <v>1</v>
      </c>
      <c r="M138">
        <v>4</v>
      </c>
      <c r="N138">
        <v>4</v>
      </c>
      <c r="P138">
        <v>0</v>
      </c>
      <c r="Q138">
        <v>19</v>
      </c>
      <c r="R138" t="s">
        <v>32</v>
      </c>
      <c r="T138" s="2">
        <v>1261.44</v>
      </c>
      <c r="U138" s="2">
        <f t="shared" si="2"/>
        <v>252</v>
      </c>
      <c r="V138" s="3">
        <v>1</v>
      </c>
      <c r="W138">
        <v>2</v>
      </c>
      <c r="Z138">
        <v>4</v>
      </c>
      <c r="AA138">
        <v>2</v>
      </c>
      <c r="AC138">
        <v>2</v>
      </c>
    </row>
    <row r="139" spans="1:29" x14ac:dyDescent="0.2">
      <c r="A139">
        <v>138</v>
      </c>
      <c r="B139">
        <v>1</v>
      </c>
      <c r="C139">
        <v>1</v>
      </c>
      <c r="D139">
        <v>1</v>
      </c>
      <c r="E139">
        <v>2</v>
      </c>
      <c r="F139">
        <v>0</v>
      </c>
      <c r="G139">
        <v>1</v>
      </c>
      <c r="H139">
        <v>1</v>
      </c>
      <c r="J139">
        <v>56</v>
      </c>
      <c r="K139" t="s">
        <v>32</v>
      </c>
      <c r="L139">
        <v>1</v>
      </c>
      <c r="M139">
        <v>4</v>
      </c>
      <c r="N139">
        <v>4</v>
      </c>
      <c r="P139">
        <v>1</v>
      </c>
      <c r="Q139">
        <v>22</v>
      </c>
      <c r="R139" t="s">
        <v>32</v>
      </c>
      <c r="T139" s="2">
        <v>2045.69</v>
      </c>
      <c r="U139" s="2">
        <f t="shared" si="2"/>
        <v>409</v>
      </c>
      <c r="V139" s="3">
        <v>1</v>
      </c>
      <c r="W139">
        <v>2</v>
      </c>
      <c r="Z139">
        <v>2</v>
      </c>
      <c r="AA139">
        <v>1</v>
      </c>
      <c r="AC139">
        <v>1</v>
      </c>
    </row>
    <row r="140" spans="1:29" x14ac:dyDescent="0.2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J140">
        <v>37</v>
      </c>
      <c r="K140" t="s">
        <v>31</v>
      </c>
      <c r="L140">
        <v>0</v>
      </c>
      <c r="M140">
        <v>3</v>
      </c>
      <c r="N140">
        <v>3</v>
      </c>
      <c r="P140">
        <v>1</v>
      </c>
      <c r="Q140">
        <v>54</v>
      </c>
      <c r="R140" t="s">
        <v>31</v>
      </c>
      <c r="T140" s="2">
        <v>27322.73</v>
      </c>
      <c r="U140" s="2">
        <f t="shared" si="2"/>
        <v>5465</v>
      </c>
      <c r="V140" s="3">
        <v>3</v>
      </c>
      <c r="W140">
        <v>2</v>
      </c>
      <c r="Z140">
        <v>4</v>
      </c>
      <c r="AA140">
        <v>1</v>
      </c>
      <c r="AC140">
        <v>1</v>
      </c>
    </row>
    <row r="141" spans="1:29" x14ac:dyDescent="0.2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J141">
        <v>50</v>
      </c>
      <c r="K141" t="s">
        <v>32</v>
      </c>
      <c r="L141">
        <v>1</v>
      </c>
      <c r="M141">
        <v>1</v>
      </c>
      <c r="N141">
        <v>1</v>
      </c>
      <c r="P141">
        <v>1</v>
      </c>
      <c r="Q141">
        <v>22</v>
      </c>
      <c r="R141" t="s">
        <v>31</v>
      </c>
      <c r="T141" s="2">
        <v>2166.73</v>
      </c>
      <c r="U141" s="2">
        <f t="shared" si="2"/>
        <v>433</v>
      </c>
      <c r="V141" s="3">
        <v>1</v>
      </c>
      <c r="W141">
        <v>3</v>
      </c>
      <c r="Z141">
        <v>3</v>
      </c>
      <c r="AA141">
        <v>1</v>
      </c>
      <c r="AC141">
        <v>1</v>
      </c>
    </row>
    <row r="142" spans="1:29" x14ac:dyDescent="0.2">
      <c r="A142">
        <v>141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</v>
      </c>
      <c r="J142">
        <v>55</v>
      </c>
      <c r="K142" t="s">
        <v>31</v>
      </c>
      <c r="L142">
        <v>1</v>
      </c>
      <c r="M142">
        <v>1</v>
      </c>
      <c r="N142">
        <v>2</v>
      </c>
      <c r="P142">
        <v>1</v>
      </c>
      <c r="Q142">
        <v>34</v>
      </c>
      <c r="R142" t="s">
        <v>32</v>
      </c>
      <c r="T142" s="2">
        <v>27375.9</v>
      </c>
      <c r="U142" s="2">
        <f t="shared" si="2"/>
        <v>5475</v>
      </c>
      <c r="V142" s="3">
        <v>3</v>
      </c>
      <c r="W142">
        <v>2</v>
      </c>
      <c r="Z142">
        <v>4</v>
      </c>
      <c r="AA142">
        <v>2</v>
      </c>
      <c r="AC142">
        <v>2</v>
      </c>
    </row>
    <row r="143" spans="1:29" x14ac:dyDescent="0.2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J143">
        <v>33</v>
      </c>
      <c r="K143" t="s">
        <v>31</v>
      </c>
      <c r="L143">
        <v>1</v>
      </c>
      <c r="M143">
        <v>1</v>
      </c>
      <c r="N143">
        <v>1</v>
      </c>
      <c r="P143">
        <v>1</v>
      </c>
      <c r="Q143">
        <v>26</v>
      </c>
      <c r="R143" t="s">
        <v>32</v>
      </c>
      <c r="T143" s="2">
        <v>3490.55</v>
      </c>
      <c r="U143" s="2">
        <f t="shared" si="2"/>
        <v>698</v>
      </c>
      <c r="V143" s="3">
        <v>1</v>
      </c>
      <c r="W143">
        <v>3</v>
      </c>
      <c r="Z143">
        <v>4</v>
      </c>
      <c r="AA143">
        <v>2</v>
      </c>
      <c r="AC143">
        <v>1</v>
      </c>
    </row>
    <row r="144" spans="1:29" x14ac:dyDescent="0.2">
      <c r="A144">
        <v>143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J144">
        <v>52</v>
      </c>
      <c r="K144" t="s">
        <v>32</v>
      </c>
      <c r="L144">
        <v>1</v>
      </c>
      <c r="M144">
        <v>2</v>
      </c>
      <c r="N144">
        <v>2</v>
      </c>
      <c r="P144">
        <v>1</v>
      </c>
      <c r="Q144">
        <v>34</v>
      </c>
      <c r="R144" t="s">
        <v>32</v>
      </c>
      <c r="T144" s="2">
        <v>18972.5</v>
      </c>
      <c r="U144" s="2">
        <f t="shared" si="2"/>
        <v>3795</v>
      </c>
      <c r="V144" s="3">
        <v>2</v>
      </c>
      <c r="W144">
        <v>3</v>
      </c>
      <c r="Z144">
        <v>2</v>
      </c>
      <c r="AA144">
        <v>1</v>
      </c>
      <c r="AC144">
        <v>1</v>
      </c>
    </row>
    <row r="145" spans="1:29" x14ac:dyDescent="0.2">
      <c r="A145">
        <v>144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J145">
        <v>39</v>
      </c>
      <c r="K145" t="s">
        <v>32</v>
      </c>
      <c r="L145">
        <v>0</v>
      </c>
      <c r="M145">
        <v>1</v>
      </c>
      <c r="N145">
        <v>1</v>
      </c>
      <c r="P145">
        <v>0</v>
      </c>
      <c r="Q145">
        <v>29</v>
      </c>
      <c r="R145" t="s">
        <v>32</v>
      </c>
      <c r="T145" s="2">
        <v>18157.88</v>
      </c>
      <c r="U145" s="2">
        <f t="shared" si="2"/>
        <v>3632</v>
      </c>
      <c r="V145" s="3">
        <v>2</v>
      </c>
      <c r="W145">
        <v>1</v>
      </c>
      <c r="Z145">
        <v>2</v>
      </c>
      <c r="AA145">
        <v>1</v>
      </c>
      <c r="AC145">
        <v>2</v>
      </c>
    </row>
    <row r="146" spans="1:29" x14ac:dyDescent="0.2">
      <c r="A146">
        <v>145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2</v>
      </c>
      <c r="J146">
        <v>30</v>
      </c>
      <c r="K146" t="s">
        <v>32</v>
      </c>
      <c r="L146">
        <v>1</v>
      </c>
      <c r="M146">
        <v>3</v>
      </c>
      <c r="N146">
        <v>3</v>
      </c>
      <c r="P146">
        <v>1</v>
      </c>
      <c r="Q146">
        <v>30</v>
      </c>
      <c r="R146" t="s">
        <v>32</v>
      </c>
      <c r="T146" s="2">
        <v>20745.990000000002</v>
      </c>
      <c r="U146" s="2">
        <f t="shared" si="2"/>
        <v>4149</v>
      </c>
      <c r="V146" s="3">
        <v>3</v>
      </c>
      <c r="W146">
        <v>2</v>
      </c>
      <c r="Z146">
        <v>2</v>
      </c>
      <c r="AA146">
        <v>2</v>
      </c>
      <c r="AC146">
        <v>3</v>
      </c>
    </row>
    <row r="147" spans="1:29" x14ac:dyDescent="0.2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v>54</v>
      </c>
      <c r="K147" t="s">
        <v>32</v>
      </c>
      <c r="L147">
        <v>1</v>
      </c>
      <c r="M147">
        <v>2</v>
      </c>
      <c r="N147">
        <v>2</v>
      </c>
      <c r="P147">
        <v>1</v>
      </c>
      <c r="Q147">
        <v>29</v>
      </c>
      <c r="R147" t="s">
        <v>31</v>
      </c>
      <c r="T147" s="2">
        <v>5138.26</v>
      </c>
      <c r="U147" s="2">
        <f t="shared" si="2"/>
        <v>1028</v>
      </c>
      <c r="V147" s="3">
        <v>1</v>
      </c>
      <c r="W147">
        <v>3</v>
      </c>
      <c r="Z147">
        <v>1</v>
      </c>
      <c r="AA147">
        <v>2</v>
      </c>
      <c r="AC147">
        <v>1</v>
      </c>
    </row>
    <row r="148" spans="1:29" x14ac:dyDescent="0.2">
      <c r="A148">
        <v>147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J148">
        <v>37</v>
      </c>
      <c r="K148" t="s">
        <v>32</v>
      </c>
      <c r="L148">
        <v>1</v>
      </c>
      <c r="M148">
        <v>2</v>
      </c>
      <c r="N148">
        <v>3</v>
      </c>
      <c r="P148">
        <v>1</v>
      </c>
      <c r="Q148">
        <v>46</v>
      </c>
      <c r="R148" t="s">
        <v>32</v>
      </c>
      <c r="T148" s="2">
        <v>40720.550000000003</v>
      </c>
      <c r="U148" s="2">
        <f t="shared" si="2"/>
        <v>8144</v>
      </c>
      <c r="V148" s="3">
        <v>4</v>
      </c>
      <c r="W148">
        <v>2</v>
      </c>
      <c r="Z148">
        <v>1</v>
      </c>
      <c r="AA148">
        <v>5</v>
      </c>
      <c r="AC148">
        <v>2</v>
      </c>
    </row>
    <row r="149" spans="1:29" x14ac:dyDescent="0.2">
      <c r="A149">
        <v>148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1</v>
      </c>
      <c r="J149">
        <v>42</v>
      </c>
      <c r="K149" t="s">
        <v>32</v>
      </c>
      <c r="L149">
        <v>1</v>
      </c>
      <c r="M149">
        <v>1</v>
      </c>
      <c r="N149">
        <v>1</v>
      </c>
      <c r="P149">
        <v>1</v>
      </c>
      <c r="Q149">
        <v>51</v>
      </c>
      <c r="R149" t="s">
        <v>31</v>
      </c>
      <c r="T149" s="2">
        <v>9877.61</v>
      </c>
      <c r="U149" s="2">
        <f t="shared" si="2"/>
        <v>1976</v>
      </c>
      <c r="V149" s="3">
        <v>1</v>
      </c>
      <c r="W149">
        <v>2</v>
      </c>
      <c r="Z149">
        <v>3</v>
      </c>
      <c r="AA149">
        <v>1</v>
      </c>
      <c r="AC149">
        <v>1</v>
      </c>
    </row>
    <row r="150" spans="1:29" x14ac:dyDescent="0.2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47</v>
      </c>
      <c r="K150" t="s">
        <v>31</v>
      </c>
      <c r="L150">
        <v>1</v>
      </c>
      <c r="M150">
        <v>1</v>
      </c>
      <c r="N150">
        <v>1</v>
      </c>
      <c r="P150">
        <v>0</v>
      </c>
      <c r="Q150">
        <v>53</v>
      </c>
      <c r="R150" t="s">
        <v>31</v>
      </c>
      <c r="T150" s="2">
        <v>10959.69</v>
      </c>
      <c r="U150" s="2">
        <f t="shared" si="2"/>
        <v>2192</v>
      </c>
      <c r="V150" s="3">
        <v>2</v>
      </c>
      <c r="W150">
        <v>2</v>
      </c>
      <c r="Z150">
        <v>1</v>
      </c>
      <c r="AA150">
        <v>2</v>
      </c>
      <c r="AC150">
        <v>2</v>
      </c>
    </row>
    <row r="151" spans="1:29" x14ac:dyDescent="0.2">
      <c r="A151">
        <v>150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J151">
        <v>59</v>
      </c>
      <c r="K151" t="s">
        <v>32</v>
      </c>
      <c r="L151">
        <v>1</v>
      </c>
      <c r="M151">
        <v>3</v>
      </c>
      <c r="N151">
        <v>3</v>
      </c>
      <c r="P151">
        <v>1</v>
      </c>
      <c r="Q151">
        <v>19</v>
      </c>
      <c r="R151" t="s">
        <v>32</v>
      </c>
      <c r="T151" s="2">
        <v>1842.52</v>
      </c>
      <c r="U151" s="2">
        <f t="shared" si="2"/>
        <v>369</v>
      </c>
      <c r="V151" s="3">
        <v>1</v>
      </c>
      <c r="W151">
        <v>1</v>
      </c>
      <c r="Z151">
        <v>4</v>
      </c>
      <c r="AA151">
        <v>2</v>
      </c>
      <c r="AC151">
        <v>2</v>
      </c>
    </row>
    <row r="152" spans="1:29" x14ac:dyDescent="0.2">
      <c r="A152">
        <v>151</v>
      </c>
      <c r="B152">
        <v>0</v>
      </c>
      <c r="C152">
        <v>0</v>
      </c>
      <c r="D152">
        <v>0</v>
      </c>
      <c r="E152">
        <v>0</v>
      </c>
      <c r="F152">
        <v>5</v>
      </c>
      <c r="G152">
        <v>2</v>
      </c>
      <c r="H152">
        <v>3</v>
      </c>
      <c r="J152">
        <v>55</v>
      </c>
      <c r="K152" t="s">
        <v>31</v>
      </c>
      <c r="L152">
        <v>0</v>
      </c>
      <c r="M152">
        <v>2</v>
      </c>
      <c r="N152">
        <v>2</v>
      </c>
      <c r="P152">
        <v>1</v>
      </c>
      <c r="Q152">
        <v>35</v>
      </c>
      <c r="R152" t="s">
        <v>32</v>
      </c>
      <c r="T152" s="2">
        <v>5125.22</v>
      </c>
      <c r="U152" s="2">
        <f t="shared" si="2"/>
        <v>1025</v>
      </c>
      <c r="V152" s="3">
        <v>1</v>
      </c>
      <c r="W152">
        <v>3</v>
      </c>
      <c r="Z152">
        <v>3</v>
      </c>
      <c r="AA152">
        <v>2</v>
      </c>
      <c r="AC152">
        <v>1</v>
      </c>
    </row>
    <row r="153" spans="1:29" x14ac:dyDescent="0.2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J153">
        <v>35</v>
      </c>
      <c r="K153" t="s">
        <v>32</v>
      </c>
      <c r="L153">
        <v>1</v>
      </c>
      <c r="M153">
        <v>2</v>
      </c>
      <c r="N153">
        <v>2</v>
      </c>
      <c r="P153">
        <v>1</v>
      </c>
      <c r="Q153">
        <v>48</v>
      </c>
      <c r="R153" t="s">
        <v>32</v>
      </c>
      <c r="T153" s="2">
        <v>7789.64</v>
      </c>
      <c r="U153" s="2">
        <f t="shared" si="2"/>
        <v>1558</v>
      </c>
      <c r="V153" s="3">
        <v>1</v>
      </c>
      <c r="W153">
        <v>1</v>
      </c>
      <c r="Z153">
        <v>4</v>
      </c>
      <c r="AA153">
        <v>4</v>
      </c>
      <c r="AC153">
        <v>2</v>
      </c>
    </row>
    <row r="154" spans="1:29" x14ac:dyDescent="0.2">
      <c r="A154">
        <v>153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J154">
        <v>37</v>
      </c>
      <c r="K154" t="s">
        <v>31</v>
      </c>
      <c r="L154">
        <v>1</v>
      </c>
      <c r="M154">
        <v>3</v>
      </c>
      <c r="N154">
        <v>3</v>
      </c>
      <c r="P154">
        <v>1</v>
      </c>
      <c r="Q154">
        <v>32</v>
      </c>
      <c r="R154" t="s">
        <v>31</v>
      </c>
      <c r="T154" s="2">
        <v>6334.34</v>
      </c>
      <c r="U154" s="2">
        <f t="shared" si="2"/>
        <v>1267</v>
      </c>
      <c r="V154" s="3">
        <v>1</v>
      </c>
      <c r="W154">
        <v>1</v>
      </c>
      <c r="Z154">
        <v>2</v>
      </c>
      <c r="AA154">
        <v>1</v>
      </c>
      <c r="AC154">
        <v>3</v>
      </c>
    </row>
    <row r="155" spans="1:29" x14ac:dyDescent="0.2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3</v>
      </c>
      <c r="H155">
        <v>1</v>
      </c>
      <c r="J155">
        <v>33</v>
      </c>
      <c r="K155" t="s">
        <v>32</v>
      </c>
      <c r="L155">
        <v>1</v>
      </c>
      <c r="M155">
        <v>1</v>
      </c>
      <c r="N155">
        <v>1</v>
      </c>
      <c r="P155">
        <v>1</v>
      </c>
      <c r="Q155">
        <v>42</v>
      </c>
      <c r="R155" t="s">
        <v>31</v>
      </c>
      <c r="T155" s="2">
        <v>19964.75</v>
      </c>
      <c r="U155" s="2">
        <f t="shared" si="2"/>
        <v>3993</v>
      </c>
      <c r="V155" s="3">
        <v>2</v>
      </c>
      <c r="W155">
        <v>3</v>
      </c>
      <c r="Z155">
        <v>4</v>
      </c>
      <c r="AA155">
        <v>2</v>
      </c>
      <c r="AC155">
        <v>3</v>
      </c>
    </row>
    <row r="156" spans="1:29" x14ac:dyDescent="0.2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J156">
        <v>46</v>
      </c>
      <c r="K156" t="s">
        <v>32</v>
      </c>
      <c r="L156">
        <v>0</v>
      </c>
      <c r="M156">
        <v>1</v>
      </c>
      <c r="N156">
        <v>1</v>
      </c>
      <c r="P156">
        <v>1</v>
      </c>
      <c r="Q156">
        <v>40</v>
      </c>
      <c r="R156" t="s">
        <v>31</v>
      </c>
      <c r="T156" s="2">
        <v>7077.19</v>
      </c>
      <c r="U156" s="2">
        <f t="shared" si="2"/>
        <v>1415</v>
      </c>
      <c r="V156" s="3">
        <v>1</v>
      </c>
      <c r="W156">
        <v>1</v>
      </c>
      <c r="Z156">
        <v>4</v>
      </c>
      <c r="AA156">
        <v>2</v>
      </c>
      <c r="AC156">
        <v>3</v>
      </c>
    </row>
    <row r="157" spans="1:29" x14ac:dyDescent="0.2">
      <c r="A157">
        <v>156</v>
      </c>
      <c r="B157">
        <v>0</v>
      </c>
      <c r="C157">
        <v>0</v>
      </c>
      <c r="D157">
        <v>0</v>
      </c>
      <c r="E157">
        <v>0</v>
      </c>
      <c r="F157">
        <v>4</v>
      </c>
      <c r="G157">
        <v>1</v>
      </c>
      <c r="H157">
        <v>4</v>
      </c>
      <c r="J157">
        <v>31</v>
      </c>
      <c r="K157" t="s">
        <v>32</v>
      </c>
      <c r="L157">
        <v>0</v>
      </c>
      <c r="M157">
        <v>2</v>
      </c>
      <c r="N157">
        <v>2</v>
      </c>
      <c r="P157">
        <v>1</v>
      </c>
      <c r="Q157">
        <v>44</v>
      </c>
      <c r="R157" t="s">
        <v>32</v>
      </c>
      <c r="T157" s="2">
        <v>6948.7</v>
      </c>
      <c r="U157" s="2">
        <f t="shared" si="2"/>
        <v>1390</v>
      </c>
      <c r="V157" s="3">
        <v>1</v>
      </c>
      <c r="W157">
        <v>2</v>
      </c>
      <c r="Z157">
        <v>2</v>
      </c>
      <c r="AA157">
        <v>2</v>
      </c>
      <c r="AC157">
        <v>3</v>
      </c>
    </row>
    <row r="158" spans="1:29" x14ac:dyDescent="0.2">
      <c r="A158">
        <v>157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J158">
        <v>45</v>
      </c>
      <c r="K158" t="s">
        <v>31</v>
      </c>
      <c r="L158">
        <v>1</v>
      </c>
      <c r="M158">
        <v>2</v>
      </c>
      <c r="N158">
        <v>2</v>
      </c>
      <c r="P158">
        <v>1</v>
      </c>
      <c r="Q158">
        <v>48</v>
      </c>
      <c r="R158" t="s">
        <v>32</v>
      </c>
      <c r="T158" s="2">
        <v>21223.68</v>
      </c>
      <c r="U158" s="2">
        <f t="shared" si="2"/>
        <v>4245</v>
      </c>
      <c r="V158" s="3">
        <v>3</v>
      </c>
      <c r="W158">
        <v>1</v>
      </c>
      <c r="Z158">
        <v>4</v>
      </c>
      <c r="AA158">
        <v>3</v>
      </c>
      <c r="AC158">
        <v>2</v>
      </c>
    </row>
    <row r="159" spans="1:29" x14ac:dyDescent="0.2">
      <c r="A159">
        <v>158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J159">
        <v>43</v>
      </c>
      <c r="K159" t="s">
        <v>31</v>
      </c>
      <c r="L159">
        <v>1</v>
      </c>
      <c r="M159">
        <v>2</v>
      </c>
      <c r="N159">
        <v>4</v>
      </c>
      <c r="P159">
        <v>1</v>
      </c>
      <c r="Q159">
        <v>18</v>
      </c>
      <c r="R159" t="s">
        <v>32</v>
      </c>
      <c r="T159" s="2">
        <v>15518.18</v>
      </c>
      <c r="U159" s="2">
        <f t="shared" si="2"/>
        <v>3104</v>
      </c>
      <c r="V159" s="3">
        <v>2</v>
      </c>
      <c r="W159">
        <v>2</v>
      </c>
      <c r="Z159">
        <v>1</v>
      </c>
      <c r="AA159">
        <v>1</v>
      </c>
      <c r="AC159">
        <v>3</v>
      </c>
    </row>
    <row r="160" spans="1:29" x14ac:dyDescent="0.2">
      <c r="A160">
        <v>159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J160">
        <v>39</v>
      </c>
      <c r="K160" t="s">
        <v>31</v>
      </c>
      <c r="L160">
        <v>1</v>
      </c>
      <c r="M160">
        <v>1</v>
      </c>
      <c r="N160">
        <v>1</v>
      </c>
      <c r="P160">
        <v>1</v>
      </c>
      <c r="Q160">
        <v>30</v>
      </c>
      <c r="R160" t="s">
        <v>32</v>
      </c>
      <c r="T160" s="2">
        <v>36950.26</v>
      </c>
      <c r="U160" s="2">
        <f t="shared" si="2"/>
        <v>7390</v>
      </c>
      <c r="V160" s="3">
        <v>4</v>
      </c>
      <c r="W160">
        <v>2</v>
      </c>
      <c r="Z160">
        <v>2</v>
      </c>
      <c r="AA160">
        <v>1</v>
      </c>
      <c r="AC160">
        <v>3</v>
      </c>
    </row>
    <row r="161" spans="1:29" x14ac:dyDescent="0.2">
      <c r="A161">
        <v>160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J161">
        <v>40</v>
      </c>
      <c r="K161" t="s">
        <v>32</v>
      </c>
      <c r="L161">
        <v>0</v>
      </c>
      <c r="M161">
        <v>1</v>
      </c>
      <c r="N161">
        <v>1</v>
      </c>
      <c r="P161">
        <v>1</v>
      </c>
      <c r="Q161">
        <v>50</v>
      </c>
      <c r="R161" t="s">
        <v>31</v>
      </c>
      <c r="T161" s="2">
        <v>19749.38</v>
      </c>
      <c r="U161" s="2">
        <f t="shared" si="2"/>
        <v>3950</v>
      </c>
      <c r="V161" s="3">
        <v>2</v>
      </c>
      <c r="W161">
        <v>2</v>
      </c>
      <c r="Z161">
        <v>1</v>
      </c>
      <c r="AA161">
        <v>4</v>
      </c>
      <c r="AC161">
        <v>2</v>
      </c>
    </row>
    <row r="162" spans="1:29" x14ac:dyDescent="0.2">
      <c r="A162">
        <v>161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J162">
        <v>53</v>
      </c>
      <c r="K162" t="s">
        <v>31</v>
      </c>
      <c r="L162">
        <v>1</v>
      </c>
      <c r="M162">
        <v>1</v>
      </c>
      <c r="N162">
        <v>1</v>
      </c>
      <c r="P162">
        <v>1</v>
      </c>
      <c r="Q162">
        <v>42</v>
      </c>
      <c r="R162" t="s">
        <v>31</v>
      </c>
      <c r="T162" s="2">
        <v>21348.71</v>
      </c>
      <c r="U162" s="2">
        <f t="shared" si="2"/>
        <v>4270</v>
      </c>
      <c r="V162" s="3">
        <v>3</v>
      </c>
      <c r="W162">
        <v>3</v>
      </c>
      <c r="Z162">
        <v>4</v>
      </c>
      <c r="AA162">
        <v>3</v>
      </c>
      <c r="AC162">
        <v>2</v>
      </c>
    </row>
    <row r="163" spans="1:29" x14ac:dyDescent="0.2">
      <c r="A163">
        <v>162</v>
      </c>
      <c r="B163">
        <v>1</v>
      </c>
      <c r="C163">
        <v>1</v>
      </c>
      <c r="D163">
        <v>1</v>
      </c>
      <c r="E163">
        <v>2</v>
      </c>
      <c r="F163">
        <v>3</v>
      </c>
      <c r="G163">
        <v>1</v>
      </c>
      <c r="H163">
        <v>1</v>
      </c>
      <c r="J163">
        <v>32</v>
      </c>
      <c r="K163" t="s">
        <v>31</v>
      </c>
      <c r="L163">
        <v>0</v>
      </c>
      <c r="M163">
        <v>1</v>
      </c>
      <c r="N163">
        <v>1</v>
      </c>
      <c r="P163">
        <v>1</v>
      </c>
      <c r="Q163">
        <v>18</v>
      </c>
      <c r="R163" t="s">
        <v>31</v>
      </c>
      <c r="T163" s="2">
        <v>36149.480000000003</v>
      </c>
      <c r="U163" s="2">
        <f t="shared" si="2"/>
        <v>7230</v>
      </c>
      <c r="V163" s="3">
        <v>4</v>
      </c>
      <c r="W163">
        <v>2</v>
      </c>
      <c r="Z163">
        <v>3</v>
      </c>
      <c r="AA163">
        <v>4</v>
      </c>
      <c r="AC163">
        <v>2</v>
      </c>
    </row>
    <row r="164" spans="1:29" x14ac:dyDescent="0.2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J164">
        <v>52</v>
      </c>
      <c r="K164" t="s">
        <v>31</v>
      </c>
      <c r="L164">
        <v>1</v>
      </c>
      <c r="M164">
        <v>2</v>
      </c>
      <c r="N164">
        <v>2</v>
      </c>
      <c r="P164">
        <v>0</v>
      </c>
      <c r="Q164">
        <v>54</v>
      </c>
      <c r="R164" t="s">
        <v>32</v>
      </c>
      <c r="T164" s="2">
        <v>10450.549999999999</v>
      </c>
      <c r="U164" s="2">
        <f t="shared" si="2"/>
        <v>2090</v>
      </c>
      <c r="V164" s="3">
        <v>2</v>
      </c>
      <c r="W164">
        <v>2</v>
      </c>
      <c r="Z164">
        <v>4</v>
      </c>
      <c r="AA164">
        <v>1</v>
      </c>
      <c r="AC164">
        <v>3</v>
      </c>
    </row>
    <row r="165" spans="1:29" x14ac:dyDescent="0.2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v>49</v>
      </c>
      <c r="K165" t="s">
        <v>31</v>
      </c>
      <c r="L165">
        <v>0</v>
      </c>
      <c r="M165">
        <v>3</v>
      </c>
      <c r="N165">
        <v>3</v>
      </c>
      <c r="P165">
        <v>1</v>
      </c>
      <c r="Q165">
        <v>32</v>
      </c>
      <c r="R165" t="s">
        <v>31</v>
      </c>
      <c r="T165" s="2">
        <v>5152.13</v>
      </c>
      <c r="U165" s="2">
        <f t="shared" si="2"/>
        <v>1030</v>
      </c>
      <c r="V165" s="3">
        <v>1</v>
      </c>
      <c r="W165">
        <v>2</v>
      </c>
      <c r="Z165">
        <v>2</v>
      </c>
      <c r="AA165">
        <v>2</v>
      </c>
      <c r="AC165">
        <v>3</v>
      </c>
    </row>
    <row r="166" spans="1:29" x14ac:dyDescent="0.2">
      <c r="A166">
        <v>165</v>
      </c>
      <c r="B166">
        <v>0</v>
      </c>
      <c r="C166">
        <v>0</v>
      </c>
      <c r="D166">
        <v>0</v>
      </c>
      <c r="E166">
        <v>0</v>
      </c>
      <c r="F166">
        <v>2</v>
      </c>
      <c r="G166">
        <v>1</v>
      </c>
      <c r="H166">
        <v>2</v>
      </c>
      <c r="J166">
        <v>52</v>
      </c>
      <c r="K166" t="s">
        <v>31</v>
      </c>
      <c r="L166">
        <v>0</v>
      </c>
      <c r="M166">
        <v>3</v>
      </c>
      <c r="N166">
        <v>3</v>
      </c>
      <c r="P166">
        <v>0</v>
      </c>
      <c r="Q166">
        <v>37</v>
      </c>
      <c r="R166" t="s">
        <v>32</v>
      </c>
      <c r="T166" s="2">
        <v>5028.1499999999996</v>
      </c>
      <c r="U166" s="2">
        <f t="shared" si="2"/>
        <v>1006</v>
      </c>
      <c r="V166" s="3">
        <v>1</v>
      </c>
      <c r="W166">
        <v>3</v>
      </c>
      <c r="Z166">
        <v>2</v>
      </c>
      <c r="AA166">
        <v>2</v>
      </c>
      <c r="AC166">
        <v>1</v>
      </c>
    </row>
    <row r="167" spans="1:29" x14ac:dyDescent="0.2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J167">
        <v>32</v>
      </c>
      <c r="K167" t="s">
        <v>32</v>
      </c>
      <c r="L167">
        <v>0</v>
      </c>
      <c r="M167">
        <v>2</v>
      </c>
      <c r="N167">
        <v>2</v>
      </c>
      <c r="P167">
        <v>0</v>
      </c>
      <c r="Q167">
        <v>47</v>
      </c>
      <c r="R167" t="s">
        <v>32</v>
      </c>
      <c r="T167" s="2">
        <v>10407.09</v>
      </c>
      <c r="U167" s="2">
        <f t="shared" si="2"/>
        <v>2081</v>
      </c>
      <c r="V167" s="3">
        <v>2</v>
      </c>
      <c r="W167">
        <v>2</v>
      </c>
      <c r="Z167">
        <v>4</v>
      </c>
      <c r="AA167">
        <v>1</v>
      </c>
      <c r="AC167">
        <v>3</v>
      </c>
    </row>
    <row r="168" spans="1:29" x14ac:dyDescent="0.2">
      <c r="A168">
        <v>167</v>
      </c>
      <c r="B168">
        <v>1</v>
      </c>
      <c r="C168">
        <v>1</v>
      </c>
      <c r="D168">
        <v>1</v>
      </c>
      <c r="E168">
        <v>0</v>
      </c>
      <c r="F168">
        <v>2</v>
      </c>
      <c r="G168">
        <v>1</v>
      </c>
      <c r="H168">
        <v>1</v>
      </c>
      <c r="J168">
        <v>41</v>
      </c>
      <c r="K168" t="s">
        <v>31</v>
      </c>
      <c r="L168">
        <v>1</v>
      </c>
      <c r="M168">
        <v>3</v>
      </c>
      <c r="N168">
        <v>3</v>
      </c>
      <c r="P168">
        <v>1</v>
      </c>
      <c r="Q168">
        <v>41</v>
      </c>
      <c r="R168" t="s">
        <v>31</v>
      </c>
      <c r="T168" s="2">
        <v>4830.63</v>
      </c>
      <c r="U168" s="2">
        <f t="shared" si="2"/>
        <v>966</v>
      </c>
      <c r="V168" s="3">
        <v>1</v>
      </c>
      <c r="W168">
        <v>3</v>
      </c>
      <c r="Z168">
        <v>2</v>
      </c>
      <c r="AA168">
        <v>1</v>
      </c>
      <c r="AC168">
        <v>2</v>
      </c>
    </row>
    <row r="169" spans="1:29" x14ac:dyDescent="0.2">
      <c r="A169">
        <v>168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J169">
        <v>32</v>
      </c>
      <c r="K169" t="s">
        <v>32</v>
      </c>
      <c r="L169">
        <v>1</v>
      </c>
      <c r="M169">
        <v>3</v>
      </c>
      <c r="N169">
        <v>2</v>
      </c>
      <c r="P169">
        <v>1</v>
      </c>
      <c r="Q169">
        <v>32</v>
      </c>
      <c r="R169" t="s">
        <v>32</v>
      </c>
      <c r="T169" s="2">
        <v>6128.8</v>
      </c>
      <c r="U169" s="2">
        <f t="shared" si="2"/>
        <v>1226</v>
      </c>
      <c r="V169" s="3">
        <v>1</v>
      </c>
      <c r="W169">
        <v>2</v>
      </c>
      <c r="Z169">
        <v>1</v>
      </c>
      <c r="AA169">
        <v>3</v>
      </c>
      <c r="AC169">
        <v>2</v>
      </c>
    </row>
    <row r="170" spans="1:29" x14ac:dyDescent="0.2">
      <c r="A170">
        <v>169</v>
      </c>
      <c r="B170">
        <v>0</v>
      </c>
      <c r="C170">
        <v>0</v>
      </c>
      <c r="D170">
        <v>0</v>
      </c>
      <c r="E170">
        <v>2</v>
      </c>
      <c r="F170">
        <v>0</v>
      </c>
      <c r="G170">
        <v>2</v>
      </c>
      <c r="H170">
        <v>5</v>
      </c>
      <c r="J170">
        <v>47</v>
      </c>
      <c r="K170" t="s">
        <v>31</v>
      </c>
      <c r="L170">
        <v>1</v>
      </c>
      <c r="M170">
        <v>3</v>
      </c>
      <c r="N170">
        <v>3</v>
      </c>
      <c r="P170">
        <v>1</v>
      </c>
      <c r="Q170">
        <v>19</v>
      </c>
      <c r="R170" t="s">
        <v>31</v>
      </c>
      <c r="T170" s="2">
        <v>2719.28</v>
      </c>
      <c r="U170" s="2">
        <f t="shared" si="2"/>
        <v>544</v>
      </c>
      <c r="V170" s="3">
        <v>1</v>
      </c>
      <c r="W170">
        <v>1</v>
      </c>
      <c r="Z170">
        <v>4</v>
      </c>
      <c r="AA170">
        <v>1</v>
      </c>
      <c r="AC170">
        <v>3</v>
      </c>
    </row>
    <row r="171" spans="1:29" x14ac:dyDescent="0.2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J171">
        <v>30</v>
      </c>
      <c r="K171" t="s">
        <v>32</v>
      </c>
      <c r="L171">
        <v>1</v>
      </c>
      <c r="M171">
        <v>3</v>
      </c>
      <c r="N171">
        <v>3</v>
      </c>
      <c r="P171">
        <v>1</v>
      </c>
      <c r="Q171">
        <v>27</v>
      </c>
      <c r="R171" t="s">
        <v>32</v>
      </c>
      <c r="T171" s="2">
        <v>4827.8999999999996</v>
      </c>
      <c r="U171" s="2">
        <f t="shared" si="2"/>
        <v>966</v>
      </c>
      <c r="V171" s="3">
        <v>1</v>
      </c>
      <c r="W171">
        <v>3</v>
      </c>
      <c r="Z171">
        <v>4</v>
      </c>
      <c r="AA171">
        <v>1</v>
      </c>
      <c r="AC171">
        <v>3</v>
      </c>
    </row>
    <row r="172" spans="1:29" x14ac:dyDescent="0.2">
      <c r="A172">
        <v>171</v>
      </c>
      <c r="B172">
        <v>0</v>
      </c>
      <c r="C172">
        <v>0</v>
      </c>
      <c r="D172">
        <v>0</v>
      </c>
      <c r="E172">
        <v>3</v>
      </c>
      <c r="F172">
        <v>5</v>
      </c>
      <c r="G172">
        <v>3</v>
      </c>
      <c r="H172">
        <v>5</v>
      </c>
      <c r="J172">
        <v>54</v>
      </c>
      <c r="K172" t="s">
        <v>32</v>
      </c>
      <c r="L172">
        <v>0</v>
      </c>
      <c r="M172">
        <v>1</v>
      </c>
      <c r="N172">
        <v>1</v>
      </c>
      <c r="P172">
        <v>1</v>
      </c>
      <c r="Q172">
        <v>63</v>
      </c>
      <c r="R172" t="s">
        <v>32</v>
      </c>
      <c r="T172" s="2">
        <v>13405.39</v>
      </c>
      <c r="U172" s="2">
        <f t="shared" si="2"/>
        <v>2681</v>
      </c>
      <c r="V172" s="3">
        <v>2</v>
      </c>
      <c r="W172">
        <v>3</v>
      </c>
      <c r="Z172">
        <v>2</v>
      </c>
      <c r="AA172">
        <v>1</v>
      </c>
      <c r="AC172">
        <v>2</v>
      </c>
    </row>
    <row r="173" spans="1:29" x14ac:dyDescent="0.2">
      <c r="A173">
        <v>172</v>
      </c>
      <c r="B173">
        <v>0</v>
      </c>
      <c r="C173">
        <v>0</v>
      </c>
      <c r="D173">
        <v>0</v>
      </c>
      <c r="E173">
        <v>3</v>
      </c>
      <c r="F173">
        <v>5</v>
      </c>
      <c r="G173">
        <v>3</v>
      </c>
      <c r="H173">
        <v>3</v>
      </c>
      <c r="J173">
        <v>53</v>
      </c>
      <c r="K173" t="s">
        <v>32</v>
      </c>
      <c r="L173">
        <v>1</v>
      </c>
      <c r="M173">
        <v>1</v>
      </c>
      <c r="N173">
        <v>1</v>
      </c>
      <c r="P173">
        <v>1</v>
      </c>
      <c r="Q173">
        <v>49</v>
      </c>
      <c r="R173" t="s">
        <v>32</v>
      </c>
      <c r="T173" s="2">
        <v>8116.68</v>
      </c>
      <c r="U173" s="2">
        <f t="shared" si="2"/>
        <v>1623</v>
      </c>
      <c r="V173" s="3">
        <v>1</v>
      </c>
      <c r="W173">
        <v>2</v>
      </c>
      <c r="Z173">
        <v>2</v>
      </c>
      <c r="AA173">
        <v>1</v>
      </c>
      <c r="AC173">
        <v>1</v>
      </c>
    </row>
    <row r="174" spans="1:29" x14ac:dyDescent="0.2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J174">
        <v>37</v>
      </c>
      <c r="K174" t="s">
        <v>32</v>
      </c>
      <c r="L174">
        <v>1</v>
      </c>
      <c r="M174">
        <v>2</v>
      </c>
      <c r="N174">
        <v>2</v>
      </c>
      <c r="P174">
        <v>0</v>
      </c>
      <c r="Q174">
        <v>18</v>
      </c>
      <c r="R174" t="s">
        <v>32</v>
      </c>
      <c r="T174" s="2">
        <v>1694.8</v>
      </c>
      <c r="U174" s="2">
        <f t="shared" si="2"/>
        <v>339</v>
      </c>
      <c r="V174" s="3">
        <v>1</v>
      </c>
      <c r="W174">
        <v>3</v>
      </c>
      <c r="Z174">
        <v>3</v>
      </c>
      <c r="AA174">
        <v>1</v>
      </c>
      <c r="AC174">
        <v>2</v>
      </c>
    </row>
    <row r="175" spans="1:29" x14ac:dyDescent="0.2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J175">
        <v>47</v>
      </c>
      <c r="K175" t="s">
        <v>32</v>
      </c>
      <c r="L175">
        <v>1</v>
      </c>
      <c r="M175">
        <v>3</v>
      </c>
      <c r="N175">
        <v>3</v>
      </c>
      <c r="P175">
        <v>0</v>
      </c>
      <c r="Q175">
        <v>35</v>
      </c>
      <c r="R175" t="s">
        <v>31</v>
      </c>
      <c r="T175" s="2">
        <v>5246.05</v>
      </c>
      <c r="U175" s="2">
        <f t="shared" si="2"/>
        <v>1049</v>
      </c>
      <c r="V175" s="3">
        <v>1</v>
      </c>
      <c r="W175">
        <v>1</v>
      </c>
      <c r="Z175">
        <v>1</v>
      </c>
      <c r="AA175">
        <v>2</v>
      </c>
      <c r="AC175">
        <v>3</v>
      </c>
    </row>
    <row r="176" spans="1:29" x14ac:dyDescent="0.2">
      <c r="A176">
        <v>175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J176">
        <v>31</v>
      </c>
      <c r="K176" t="s">
        <v>32</v>
      </c>
      <c r="L176">
        <v>1</v>
      </c>
      <c r="M176">
        <v>2</v>
      </c>
      <c r="N176">
        <v>2</v>
      </c>
      <c r="P176">
        <v>0</v>
      </c>
      <c r="Q176">
        <v>24</v>
      </c>
      <c r="R176" t="s">
        <v>31</v>
      </c>
      <c r="T176" s="2">
        <v>2855.44</v>
      </c>
      <c r="U176" s="2">
        <f t="shared" si="2"/>
        <v>571</v>
      </c>
      <c r="V176" s="3">
        <v>1</v>
      </c>
      <c r="W176">
        <v>3</v>
      </c>
      <c r="Z176">
        <v>1</v>
      </c>
      <c r="AA176">
        <v>2</v>
      </c>
      <c r="AC176">
        <v>2</v>
      </c>
    </row>
    <row r="177" spans="1:29" x14ac:dyDescent="0.2">
      <c r="A177">
        <v>176</v>
      </c>
      <c r="B177">
        <v>1</v>
      </c>
      <c r="C177">
        <v>0</v>
      </c>
      <c r="D177">
        <v>1</v>
      </c>
      <c r="E177">
        <v>0</v>
      </c>
      <c r="F177">
        <v>2</v>
      </c>
      <c r="G177">
        <v>2</v>
      </c>
      <c r="H177">
        <v>2</v>
      </c>
      <c r="J177">
        <v>36</v>
      </c>
      <c r="K177" t="s">
        <v>31</v>
      </c>
      <c r="L177">
        <v>1</v>
      </c>
      <c r="M177">
        <v>1</v>
      </c>
      <c r="N177">
        <v>1</v>
      </c>
      <c r="P177">
        <v>1</v>
      </c>
      <c r="Q177">
        <v>63</v>
      </c>
      <c r="R177" t="s">
        <v>31</v>
      </c>
      <c r="T177" s="2">
        <v>48824.45</v>
      </c>
      <c r="U177" s="2">
        <f t="shared" si="2"/>
        <v>9765</v>
      </c>
      <c r="V177" s="3">
        <v>4</v>
      </c>
      <c r="W177">
        <v>3</v>
      </c>
      <c r="Z177">
        <v>4</v>
      </c>
      <c r="AA177">
        <v>1</v>
      </c>
      <c r="AC177">
        <v>3</v>
      </c>
    </row>
    <row r="178" spans="1:29" x14ac:dyDescent="0.2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J178">
        <v>39</v>
      </c>
      <c r="K178" t="s">
        <v>32</v>
      </c>
      <c r="L178">
        <v>0</v>
      </c>
      <c r="M178">
        <v>2</v>
      </c>
      <c r="N178">
        <v>2</v>
      </c>
      <c r="P178">
        <v>0</v>
      </c>
      <c r="Q178">
        <v>38</v>
      </c>
      <c r="R178" t="s">
        <v>32</v>
      </c>
      <c r="T178" s="2">
        <v>6455.86</v>
      </c>
      <c r="U178" s="2">
        <f t="shared" si="2"/>
        <v>1291</v>
      </c>
      <c r="V178" s="3">
        <v>1</v>
      </c>
      <c r="W178">
        <v>2</v>
      </c>
      <c r="Z178">
        <v>2</v>
      </c>
      <c r="AA178">
        <v>2</v>
      </c>
      <c r="AC178">
        <v>2</v>
      </c>
    </row>
    <row r="179" spans="1:29" x14ac:dyDescent="0.2">
      <c r="A179">
        <v>178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J179">
        <v>44</v>
      </c>
      <c r="K179" t="s">
        <v>32</v>
      </c>
      <c r="L179">
        <v>1</v>
      </c>
      <c r="M179">
        <v>2</v>
      </c>
      <c r="N179">
        <v>2</v>
      </c>
      <c r="P179">
        <v>1</v>
      </c>
      <c r="Q179">
        <v>54</v>
      </c>
      <c r="R179" t="s">
        <v>32</v>
      </c>
      <c r="T179" s="2">
        <v>10436.1</v>
      </c>
      <c r="U179" s="2">
        <f t="shared" si="2"/>
        <v>2087</v>
      </c>
      <c r="V179" s="3">
        <v>2</v>
      </c>
      <c r="W179">
        <v>3</v>
      </c>
      <c r="Z179">
        <v>4</v>
      </c>
      <c r="AA179">
        <v>2</v>
      </c>
      <c r="AC179">
        <v>1</v>
      </c>
    </row>
    <row r="180" spans="1:29" x14ac:dyDescent="0.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J180">
        <v>48</v>
      </c>
      <c r="K180" t="s">
        <v>31</v>
      </c>
      <c r="L180">
        <v>1</v>
      </c>
      <c r="M180">
        <v>4</v>
      </c>
      <c r="N180">
        <v>4</v>
      </c>
      <c r="P180">
        <v>1</v>
      </c>
      <c r="Q180">
        <v>46</v>
      </c>
      <c r="R180" t="s">
        <v>31</v>
      </c>
      <c r="T180" s="2">
        <v>8823.2800000000007</v>
      </c>
      <c r="U180" s="2">
        <f t="shared" si="2"/>
        <v>1765</v>
      </c>
      <c r="V180" s="3">
        <v>1</v>
      </c>
      <c r="W180">
        <v>1</v>
      </c>
      <c r="Z180">
        <v>4</v>
      </c>
      <c r="AA180">
        <v>3</v>
      </c>
      <c r="AC180">
        <v>1</v>
      </c>
    </row>
    <row r="181" spans="1:29" x14ac:dyDescent="0.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J181">
        <v>47</v>
      </c>
      <c r="K181" t="s">
        <v>31</v>
      </c>
      <c r="L181">
        <v>0</v>
      </c>
      <c r="M181">
        <v>4</v>
      </c>
      <c r="N181">
        <v>4</v>
      </c>
      <c r="P181">
        <v>1</v>
      </c>
      <c r="Q181">
        <v>41</v>
      </c>
      <c r="R181" t="s">
        <v>31</v>
      </c>
      <c r="T181" s="2">
        <v>8538.2900000000009</v>
      </c>
      <c r="U181" s="2">
        <f t="shared" si="2"/>
        <v>1708</v>
      </c>
      <c r="V181" s="3">
        <v>1</v>
      </c>
      <c r="W181">
        <v>3</v>
      </c>
      <c r="Z181">
        <v>3</v>
      </c>
      <c r="AA181">
        <v>3</v>
      </c>
      <c r="AC181">
        <v>1</v>
      </c>
    </row>
    <row r="182" spans="1:29" x14ac:dyDescent="0.2">
      <c r="A182">
        <v>181</v>
      </c>
      <c r="B182">
        <v>0</v>
      </c>
      <c r="C182">
        <v>0</v>
      </c>
      <c r="D182">
        <v>0</v>
      </c>
      <c r="E182">
        <v>0</v>
      </c>
      <c r="F182">
        <v>2</v>
      </c>
      <c r="G182">
        <v>1</v>
      </c>
      <c r="H182">
        <v>0</v>
      </c>
      <c r="J182">
        <v>56</v>
      </c>
      <c r="K182" t="s">
        <v>31</v>
      </c>
      <c r="L182">
        <v>1</v>
      </c>
      <c r="M182">
        <v>2</v>
      </c>
      <c r="N182">
        <v>2</v>
      </c>
      <c r="P182">
        <v>1</v>
      </c>
      <c r="Q182">
        <v>58</v>
      </c>
      <c r="R182" t="s">
        <v>32</v>
      </c>
      <c r="T182" s="2">
        <v>11735.88</v>
      </c>
      <c r="U182" s="2">
        <f t="shared" si="2"/>
        <v>2347</v>
      </c>
      <c r="V182" s="3">
        <v>2</v>
      </c>
      <c r="W182">
        <v>3</v>
      </c>
      <c r="Z182">
        <v>3</v>
      </c>
      <c r="AA182">
        <v>1</v>
      </c>
      <c r="AC182">
        <v>2</v>
      </c>
    </row>
    <row r="183" spans="1:29" x14ac:dyDescent="0.2">
      <c r="A183">
        <v>182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J183">
        <v>53</v>
      </c>
      <c r="K183" t="s">
        <v>32</v>
      </c>
      <c r="L183">
        <v>1</v>
      </c>
      <c r="M183">
        <v>1</v>
      </c>
      <c r="N183">
        <v>1</v>
      </c>
      <c r="P183">
        <v>1</v>
      </c>
      <c r="Q183">
        <v>18</v>
      </c>
      <c r="R183" t="s">
        <v>31</v>
      </c>
      <c r="T183" s="2">
        <v>1631.82</v>
      </c>
      <c r="U183" s="2">
        <f t="shared" si="2"/>
        <v>326</v>
      </c>
      <c r="V183" s="3">
        <v>1</v>
      </c>
      <c r="W183">
        <v>2</v>
      </c>
      <c r="Z183">
        <v>2</v>
      </c>
      <c r="AA183">
        <v>1</v>
      </c>
      <c r="AC183">
        <v>3</v>
      </c>
    </row>
    <row r="184" spans="1:29" x14ac:dyDescent="0.2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0</v>
      </c>
      <c r="J184">
        <v>34</v>
      </c>
      <c r="K184" t="s">
        <v>31</v>
      </c>
      <c r="L184">
        <v>1</v>
      </c>
      <c r="M184">
        <v>1</v>
      </c>
      <c r="N184">
        <v>1</v>
      </c>
      <c r="P184">
        <v>0</v>
      </c>
      <c r="Q184">
        <v>22</v>
      </c>
      <c r="R184" t="s">
        <v>32</v>
      </c>
      <c r="T184" s="2">
        <v>4005.42</v>
      </c>
      <c r="U184" s="2">
        <f t="shared" si="2"/>
        <v>801</v>
      </c>
      <c r="V184" s="3">
        <v>1</v>
      </c>
      <c r="W184">
        <v>2</v>
      </c>
      <c r="Z184">
        <v>2</v>
      </c>
      <c r="AA184">
        <v>1</v>
      </c>
      <c r="AC184">
        <v>2</v>
      </c>
    </row>
    <row r="185" spans="1:29" x14ac:dyDescent="0.2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J185">
        <v>51</v>
      </c>
      <c r="K185" t="s">
        <v>32</v>
      </c>
      <c r="L185">
        <v>0</v>
      </c>
      <c r="M185">
        <v>3</v>
      </c>
      <c r="N185">
        <v>3</v>
      </c>
      <c r="P185">
        <v>0</v>
      </c>
      <c r="Q185">
        <v>44</v>
      </c>
      <c r="R185" t="s">
        <v>31</v>
      </c>
      <c r="T185" s="2">
        <v>7419.48</v>
      </c>
      <c r="U185" s="2">
        <f t="shared" si="2"/>
        <v>1484</v>
      </c>
      <c r="V185" s="3">
        <v>1</v>
      </c>
      <c r="W185">
        <v>1</v>
      </c>
      <c r="Z185">
        <v>1</v>
      </c>
      <c r="AA185">
        <v>4</v>
      </c>
      <c r="AC185">
        <v>3</v>
      </c>
    </row>
    <row r="186" spans="1:29" x14ac:dyDescent="0.2">
      <c r="A186">
        <v>185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1</v>
      </c>
      <c r="H186">
        <v>3</v>
      </c>
      <c r="J186">
        <v>56</v>
      </c>
      <c r="K186" t="s">
        <v>31</v>
      </c>
      <c r="L186">
        <v>1</v>
      </c>
      <c r="M186">
        <v>4</v>
      </c>
      <c r="N186">
        <v>4</v>
      </c>
      <c r="P186">
        <v>1</v>
      </c>
      <c r="Q186">
        <v>44</v>
      </c>
      <c r="R186" t="s">
        <v>32</v>
      </c>
      <c r="T186" s="2">
        <v>7731.43</v>
      </c>
      <c r="U186" s="2">
        <f t="shared" si="2"/>
        <v>1546</v>
      </c>
      <c r="V186" s="3">
        <v>1</v>
      </c>
      <c r="W186">
        <v>1</v>
      </c>
      <c r="Z186">
        <v>2</v>
      </c>
      <c r="AA186">
        <v>3</v>
      </c>
      <c r="AC186">
        <v>3</v>
      </c>
    </row>
    <row r="187" spans="1:29" x14ac:dyDescent="0.2">
      <c r="A187">
        <v>186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1</v>
      </c>
      <c r="J187">
        <v>48</v>
      </c>
      <c r="K187" t="s">
        <v>31</v>
      </c>
      <c r="L187">
        <v>0</v>
      </c>
      <c r="M187">
        <v>3</v>
      </c>
      <c r="N187">
        <v>3</v>
      </c>
      <c r="P187">
        <v>1</v>
      </c>
      <c r="Q187">
        <v>36</v>
      </c>
      <c r="R187" t="s">
        <v>32</v>
      </c>
      <c r="T187" s="2">
        <v>43753.34</v>
      </c>
      <c r="U187" s="2">
        <f t="shared" si="2"/>
        <v>8751</v>
      </c>
      <c r="V187" s="3">
        <v>4</v>
      </c>
      <c r="W187">
        <v>1</v>
      </c>
      <c r="Z187">
        <v>4</v>
      </c>
      <c r="AA187">
        <v>2</v>
      </c>
      <c r="AC187">
        <v>1</v>
      </c>
    </row>
    <row r="188" spans="1:29" x14ac:dyDescent="0.2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J188">
        <v>37</v>
      </c>
      <c r="K188" t="s">
        <v>32</v>
      </c>
      <c r="L188">
        <v>1</v>
      </c>
      <c r="M188">
        <v>4</v>
      </c>
      <c r="N188">
        <v>4</v>
      </c>
      <c r="P188">
        <v>0</v>
      </c>
      <c r="Q188">
        <v>26</v>
      </c>
      <c r="R188" t="s">
        <v>31</v>
      </c>
      <c r="T188" s="2">
        <v>3981.98</v>
      </c>
      <c r="U188" s="2">
        <f t="shared" si="2"/>
        <v>796</v>
      </c>
      <c r="V188" s="3">
        <v>1</v>
      </c>
      <c r="W188">
        <v>2</v>
      </c>
      <c r="Z188">
        <v>2</v>
      </c>
      <c r="AA188">
        <v>2</v>
      </c>
      <c r="AC188">
        <v>2</v>
      </c>
    </row>
    <row r="189" spans="1:29" x14ac:dyDescent="0.2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J189">
        <v>58</v>
      </c>
      <c r="K189" t="s">
        <v>32</v>
      </c>
      <c r="L189">
        <v>1</v>
      </c>
      <c r="M189">
        <v>2</v>
      </c>
      <c r="N189">
        <v>2</v>
      </c>
      <c r="P189">
        <v>1</v>
      </c>
      <c r="Q189">
        <v>30</v>
      </c>
      <c r="R189" t="s">
        <v>31</v>
      </c>
      <c r="T189" s="2">
        <v>5325.65</v>
      </c>
      <c r="U189" s="2">
        <f t="shared" si="2"/>
        <v>1065</v>
      </c>
      <c r="V189" s="3">
        <v>1</v>
      </c>
      <c r="W189">
        <v>3</v>
      </c>
      <c r="Z189">
        <v>1</v>
      </c>
      <c r="AA189">
        <v>2</v>
      </c>
      <c r="AC189">
        <v>2</v>
      </c>
    </row>
    <row r="190" spans="1:29" x14ac:dyDescent="0.2">
      <c r="A190">
        <v>189</v>
      </c>
      <c r="B190">
        <v>0</v>
      </c>
      <c r="C190">
        <v>0</v>
      </c>
      <c r="D190">
        <v>0</v>
      </c>
      <c r="E190">
        <v>1</v>
      </c>
      <c r="F190">
        <v>2</v>
      </c>
      <c r="G190">
        <v>3</v>
      </c>
      <c r="H190">
        <v>2</v>
      </c>
      <c r="J190">
        <v>39</v>
      </c>
      <c r="K190" t="s">
        <v>31</v>
      </c>
      <c r="L190">
        <v>1</v>
      </c>
      <c r="M190">
        <v>4</v>
      </c>
      <c r="N190">
        <v>4</v>
      </c>
      <c r="P190">
        <v>1</v>
      </c>
      <c r="Q190">
        <v>41</v>
      </c>
      <c r="R190" t="s">
        <v>31</v>
      </c>
      <c r="T190" s="2">
        <v>6775.96</v>
      </c>
      <c r="U190" s="2">
        <f t="shared" si="2"/>
        <v>1355</v>
      </c>
      <c r="V190" s="3">
        <v>1</v>
      </c>
      <c r="W190">
        <v>3</v>
      </c>
      <c r="Z190">
        <v>4</v>
      </c>
      <c r="AA190">
        <v>1</v>
      </c>
      <c r="AC190">
        <v>3</v>
      </c>
    </row>
    <row r="191" spans="1:29" x14ac:dyDescent="0.2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J191">
        <v>33</v>
      </c>
      <c r="K191" t="s">
        <v>32</v>
      </c>
      <c r="L191">
        <v>1</v>
      </c>
      <c r="M191">
        <v>1</v>
      </c>
      <c r="N191">
        <v>1</v>
      </c>
      <c r="P191">
        <v>1</v>
      </c>
      <c r="Q191">
        <v>29</v>
      </c>
      <c r="R191" t="s">
        <v>31</v>
      </c>
      <c r="T191" s="2">
        <v>4922.92</v>
      </c>
      <c r="U191" s="2">
        <f t="shared" si="2"/>
        <v>985</v>
      </c>
      <c r="V191" s="3">
        <v>1</v>
      </c>
      <c r="W191">
        <v>3</v>
      </c>
      <c r="Z191">
        <v>4</v>
      </c>
      <c r="AA191">
        <v>1</v>
      </c>
      <c r="AC191">
        <v>3</v>
      </c>
    </row>
    <row r="192" spans="1:29" x14ac:dyDescent="0.2">
      <c r="A192">
        <v>191</v>
      </c>
      <c r="B192">
        <v>0</v>
      </c>
      <c r="C192">
        <v>0</v>
      </c>
      <c r="D192">
        <v>0</v>
      </c>
      <c r="E192">
        <v>3</v>
      </c>
      <c r="F192">
        <v>1</v>
      </c>
      <c r="G192">
        <v>2</v>
      </c>
      <c r="H192">
        <v>3</v>
      </c>
      <c r="J192">
        <v>31</v>
      </c>
      <c r="K192" t="s">
        <v>31</v>
      </c>
      <c r="L192">
        <v>0</v>
      </c>
      <c r="M192">
        <v>4</v>
      </c>
      <c r="N192">
        <v>4</v>
      </c>
      <c r="P192">
        <v>1</v>
      </c>
      <c r="Q192">
        <v>61</v>
      </c>
      <c r="R192" t="s">
        <v>32</v>
      </c>
      <c r="T192" s="2">
        <v>12557.61</v>
      </c>
      <c r="U192" s="2">
        <f t="shared" si="2"/>
        <v>2512</v>
      </c>
      <c r="V192" s="3">
        <v>2</v>
      </c>
      <c r="W192">
        <v>2</v>
      </c>
      <c r="Z192">
        <v>3</v>
      </c>
      <c r="AA192">
        <v>2</v>
      </c>
      <c r="AC192">
        <v>2</v>
      </c>
    </row>
    <row r="193" spans="1:29" x14ac:dyDescent="0.2">
      <c r="A193">
        <v>192</v>
      </c>
      <c r="B193">
        <v>0</v>
      </c>
      <c r="C193">
        <v>0</v>
      </c>
      <c r="D193">
        <v>0</v>
      </c>
      <c r="E193">
        <v>2</v>
      </c>
      <c r="F193">
        <v>0</v>
      </c>
      <c r="G193">
        <v>3</v>
      </c>
      <c r="H193">
        <v>2</v>
      </c>
      <c r="J193">
        <v>40</v>
      </c>
      <c r="K193" t="s">
        <v>31</v>
      </c>
      <c r="L193">
        <v>1</v>
      </c>
      <c r="M193">
        <v>2</v>
      </c>
      <c r="N193">
        <v>2</v>
      </c>
      <c r="P193">
        <v>1</v>
      </c>
      <c r="Q193">
        <v>36</v>
      </c>
      <c r="R193" t="s">
        <v>31</v>
      </c>
      <c r="T193" s="2">
        <v>4883.87</v>
      </c>
      <c r="U193" s="2">
        <f t="shared" si="2"/>
        <v>977</v>
      </c>
      <c r="V193" s="3">
        <v>1</v>
      </c>
      <c r="W193">
        <v>2</v>
      </c>
      <c r="Z193">
        <v>2</v>
      </c>
      <c r="AA193">
        <v>5</v>
      </c>
      <c r="AC193">
        <v>1</v>
      </c>
    </row>
    <row r="194" spans="1:29" x14ac:dyDescent="0.2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J194">
        <v>45</v>
      </c>
      <c r="K194" t="s">
        <v>32</v>
      </c>
      <c r="L194">
        <v>0</v>
      </c>
      <c r="M194">
        <v>3</v>
      </c>
      <c r="N194">
        <v>3</v>
      </c>
      <c r="P194">
        <v>1</v>
      </c>
      <c r="Q194">
        <v>25</v>
      </c>
      <c r="R194" t="s">
        <v>32</v>
      </c>
      <c r="T194" s="2">
        <v>2137.65</v>
      </c>
      <c r="U194" s="2">
        <f t="shared" si="2"/>
        <v>428</v>
      </c>
      <c r="V194" s="3">
        <v>1</v>
      </c>
      <c r="W194">
        <v>1</v>
      </c>
      <c r="Z194">
        <v>3</v>
      </c>
      <c r="AA194">
        <v>1</v>
      </c>
      <c r="AC194">
        <v>1</v>
      </c>
    </row>
    <row r="195" spans="1:29" x14ac:dyDescent="0.2">
      <c r="A195">
        <v>194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1</v>
      </c>
      <c r="H195">
        <v>2</v>
      </c>
      <c r="J195">
        <v>48</v>
      </c>
      <c r="K195" t="s">
        <v>32</v>
      </c>
      <c r="L195">
        <v>0</v>
      </c>
      <c r="M195">
        <v>1</v>
      </c>
      <c r="N195">
        <v>1</v>
      </c>
      <c r="P195">
        <v>1</v>
      </c>
      <c r="Q195">
        <v>56</v>
      </c>
      <c r="R195" t="s">
        <v>31</v>
      </c>
      <c r="T195" s="2">
        <v>12044.34</v>
      </c>
      <c r="U195" s="2">
        <f t="shared" ref="U195:U258" si="3">ROUND(T195/5,0)</f>
        <v>2409</v>
      </c>
      <c r="V195" s="3">
        <v>2</v>
      </c>
      <c r="W195">
        <v>1</v>
      </c>
      <c r="Z195">
        <v>4</v>
      </c>
      <c r="AA195">
        <v>1</v>
      </c>
      <c r="AC195">
        <v>3</v>
      </c>
    </row>
    <row r="196" spans="1:29" x14ac:dyDescent="0.2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J196">
        <v>44</v>
      </c>
      <c r="K196" t="s">
        <v>32</v>
      </c>
      <c r="L196">
        <v>0</v>
      </c>
      <c r="M196">
        <v>4</v>
      </c>
      <c r="N196">
        <v>4</v>
      </c>
      <c r="P196">
        <v>1</v>
      </c>
      <c r="Q196">
        <v>18</v>
      </c>
      <c r="R196" t="s">
        <v>32</v>
      </c>
      <c r="T196" s="2">
        <v>1137.47</v>
      </c>
      <c r="U196" s="2">
        <f t="shared" si="3"/>
        <v>227</v>
      </c>
      <c r="V196" s="3">
        <v>1</v>
      </c>
      <c r="W196">
        <v>2</v>
      </c>
      <c r="Z196">
        <v>4</v>
      </c>
      <c r="AA196">
        <v>4</v>
      </c>
      <c r="AC196">
        <v>1</v>
      </c>
    </row>
    <row r="197" spans="1:29" x14ac:dyDescent="0.2">
      <c r="A197">
        <v>196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1</v>
      </c>
      <c r="J197">
        <v>49</v>
      </c>
      <c r="K197" t="s">
        <v>32</v>
      </c>
      <c r="L197">
        <v>0</v>
      </c>
      <c r="M197">
        <v>2</v>
      </c>
      <c r="N197">
        <v>2</v>
      </c>
      <c r="P197">
        <v>0</v>
      </c>
      <c r="Q197">
        <v>19</v>
      </c>
      <c r="R197" t="s">
        <v>32</v>
      </c>
      <c r="T197" s="2">
        <v>1639.56</v>
      </c>
      <c r="U197" s="2">
        <f t="shared" si="3"/>
        <v>328</v>
      </c>
      <c r="V197" s="3">
        <v>1</v>
      </c>
      <c r="W197">
        <v>3</v>
      </c>
      <c r="Z197">
        <v>3</v>
      </c>
      <c r="AA197">
        <v>2</v>
      </c>
      <c r="AC197">
        <v>1</v>
      </c>
    </row>
    <row r="198" spans="1:29" x14ac:dyDescent="0.2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J198">
        <v>45</v>
      </c>
      <c r="K198" t="s">
        <v>32</v>
      </c>
      <c r="L198">
        <v>1</v>
      </c>
      <c r="M198">
        <v>3</v>
      </c>
      <c r="N198">
        <v>3</v>
      </c>
      <c r="P198">
        <v>0</v>
      </c>
      <c r="Q198">
        <v>39</v>
      </c>
      <c r="R198" t="s">
        <v>31</v>
      </c>
      <c r="T198" s="2">
        <v>5649.72</v>
      </c>
      <c r="U198" s="2">
        <f t="shared" si="3"/>
        <v>1130</v>
      </c>
      <c r="V198" s="3">
        <v>1</v>
      </c>
      <c r="W198">
        <v>1</v>
      </c>
      <c r="Z198">
        <v>3</v>
      </c>
      <c r="AA198">
        <v>1</v>
      </c>
      <c r="AC198">
        <v>3</v>
      </c>
    </row>
    <row r="199" spans="1:29" x14ac:dyDescent="0.2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J199">
        <v>43</v>
      </c>
      <c r="K199" t="s">
        <v>31</v>
      </c>
      <c r="L199">
        <v>0</v>
      </c>
      <c r="M199">
        <v>4</v>
      </c>
      <c r="N199">
        <v>4</v>
      </c>
      <c r="P199">
        <v>0</v>
      </c>
      <c r="Q199">
        <v>45</v>
      </c>
      <c r="R199" t="s">
        <v>31</v>
      </c>
      <c r="T199" s="2">
        <v>8516.83</v>
      </c>
      <c r="U199" s="2">
        <f t="shared" si="3"/>
        <v>1703</v>
      </c>
      <c r="V199" s="3">
        <v>1</v>
      </c>
      <c r="W199">
        <v>1</v>
      </c>
      <c r="Z199">
        <v>4</v>
      </c>
      <c r="AA199">
        <v>2</v>
      </c>
      <c r="AC199">
        <v>2</v>
      </c>
    </row>
    <row r="200" spans="1:29" x14ac:dyDescent="0.2">
      <c r="A200">
        <v>199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3</v>
      </c>
      <c r="J200">
        <v>39</v>
      </c>
      <c r="K200" t="s">
        <v>32</v>
      </c>
      <c r="L200">
        <v>0</v>
      </c>
      <c r="M200">
        <v>3</v>
      </c>
      <c r="N200">
        <v>3</v>
      </c>
      <c r="P200">
        <v>1</v>
      </c>
      <c r="Q200">
        <v>51</v>
      </c>
      <c r="R200" t="s">
        <v>31</v>
      </c>
      <c r="T200" s="2">
        <v>9644.25</v>
      </c>
      <c r="U200" s="2">
        <f t="shared" si="3"/>
        <v>1929</v>
      </c>
      <c r="V200" s="3">
        <v>1</v>
      </c>
      <c r="W200">
        <v>3</v>
      </c>
      <c r="Z200">
        <v>2</v>
      </c>
      <c r="AA200">
        <v>1</v>
      </c>
      <c r="AC200">
        <v>2</v>
      </c>
    </row>
    <row r="201" spans="1:29" x14ac:dyDescent="0.2">
      <c r="A201">
        <v>200</v>
      </c>
      <c r="B201">
        <v>0</v>
      </c>
      <c r="C201">
        <v>0</v>
      </c>
      <c r="D201">
        <v>0</v>
      </c>
      <c r="E201">
        <v>2</v>
      </c>
      <c r="F201">
        <v>0</v>
      </c>
      <c r="G201">
        <v>1</v>
      </c>
      <c r="H201">
        <v>0</v>
      </c>
      <c r="J201">
        <v>57</v>
      </c>
      <c r="K201" t="s">
        <v>31</v>
      </c>
      <c r="L201">
        <v>0</v>
      </c>
      <c r="M201">
        <v>3</v>
      </c>
      <c r="N201">
        <v>3</v>
      </c>
      <c r="P201">
        <v>0</v>
      </c>
      <c r="Q201">
        <v>64</v>
      </c>
      <c r="R201" t="s">
        <v>31</v>
      </c>
      <c r="T201" s="2">
        <v>14901.52</v>
      </c>
      <c r="U201" s="2">
        <f t="shared" si="3"/>
        <v>2980</v>
      </c>
      <c r="V201" s="3">
        <v>2</v>
      </c>
      <c r="W201">
        <v>3</v>
      </c>
      <c r="Z201">
        <v>3</v>
      </c>
      <c r="AA201">
        <v>1</v>
      </c>
      <c r="AC201">
        <v>1</v>
      </c>
    </row>
    <row r="202" spans="1:29" x14ac:dyDescent="0.2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J202">
        <v>56</v>
      </c>
      <c r="K202" t="s">
        <v>32</v>
      </c>
      <c r="L202">
        <v>0</v>
      </c>
      <c r="M202">
        <v>3</v>
      </c>
      <c r="N202">
        <v>3</v>
      </c>
      <c r="P202">
        <v>1</v>
      </c>
      <c r="Q202">
        <v>19</v>
      </c>
      <c r="R202" t="s">
        <v>31</v>
      </c>
      <c r="T202" s="2">
        <v>2130.6799999999998</v>
      </c>
      <c r="U202" s="2">
        <f t="shared" si="3"/>
        <v>426</v>
      </c>
      <c r="V202" s="3">
        <v>1</v>
      </c>
      <c r="W202">
        <v>1</v>
      </c>
      <c r="Z202">
        <v>4</v>
      </c>
      <c r="AA202">
        <v>4</v>
      </c>
      <c r="AC202">
        <v>3</v>
      </c>
    </row>
    <row r="203" spans="1:29" x14ac:dyDescent="0.2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J203">
        <v>37</v>
      </c>
      <c r="K203" t="s">
        <v>32</v>
      </c>
      <c r="L203">
        <v>0</v>
      </c>
      <c r="M203">
        <v>3</v>
      </c>
      <c r="N203">
        <v>3</v>
      </c>
      <c r="P203">
        <v>1</v>
      </c>
      <c r="Q203">
        <v>48</v>
      </c>
      <c r="R203" t="s">
        <v>31</v>
      </c>
      <c r="T203" s="2">
        <v>8871.15</v>
      </c>
      <c r="U203" s="2">
        <f t="shared" si="3"/>
        <v>1774</v>
      </c>
      <c r="V203" s="3">
        <v>1</v>
      </c>
      <c r="W203">
        <v>2</v>
      </c>
      <c r="Z203">
        <v>3</v>
      </c>
      <c r="AA203">
        <v>3</v>
      </c>
      <c r="AC203">
        <v>2</v>
      </c>
    </row>
    <row r="204" spans="1:29" x14ac:dyDescent="0.2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J204">
        <v>47</v>
      </c>
      <c r="K204" t="s">
        <v>32</v>
      </c>
      <c r="L204">
        <v>1</v>
      </c>
      <c r="M204">
        <v>2</v>
      </c>
      <c r="N204">
        <v>2</v>
      </c>
      <c r="P204">
        <v>1</v>
      </c>
      <c r="Q204">
        <v>60</v>
      </c>
      <c r="R204" t="s">
        <v>31</v>
      </c>
      <c r="T204" s="2">
        <v>13012.21</v>
      </c>
      <c r="U204" s="2">
        <f t="shared" si="3"/>
        <v>2602</v>
      </c>
      <c r="V204" s="3">
        <v>2</v>
      </c>
      <c r="W204">
        <v>3</v>
      </c>
      <c r="Z204">
        <v>3</v>
      </c>
      <c r="AA204">
        <v>3</v>
      </c>
      <c r="AC204">
        <v>3</v>
      </c>
    </row>
    <row r="205" spans="1:29" x14ac:dyDescent="0.2">
      <c r="A205">
        <v>204</v>
      </c>
      <c r="B205">
        <v>1</v>
      </c>
      <c r="C205">
        <v>0</v>
      </c>
      <c r="D205">
        <v>1</v>
      </c>
      <c r="E205">
        <v>0</v>
      </c>
      <c r="F205">
        <v>3</v>
      </c>
      <c r="G205">
        <v>2</v>
      </c>
      <c r="H205">
        <v>1</v>
      </c>
      <c r="J205">
        <v>56</v>
      </c>
      <c r="K205" t="s">
        <v>31</v>
      </c>
      <c r="L205">
        <v>1</v>
      </c>
      <c r="M205">
        <v>1</v>
      </c>
      <c r="N205">
        <v>1</v>
      </c>
      <c r="P205">
        <v>1</v>
      </c>
      <c r="Q205">
        <v>27</v>
      </c>
      <c r="R205" t="s">
        <v>31</v>
      </c>
      <c r="T205" s="2">
        <v>37133.9</v>
      </c>
      <c r="U205" s="2">
        <f t="shared" si="3"/>
        <v>7427</v>
      </c>
      <c r="V205" s="3">
        <v>4</v>
      </c>
      <c r="W205">
        <v>3</v>
      </c>
      <c r="Z205">
        <v>3</v>
      </c>
      <c r="AA205">
        <v>3</v>
      </c>
      <c r="AC205">
        <v>1</v>
      </c>
    </row>
    <row r="206" spans="1:29" x14ac:dyDescent="0.2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J206">
        <v>33</v>
      </c>
      <c r="K206" t="s">
        <v>32</v>
      </c>
      <c r="L206">
        <v>1</v>
      </c>
      <c r="M206">
        <v>3</v>
      </c>
      <c r="N206">
        <v>2</v>
      </c>
      <c r="P206">
        <v>1</v>
      </c>
      <c r="Q206">
        <v>46</v>
      </c>
      <c r="R206" t="s">
        <v>32</v>
      </c>
      <c r="T206" s="2">
        <v>7147.11</v>
      </c>
      <c r="U206" s="2">
        <f t="shared" si="3"/>
        <v>1429</v>
      </c>
      <c r="V206" s="3">
        <v>1</v>
      </c>
      <c r="W206">
        <v>1</v>
      </c>
      <c r="Z206">
        <v>4</v>
      </c>
      <c r="AA206">
        <v>2</v>
      </c>
      <c r="AC206">
        <v>2</v>
      </c>
    </row>
    <row r="207" spans="1:29" x14ac:dyDescent="0.2">
      <c r="A207">
        <v>206</v>
      </c>
      <c r="B207">
        <v>0</v>
      </c>
      <c r="C207">
        <v>0</v>
      </c>
      <c r="D207">
        <v>0</v>
      </c>
      <c r="E207">
        <v>2</v>
      </c>
      <c r="F207">
        <v>1</v>
      </c>
      <c r="G207">
        <v>2</v>
      </c>
      <c r="H207">
        <v>2</v>
      </c>
      <c r="J207">
        <v>46</v>
      </c>
      <c r="K207" t="s">
        <v>31</v>
      </c>
      <c r="L207">
        <v>1</v>
      </c>
      <c r="M207">
        <v>4</v>
      </c>
      <c r="N207">
        <v>4</v>
      </c>
      <c r="P207">
        <v>1</v>
      </c>
      <c r="Q207">
        <v>28</v>
      </c>
      <c r="R207" t="s">
        <v>31</v>
      </c>
      <c r="T207" s="2">
        <v>4337.74</v>
      </c>
      <c r="U207" s="2">
        <f t="shared" si="3"/>
        <v>868</v>
      </c>
      <c r="V207" s="3">
        <v>1</v>
      </c>
      <c r="W207">
        <v>3</v>
      </c>
      <c r="Z207">
        <v>3</v>
      </c>
      <c r="AA207">
        <v>3</v>
      </c>
      <c r="AC207">
        <v>1</v>
      </c>
    </row>
    <row r="208" spans="1:29" x14ac:dyDescent="0.2">
      <c r="A208">
        <v>207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2</v>
      </c>
      <c r="H208">
        <v>1</v>
      </c>
      <c r="J208">
        <v>53</v>
      </c>
      <c r="K208" t="s">
        <v>32</v>
      </c>
      <c r="L208">
        <v>1</v>
      </c>
      <c r="M208">
        <v>1</v>
      </c>
      <c r="N208">
        <v>1</v>
      </c>
      <c r="P208">
        <v>1</v>
      </c>
      <c r="Q208">
        <v>59</v>
      </c>
      <c r="R208" t="s">
        <v>32</v>
      </c>
      <c r="T208" s="2">
        <v>11743.3</v>
      </c>
      <c r="U208" s="2">
        <f t="shared" si="3"/>
        <v>2349</v>
      </c>
      <c r="V208" s="3">
        <v>2</v>
      </c>
      <c r="W208">
        <v>3</v>
      </c>
      <c r="Z208">
        <v>1</v>
      </c>
      <c r="AA208">
        <v>4</v>
      </c>
      <c r="AC208">
        <v>1</v>
      </c>
    </row>
    <row r="209" spans="1:29" x14ac:dyDescent="0.2">
      <c r="A209">
        <v>208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2</v>
      </c>
      <c r="H209">
        <v>1</v>
      </c>
      <c r="J209">
        <v>41</v>
      </c>
      <c r="K209" t="s">
        <v>32</v>
      </c>
      <c r="L209">
        <v>1</v>
      </c>
      <c r="M209">
        <v>2</v>
      </c>
      <c r="N209">
        <v>2</v>
      </c>
      <c r="P209">
        <v>1</v>
      </c>
      <c r="Q209">
        <v>35</v>
      </c>
      <c r="R209" t="s">
        <v>32</v>
      </c>
      <c r="T209" s="2">
        <v>20984.09</v>
      </c>
      <c r="U209" s="2">
        <f t="shared" si="3"/>
        <v>4197</v>
      </c>
      <c r="V209" s="3">
        <v>3</v>
      </c>
      <c r="W209">
        <v>3</v>
      </c>
      <c r="Z209">
        <v>2</v>
      </c>
      <c r="AA209">
        <v>5</v>
      </c>
      <c r="AC209">
        <v>1</v>
      </c>
    </row>
    <row r="210" spans="1:29" x14ac:dyDescent="0.2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J210">
        <v>35</v>
      </c>
      <c r="K210" t="s">
        <v>31</v>
      </c>
      <c r="L210">
        <v>0</v>
      </c>
      <c r="M210">
        <v>2</v>
      </c>
      <c r="N210">
        <v>2</v>
      </c>
      <c r="P210">
        <v>1</v>
      </c>
      <c r="Q210">
        <v>63</v>
      </c>
      <c r="R210" t="s">
        <v>31</v>
      </c>
      <c r="T210" s="2">
        <v>13880.95</v>
      </c>
      <c r="U210" s="2">
        <f t="shared" si="3"/>
        <v>2776</v>
      </c>
      <c r="V210" s="3">
        <v>2</v>
      </c>
      <c r="W210">
        <v>3</v>
      </c>
      <c r="Z210">
        <v>1</v>
      </c>
      <c r="AA210">
        <v>1</v>
      </c>
      <c r="AC210">
        <v>2</v>
      </c>
    </row>
    <row r="211" spans="1:29" x14ac:dyDescent="0.2">
      <c r="A211">
        <v>210</v>
      </c>
      <c r="B211">
        <v>0</v>
      </c>
      <c r="C211">
        <v>0</v>
      </c>
      <c r="D211">
        <v>0</v>
      </c>
      <c r="E211">
        <v>2</v>
      </c>
      <c r="F211">
        <v>0</v>
      </c>
      <c r="G211">
        <v>2</v>
      </c>
      <c r="H211">
        <v>1</v>
      </c>
      <c r="J211">
        <v>44</v>
      </c>
      <c r="K211" t="s">
        <v>32</v>
      </c>
      <c r="L211">
        <v>1</v>
      </c>
      <c r="M211">
        <v>2</v>
      </c>
      <c r="N211">
        <v>2</v>
      </c>
      <c r="P211">
        <v>0</v>
      </c>
      <c r="Q211">
        <v>40</v>
      </c>
      <c r="R211" t="s">
        <v>32</v>
      </c>
      <c r="T211" s="2">
        <v>6610.11</v>
      </c>
      <c r="U211" s="2">
        <f t="shared" si="3"/>
        <v>1322</v>
      </c>
      <c r="V211" s="3">
        <v>1</v>
      </c>
      <c r="W211">
        <v>3</v>
      </c>
      <c r="Z211">
        <v>3</v>
      </c>
      <c r="AA211">
        <v>4</v>
      </c>
      <c r="AC211">
        <v>3</v>
      </c>
    </row>
    <row r="212" spans="1:29" x14ac:dyDescent="0.2">
      <c r="A212">
        <v>211</v>
      </c>
      <c r="B212">
        <v>0</v>
      </c>
      <c r="C212">
        <v>0</v>
      </c>
      <c r="D212">
        <v>0</v>
      </c>
      <c r="E212">
        <v>2</v>
      </c>
      <c r="F212">
        <v>2</v>
      </c>
      <c r="G212">
        <v>2</v>
      </c>
      <c r="H212">
        <v>2</v>
      </c>
      <c r="J212">
        <v>56</v>
      </c>
      <c r="K212" t="s">
        <v>31</v>
      </c>
      <c r="L212">
        <v>0</v>
      </c>
      <c r="M212">
        <v>4</v>
      </c>
      <c r="N212">
        <v>4</v>
      </c>
      <c r="P212">
        <v>1</v>
      </c>
      <c r="Q212">
        <v>20</v>
      </c>
      <c r="R212" t="s">
        <v>32</v>
      </c>
      <c r="T212" s="2">
        <v>1980.07</v>
      </c>
      <c r="U212" s="2">
        <f t="shared" si="3"/>
        <v>396</v>
      </c>
      <c r="V212" s="3">
        <v>1</v>
      </c>
      <c r="W212">
        <v>2</v>
      </c>
      <c r="Z212">
        <v>1</v>
      </c>
      <c r="AA212">
        <v>2</v>
      </c>
      <c r="AC212">
        <v>2</v>
      </c>
    </row>
    <row r="213" spans="1:29" x14ac:dyDescent="0.2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J213">
        <v>43</v>
      </c>
      <c r="K213" t="s">
        <v>31</v>
      </c>
      <c r="L213">
        <v>1</v>
      </c>
      <c r="M213">
        <v>3</v>
      </c>
      <c r="N213">
        <v>1</v>
      </c>
      <c r="P213">
        <v>1</v>
      </c>
      <c r="Q213">
        <v>40</v>
      </c>
      <c r="R213" t="s">
        <v>32</v>
      </c>
      <c r="T213" s="2">
        <v>8162.72</v>
      </c>
      <c r="U213" s="2">
        <f t="shared" si="3"/>
        <v>1633</v>
      </c>
      <c r="V213" s="3">
        <v>1</v>
      </c>
      <c r="W213">
        <v>3</v>
      </c>
      <c r="Z213">
        <v>3</v>
      </c>
      <c r="AA213">
        <v>3</v>
      </c>
      <c r="AC213">
        <v>3</v>
      </c>
    </row>
    <row r="214" spans="1:29" x14ac:dyDescent="0.2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J214">
        <v>44</v>
      </c>
      <c r="K214" t="s">
        <v>32</v>
      </c>
      <c r="L214">
        <v>0</v>
      </c>
      <c r="M214">
        <v>4</v>
      </c>
      <c r="N214">
        <v>4</v>
      </c>
      <c r="P214">
        <v>1</v>
      </c>
      <c r="Q214">
        <v>44</v>
      </c>
      <c r="R214" t="s">
        <v>32</v>
      </c>
      <c r="T214" s="2">
        <v>3537.7</v>
      </c>
      <c r="U214" s="2">
        <f t="shared" si="3"/>
        <v>708</v>
      </c>
      <c r="V214" s="3">
        <v>1</v>
      </c>
      <c r="W214">
        <v>1</v>
      </c>
      <c r="Z214">
        <v>2</v>
      </c>
      <c r="AA214">
        <v>1</v>
      </c>
      <c r="AC214">
        <v>2</v>
      </c>
    </row>
    <row r="215" spans="1:29" x14ac:dyDescent="0.2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J215">
        <v>50</v>
      </c>
      <c r="K215" t="s">
        <v>31</v>
      </c>
      <c r="L215">
        <v>1</v>
      </c>
      <c r="M215">
        <v>2</v>
      </c>
      <c r="N215">
        <v>2</v>
      </c>
      <c r="P215">
        <v>0</v>
      </c>
      <c r="Q215">
        <v>34</v>
      </c>
      <c r="R215" t="s">
        <v>31</v>
      </c>
      <c r="T215" s="2">
        <v>5002.78</v>
      </c>
      <c r="U215" s="2">
        <f t="shared" si="3"/>
        <v>1001</v>
      </c>
      <c r="V215" s="3">
        <v>1</v>
      </c>
      <c r="W215">
        <v>3</v>
      </c>
      <c r="Z215">
        <v>1</v>
      </c>
      <c r="AA215">
        <v>2</v>
      </c>
      <c r="AC215">
        <v>2</v>
      </c>
    </row>
    <row r="216" spans="1:29" x14ac:dyDescent="0.2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J216">
        <v>46</v>
      </c>
      <c r="K216" t="s">
        <v>32</v>
      </c>
      <c r="L216">
        <v>1</v>
      </c>
      <c r="M216">
        <v>2</v>
      </c>
      <c r="N216">
        <v>2</v>
      </c>
      <c r="P216">
        <v>1</v>
      </c>
      <c r="Q216">
        <v>45</v>
      </c>
      <c r="R216" t="s">
        <v>31</v>
      </c>
      <c r="T216" s="2">
        <v>8520.0300000000007</v>
      </c>
      <c r="U216" s="2">
        <f t="shared" si="3"/>
        <v>1704</v>
      </c>
      <c r="V216" s="3">
        <v>1</v>
      </c>
      <c r="W216">
        <v>1</v>
      </c>
      <c r="Z216">
        <v>4</v>
      </c>
      <c r="AA216">
        <v>5</v>
      </c>
      <c r="AC216">
        <v>3</v>
      </c>
    </row>
    <row r="217" spans="1:29" x14ac:dyDescent="0.2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56</v>
      </c>
      <c r="K217" t="s">
        <v>32</v>
      </c>
      <c r="L217">
        <v>0</v>
      </c>
      <c r="M217">
        <v>3</v>
      </c>
      <c r="N217">
        <v>3</v>
      </c>
      <c r="P217">
        <v>0</v>
      </c>
      <c r="Q217">
        <v>41</v>
      </c>
      <c r="R217" t="s">
        <v>31</v>
      </c>
      <c r="T217" s="2">
        <v>7371.77</v>
      </c>
      <c r="U217" s="2">
        <f t="shared" si="3"/>
        <v>1474</v>
      </c>
      <c r="V217" s="3">
        <v>1</v>
      </c>
      <c r="W217">
        <v>3</v>
      </c>
      <c r="Z217">
        <v>3</v>
      </c>
      <c r="AA217">
        <v>5</v>
      </c>
      <c r="AC217">
        <v>3</v>
      </c>
    </row>
    <row r="218" spans="1:29" x14ac:dyDescent="0.2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41</v>
      </c>
      <c r="K218" t="s">
        <v>31</v>
      </c>
      <c r="L218">
        <v>1</v>
      </c>
      <c r="M218">
        <v>2</v>
      </c>
      <c r="N218">
        <v>1</v>
      </c>
      <c r="P218">
        <v>0</v>
      </c>
      <c r="Q218">
        <v>53</v>
      </c>
      <c r="R218" t="s">
        <v>31</v>
      </c>
      <c r="T218" s="2">
        <v>10355.64</v>
      </c>
      <c r="U218" s="2">
        <f t="shared" si="3"/>
        <v>2071</v>
      </c>
      <c r="V218" s="3">
        <v>2</v>
      </c>
      <c r="W218">
        <v>2</v>
      </c>
      <c r="Z218">
        <v>4</v>
      </c>
      <c r="AA218">
        <v>1</v>
      </c>
      <c r="AC218">
        <v>3</v>
      </c>
    </row>
    <row r="219" spans="1:29" x14ac:dyDescent="0.2">
      <c r="A219">
        <v>218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3</v>
      </c>
      <c r="J219">
        <v>44</v>
      </c>
      <c r="K219" t="s">
        <v>32</v>
      </c>
      <c r="L219">
        <v>1</v>
      </c>
      <c r="M219">
        <v>3</v>
      </c>
      <c r="N219">
        <v>1</v>
      </c>
      <c r="P219">
        <v>1</v>
      </c>
      <c r="Q219">
        <v>27</v>
      </c>
      <c r="R219" t="s">
        <v>32</v>
      </c>
      <c r="T219" s="2">
        <v>2483.7399999999998</v>
      </c>
      <c r="U219" s="2">
        <f t="shared" si="3"/>
        <v>497</v>
      </c>
      <c r="V219" s="3">
        <v>1</v>
      </c>
      <c r="W219">
        <v>3</v>
      </c>
      <c r="Z219">
        <v>2</v>
      </c>
      <c r="AA219">
        <v>5</v>
      </c>
      <c r="AC219">
        <v>3</v>
      </c>
    </row>
    <row r="220" spans="1:29" x14ac:dyDescent="0.2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v>47</v>
      </c>
      <c r="K220" t="s">
        <v>31</v>
      </c>
      <c r="L220">
        <v>1</v>
      </c>
      <c r="M220">
        <v>3</v>
      </c>
      <c r="N220">
        <v>3</v>
      </c>
      <c r="P220">
        <v>1</v>
      </c>
      <c r="Q220">
        <v>26</v>
      </c>
      <c r="R220" t="s">
        <v>31</v>
      </c>
      <c r="T220" s="2">
        <v>3392.98</v>
      </c>
      <c r="U220" s="2">
        <f t="shared" si="3"/>
        <v>679</v>
      </c>
      <c r="V220" s="3">
        <v>1</v>
      </c>
      <c r="W220">
        <v>1</v>
      </c>
      <c r="Z220">
        <v>2</v>
      </c>
      <c r="AA220">
        <v>3</v>
      </c>
      <c r="AC220">
        <v>1</v>
      </c>
    </row>
    <row r="221" spans="1:29" x14ac:dyDescent="0.2">
      <c r="A221">
        <v>220</v>
      </c>
      <c r="B221">
        <v>0</v>
      </c>
      <c r="C221">
        <v>0</v>
      </c>
      <c r="D221">
        <v>0</v>
      </c>
      <c r="E221">
        <v>0</v>
      </c>
      <c r="F221">
        <v>3</v>
      </c>
      <c r="G221">
        <v>3</v>
      </c>
      <c r="H221">
        <v>3</v>
      </c>
      <c r="J221">
        <v>30</v>
      </c>
      <c r="K221" t="s">
        <v>31</v>
      </c>
      <c r="L221">
        <v>1</v>
      </c>
      <c r="M221">
        <v>1</v>
      </c>
      <c r="N221">
        <v>1</v>
      </c>
      <c r="P221">
        <v>1</v>
      </c>
      <c r="Q221">
        <v>24</v>
      </c>
      <c r="R221" t="s">
        <v>31</v>
      </c>
      <c r="T221" s="2">
        <v>25081.77</v>
      </c>
      <c r="U221" s="2">
        <f t="shared" si="3"/>
        <v>5016</v>
      </c>
      <c r="V221" s="3">
        <v>3</v>
      </c>
      <c r="W221">
        <v>2</v>
      </c>
      <c r="Z221">
        <v>2</v>
      </c>
      <c r="AA221">
        <v>3</v>
      </c>
      <c r="AC221">
        <v>2</v>
      </c>
    </row>
    <row r="222" spans="1:29" x14ac:dyDescent="0.2">
      <c r="A222">
        <v>221</v>
      </c>
      <c r="B222">
        <v>0</v>
      </c>
      <c r="C222">
        <v>0</v>
      </c>
      <c r="D222">
        <v>0</v>
      </c>
      <c r="E222">
        <v>0</v>
      </c>
      <c r="F222">
        <v>3</v>
      </c>
      <c r="G222">
        <v>2</v>
      </c>
      <c r="H222">
        <v>3</v>
      </c>
      <c r="J222">
        <v>28</v>
      </c>
      <c r="K222" t="s">
        <v>32</v>
      </c>
      <c r="L222">
        <v>1</v>
      </c>
      <c r="M222">
        <v>3</v>
      </c>
      <c r="N222">
        <v>3</v>
      </c>
      <c r="P222">
        <v>0</v>
      </c>
      <c r="Q222">
        <v>34</v>
      </c>
      <c r="R222" t="s">
        <v>31</v>
      </c>
      <c r="T222" s="2">
        <v>5012.47</v>
      </c>
      <c r="U222" s="2">
        <f t="shared" si="3"/>
        <v>1002</v>
      </c>
      <c r="V222" s="3">
        <v>1</v>
      </c>
      <c r="W222">
        <v>3</v>
      </c>
      <c r="Z222">
        <v>2</v>
      </c>
      <c r="AA222">
        <v>2</v>
      </c>
      <c r="AC222">
        <v>2</v>
      </c>
    </row>
    <row r="223" spans="1:29" x14ac:dyDescent="0.2">
      <c r="A223">
        <v>222</v>
      </c>
      <c r="B223">
        <v>0</v>
      </c>
      <c r="C223">
        <v>0</v>
      </c>
      <c r="D223">
        <v>0</v>
      </c>
      <c r="E223">
        <v>2</v>
      </c>
      <c r="F223">
        <v>0</v>
      </c>
      <c r="G223">
        <v>2</v>
      </c>
      <c r="H223">
        <v>2</v>
      </c>
      <c r="J223">
        <v>44</v>
      </c>
      <c r="K223" t="s">
        <v>32</v>
      </c>
      <c r="L223">
        <v>1</v>
      </c>
      <c r="M223">
        <v>3</v>
      </c>
      <c r="N223">
        <v>3</v>
      </c>
      <c r="P223">
        <v>1</v>
      </c>
      <c r="Q223">
        <v>53</v>
      </c>
      <c r="R223" t="s">
        <v>31</v>
      </c>
      <c r="T223" s="2">
        <v>10564.88</v>
      </c>
      <c r="U223" s="2">
        <f t="shared" si="3"/>
        <v>2113</v>
      </c>
      <c r="V223" s="3">
        <v>2</v>
      </c>
      <c r="W223">
        <v>1</v>
      </c>
      <c r="Z223">
        <v>4</v>
      </c>
      <c r="AA223">
        <v>3</v>
      </c>
      <c r="AC223">
        <v>1</v>
      </c>
    </row>
    <row r="224" spans="1:29" x14ac:dyDescent="0.2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J224">
        <v>47</v>
      </c>
      <c r="K224" t="s">
        <v>32</v>
      </c>
      <c r="L224">
        <v>1</v>
      </c>
      <c r="M224">
        <v>3</v>
      </c>
      <c r="N224">
        <v>3</v>
      </c>
      <c r="P224">
        <v>1</v>
      </c>
      <c r="Q224">
        <v>32</v>
      </c>
      <c r="R224" t="s">
        <v>32</v>
      </c>
      <c r="T224" s="2">
        <v>5253.52</v>
      </c>
      <c r="U224" s="2">
        <f t="shared" si="3"/>
        <v>1051</v>
      </c>
      <c r="V224" s="3">
        <v>1</v>
      </c>
      <c r="W224">
        <v>2</v>
      </c>
      <c r="Z224">
        <v>1</v>
      </c>
      <c r="AA224">
        <v>1</v>
      </c>
      <c r="AC224">
        <v>2</v>
      </c>
    </row>
    <row r="225" spans="1:29" x14ac:dyDescent="0.2">
      <c r="A225">
        <v>224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J225">
        <v>58</v>
      </c>
      <c r="K225" t="s">
        <v>31</v>
      </c>
      <c r="L225">
        <v>1</v>
      </c>
      <c r="M225">
        <v>3</v>
      </c>
      <c r="N225">
        <v>3</v>
      </c>
      <c r="P225">
        <v>1</v>
      </c>
      <c r="Q225">
        <v>19</v>
      </c>
      <c r="R225" t="s">
        <v>32</v>
      </c>
      <c r="T225" s="2">
        <v>34779.620000000003</v>
      </c>
      <c r="U225" s="2">
        <f t="shared" si="3"/>
        <v>6956</v>
      </c>
      <c r="V225" s="3">
        <v>4</v>
      </c>
      <c r="W225">
        <v>3</v>
      </c>
      <c r="Z225">
        <v>4</v>
      </c>
      <c r="AA225">
        <v>1</v>
      </c>
      <c r="AC225">
        <v>1</v>
      </c>
    </row>
    <row r="226" spans="1:29" x14ac:dyDescent="0.2">
      <c r="A226">
        <v>225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J226">
        <v>59</v>
      </c>
      <c r="K226" t="s">
        <v>31</v>
      </c>
      <c r="L226">
        <v>0</v>
      </c>
      <c r="M226">
        <v>2</v>
      </c>
      <c r="N226">
        <v>2</v>
      </c>
      <c r="P226">
        <v>1</v>
      </c>
      <c r="Q226">
        <v>42</v>
      </c>
      <c r="R226" t="s">
        <v>32</v>
      </c>
      <c r="T226" s="2">
        <v>19515.54</v>
      </c>
      <c r="U226" s="2">
        <f t="shared" si="3"/>
        <v>3903</v>
      </c>
      <c r="V226" s="3">
        <v>2</v>
      </c>
      <c r="W226">
        <v>3</v>
      </c>
      <c r="Z226">
        <v>3</v>
      </c>
      <c r="AA226">
        <v>2</v>
      </c>
      <c r="AC226">
        <v>1</v>
      </c>
    </row>
    <row r="227" spans="1:29" x14ac:dyDescent="0.2">
      <c r="A227">
        <v>226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2</v>
      </c>
      <c r="H227">
        <v>2</v>
      </c>
      <c r="J227">
        <v>54</v>
      </c>
      <c r="K227" t="s">
        <v>32</v>
      </c>
      <c r="L227">
        <v>0</v>
      </c>
      <c r="M227">
        <v>3</v>
      </c>
      <c r="N227">
        <v>3</v>
      </c>
      <c r="P227">
        <v>0</v>
      </c>
      <c r="Q227">
        <v>55</v>
      </c>
      <c r="R227" t="s">
        <v>32</v>
      </c>
      <c r="T227" s="2">
        <v>11987.17</v>
      </c>
      <c r="U227" s="2">
        <f t="shared" si="3"/>
        <v>2397</v>
      </c>
      <c r="V227" s="3">
        <v>2</v>
      </c>
      <c r="W227">
        <v>2</v>
      </c>
      <c r="Z227">
        <v>1</v>
      </c>
      <c r="AA227">
        <v>1</v>
      </c>
      <c r="AC227">
        <v>1</v>
      </c>
    </row>
    <row r="228" spans="1:29" x14ac:dyDescent="0.2">
      <c r="A228">
        <v>227</v>
      </c>
      <c r="B228">
        <v>0</v>
      </c>
      <c r="C228">
        <v>0</v>
      </c>
      <c r="D228">
        <v>0</v>
      </c>
      <c r="E228">
        <v>4</v>
      </c>
      <c r="F228">
        <v>1</v>
      </c>
      <c r="G228">
        <v>1</v>
      </c>
      <c r="H228">
        <v>4</v>
      </c>
      <c r="J228">
        <v>31</v>
      </c>
      <c r="K228" t="s">
        <v>31</v>
      </c>
      <c r="L228">
        <v>0</v>
      </c>
      <c r="M228">
        <v>2</v>
      </c>
      <c r="N228">
        <v>2</v>
      </c>
      <c r="P228">
        <v>1</v>
      </c>
      <c r="Q228">
        <v>28</v>
      </c>
      <c r="R228" t="s">
        <v>32</v>
      </c>
      <c r="T228" s="2">
        <v>2689.5</v>
      </c>
      <c r="U228" s="2">
        <f t="shared" si="3"/>
        <v>538</v>
      </c>
      <c r="V228" s="3">
        <v>1</v>
      </c>
      <c r="W228">
        <v>2</v>
      </c>
      <c r="Z228">
        <v>2</v>
      </c>
      <c r="AA228">
        <v>1</v>
      </c>
      <c r="AC228">
        <v>1</v>
      </c>
    </row>
    <row r="229" spans="1:29" x14ac:dyDescent="0.2">
      <c r="A229">
        <v>228</v>
      </c>
      <c r="B229">
        <v>0</v>
      </c>
      <c r="C229">
        <v>0</v>
      </c>
      <c r="D229">
        <v>0</v>
      </c>
      <c r="E229">
        <v>3</v>
      </c>
      <c r="F229">
        <v>3</v>
      </c>
      <c r="G229">
        <v>3</v>
      </c>
      <c r="H229">
        <v>4</v>
      </c>
      <c r="J229">
        <v>53</v>
      </c>
      <c r="K229" t="s">
        <v>32</v>
      </c>
      <c r="L229">
        <v>0</v>
      </c>
      <c r="M229">
        <v>1</v>
      </c>
      <c r="N229">
        <v>1</v>
      </c>
      <c r="P229">
        <v>1</v>
      </c>
      <c r="Q229">
        <v>58</v>
      </c>
      <c r="R229" t="s">
        <v>31</v>
      </c>
      <c r="T229" s="2">
        <v>24227.34</v>
      </c>
      <c r="U229" s="2">
        <f t="shared" si="3"/>
        <v>4845</v>
      </c>
      <c r="V229" s="3">
        <v>3</v>
      </c>
      <c r="W229">
        <v>1</v>
      </c>
      <c r="Z229">
        <v>2</v>
      </c>
      <c r="AA229">
        <v>1</v>
      </c>
      <c r="AC229">
        <v>2</v>
      </c>
    </row>
    <row r="230" spans="1:29" x14ac:dyDescent="0.2">
      <c r="A230">
        <v>229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2</v>
      </c>
      <c r="J230">
        <v>47</v>
      </c>
      <c r="K230" t="s">
        <v>32</v>
      </c>
      <c r="L230">
        <v>1</v>
      </c>
      <c r="M230">
        <v>3</v>
      </c>
      <c r="N230">
        <v>3</v>
      </c>
      <c r="P230">
        <v>1</v>
      </c>
      <c r="Q230">
        <v>41</v>
      </c>
      <c r="R230" t="s">
        <v>31</v>
      </c>
      <c r="T230" s="2">
        <v>7358.18</v>
      </c>
      <c r="U230" s="2">
        <f t="shared" si="3"/>
        <v>1472</v>
      </c>
      <c r="V230" s="3">
        <v>1</v>
      </c>
      <c r="W230">
        <v>3</v>
      </c>
      <c r="Z230">
        <v>3</v>
      </c>
      <c r="AA230">
        <v>1</v>
      </c>
      <c r="AC230">
        <v>1</v>
      </c>
    </row>
    <row r="231" spans="1:29" x14ac:dyDescent="0.2">
      <c r="A231">
        <v>230</v>
      </c>
      <c r="B231">
        <v>0</v>
      </c>
      <c r="C231">
        <v>0</v>
      </c>
      <c r="D231">
        <v>0</v>
      </c>
      <c r="E231">
        <v>5</v>
      </c>
      <c r="F231">
        <v>0</v>
      </c>
      <c r="G231">
        <v>2</v>
      </c>
      <c r="H231">
        <v>3</v>
      </c>
      <c r="J231">
        <v>39</v>
      </c>
      <c r="K231" t="s">
        <v>32</v>
      </c>
      <c r="L231">
        <v>0</v>
      </c>
      <c r="M231">
        <v>4</v>
      </c>
      <c r="N231">
        <v>4</v>
      </c>
      <c r="P231">
        <v>0</v>
      </c>
      <c r="Q231">
        <v>39</v>
      </c>
      <c r="R231" t="s">
        <v>32</v>
      </c>
      <c r="T231" s="2">
        <v>9225.26</v>
      </c>
      <c r="U231" s="2">
        <f t="shared" si="3"/>
        <v>1845</v>
      </c>
      <c r="V231" s="3">
        <v>1</v>
      </c>
      <c r="W231">
        <v>3</v>
      </c>
      <c r="Z231">
        <v>1</v>
      </c>
      <c r="AA231">
        <v>2</v>
      </c>
      <c r="AC231">
        <v>2</v>
      </c>
    </row>
    <row r="232" spans="1:29" x14ac:dyDescent="0.2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  <c r="J232">
        <v>30</v>
      </c>
      <c r="K232" t="s">
        <v>32</v>
      </c>
      <c r="L232">
        <v>0</v>
      </c>
      <c r="M232">
        <v>2</v>
      </c>
      <c r="N232">
        <v>2</v>
      </c>
      <c r="P232">
        <v>0</v>
      </c>
      <c r="Q232">
        <v>42</v>
      </c>
      <c r="R232" t="s">
        <v>31</v>
      </c>
      <c r="T232" s="2">
        <v>7443.64</v>
      </c>
      <c r="U232" s="2">
        <f t="shared" si="3"/>
        <v>1489</v>
      </c>
      <c r="V232" s="3">
        <v>1</v>
      </c>
      <c r="W232">
        <v>2</v>
      </c>
      <c r="Z232">
        <v>4</v>
      </c>
      <c r="AA232">
        <v>3</v>
      </c>
      <c r="AC232">
        <v>2</v>
      </c>
    </row>
    <row r="233" spans="1:29" x14ac:dyDescent="0.2">
      <c r="A233">
        <v>232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2</v>
      </c>
      <c r="J233">
        <v>50</v>
      </c>
      <c r="K233" t="s">
        <v>32</v>
      </c>
      <c r="L233">
        <v>1</v>
      </c>
      <c r="M233">
        <v>2</v>
      </c>
      <c r="N233">
        <v>3</v>
      </c>
      <c r="P233">
        <v>1</v>
      </c>
      <c r="Q233">
        <v>59</v>
      </c>
      <c r="R233" t="s">
        <v>31</v>
      </c>
      <c r="T233" s="2">
        <v>14001.29</v>
      </c>
      <c r="U233" s="2">
        <f t="shared" si="3"/>
        <v>2800</v>
      </c>
      <c r="V233" s="3">
        <v>2</v>
      </c>
      <c r="W233">
        <v>1</v>
      </c>
      <c r="Z233">
        <v>3</v>
      </c>
      <c r="AA233">
        <v>2</v>
      </c>
      <c r="AC233">
        <v>1</v>
      </c>
    </row>
    <row r="234" spans="1:29" x14ac:dyDescent="0.2">
      <c r="A234">
        <v>233</v>
      </c>
      <c r="B234">
        <v>0</v>
      </c>
      <c r="C234">
        <v>0</v>
      </c>
      <c r="D234">
        <v>0</v>
      </c>
      <c r="E234">
        <v>2</v>
      </c>
      <c r="F234">
        <v>0</v>
      </c>
      <c r="G234">
        <v>1</v>
      </c>
      <c r="H234">
        <v>1</v>
      </c>
      <c r="J234">
        <v>29</v>
      </c>
      <c r="K234" t="s">
        <v>31</v>
      </c>
      <c r="L234">
        <v>1</v>
      </c>
      <c r="M234">
        <v>3</v>
      </c>
      <c r="N234">
        <v>2</v>
      </c>
      <c r="P234">
        <v>1</v>
      </c>
      <c r="Q234">
        <v>19</v>
      </c>
      <c r="R234" t="s">
        <v>31</v>
      </c>
      <c r="T234" s="2">
        <v>1727.79</v>
      </c>
      <c r="U234" s="2">
        <f t="shared" si="3"/>
        <v>346</v>
      </c>
      <c r="V234" s="3">
        <v>1</v>
      </c>
      <c r="W234">
        <v>1</v>
      </c>
      <c r="Z234">
        <v>2</v>
      </c>
      <c r="AA234">
        <v>2</v>
      </c>
      <c r="AC234">
        <v>3</v>
      </c>
    </row>
    <row r="235" spans="1:29" x14ac:dyDescent="0.2">
      <c r="A235">
        <v>234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2</v>
      </c>
      <c r="J235">
        <v>33</v>
      </c>
      <c r="K235" t="s">
        <v>32</v>
      </c>
      <c r="L235">
        <v>0</v>
      </c>
      <c r="M235">
        <v>3</v>
      </c>
      <c r="N235">
        <v>3</v>
      </c>
      <c r="P235">
        <v>1</v>
      </c>
      <c r="Q235">
        <v>59</v>
      </c>
      <c r="R235" t="s">
        <v>32</v>
      </c>
      <c r="T235" s="2">
        <v>12333.83</v>
      </c>
      <c r="U235" s="2">
        <f t="shared" si="3"/>
        <v>2467</v>
      </c>
      <c r="V235" s="3">
        <v>2</v>
      </c>
      <c r="W235">
        <v>1</v>
      </c>
      <c r="Z235">
        <v>3</v>
      </c>
      <c r="AA235">
        <v>1</v>
      </c>
      <c r="AC235">
        <v>3</v>
      </c>
    </row>
    <row r="236" spans="1:29" x14ac:dyDescent="0.2">
      <c r="A236">
        <v>235</v>
      </c>
      <c r="B236">
        <v>1</v>
      </c>
      <c r="C236">
        <v>1</v>
      </c>
      <c r="D236">
        <v>1</v>
      </c>
      <c r="E236">
        <v>2</v>
      </c>
      <c r="F236">
        <v>0</v>
      </c>
      <c r="G236">
        <v>0</v>
      </c>
      <c r="H236">
        <v>1</v>
      </c>
      <c r="J236">
        <v>48</v>
      </c>
      <c r="K236" t="s">
        <v>32</v>
      </c>
      <c r="L236">
        <v>0</v>
      </c>
      <c r="M236">
        <v>2</v>
      </c>
      <c r="N236">
        <v>1</v>
      </c>
      <c r="P236">
        <v>0</v>
      </c>
      <c r="Q236">
        <v>39</v>
      </c>
      <c r="R236" t="s">
        <v>32</v>
      </c>
      <c r="T236" s="2">
        <v>6710.19</v>
      </c>
      <c r="U236" s="2">
        <f t="shared" si="3"/>
        <v>1342</v>
      </c>
      <c r="V236" s="3">
        <v>1</v>
      </c>
      <c r="W236">
        <v>2</v>
      </c>
      <c r="Z236">
        <v>1</v>
      </c>
      <c r="AA236">
        <v>1</v>
      </c>
      <c r="AC236">
        <v>3</v>
      </c>
    </row>
    <row r="237" spans="1:29" x14ac:dyDescent="0.2">
      <c r="A237">
        <v>236</v>
      </c>
      <c r="B237">
        <v>1</v>
      </c>
      <c r="C237">
        <v>0</v>
      </c>
      <c r="D237">
        <v>1</v>
      </c>
      <c r="E237">
        <v>2</v>
      </c>
      <c r="F237">
        <v>0</v>
      </c>
      <c r="G237">
        <v>2</v>
      </c>
      <c r="H237">
        <v>1</v>
      </c>
      <c r="J237">
        <v>37</v>
      </c>
      <c r="K237" t="s">
        <v>31</v>
      </c>
      <c r="L237">
        <v>0</v>
      </c>
      <c r="M237">
        <v>2</v>
      </c>
      <c r="N237">
        <v>4</v>
      </c>
      <c r="P237">
        <v>0</v>
      </c>
      <c r="Q237">
        <v>40</v>
      </c>
      <c r="R237" t="s">
        <v>31</v>
      </c>
      <c r="T237" s="2">
        <v>19444.27</v>
      </c>
      <c r="U237" s="2">
        <f t="shared" si="3"/>
        <v>3889</v>
      </c>
      <c r="V237" s="3">
        <v>2</v>
      </c>
      <c r="W237">
        <v>2</v>
      </c>
      <c r="Z237">
        <v>1</v>
      </c>
      <c r="AA237">
        <v>2</v>
      </c>
      <c r="AC237">
        <v>2</v>
      </c>
    </row>
    <row r="238" spans="1:29" x14ac:dyDescent="0.2">
      <c r="A238">
        <v>237</v>
      </c>
      <c r="B238">
        <v>0</v>
      </c>
      <c r="C238">
        <v>0</v>
      </c>
      <c r="D238">
        <v>0</v>
      </c>
      <c r="E238">
        <v>2</v>
      </c>
      <c r="F238">
        <v>0</v>
      </c>
      <c r="G238">
        <v>3</v>
      </c>
      <c r="H238">
        <v>2</v>
      </c>
      <c r="J238">
        <v>39</v>
      </c>
      <c r="K238" t="s">
        <v>31</v>
      </c>
      <c r="L238">
        <v>0</v>
      </c>
      <c r="M238">
        <v>3</v>
      </c>
      <c r="N238">
        <v>3</v>
      </c>
      <c r="P238">
        <v>1</v>
      </c>
      <c r="Q238">
        <v>18</v>
      </c>
      <c r="R238" t="s">
        <v>31</v>
      </c>
      <c r="T238" s="2">
        <v>1615.77</v>
      </c>
      <c r="U238" s="2">
        <f t="shared" si="3"/>
        <v>323</v>
      </c>
      <c r="V238" s="3">
        <v>1</v>
      </c>
      <c r="W238">
        <v>3</v>
      </c>
      <c r="Z238">
        <v>3</v>
      </c>
      <c r="AA238">
        <v>1</v>
      </c>
      <c r="AC238">
        <v>2</v>
      </c>
    </row>
    <row r="239" spans="1:29" x14ac:dyDescent="0.2">
      <c r="A239">
        <v>238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2</v>
      </c>
      <c r="H239">
        <v>5</v>
      </c>
      <c r="J239">
        <v>40</v>
      </c>
      <c r="K239" t="s">
        <v>32</v>
      </c>
      <c r="L239">
        <v>1</v>
      </c>
      <c r="M239">
        <v>3</v>
      </c>
      <c r="N239">
        <v>3</v>
      </c>
      <c r="P239">
        <v>1</v>
      </c>
      <c r="Q239">
        <v>40</v>
      </c>
      <c r="R239" t="s">
        <v>32</v>
      </c>
      <c r="T239" s="2">
        <v>4463.21</v>
      </c>
      <c r="U239" s="2">
        <f t="shared" si="3"/>
        <v>893</v>
      </c>
      <c r="V239" s="3">
        <v>1</v>
      </c>
      <c r="W239">
        <v>2</v>
      </c>
      <c r="Z239">
        <v>4</v>
      </c>
      <c r="AA239">
        <v>1</v>
      </c>
      <c r="AC239">
        <v>2</v>
      </c>
    </row>
    <row r="240" spans="1:29" x14ac:dyDescent="0.2">
      <c r="A240">
        <v>239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1</v>
      </c>
      <c r="J240">
        <v>33</v>
      </c>
      <c r="K240" t="s">
        <v>32</v>
      </c>
      <c r="L240">
        <v>1</v>
      </c>
      <c r="M240">
        <v>2</v>
      </c>
      <c r="N240">
        <v>1</v>
      </c>
      <c r="P240">
        <v>0</v>
      </c>
      <c r="Q240">
        <v>33</v>
      </c>
      <c r="R240" t="s">
        <v>32</v>
      </c>
      <c r="T240" s="2">
        <v>17352.68</v>
      </c>
      <c r="U240" s="2">
        <f t="shared" si="3"/>
        <v>3471</v>
      </c>
      <c r="V240" s="3">
        <v>2</v>
      </c>
      <c r="W240">
        <v>3</v>
      </c>
      <c r="Z240">
        <v>2</v>
      </c>
      <c r="AA240">
        <v>3</v>
      </c>
      <c r="AC240">
        <v>1</v>
      </c>
    </row>
    <row r="241" spans="1:29" x14ac:dyDescent="0.2">
      <c r="A241">
        <v>240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J241">
        <v>56</v>
      </c>
      <c r="K241" t="s">
        <v>32</v>
      </c>
      <c r="L241">
        <v>1</v>
      </c>
      <c r="M241">
        <v>1</v>
      </c>
      <c r="N241">
        <v>1</v>
      </c>
      <c r="P241">
        <v>1</v>
      </c>
      <c r="Q241">
        <v>44</v>
      </c>
      <c r="R241" t="s">
        <v>32</v>
      </c>
      <c r="T241" s="2">
        <v>7152.67</v>
      </c>
      <c r="U241" s="2">
        <f t="shared" si="3"/>
        <v>1431</v>
      </c>
      <c r="V241" s="3">
        <v>1</v>
      </c>
      <c r="W241">
        <v>2</v>
      </c>
      <c r="Z241">
        <v>2</v>
      </c>
      <c r="AA241">
        <v>1</v>
      </c>
      <c r="AC241">
        <v>2</v>
      </c>
    </row>
    <row r="242" spans="1:29" x14ac:dyDescent="0.2">
      <c r="A242">
        <v>241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J242">
        <v>48</v>
      </c>
      <c r="K242" t="s">
        <v>31</v>
      </c>
      <c r="L242">
        <v>1</v>
      </c>
      <c r="M242">
        <v>1</v>
      </c>
      <c r="N242">
        <v>1</v>
      </c>
      <c r="P242">
        <v>1</v>
      </c>
      <c r="Q242">
        <v>48</v>
      </c>
      <c r="R242" t="s">
        <v>31</v>
      </c>
      <c r="T242" s="2">
        <v>38511.629999999997</v>
      </c>
      <c r="U242" s="2">
        <f t="shared" si="3"/>
        <v>7702</v>
      </c>
      <c r="V242" s="3">
        <v>4</v>
      </c>
      <c r="W242">
        <v>2</v>
      </c>
      <c r="Z242">
        <v>2</v>
      </c>
      <c r="AA242">
        <v>1</v>
      </c>
      <c r="AC242">
        <v>2</v>
      </c>
    </row>
    <row r="243" spans="1:29" x14ac:dyDescent="0.2">
      <c r="A243">
        <v>242</v>
      </c>
      <c r="B243">
        <v>0</v>
      </c>
      <c r="C243">
        <v>0</v>
      </c>
      <c r="D243">
        <v>0</v>
      </c>
      <c r="E243">
        <v>0</v>
      </c>
      <c r="F243">
        <v>2</v>
      </c>
      <c r="G243">
        <v>3</v>
      </c>
      <c r="H243">
        <v>2</v>
      </c>
      <c r="J243">
        <v>31</v>
      </c>
      <c r="K243" t="s">
        <v>31</v>
      </c>
      <c r="L243">
        <v>0</v>
      </c>
      <c r="M243">
        <v>2</v>
      </c>
      <c r="N243">
        <v>2</v>
      </c>
      <c r="P243">
        <v>0</v>
      </c>
      <c r="Q243">
        <v>31</v>
      </c>
      <c r="R243" t="s">
        <v>31</v>
      </c>
      <c r="T243" s="2">
        <v>5354.07</v>
      </c>
      <c r="U243" s="2">
        <f t="shared" si="3"/>
        <v>1071</v>
      </c>
      <c r="V243" s="3">
        <v>1</v>
      </c>
      <c r="W243">
        <v>3</v>
      </c>
      <c r="Z243">
        <v>3</v>
      </c>
      <c r="AA243">
        <v>1</v>
      </c>
      <c r="AC243">
        <v>3</v>
      </c>
    </row>
    <row r="244" spans="1:29" x14ac:dyDescent="0.2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v>53</v>
      </c>
      <c r="K244" t="s">
        <v>32</v>
      </c>
      <c r="L244">
        <v>1</v>
      </c>
      <c r="M244">
        <v>1</v>
      </c>
      <c r="N244">
        <v>1</v>
      </c>
      <c r="P244">
        <v>0</v>
      </c>
      <c r="Q244">
        <v>55</v>
      </c>
      <c r="R244" t="s">
        <v>31</v>
      </c>
      <c r="T244" s="2">
        <v>35160.129999999997</v>
      </c>
      <c r="U244" s="2">
        <f t="shared" si="3"/>
        <v>7032</v>
      </c>
      <c r="V244" s="3">
        <v>4</v>
      </c>
      <c r="W244">
        <v>2</v>
      </c>
      <c r="Z244">
        <v>2</v>
      </c>
      <c r="AA244">
        <v>1</v>
      </c>
      <c r="AC244">
        <v>3</v>
      </c>
    </row>
    <row r="245" spans="1:29" x14ac:dyDescent="0.2">
      <c r="A245">
        <v>244</v>
      </c>
      <c r="B245">
        <v>0</v>
      </c>
      <c r="C245">
        <v>0</v>
      </c>
      <c r="D245">
        <v>0</v>
      </c>
      <c r="E245">
        <v>3</v>
      </c>
      <c r="F245">
        <v>0</v>
      </c>
      <c r="G245">
        <v>3</v>
      </c>
      <c r="H245">
        <v>2</v>
      </c>
      <c r="J245">
        <v>38</v>
      </c>
      <c r="K245" t="s">
        <v>31</v>
      </c>
      <c r="L245">
        <v>1</v>
      </c>
      <c r="M245">
        <v>1</v>
      </c>
      <c r="N245">
        <v>1</v>
      </c>
      <c r="P245">
        <v>1</v>
      </c>
      <c r="Q245">
        <v>40</v>
      </c>
      <c r="R245" t="s">
        <v>32</v>
      </c>
      <c r="T245" s="2">
        <v>7196.87</v>
      </c>
      <c r="U245" s="2">
        <f t="shared" si="3"/>
        <v>1439</v>
      </c>
      <c r="V245" s="3">
        <v>1</v>
      </c>
      <c r="W245">
        <v>3</v>
      </c>
      <c r="Z245">
        <v>2</v>
      </c>
      <c r="AA245">
        <v>2</v>
      </c>
      <c r="AC245">
        <v>1</v>
      </c>
    </row>
    <row r="246" spans="1:29" x14ac:dyDescent="0.2">
      <c r="A246">
        <v>245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J246">
        <v>45</v>
      </c>
      <c r="K246" t="s">
        <v>32</v>
      </c>
      <c r="L246">
        <v>1</v>
      </c>
      <c r="M246">
        <v>3</v>
      </c>
      <c r="N246">
        <v>3</v>
      </c>
      <c r="P246">
        <v>0</v>
      </c>
      <c r="Q246">
        <v>63</v>
      </c>
      <c r="R246" t="s">
        <v>31</v>
      </c>
      <c r="T246" s="2">
        <v>29523.17</v>
      </c>
      <c r="U246" s="2">
        <f t="shared" si="3"/>
        <v>5905</v>
      </c>
      <c r="V246" s="3">
        <v>3</v>
      </c>
      <c r="W246">
        <v>1</v>
      </c>
      <c r="Z246">
        <v>4</v>
      </c>
      <c r="AA246">
        <v>1</v>
      </c>
      <c r="AC246">
        <v>1</v>
      </c>
    </row>
    <row r="247" spans="1:29" x14ac:dyDescent="0.2">
      <c r="A247">
        <v>246</v>
      </c>
      <c r="B247">
        <v>0</v>
      </c>
      <c r="C247">
        <v>0</v>
      </c>
      <c r="D247">
        <v>0</v>
      </c>
      <c r="E247">
        <v>3</v>
      </c>
      <c r="F247">
        <v>0</v>
      </c>
      <c r="G247">
        <v>3</v>
      </c>
      <c r="H247">
        <v>2</v>
      </c>
      <c r="J247">
        <v>44</v>
      </c>
      <c r="K247" t="s">
        <v>32</v>
      </c>
      <c r="L247">
        <v>0</v>
      </c>
      <c r="M247">
        <v>1</v>
      </c>
      <c r="N247">
        <v>1</v>
      </c>
      <c r="P247">
        <v>1</v>
      </c>
      <c r="Q247">
        <v>54</v>
      </c>
      <c r="R247" t="s">
        <v>32</v>
      </c>
      <c r="T247" s="2">
        <v>24476.48</v>
      </c>
      <c r="U247" s="2">
        <f t="shared" si="3"/>
        <v>4895</v>
      </c>
      <c r="V247" s="3">
        <v>3</v>
      </c>
      <c r="W247">
        <v>1</v>
      </c>
      <c r="Z247">
        <v>2</v>
      </c>
      <c r="AA247">
        <v>4</v>
      </c>
      <c r="AC247">
        <v>3</v>
      </c>
    </row>
    <row r="248" spans="1:29" x14ac:dyDescent="0.2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J248">
        <v>32</v>
      </c>
      <c r="K248" t="s">
        <v>32</v>
      </c>
      <c r="L248">
        <v>1</v>
      </c>
      <c r="M248">
        <v>4</v>
      </c>
      <c r="N248">
        <v>4</v>
      </c>
      <c r="P248">
        <v>1</v>
      </c>
      <c r="Q248">
        <v>60</v>
      </c>
      <c r="R248" t="s">
        <v>31</v>
      </c>
      <c r="T248" s="2">
        <v>12648.7</v>
      </c>
      <c r="U248" s="2">
        <f t="shared" si="3"/>
        <v>2530</v>
      </c>
      <c r="V248" s="3">
        <v>2</v>
      </c>
      <c r="W248">
        <v>1</v>
      </c>
      <c r="Z248">
        <v>2</v>
      </c>
      <c r="AA248">
        <v>1</v>
      </c>
      <c r="AC248">
        <v>2</v>
      </c>
    </row>
    <row r="249" spans="1:29" x14ac:dyDescent="0.2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1</v>
      </c>
      <c r="J249">
        <v>58</v>
      </c>
      <c r="K249" t="s">
        <v>31</v>
      </c>
      <c r="L249">
        <v>0</v>
      </c>
      <c r="M249">
        <v>3</v>
      </c>
      <c r="N249">
        <v>3</v>
      </c>
      <c r="P249">
        <v>1</v>
      </c>
      <c r="Q249">
        <v>24</v>
      </c>
      <c r="R249" t="s">
        <v>32</v>
      </c>
      <c r="T249" s="2">
        <v>1986.93</v>
      </c>
      <c r="U249" s="2">
        <f t="shared" si="3"/>
        <v>397</v>
      </c>
      <c r="V249" s="3">
        <v>1</v>
      </c>
      <c r="W249">
        <v>1</v>
      </c>
      <c r="Z249">
        <v>1</v>
      </c>
      <c r="AA249">
        <v>3</v>
      </c>
      <c r="AC249">
        <v>2</v>
      </c>
    </row>
    <row r="250" spans="1:29" x14ac:dyDescent="0.2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v>55</v>
      </c>
      <c r="K250" t="s">
        <v>31</v>
      </c>
      <c r="L250">
        <v>0</v>
      </c>
      <c r="M250">
        <v>2</v>
      </c>
      <c r="N250">
        <v>2</v>
      </c>
      <c r="P250">
        <v>0</v>
      </c>
      <c r="Q250">
        <v>19</v>
      </c>
      <c r="R250" t="s">
        <v>32</v>
      </c>
      <c r="T250" s="2">
        <v>1832.09</v>
      </c>
      <c r="U250" s="2">
        <f t="shared" si="3"/>
        <v>366</v>
      </c>
      <c r="V250" s="3">
        <v>1</v>
      </c>
      <c r="W250">
        <v>2</v>
      </c>
      <c r="Z250">
        <v>2</v>
      </c>
      <c r="AA250">
        <v>1</v>
      </c>
      <c r="AC250">
        <v>3</v>
      </c>
    </row>
    <row r="251" spans="1:29" x14ac:dyDescent="0.2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v>56</v>
      </c>
      <c r="K251" t="s">
        <v>32</v>
      </c>
      <c r="L251">
        <v>0</v>
      </c>
      <c r="M251">
        <v>1</v>
      </c>
      <c r="N251">
        <v>1</v>
      </c>
      <c r="P251">
        <v>1</v>
      </c>
      <c r="Q251">
        <v>29</v>
      </c>
      <c r="R251" t="s">
        <v>32</v>
      </c>
      <c r="T251" s="2">
        <v>4040.56</v>
      </c>
      <c r="U251" s="2">
        <f t="shared" si="3"/>
        <v>808</v>
      </c>
      <c r="V251" s="3">
        <v>1</v>
      </c>
      <c r="W251">
        <v>1</v>
      </c>
      <c r="Z251">
        <v>2</v>
      </c>
      <c r="AA251">
        <v>3</v>
      </c>
      <c r="AC251">
        <v>3</v>
      </c>
    </row>
    <row r="252" spans="1:29" x14ac:dyDescent="0.2">
      <c r="A252">
        <v>251</v>
      </c>
      <c r="B252">
        <v>1</v>
      </c>
      <c r="C252">
        <v>1</v>
      </c>
      <c r="D252">
        <v>1</v>
      </c>
      <c r="E252">
        <v>1</v>
      </c>
      <c r="F252">
        <v>2</v>
      </c>
      <c r="G252">
        <v>1</v>
      </c>
      <c r="H252">
        <v>1</v>
      </c>
      <c r="J252">
        <v>30</v>
      </c>
      <c r="K252" t="s">
        <v>32</v>
      </c>
      <c r="L252">
        <v>0</v>
      </c>
      <c r="M252">
        <v>2</v>
      </c>
      <c r="N252">
        <v>2</v>
      </c>
      <c r="P252">
        <v>1</v>
      </c>
      <c r="Q252">
        <v>18</v>
      </c>
      <c r="R252" t="s">
        <v>32</v>
      </c>
      <c r="T252" s="2">
        <v>12829.46</v>
      </c>
      <c r="U252" s="2">
        <f t="shared" si="3"/>
        <v>2566</v>
      </c>
      <c r="V252" s="3">
        <v>2</v>
      </c>
      <c r="W252">
        <v>3</v>
      </c>
      <c r="Z252">
        <v>2</v>
      </c>
      <c r="AA252">
        <v>1</v>
      </c>
      <c r="AC252">
        <v>2</v>
      </c>
    </row>
    <row r="253" spans="1:29" x14ac:dyDescent="0.2">
      <c r="A253">
        <v>252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1</v>
      </c>
      <c r="J253">
        <v>59</v>
      </c>
      <c r="K253" t="s">
        <v>31</v>
      </c>
      <c r="L253">
        <v>1</v>
      </c>
      <c r="M253">
        <v>2</v>
      </c>
      <c r="N253">
        <v>2</v>
      </c>
      <c r="P253">
        <v>1</v>
      </c>
      <c r="Q253">
        <v>63</v>
      </c>
      <c r="R253" t="s">
        <v>31</v>
      </c>
      <c r="T253" s="2">
        <v>47305.31</v>
      </c>
      <c r="U253" s="2">
        <f t="shared" si="3"/>
        <v>9461</v>
      </c>
      <c r="V253" s="3">
        <v>4</v>
      </c>
      <c r="W253">
        <v>3</v>
      </c>
      <c r="Z253">
        <v>4</v>
      </c>
      <c r="AA253">
        <v>4</v>
      </c>
      <c r="AC253">
        <v>2</v>
      </c>
    </row>
    <row r="254" spans="1:29" x14ac:dyDescent="0.2">
      <c r="A254">
        <v>253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J254">
        <v>32</v>
      </c>
      <c r="K254" t="s">
        <v>31</v>
      </c>
      <c r="L254">
        <v>1</v>
      </c>
      <c r="M254">
        <v>2</v>
      </c>
      <c r="N254">
        <v>2</v>
      </c>
      <c r="P254">
        <v>1</v>
      </c>
      <c r="Q254">
        <v>54</v>
      </c>
      <c r="R254" t="s">
        <v>32</v>
      </c>
      <c r="T254" s="2">
        <v>44260.75</v>
      </c>
      <c r="U254" s="2">
        <f t="shared" si="3"/>
        <v>8852</v>
      </c>
      <c r="V254" s="3">
        <v>4</v>
      </c>
      <c r="W254">
        <v>2</v>
      </c>
      <c r="Z254">
        <v>2</v>
      </c>
      <c r="AA254">
        <v>2</v>
      </c>
      <c r="AC254">
        <v>3</v>
      </c>
    </row>
    <row r="255" spans="1:29" x14ac:dyDescent="0.2">
      <c r="A255">
        <v>254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J255">
        <v>34</v>
      </c>
      <c r="K255" t="s">
        <v>32</v>
      </c>
      <c r="L255">
        <v>1</v>
      </c>
      <c r="M255">
        <v>3</v>
      </c>
      <c r="N255">
        <v>3</v>
      </c>
      <c r="P255">
        <v>1</v>
      </c>
      <c r="Q255">
        <v>27</v>
      </c>
      <c r="R255" t="s">
        <v>32</v>
      </c>
      <c r="T255" s="2">
        <v>4260.74</v>
      </c>
      <c r="U255" s="2">
        <f t="shared" si="3"/>
        <v>852</v>
      </c>
      <c r="V255" s="3">
        <v>1</v>
      </c>
      <c r="W255">
        <v>2</v>
      </c>
      <c r="Z255">
        <v>2</v>
      </c>
      <c r="AA255">
        <v>1</v>
      </c>
      <c r="AC255">
        <v>1</v>
      </c>
    </row>
    <row r="256" spans="1:29" x14ac:dyDescent="0.2">
      <c r="A256">
        <v>255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3</v>
      </c>
      <c r="H256">
        <v>2</v>
      </c>
      <c r="J256">
        <v>49</v>
      </c>
      <c r="K256" t="s">
        <v>31</v>
      </c>
      <c r="L256">
        <v>1</v>
      </c>
      <c r="M256">
        <v>2</v>
      </c>
      <c r="N256">
        <v>2</v>
      </c>
      <c r="P256">
        <v>1</v>
      </c>
      <c r="Q256">
        <v>50</v>
      </c>
      <c r="R256" t="s">
        <v>32</v>
      </c>
      <c r="T256" s="2">
        <v>41097.160000000003</v>
      </c>
      <c r="U256" s="2">
        <f t="shared" si="3"/>
        <v>8219</v>
      </c>
      <c r="V256" s="3">
        <v>4</v>
      </c>
      <c r="W256">
        <v>2</v>
      </c>
      <c r="Z256">
        <v>4</v>
      </c>
      <c r="AA256">
        <v>2</v>
      </c>
      <c r="AC256">
        <v>2</v>
      </c>
    </row>
    <row r="257" spans="1:29" x14ac:dyDescent="0.2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J257">
        <v>29</v>
      </c>
      <c r="K257" t="s">
        <v>31</v>
      </c>
      <c r="L257">
        <v>0</v>
      </c>
      <c r="M257">
        <v>3</v>
      </c>
      <c r="N257">
        <v>3</v>
      </c>
      <c r="P257">
        <v>1</v>
      </c>
      <c r="Q257">
        <v>55</v>
      </c>
      <c r="R257" t="s">
        <v>31</v>
      </c>
      <c r="T257" s="2">
        <v>13047.33</v>
      </c>
      <c r="U257" s="2">
        <f t="shared" si="3"/>
        <v>2609</v>
      </c>
      <c r="V257" s="3">
        <v>2</v>
      </c>
      <c r="W257">
        <v>2</v>
      </c>
      <c r="Z257">
        <v>2</v>
      </c>
      <c r="AA257">
        <v>2</v>
      </c>
      <c r="AC257">
        <v>1</v>
      </c>
    </row>
    <row r="258" spans="1:29" x14ac:dyDescent="0.2">
      <c r="A258">
        <v>257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1</v>
      </c>
      <c r="J258">
        <v>35</v>
      </c>
      <c r="K258" t="s">
        <v>31</v>
      </c>
      <c r="L258">
        <v>1</v>
      </c>
      <c r="M258">
        <v>1</v>
      </c>
      <c r="N258">
        <v>1</v>
      </c>
      <c r="P258">
        <v>1</v>
      </c>
      <c r="Q258">
        <v>56</v>
      </c>
      <c r="R258" t="s">
        <v>32</v>
      </c>
      <c r="T258" s="2">
        <v>43921.18</v>
      </c>
      <c r="U258" s="2">
        <f t="shared" si="3"/>
        <v>8784</v>
      </c>
      <c r="V258" s="3">
        <v>4</v>
      </c>
      <c r="W258">
        <v>3</v>
      </c>
      <c r="Z258">
        <v>1</v>
      </c>
      <c r="AA258">
        <v>4</v>
      </c>
      <c r="AC258">
        <v>2</v>
      </c>
    </row>
    <row r="259" spans="1:29" x14ac:dyDescent="0.2">
      <c r="A259">
        <v>258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2</v>
      </c>
      <c r="J259">
        <v>50</v>
      </c>
      <c r="K259" t="s">
        <v>32</v>
      </c>
      <c r="L259">
        <v>0</v>
      </c>
      <c r="M259">
        <v>1</v>
      </c>
      <c r="N259">
        <v>1</v>
      </c>
      <c r="P259">
        <v>1</v>
      </c>
      <c r="Q259">
        <v>38</v>
      </c>
      <c r="R259" t="s">
        <v>31</v>
      </c>
      <c r="T259" s="2">
        <v>5400.98</v>
      </c>
      <c r="U259" s="2">
        <f t="shared" ref="U259:U322" si="4">ROUND(T259/5,0)</f>
        <v>1080</v>
      </c>
      <c r="V259" s="3">
        <v>1</v>
      </c>
      <c r="W259">
        <v>3</v>
      </c>
      <c r="Z259">
        <v>3</v>
      </c>
      <c r="AA259">
        <v>4</v>
      </c>
      <c r="AC259">
        <v>2</v>
      </c>
    </row>
    <row r="260" spans="1:29" x14ac:dyDescent="0.2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J260">
        <v>46</v>
      </c>
      <c r="K260" t="s">
        <v>31</v>
      </c>
      <c r="L260">
        <v>1</v>
      </c>
      <c r="M260">
        <v>3</v>
      </c>
      <c r="N260">
        <v>3</v>
      </c>
      <c r="P260">
        <v>0</v>
      </c>
      <c r="Q260">
        <v>51</v>
      </c>
      <c r="R260" t="s">
        <v>32</v>
      </c>
      <c r="T260" s="2">
        <v>11520.1</v>
      </c>
      <c r="U260" s="2">
        <f t="shared" si="4"/>
        <v>2304</v>
      </c>
      <c r="V260" s="3">
        <v>2</v>
      </c>
      <c r="W260">
        <v>1</v>
      </c>
      <c r="Z260">
        <v>1</v>
      </c>
      <c r="AA260">
        <v>3</v>
      </c>
      <c r="AC260">
        <v>3</v>
      </c>
    </row>
    <row r="261" spans="1:29" x14ac:dyDescent="0.2">
      <c r="A261">
        <v>260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J261">
        <v>53</v>
      </c>
      <c r="K261" t="s">
        <v>32</v>
      </c>
      <c r="L261">
        <v>0</v>
      </c>
      <c r="M261">
        <v>1</v>
      </c>
      <c r="N261">
        <v>1</v>
      </c>
      <c r="P261">
        <v>1</v>
      </c>
      <c r="Q261">
        <v>19</v>
      </c>
      <c r="R261" t="s">
        <v>32</v>
      </c>
      <c r="T261" s="2">
        <v>33750.29</v>
      </c>
      <c r="U261" s="2">
        <f t="shared" si="4"/>
        <v>6750</v>
      </c>
      <c r="V261" s="3">
        <v>4</v>
      </c>
      <c r="W261">
        <v>2</v>
      </c>
      <c r="Z261">
        <v>4</v>
      </c>
      <c r="AA261">
        <v>1</v>
      </c>
      <c r="AC261">
        <v>3</v>
      </c>
    </row>
    <row r="262" spans="1:29" x14ac:dyDescent="0.2">
      <c r="A262">
        <v>261</v>
      </c>
      <c r="B262">
        <v>0</v>
      </c>
      <c r="C262">
        <v>0</v>
      </c>
      <c r="D262">
        <v>0</v>
      </c>
      <c r="E262">
        <v>2</v>
      </c>
      <c r="F262">
        <v>1</v>
      </c>
      <c r="G262">
        <v>2</v>
      </c>
      <c r="H262">
        <v>1</v>
      </c>
      <c r="J262">
        <v>33</v>
      </c>
      <c r="K262" t="s">
        <v>31</v>
      </c>
      <c r="L262">
        <v>1</v>
      </c>
      <c r="M262">
        <v>2</v>
      </c>
      <c r="N262">
        <v>2</v>
      </c>
      <c r="P262">
        <v>1</v>
      </c>
      <c r="Q262">
        <v>58</v>
      </c>
      <c r="R262" t="s">
        <v>31</v>
      </c>
      <c r="T262" s="2">
        <v>11837.16</v>
      </c>
      <c r="U262" s="2">
        <f t="shared" si="4"/>
        <v>2367</v>
      </c>
      <c r="V262" s="3">
        <v>2</v>
      </c>
      <c r="W262">
        <v>1</v>
      </c>
      <c r="Z262">
        <v>2</v>
      </c>
      <c r="AA262">
        <v>3</v>
      </c>
      <c r="AC262">
        <v>1</v>
      </c>
    </row>
    <row r="263" spans="1:29" x14ac:dyDescent="0.2">
      <c r="A263">
        <v>262</v>
      </c>
      <c r="B263">
        <v>1</v>
      </c>
      <c r="C263">
        <v>1</v>
      </c>
      <c r="D263">
        <v>1</v>
      </c>
      <c r="E263">
        <v>5</v>
      </c>
      <c r="F263">
        <v>0</v>
      </c>
      <c r="G263">
        <v>3</v>
      </c>
      <c r="H263">
        <v>2</v>
      </c>
      <c r="J263">
        <v>46</v>
      </c>
      <c r="K263" t="s">
        <v>31</v>
      </c>
      <c r="L263">
        <v>0</v>
      </c>
      <c r="M263">
        <v>2</v>
      </c>
      <c r="N263">
        <v>4</v>
      </c>
      <c r="P263">
        <v>1</v>
      </c>
      <c r="Q263">
        <v>20</v>
      </c>
      <c r="R263" t="s">
        <v>31</v>
      </c>
      <c r="T263" s="2">
        <v>17085.27</v>
      </c>
      <c r="U263" s="2">
        <f t="shared" si="4"/>
        <v>3417</v>
      </c>
      <c r="V263" s="3">
        <v>2</v>
      </c>
      <c r="W263">
        <v>2</v>
      </c>
      <c r="Z263">
        <v>2</v>
      </c>
      <c r="AA263">
        <v>1</v>
      </c>
      <c r="AC263">
        <v>3</v>
      </c>
    </row>
    <row r="264" spans="1:29" x14ac:dyDescent="0.2">
      <c r="A264">
        <v>263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J264">
        <v>44</v>
      </c>
      <c r="K264" t="s">
        <v>31</v>
      </c>
      <c r="L264">
        <v>0</v>
      </c>
      <c r="M264">
        <v>3</v>
      </c>
      <c r="N264">
        <v>3</v>
      </c>
      <c r="P264">
        <v>0</v>
      </c>
      <c r="Q264">
        <v>52</v>
      </c>
      <c r="R264" t="s">
        <v>32</v>
      </c>
      <c r="T264" s="2">
        <v>24869.84</v>
      </c>
      <c r="U264" s="2">
        <f t="shared" si="4"/>
        <v>4974</v>
      </c>
      <c r="V264" s="3">
        <v>3</v>
      </c>
      <c r="W264">
        <v>2</v>
      </c>
      <c r="Z264">
        <v>4</v>
      </c>
      <c r="AA264">
        <v>2</v>
      </c>
      <c r="AC264">
        <v>1</v>
      </c>
    </row>
    <row r="265" spans="1:29" x14ac:dyDescent="0.2">
      <c r="A265">
        <v>264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J265">
        <v>50</v>
      </c>
      <c r="K265" t="s">
        <v>31</v>
      </c>
      <c r="L265">
        <v>0</v>
      </c>
      <c r="M265">
        <v>2</v>
      </c>
      <c r="N265">
        <v>3</v>
      </c>
      <c r="P265">
        <v>0</v>
      </c>
      <c r="Q265">
        <v>19</v>
      </c>
      <c r="R265" t="s">
        <v>32</v>
      </c>
      <c r="T265" s="2">
        <v>36219.410000000003</v>
      </c>
      <c r="U265" s="2">
        <f t="shared" si="4"/>
        <v>7244</v>
      </c>
      <c r="V265" s="3">
        <v>4</v>
      </c>
      <c r="W265">
        <v>1</v>
      </c>
      <c r="Z265">
        <v>3</v>
      </c>
      <c r="AA265">
        <v>1</v>
      </c>
      <c r="AC265">
        <v>2</v>
      </c>
    </row>
    <row r="266" spans="1:29" x14ac:dyDescent="0.2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J266">
        <v>42</v>
      </c>
      <c r="K266" t="s">
        <v>32</v>
      </c>
      <c r="L266">
        <v>0</v>
      </c>
      <c r="M266">
        <v>3</v>
      </c>
      <c r="N266">
        <v>3</v>
      </c>
      <c r="P266">
        <v>0</v>
      </c>
      <c r="Q266">
        <v>53</v>
      </c>
      <c r="R266" t="s">
        <v>31</v>
      </c>
      <c r="T266" s="2">
        <v>20463</v>
      </c>
      <c r="U266" s="2">
        <f t="shared" si="4"/>
        <v>4093</v>
      </c>
      <c r="V266" s="3">
        <v>3</v>
      </c>
      <c r="W266">
        <v>1</v>
      </c>
      <c r="Z266">
        <v>4</v>
      </c>
      <c r="AA266">
        <v>2</v>
      </c>
      <c r="AC266">
        <v>3</v>
      </c>
    </row>
    <row r="267" spans="1:29" x14ac:dyDescent="0.2">
      <c r="A267">
        <v>266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3</v>
      </c>
      <c r="H267">
        <v>1</v>
      </c>
      <c r="J267">
        <v>49</v>
      </c>
      <c r="K267" t="s">
        <v>31</v>
      </c>
      <c r="L267">
        <v>0</v>
      </c>
      <c r="M267">
        <v>1</v>
      </c>
      <c r="N267">
        <v>1</v>
      </c>
      <c r="P267">
        <v>1</v>
      </c>
      <c r="Q267">
        <v>46</v>
      </c>
      <c r="R267" t="s">
        <v>32</v>
      </c>
      <c r="T267" s="2">
        <v>46151.12</v>
      </c>
      <c r="U267" s="2">
        <f t="shared" si="4"/>
        <v>9230</v>
      </c>
      <c r="V267" s="3">
        <v>4</v>
      </c>
      <c r="W267">
        <v>2</v>
      </c>
      <c r="Z267">
        <v>1</v>
      </c>
      <c r="AA267">
        <v>4</v>
      </c>
      <c r="AC267">
        <v>1</v>
      </c>
    </row>
    <row r="268" spans="1:29" x14ac:dyDescent="0.2">
      <c r="A268">
        <v>267</v>
      </c>
      <c r="B268">
        <v>1</v>
      </c>
      <c r="C268">
        <v>0</v>
      </c>
      <c r="D268">
        <v>1</v>
      </c>
      <c r="E268">
        <v>0</v>
      </c>
      <c r="F268">
        <v>2</v>
      </c>
      <c r="G268">
        <v>1</v>
      </c>
      <c r="H268">
        <v>3</v>
      </c>
      <c r="J268">
        <v>29</v>
      </c>
      <c r="K268" t="s">
        <v>31</v>
      </c>
      <c r="L268">
        <v>1</v>
      </c>
      <c r="M268">
        <v>2</v>
      </c>
      <c r="N268">
        <v>2</v>
      </c>
      <c r="P268">
        <v>0</v>
      </c>
      <c r="Q268">
        <v>40</v>
      </c>
      <c r="R268" t="s">
        <v>32</v>
      </c>
      <c r="T268" s="2">
        <v>17179.52</v>
      </c>
      <c r="U268" s="2">
        <f t="shared" si="4"/>
        <v>3436</v>
      </c>
      <c r="V268" s="3">
        <v>2</v>
      </c>
      <c r="W268">
        <v>3</v>
      </c>
      <c r="Z268">
        <v>2</v>
      </c>
      <c r="AA268">
        <v>1</v>
      </c>
      <c r="AC268">
        <v>1</v>
      </c>
    </row>
    <row r="269" spans="1:29" x14ac:dyDescent="0.2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J269">
        <v>29</v>
      </c>
      <c r="K269" t="s">
        <v>31</v>
      </c>
      <c r="L269">
        <v>0</v>
      </c>
      <c r="M269">
        <v>1</v>
      </c>
      <c r="N269">
        <v>1</v>
      </c>
      <c r="P269">
        <v>1</v>
      </c>
      <c r="Q269">
        <v>59</v>
      </c>
      <c r="R269" t="s">
        <v>31</v>
      </c>
      <c r="T269" s="2">
        <v>14590.63</v>
      </c>
      <c r="U269" s="2">
        <f t="shared" si="4"/>
        <v>2918</v>
      </c>
      <c r="V269" s="3">
        <v>2</v>
      </c>
      <c r="W269">
        <v>1</v>
      </c>
      <c r="Z269">
        <v>3</v>
      </c>
      <c r="AA269">
        <v>2</v>
      </c>
      <c r="AC269">
        <v>1</v>
      </c>
    </row>
    <row r="270" spans="1:29" x14ac:dyDescent="0.2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J270">
        <v>34</v>
      </c>
      <c r="K270" t="s">
        <v>31</v>
      </c>
      <c r="L270">
        <v>1</v>
      </c>
      <c r="M270">
        <v>1</v>
      </c>
      <c r="N270">
        <v>1</v>
      </c>
      <c r="P270">
        <v>0</v>
      </c>
      <c r="Q270">
        <v>45</v>
      </c>
      <c r="R270" t="s">
        <v>32</v>
      </c>
      <c r="T270" s="2">
        <v>7441.05</v>
      </c>
      <c r="U270" s="2">
        <f t="shared" si="4"/>
        <v>1488</v>
      </c>
      <c r="V270" s="3">
        <v>1</v>
      </c>
      <c r="W270">
        <v>3</v>
      </c>
      <c r="Z270">
        <v>4</v>
      </c>
      <c r="AA270">
        <v>4</v>
      </c>
      <c r="AC270">
        <v>1</v>
      </c>
    </row>
    <row r="271" spans="1:29" x14ac:dyDescent="0.2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J271">
        <v>58</v>
      </c>
      <c r="K271" t="s">
        <v>31</v>
      </c>
      <c r="L271">
        <v>1</v>
      </c>
      <c r="M271">
        <v>3</v>
      </c>
      <c r="N271">
        <v>3</v>
      </c>
      <c r="P271">
        <v>0</v>
      </c>
      <c r="Q271">
        <v>49</v>
      </c>
      <c r="R271" t="s">
        <v>32</v>
      </c>
      <c r="T271" s="2">
        <v>9282.48</v>
      </c>
      <c r="U271" s="2">
        <f t="shared" si="4"/>
        <v>1856</v>
      </c>
      <c r="V271" s="3">
        <v>1</v>
      </c>
      <c r="W271">
        <v>3</v>
      </c>
      <c r="Z271">
        <v>3</v>
      </c>
      <c r="AA271">
        <v>1</v>
      </c>
      <c r="AC271">
        <v>3</v>
      </c>
    </row>
    <row r="272" spans="1:29" x14ac:dyDescent="0.2">
      <c r="A272">
        <v>271</v>
      </c>
      <c r="B272">
        <v>1</v>
      </c>
      <c r="C272">
        <v>1</v>
      </c>
      <c r="D272">
        <v>1</v>
      </c>
      <c r="E272">
        <v>3</v>
      </c>
      <c r="F272">
        <v>0</v>
      </c>
      <c r="G272">
        <v>2</v>
      </c>
      <c r="H272">
        <v>3</v>
      </c>
      <c r="J272">
        <v>40</v>
      </c>
      <c r="K272" t="s">
        <v>32</v>
      </c>
      <c r="L272">
        <v>1</v>
      </c>
      <c r="M272">
        <v>3</v>
      </c>
      <c r="N272">
        <v>3</v>
      </c>
      <c r="P272">
        <v>0</v>
      </c>
      <c r="Q272">
        <v>18</v>
      </c>
      <c r="R272" t="s">
        <v>32</v>
      </c>
      <c r="T272" s="2">
        <v>1719.44</v>
      </c>
      <c r="U272" s="2">
        <f t="shared" si="4"/>
        <v>344</v>
      </c>
      <c r="V272" s="3">
        <v>1</v>
      </c>
      <c r="W272">
        <v>2</v>
      </c>
      <c r="Z272">
        <v>2</v>
      </c>
      <c r="AA272">
        <v>1</v>
      </c>
      <c r="AC272">
        <v>2</v>
      </c>
    </row>
    <row r="273" spans="1:29" x14ac:dyDescent="0.2">
      <c r="A273">
        <v>272</v>
      </c>
      <c r="B273">
        <v>1</v>
      </c>
      <c r="C273">
        <v>1</v>
      </c>
      <c r="D273">
        <v>1</v>
      </c>
      <c r="E273">
        <v>0</v>
      </c>
      <c r="F273">
        <v>2</v>
      </c>
      <c r="G273">
        <v>1</v>
      </c>
      <c r="H273">
        <v>0</v>
      </c>
      <c r="J273">
        <v>38</v>
      </c>
      <c r="K273" t="s">
        <v>32</v>
      </c>
      <c r="L273">
        <v>0</v>
      </c>
      <c r="M273">
        <v>2</v>
      </c>
      <c r="N273">
        <v>2</v>
      </c>
      <c r="P273">
        <v>0</v>
      </c>
      <c r="Q273">
        <v>50</v>
      </c>
      <c r="R273" t="s">
        <v>32</v>
      </c>
      <c r="T273" s="2">
        <v>42856.84</v>
      </c>
      <c r="U273" s="2">
        <f t="shared" si="4"/>
        <v>8571</v>
      </c>
      <c r="V273" s="3">
        <v>4</v>
      </c>
      <c r="W273">
        <v>3</v>
      </c>
      <c r="Z273">
        <v>4</v>
      </c>
      <c r="AA273">
        <v>2</v>
      </c>
      <c r="AC273">
        <v>1</v>
      </c>
    </row>
    <row r="274" spans="1:29" x14ac:dyDescent="0.2">
      <c r="A274">
        <v>273</v>
      </c>
      <c r="B274">
        <v>1</v>
      </c>
      <c r="C274">
        <v>1</v>
      </c>
      <c r="D274">
        <v>1</v>
      </c>
      <c r="E274">
        <v>2</v>
      </c>
      <c r="F274">
        <v>0</v>
      </c>
      <c r="G274">
        <v>0</v>
      </c>
      <c r="H274">
        <v>2</v>
      </c>
      <c r="J274">
        <v>31</v>
      </c>
      <c r="K274" t="s">
        <v>32</v>
      </c>
      <c r="L274">
        <v>0</v>
      </c>
      <c r="M274">
        <v>1</v>
      </c>
      <c r="N274">
        <v>1</v>
      </c>
      <c r="P274">
        <v>1</v>
      </c>
      <c r="Q274">
        <v>41</v>
      </c>
      <c r="R274" t="s">
        <v>32</v>
      </c>
      <c r="T274" s="2">
        <v>7265.7</v>
      </c>
      <c r="U274" s="2">
        <f t="shared" si="4"/>
        <v>1453</v>
      </c>
      <c r="V274" s="3">
        <v>1</v>
      </c>
      <c r="W274">
        <v>2</v>
      </c>
      <c r="Z274">
        <v>4</v>
      </c>
      <c r="AA274">
        <v>2</v>
      </c>
      <c r="AC274">
        <v>1</v>
      </c>
    </row>
    <row r="275" spans="1:29" x14ac:dyDescent="0.2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J275">
        <v>35</v>
      </c>
      <c r="K275" t="s">
        <v>31</v>
      </c>
      <c r="L275">
        <v>1</v>
      </c>
      <c r="M275">
        <v>2</v>
      </c>
      <c r="N275">
        <v>2</v>
      </c>
      <c r="P275">
        <v>1</v>
      </c>
      <c r="Q275">
        <v>50</v>
      </c>
      <c r="R275" t="s">
        <v>32</v>
      </c>
      <c r="T275" s="2">
        <v>9617.66</v>
      </c>
      <c r="U275" s="2">
        <f t="shared" si="4"/>
        <v>1924</v>
      </c>
      <c r="V275" s="3">
        <v>1</v>
      </c>
      <c r="W275">
        <v>2</v>
      </c>
      <c r="Z275">
        <v>2</v>
      </c>
      <c r="AA275">
        <v>2</v>
      </c>
      <c r="AC275">
        <v>3</v>
      </c>
    </row>
    <row r="276" spans="1:29" x14ac:dyDescent="0.2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J276">
        <v>54</v>
      </c>
      <c r="K276" t="s">
        <v>31</v>
      </c>
      <c r="L276">
        <v>0</v>
      </c>
      <c r="M276">
        <v>1</v>
      </c>
      <c r="N276">
        <v>1</v>
      </c>
      <c r="P276">
        <v>1</v>
      </c>
      <c r="Q276">
        <v>25</v>
      </c>
      <c r="R276" t="s">
        <v>32</v>
      </c>
      <c r="T276" s="2">
        <v>2523.17</v>
      </c>
      <c r="U276" s="2">
        <f t="shared" si="4"/>
        <v>505</v>
      </c>
      <c r="V276" s="3">
        <v>1</v>
      </c>
      <c r="W276">
        <v>1</v>
      </c>
      <c r="Z276">
        <v>2</v>
      </c>
      <c r="AA276">
        <v>1</v>
      </c>
      <c r="AC276">
        <v>2</v>
      </c>
    </row>
    <row r="277" spans="1:29" x14ac:dyDescent="0.2">
      <c r="A277">
        <v>276</v>
      </c>
      <c r="B277">
        <v>0</v>
      </c>
      <c r="C277">
        <v>0</v>
      </c>
      <c r="D277">
        <v>0</v>
      </c>
      <c r="E277">
        <v>2</v>
      </c>
      <c r="F277">
        <v>1</v>
      </c>
      <c r="G277">
        <v>1</v>
      </c>
      <c r="H277">
        <v>3</v>
      </c>
      <c r="J277">
        <v>42</v>
      </c>
      <c r="K277" t="s">
        <v>32</v>
      </c>
      <c r="L277">
        <v>0</v>
      </c>
      <c r="M277">
        <v>1</v>
      </c>
      <c r="N277">
        <v>1</v>
      </c>
      <c r="P277">
        <v>1</v>
      </c>
      <c r="Q277">
        <v>47</v>
      </c>
      <c r="R277" t="s">
        <v>31</v>
      </c>
      <c r="T277" s="2">
        <v>9715.84</v>
      </c>
      <c r="U277" s="2">
        <f t="shared" si="4"/>
        <v>1943</v>
      </c>
      <c r="V277" s="3">
        <v>1</v>
      </c>
      <c r="W277">
        <v>2</v>
      </c>
      <c r="Z277">
        <v>2</v>
      </c>
      <c r="AA277">
        <v>1</v>
      </c>
      <c r="AC277">
        <v>1</v>
      </c>
    </row>
    <row r="278" spans="1:29" x14ac:dyDescent="0.2">
      <c r="A278">
        <v>277</v>
      </c>
      <c r="B278">
        <v>0</v>
      </c>
      <c r="C278">
        <v>0</v>
      </c>
      <c r="D278">
        <v>0</v>
      </c>
      <c r="E278">
        <v>3</v>
      </c>
      <c r="F278">
        <v>0</v>
      </c>
      <c r="G278">
        <v>1</v>
      </c>
      <c r="H278">
        <v>3</v>
      </c>
      <c r="J278">
        <v>56</v>
      </c>
      <c r="K278" t="s">
        <v>31</v>
      </c>
      <c r="L278">
        <v>1</v>
      </c>
      <c r="M278">
        <v>1</v>
      </c>
      <c r="N278">
        <v>1</v>
      </c>
      <c r="P278">
        <v>1</v>
      </c>
      <c r="Q278">
        <v>19</v>
      </c>
      <c r="R278" t="s">
        <v>32</v>
      </c>
      <c r="T278" s="2">
        <v>2803.7</v>
      </c>
      <c r="U278" s="2">
        <f t="shared" si="4"/>
        <v>561</v>
      </c>
      <c r="V278" s="3">
        <v>1</v>
      </c>
      <c r="W278">
        <v>2</v>
      </c>
      <c r="Z278">
        <v>3</v>
      </c>
      <c r="AA278">
        <v>1</v>
      </c>
      <c r="AC278">
        <v>1</v>
      </c>
    </row>
    <row r="279" spans="1:29" x14ac:dyDescent="0.2">
      <c r="A279">
        <v>278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2</v>
      </c>
      <c r="H279">
        <v>0</v>
      </c>
      <c r="J279">
        <v>48</v>
      </c>
      <c r="K279" t="s">
        <v>32</v>
      </c>
      <c r="L279">
        <v>1</v>
      </c>
      <c r="M279">
        <v>1</v>
      </c>
      <c r="N279">
        <v>1</v>
      </c>
      <c r="P279">
        <v>1</v>
      </c>
      <c r="Q279">
        <v>22</v>
      </c>
      <c r="R279" t="s">
        <v>31</v>
      </c>
      <c r="T279" s="2">
        <v>2150.4699999999998</v>
      </c>
      <c r="U279" s="2">
        <f t="shared" si="4"/>
        <v>430</v>
      </c>
      <c r="V279" s="3">
        <v>1</v>
      </c>
      <c r="W279">
        <v>2</v>
      </c>
      <c r="Z279">
        <v>4</v>
      </c>
      <c r="AA279">
        <v>2</v>
      </c>
      <c r="AC279">
        <v>2</v>
      </c>
    </row>
    <row r="280" spans="1:29" x14ac:dyDescent="0.2">
      <c r="A280">
        <v>279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1</v>
      </c>
      <c r="J280">
        <v>54</v>
      </c>
      <c r="K280" t="s">
        <v>31</v>
      </c>
      <c r="L280">
        <v>0</v>
      </c>
      <c r="M280">
        <v>3</v>
      </c>
      <c r="N280">
        <v>3</v>
      </c>
      <c r="P280">
        <v>1</v>
      </c>
      <c r="Q280">
        <v>59</v>
      </c>
      <c r="R280" t="s">
        <v>32</v>
      </c>
      <c r="T280" s="2">
        <v>12928.79</v>
      </c>
      <c r="U280" s="2">
        <f t="shared" si="4"/>
        <v>2586</v>
      </c>
      <c r="V280" s="3">
        <v>2</v>
      </c>
      <c r="W280">
        <v>3</v>
      </c>
      <c r="Z280">
        <v>4</v>
      </c>
      <c r="AA280">
        <v>1</v>
      </c>
      <c r="AC280">
        <v>2</v>
      </c>
    </row>
    <row r="281" spans="1:29" x14ac:dyDescent="0.2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J281">
        <v>36</v>
      </c>
      <c r="K281" t="s">
        <v>31</v>
      </c>
      <c r="L281">
        <v>1</v>
      </c>
      <c r="M281">
        <v>1</v>
      </c>
      <c r="N281">
        <v>1</v>
      </c>
      <c r="P281">
        <v>1</v>
      </c>
      <c r="Q281">
        <v>51</v>
      </c>
      <c r="R281" t="s">
        <v>31</v>
      </c>
      <c r="T281" s="2">
        <v>9855.1299999999992</v>
      </c>
      <c r="U281" s="2">
        <f t="shared" si="4"/>
        <v>1971</v>
      </c>
      <c r="V281" s="3">
        <v>1</v>
      </c>
      <c r="W281">
        <v>1</v>
      </c>
      <c r="Z281">
        <v>2</v>
      </c>
      <c r="AA281">
        <v>2</v>
      </c>
      <c r="AC281">
        <v>1</v>
      </c>
    </row>
    <row r="282" spans="1:29" x14ac:dyDescent="0.2">
      <c r="A282">
        <v>281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3</v>
      </c>
      <c r="H282">
        <v>3</v>
      </c>
      <c r="J282">
        <v>58</v>
      </c>
      <c r="K282" t="s">
        <v>32</v>
      </c>
      <c r="L282">
        <v>0</v>
      </c>
      <c r="M282">
        <v>3</v>
      </c>
      <c r="N282">
        <v>3</v>
      </c>
      <c r="P282">
        <v>1</v>
      </c>
      <c r="Q282">
        <v>40</v>
      </c>
      <c r="R282" t="s">
        <v>31</v>
      </c>
      <c r="T282" s="2">
        <v>22331.57</v>
      </c>
      <c r="U282" s="2">
        <f t="shared" si="4"/>
        <v>4466</v>
      </c>
      <c r="V282" s="3">
        <v>3</v>
      </c>
      <c r="W282">
        <v>1</v>
      </c>
      <c r="Z282">
        <v>1</v>
      </c>
      <c r="AA282">
        <v>2</v>
      </c>
      <c r="AC282">
        <v>2</v>
      </c>
    </row>
    <row r="283" spans="1:29" x14ac:dyDescent="0.2">
      <c r="A283">
        <v>282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J283">
        <v>47</v>
      </c>
      <c r="K283" t="s">
        <v>31</v>
      </c>
      <c r="L283">
        <v>1</v>
      </c>
      <c r="M283">
        <v>1</v>
      </c>
      <c r="N283">
        <v>3</v>
      </c>
      <c r="P283">
        <v>1</v>
      </c>
      <c r="Q283">
        <v>54</v>
      </c>
      <c r="R283" t="s">
        <v>32</v>
      </c>
      <c r="T283" s="2">
        <v>48549.18</v>
      </c>
      <c r="U283" s="2">
        <f t="shared" si="4"/>
        <v>9710</v>
      </c>
      <c r="V283" s="3">
        <v>4</v>
      </c>
      <c r="W283">
        <v>2</v>
      </c>
      <c r="Z283">
        <v>4</v>
      </c>
      <c r="AA283">
        <v>2</v>
      </c>
      <c r="AC283">
        <v>1</v>
      </c>
    </row>
    <row r="284" spans="1:29" x14ac:dyDescent="0.2">
      <c r="A284">
        <v>283</v>
      </c>
      <c r="B284">
        <v>1</v>
      </c>
      <c r="C284">
        <v>1</v>
      </c>
      <c r="D284">
        <v>1</v>
      </c>
      <c r="E284">
        <v>2</v>
      </c>
      <c r="F284">
        <v>0</v>
      </c>
      <c r="G284">
        <v>2</v>
      </c>
      <c r="H284">
        <v>4</v>
      </c>
      <c r="J284">
        <v>35</v>
      </c>
      <c r="K284" t="s">
        <v>31</v>
      </c>
      <c r="L284">
        <v>1</v>
      </c>
      <c r="M284">
        <v>1</v>
      </c>
      <c r="N284">
        <v>1</v>
      </c>
      <c r="P284">
        <v>1</v>
      </c>
      <c r="Q284">
        <v>30</v>
      </c>
      <c r="R284" t="s">
        <v>32</v>
      </c>
      <c r="T284" s="2">
        <v>4237.13</v>
      </c>
      <c r="U284" s="2">
        <f t="shared" si="4"/>
        <v>847</v>
      </c>
      <c r="V284" s="3">
        <v>1</v>
      </c>
      <c r="W284">
        <v>2</v>
      </c>
      <c r="Z284">
        <v>3</v>
      </c>
      <c r="AA284">
        <v>3</v>
      </c>
      <c r="AC284">
        <v>2</v>
      </c>
    </row>
    <row r="285" spans="1:29" x14ac:dyDescent="0.2">
      <c r="A285">
        <v>284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2</v>
      </c>
      <c r="H285">
        <v>1</v>
      </c>
      <c r="J285">
        <v>37</v>
      </c>
      <c r="K285" t="s">
        <v>31</v>
      </c>
      <c r="L285">
        <v>1</v>
      </c>
      <c r="M285">
        <v>2</v>
      </c>
      <c r="N285">
        <v>2</v>
      </c>
      <c r="P285">
        <v>0</v>
      </c>
      <c r="Q285">
        <v>55</v>
      </c>
      <c r="R285" t="s">
        <v>31</v>
      </c>
      <c r="T285" s="2">
        <v>11879.1</v>
      </c>
      <c r="U285" s="2">
        <f t="shared" si="4"/>
        <v>2376</v>
      </c>
      <c r="V285" s="3">
        <v>2</v>
      </c>
      <c r="W285">
        <v>2</v>
      </c>
      <c r="Z285">
        <v>1</v>
      </c>
      <c r="AA285">
        <v>3</v>
      </c>
      <c r="AC285">
        <v>2</v>
      </c>
    </row>
    <row r="286" spans="1:29" x14ac:dyDescent="0.2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2</v>
      </c>
      <c r="J286">
        <v>48</v>
      </c>
      <c r="K286" t="s">
        <v>31</v>
      </c>
      <c r="L286">
        <v>1</v>
      </c>
      <c r="M286">
        <v>3</v>
      </c>
      <c r="N286">
        <v>3</v>
      </c>
      <c r="P286">
        <v>1</v>
      </c>
      <c r="Q286">
        <v>52</v>
      </c>
      <c r="R286" t="s">
        <v>31</v>
      </c>
      <c r="T286" s="2">
        <v>9625.92</v>
      </c>
      <c r="U286" s="2">
        <f t="shared" si="4"/>
        <v>1925</v>
      </c>
      <c r="V286" s="3">
        <v>1</v>
      </c>
      <c r="W286">
        <v>2</v>
      </c>
      <c r="Z286">
        <v>2</v>
      </c>
      <c r="AA286">
        <v>1</v>
      </c>
      <c r="AC286">
        <v>2</v>
      </c>
    </row>
    <row r="287" spans="1:29" x14ac:dyDescent="0.2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v>39</v>
      </c>
      <c r="K287" t="s">
        <v>32</v>
      </c>
      <c r="L287">
        <v>1</v>
      </c>
      <c r="M287">
        <v>1</v>
      </c>
      <c r="N287">
        <v>1</v>
      </c>
      <c r="P287">
        <v>1</v>
      </c>
      <c r="Q287">
        <v>46</v>
      </c>
      <c r="R287" t="s">
        <v>32</v>
      </c>
      <c r="T287" s="2">
        <v>7742.11</v>
      </c>
      <c r="U287" s="2">
        <f t="shared" si="4"/>
        <v>1548</v>
      </c>
      <c r="V287" s="3">
        <v>1</v>
      </c>
      <c r="W287">
        <v>1</v>
      </c>
      <c r="Z287">
        <v>1</v>
      </c>
      <c r="AA287">
        <v>1</v>
      </c>
      <c r="AC287">
        <v>1</v>
      </c>
    </row>
    <row r="288" spans="1:29" x14ac:dyDescent="0.2">
      <c r="A288">
        <v>287</v>
      </c>
      <c r="B288">
        <v>0</v>
      </c>
      <c r="C288">
        <v>0</v>
      </c>
      <c r="D288">
        <v>0</v>
      </c>
      <c r="E288">
        <v>2</v>
      </c>
      <c r="F288">
        <v>0</v>
      </c>
      <c r="G288">
        <v>3</v>
      </c>
      <c r="H288">
        <v>3</v>
      </c>
      <c r="J288">
        <v>57</v>
      </c>
      <c r="K288" t="s">
        <v>32</v>
      </c>
      <c r="L288">
        <v>0</v>
      </c>
      <c r="M288">
        <v>3</v>
      </c>
      <c r="N288">
        <v>3</v>
      </c>
      <c r="P288">
        <v>0</v>
      </c>
      <c r="Q288">
        <v>46</v>
      </c>
      <c r="R288" t="s">
        <v>31</v>
      </c>
      <c r="T288" s="2">
        <v>9432.93</v>
      </c>
      <c r="U288" s="2">
        <f t="shared" si="4"/>
        <v>1887</v>
      </c>
      <c r="V288" s="3">
        <v>1</v>
      </c>
      <c r="W288">
        <v>2</v>
      </c>
      <c r="Z288">
        <v>3</v>
      </c>
      <c r="AA288">
        <v>5</v>
      </c>
      <c r="AC288">
        <v>2</v>
      </c>
    </row>
    <row r="289" spans="1:29" x14ac:dyDescent="0.2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v>55</v>
      </c>
      <c r="K289" t="s">
        <v>32</v>
      </c>
      <c r="L289">
        <v>1</v>
      </c>
      <c r="M289">
        <v>3</v>
      </c>
      <c r="N289">
        <v>3</v>
      </c>
      <c r="P289">
        <v>1</v>
      </c>
      <c r="Q289">
        <v>63</v>
      </c>
      <c r="R289" t="s">
        <v>31</v>
      </c>
      <c r="T289" s="2">
        <v>14256.19</v>
      </c>
      <c r="U289" s="2">
        <f t="shared" si="4"/>
        <v>2851</v>
      </c>
      <c r="V289" s="3">
        <v>2</v>
      </c>
      <c r="W289">
        <v>2</v>
      </c>
      <c r="Z289">
        <v>3</v>
      </c>
      <c r="AA289">
        <v>1</v>
      </c>
      <c r="AC289">
        <v>1</v>
      </c>
    </row>
    <row r="290" spans="1:29" x14ac:dyDescent="0.2">
      <c r="A290">
        <v>289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3</v>
      </c>
      <c r="H290">
        <v>3</v>
      </c>
      <c r="J290">
        <v>42</v>
      </c>
      <c r="K290" t="s">
        <v>32</v>
      </c>
      <c r="L290">
        <v>0</v>
      </c>
      <c r="M290">
        <v>1</v>
      </c>
      <c r="N290">
        <v>1</v>
      </c>
      <c r="P290">
        <v>1</v>
      </c>
      <c r="Q290">
        <v>59</v>
      </c>
      <c r="R290" t="s">
        <v>31</v>
      </c>
      <c r="T290" s="2">
        <v>47896.79</v>
      </c>
      <c r="U290" s="2">
        <f t="shared" si="4"/>
        <v>9579</v>
      </c>
      <c r="V290" s="3">
        <v>4</v>
      </c>
      <c r="W290">
        <v>3</v>
      </c>
      <c r="Z290">
        <v>1</v>
      </c>
      <c r="AA290">
        <v>2</v>
      </c>
      <c r="AC290">
        <v>1</v>
      </c>
    </row>
    <row r="291" spans="1:29" x14ac:dyDescent="0.2">
      <c r="A291">
        <v>290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1</v>
      </c>
      <c r="H291">
        <v>1</v>
      </c>
      <c r="J291">
        <v>38</v>
      </c>
      <c r="K291" t="s">
        <v>32</v>
      </c>
      <c r="L291">
        <v>0</v>
      </c>
      <c r="M291">
        <v>2</v>
      </c>
      <c r="N291">
        <v>1</v>
      </c>
      <c r="P291">
        <v>1</v>
      </c>
      <c r="Q291">
        <v>52</v>
      </c>
      <c r="R291" t="s">
        <v>32</v>
      </c>
      <c r="T291" s="2">
        <v>25992.82</v>
      </c>
      <c r="U291" s="2">
        <f t="shared" si="4"/>
        <v>5199</v>
      </c>
      <c r="V291" s="3">
        <v>3</v>
      </c>
      <c r="W291">
        <v>2</v>
      </c>
      <c r="Z291">
        <v>1</v>
      </c>
      <c r="AA291">
        <v>1</v>
      </c>
      <c r="AC291">
        <v>1</v>
      </c>
    </row>
    <row r="292" spans="1:29" x14ac:dyDescent="0.2">
      <c r="A292">
        <v>291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4</v>
      </c>
      <c r="H292">
        <v>3</v>
      </c>
      <c r="J292">
        <v>30</v>
      </c>
      <c r="K292" t="s">
        <v>32</v>
      </c>
      <c r="L292">
        <v>1</v>
      </c>
      <c r="M292">
        <v>3</v>
      </c>
      <c r="N292">
        <v>2</v>
      </c>
      <c r="P292">
        <v>1</v>
      </c>
      <c r="Q292">
        <v>28</v>
      </c>
      <c r="R292" t="s">
        <v>31</v>
      </c>
      <c r="T292" s="2">
        <v>3172.02</v>
      </c>
      <c r="U292" s="2">
        <f t="shared" si="4"/>
        <v>634</v>
      </c>
      <c r="V292" s="3">
        <v>1</v>
      </c>
      <c r="W292">
        <v>2</v>
      </c>
      <c r="Z292">
        <v>3</v>
      </c>
      <c r="AA292">
        <v>5</v>
      </c>
      <c r="AC292">
        <v>1</v>
      </c>
    </row>
    <row r="293" spans="1:29" x14ac:dyDescent="0.2">
      <c r="A293">
        <v>292</v>
      </c>
      <c r="B293">
        <v>0</v>
      </c>
      <c r="C293">
        <v>0</v>
      </c>
      <c r="D293">
        <v>0</v>
      </c>
      <c r="E293">
        <v>0</v>
      </c>
      <c r="F293">
        <v>2</v>
      </c>
      <c r="G293">
        <v>3</v>
      </c>
      <c r="H293">
        <v>3</v>
      </c>
      <c r="J293">
        <v>45</v>
      </c>
      <c r="K293" t="s">
        <v>31</v>
      </c>
      <c r="L293">
        <v>1</v>
      </c>
      <c r="M293">
        <v>2</v>
      </c>
      <c r="N293">
        <v>2</v>
      </c>
      <c r="P293">
        <v>0</v>
      </c>
      <c r="Q293">
        <v>29</v>
      </c>
      <c r="R293" t="s">
        <v>32</v>
      </c>
      <c r="T293" s="2">
        <v>20277.810000000001</v>
      </c>
      <c r="U293" s="2">
        <f t="shared" si="4"/>
        <v>4056</v>
      </c>
      <c r="V293" s="3">
        <v>3</v>
      </c>
      <c r="W293">
        <v>1</v>
      </c>
      <c r="Z293">
        <v>4</v>
      </c>
      <c r="AA293">
        <v>1</v>
      </c>
      <c r="AC293">
        <v>1</v>
      </c>
    </row>
    <row r="294" spans="1:29" x14ac:dyDescent="0.2">
      <c r="A294">
        <v>293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2</v>
      </c>
      <c r="H294">
        <v>1</v>
      </c>
      <c r="J294">
        <v>55</v>
      </c>
      <c r="K294" t="s">
        <v>31</v>
      </c>
      <c r="L294">
        <v>0</v>
      </c>
      <c r="M294">
        <v>2</v>
      </c>
      <c r="N294">
        <v>2</v>
      </c>
      <c r="P294">
        <v>1</v>
      </c>
      <c r="Q294">
        <v>25</v>
      </c>
      <c r="R294" t="s">
        <v>32</v>
      </c>
      <c r="T294" s="2">
        <v>42112.24</v>
      </c>
      <c r="U294" s="2">
        <f t="shared" si="4"/>
        <v>8422</v>
      </c>
      <c r="V294" s="3">
        <v>4</v>
      </c>
      <c r="W294">
        <v>2</v>
      </c>
      <c r="Z294">
        <v>2</v>
      </c>
      <c r="AA294">
        <v>4</v>
      </c>
      <c r="AC294">
        <v>2</v>
      </c>
    </row>
    <row r="295" spans="1:29" x14ac:dyDescent="0.2">
      <c r="A295">
        <v>294</v>
      </c>
      <c r="B295">
        <v>1</v>
      </c>
      <c r="C295">
        <v>1</v>
      </c>
      <c r="D295">
        <v>1</v>
      </c>
      <c r="E295">
        <v>0</v>
      </c>
      <c r="F295">
        <v>3</v>
      </c>
      <c r="G295">
        <v>3</v>
      </c>
      <c r="H295">
        <v>5</v>
      </c>
      <c r="J295">
        <v>48</v>
      </c>
      <c r="K295" t="s">
        <v>32</v>
      </c>
      <c r="L295">
        <v>0</v>
      </c>
      <c r="M295">
        <v>2</v>
      </c>
      <c r="N295">
        <v>2</v>
      </c>
      <c r="P295">
        <v>1</v>
      </c>
      <c r="Q295">
        <v>22</v>
      </c>
      <c r="R295" t="s">
        <v>31</v>
      </c>
      <c r="T295" s="2">
        <v>2156.75</v>
      </c>
      <c r="U295" s="2">
        <f t="shared" si="4"/>
        <v>431</v>
      </c>
      <c r="V295" s="3">
        <v>1</v>
      </c>
      <c r="W295">
        <v>3</v>
      </c>
      <c r="Z295">
        <v>1</v>
      </c>
      <c r="AA295">
        <v>1</v>
      </c>
      <c r="AC295">
        <v>3</v>
      </c>
    </row>
    <row r="296" spans="1:29" x14ac:dyDescent="0.2">
      <c r="A296">
        <v>295</v>
      </c>
      <c r="B296">
        <v>0</v>
      </c>
      <c r="C296">
        <v>0</v>
      </c>
      <c r="D296">
        <v>0</v>
      </c>
      <c r="E296">
        <v>2</v>
      </c>
      <c r="F296">
        <v>0</v>
      </c>
      <c r="G296">
        <v>1</v>
      </c>
      <c r="H296">
        <v>3</v>
      </c>
      <c r="J296">
        <v>33</v>
      </c>
      <c r="K296" t="s">
        <v>31</v>
      </c>
      <c r="L296">
        <v>1</v>
      </c>
      <c r="M296">
        <v>2</v>
      </c>
      <c r="N296">
        <v>2</v>
      </c>
      <c r="P296">
        <v>0</v>
      </c>
      <c r="Q296">
        <v>25</v>
      </c>
      <c r="R296" t="s">
        <v>32</v>
      </c>
      <c r="T296" s="2">
        <v>3906.13</v>
      </c>
      <c r="U296" s="2">
        <f t="shared" si="4"/>
        <v>781</v>
      </c>
      <c r="V296" s="3">
        <v>1</v>
      </c>
      <c r="W296">
        <v>3</v>
      </c>
      <c r="Z296">
        <v>4</v>
      </c>
      <c r="AA296">
        <v>1</v>
      </c>
      <c r="AC296">
        <v>2</v>
      </c>
    </row>
    <row r="297" spans="1:29" x14ac:dyDescent="0.2">
      <c r="A297">
        <v>296</v>
      </c>
      <c r="B297">
        <v>0</v>
      </c>
      <c r="C297">
        <v>0</v>
      </c>
      <c r="D297">
        <v>0</v>
      </c>
      <c r="E297">
        <v>0</v>
      </c>
      <c r="F297">
        <v>2</v>
      </c>
      <c r="G297">
        <v>2</v>
      </c>
      <c r="H297">
        <v>4</v>
      </c>
      <c r="J297">
        <v>45</v>
      </c>
      <c r="K297" t="s">
        <v>32</v>
      </c>
      <c r="L297">
        <v>1</v>
      </c>
      <c r="M297">
        <v>2</v>
      </c>
      <c r="N297">
        <v>2</v>
      </c>
      <c r="P297">
        <v>1</v>
      </c>
      <c r="Q297">
        <v>18</v>
      </c>
      <c r="R297" t="s">
        <v>32</v>
      </c>
      <c r="T297" s="2">
        <v>1704.57</v>
      </c>
      <c r="U297" s="2">
        <f t="shared" si="4"/>
        <v>341</v>
      </c>
      <c r="V297" s="3">
        <v>1</v>
      </c>
      <c r="W297">
        <v>1</v>
      </c>
      <c r="Z297">
        <v>1</v>
      </c>
      <c r="AA297">
        <v>1</v>
      </c>
      <c r="AC297">
        <v>3</v>
      </c>
    </row>
    <row r="298" spans="1:29" x14ac:dyDescent="0.2">
      <c r="A298">
        <v>297</v>
      </c>
      <c r="B298">
        <v>1</v>
      </c>
      <c r="C298">
        <v>1</v>
      </c>
      <c r="D298">
        <v>1</v>
      </c>
      <c r="E298">
        <v>4</v>
      </c>
      <c r="F298">
        <v>0</v>
      </c>
      <c r="G298">
        <v>3</v>
      </c>
      <c r="H298">
        <v>1</v>
      </c>
      <c r="J298">
        <v>46</v>
      </c>
      <c r="K298" t="s">
        <v>31</v>
      </c>
      <c r="L298">
        <v>1</v>
      </c>
      <c r="M298">
        <v>2</v>
      </c>
      <c r="N298">
        <v>2</v>
      </c>
      <c r="P298">
        <v>1</v>
      </c>
      <c r="Q298">
        <v>19</v>
      </c>
      <c r="R298" t="s">
        <v>32</v>
      </c>
      <c r="T298" s="2">
        <v>16297.85</v>
      </c>
      <c r="U298" s="2">
        <f t="shared" si="4"/>
        <v>3260</v>
      </c>
      <c r="V298" s="3">
        <v>2</v>
      </c>
      <c r="W298">
        <v>2</v>
      </c>
      <c r="Z298">
        <v>2</v>
      </c>
      <c r="AA298">
        <v>1</v>
      </c>
      <c r="AC298">
        <v>3</v>
      </c>
    </row>
    <row r="299" spans="1:29" x14ac:dyDescent="0.2">
      <c r="A299">
        <v>298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J299">
        <v>50</v>
      </c>
      <c r="K299" t="s">
        <v>31</v>
      </c>
      <c r="L299">
        <v>1</v>
      </c>
      <c r="M299">
        <v>2</v>
      </c>
      <c r="N299">
        <v>4</v>
      </c>
      <c r="P299">
        <v>1</v>
      </c>
      <c r="Q299">
        <v>47</v>
      </c>
      <c r="R299" t="s">
        <v>32</v>
      </c>
      <c r="T299" s="2">
        <v>21978.68</v>
      </c>
      <c r="U299" s="2">
        <f t="shared" si="4"/>
        <v>4396</v>
      </c>
      <c r="V299" s="3">
        <v>3</v>
      </c>
      <c r="W299">
        <v>3</v>
      </c>
      <c r="Z299">
        <v>3</v>
      </c>
      <c r="AA299">
        <v>3</v>
      </c>
      <c r="AC299">
        <v>2</v>
      </c>
    </row>
    <row r="300" spans="1:29" x14ac:dyDescent="0.2">
      <c r="A300">
        <v>299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1</v>
      </c>
      <c r="J300">
        <v>44</v>
      </c>
      <c r="K300" t="s">
        <v>31</v>
      </c>
      <c r="L300">
        <v>1</v>
      </c>
      <c r="M300">
        <v>2</v>
      </c>
      <c r="N300">
        <v>4</v>
      </c>
      <c r="P300">
        <v>1</v>
      </c>
      <c r="Q300">
        <v>31</v>
      </c>
      <c r="R300" t="s">
        <v>32</v>
      </c>
      <c r="T300" s="2">
        <v>38746.36</v>
      </c>
      <c r="U300" s="2">
        <f t="shared" si="4"/>
        <v>7749</v>
      </c>
      <c r="V300" s="3">
        <v>4</v>
      </c>
      <c r="W300">
        <v>2</v>
      </c>
      <c r="Z300">
        <v>1</v>
      </c>
      <c r="AA300">
        <v>1</v>
      </c>
      <c r="AC300">
        <v>1</v>
      </c>
    </row>
    <row r="301" spans="1:29" x14ac:dyDescent="0.2">
      <c r="A301">
        <v>300</v>
      </c>
      <c r="B301">
        <v>1</v>
      </c>
      <c r="C301">
        <v>1</v>
      </c>
      <c r="D301">
        <v>1</v>
      </c>
      <c r="E301">
        <v>0</v>
      </c>
      <c r="F301">
        <v>2</v>
      </c>
      <c r="G301">
        <v>1</v>
      </c>
      <c r="H301">
        <v>0</v>
      </c>
      <c r="J301">
        <v>38</v>
      </c>
      <c r="K301" t="s">
        <v>31</v>
      </c>
      <c r="L301">
        <v>0</v>
      </c>
      <c r="M301">
        <v>1</v>
      </c>
      <c r="N301">
        <v>1</v>
      </c>
      <c r="P301">
        <v>1</v>
      </c>
      <c r="Q301">
        <v>48</v>
      </c>
      <c r="R301" t="s">
        <v>31</v>
      </c>
      <c r="T301" s="2">
        <v>9249.5</v>
      </c>
      <c r="U301" s="2">
        <f t="shared" si="4"/>
        <v>1850</v>
      </c>
      <c r="V301" s="3">
        <v>1</v>
      </c>
      <c r="W301">
        <v>2</v>
      </c>
      <c r="Z301">
        <v>4</v>
      </c>
      <c r="AA301">
        <v>3</v>
      </c>
      <c r="AC301">
        <v>1</v>
      </c>
    </row>
    <row r="302" spans="1:29" x14ac:dyDescent="0.2">
      <c r="A302">
        <v>301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J302">
        <v>31</v>
      </c>
      <c r="K302" t="s">
        <v>31</v>
      </c>
      <c r="L302">
        <v>1</v>
      </c>
      <c r="M302">
        <v>3</v>
      </c>
      <c r="N302">
        <v>3</v>
      </c>
      <c r="P302">
        <v>1</v>
      </c>
      <c r="Q302">
        <v>36</v>
      </c>
      <c r="R302" t="s">
        <v>32</v>
      </c>
      <c r="T302" s="2">
        <v>6746.74</v>
      </c>
      <c r="U302" s="2">
        <f t="shared" si="4"/>
        <v>1349</v>
      </c>
      <c r="V302" s="3">
        <v>1</v>
      </c>
      <c r="W302">
        <v>1</v>
      </c>
      <c r="Z302">
        <v>1</v>
      </c>
      <c r="AA302">
        <v>2</v>
      </c>
      <c r="AC302">
        <v>3</v>
      </c>
    </row>
    <row r="303" spans="1:29" x14ac:dyDescent="0.2">
      <c r="A303">
        <v>302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1</v>
      </c>
      <c r="H303">
        <v>1</v>
      </c>
      <c r="J303">
        <v>45</v>
      </c>
      <c r="K303" t="s">
        <v>32</v>
      </c>
      <c r="L303">
        <v>1</v>
      </c>
      <c r="M303">
        <v>3</v>
      </c>
      <c r="N303">
        <v>3</v>
      </c>
      <c r="P303">
        <v>1</v>
      </c>
      <c r="Q303">
        <v>53</v>
      </c>
      <c r="R303" t="s">
        <v>31</v>
      </c>
      <c r="T303" s="2">
        <v>24873.38</v>
      </c>
      <c r="U303" s="2">
        <f t="shared" si="4"/>
        <v>4975</v>
      </c>
      <c r="V303" s="3">
        <v>3</v>
      </c>
      <c r="W303">
        <v>2</v>
      </c>
      <c r="Z303">
        <v>4</v>
      </c>
      <c r="AA303">
        <v>1</v>
      </c>
      <c r="AC303">
        <v>1</v>
      </c>
    </row>
    <row r="304" spans="1:29" x14ac:dyDescent="0.2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J304">
        <v>52</v>
      </c>
      <c r="K304" t="s">
        <v>32</v>
      </c>
      <c r="L304">
        <v>1</v>
      </c>
      <c r="M304">
        <v>2</v>
      </c>
      <c r="N304">
        <v>3</v>
      </c>
      <c r="P304">
        <v>0</v>
      </c>
      <c r="Q304">
        <v>56</v>
      </c>
      <c r="R304" t="s">
        <v>31</v>
      </c>
      <c r="T304" s="2">
        <v>12265.51</v>
      </c>
      <c r="U304" s="2">
        <f t="shared" si="4"/>
        <v>2453</v>
      </c>
      <c r="V304" s="3">
        <v>2</v>
      </c>
      <c r="W304">
        <v>1</v>
      </c>
      <c r="Z304">
        <v>4</v>
      </c>
      <c r="AA304">
        <v>2</v>
      </c>
      <c r="AC304">
        <v>1</v>
      </c>
    </row>
    <row r="305" spans="1:29" x14ac:dyDescent="0.2">
      <c r="A305">
        <v>304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2</v>
      </c>
      <c r="H305">
        <v>0</v>
      </c>
      <c r="J305">
        <v>36</v>
      </c>
      <c r="K305" t="s">
        <v>31</v>
      </c>
      <c r="L305">
        <v>0</v>
      </c>
      <c r="M305">
        <v>3</v>
      </c>
      <c r="N305">
        <v>3</v>
      </c>
      <c r="P305">
        <v>0</v>
      </c>
      <c r="Q305">
        <v>28</v>
      </c>
      <c r="R305" t="s">
        <v>31</v>
      </c>
      <c r="T305" s="2">
        <v>4349.46</v>
      </c>
      <c r="U305" s="2">
        <f t="shared" si="4"/>
        <v>870</v>
      </c>
      <c r="V305" s="3">
        <v>1</v>
      </c>
      <c r="W305">
        <v>3</v>
      </c>
      <c r="Z305">
        <v>4</v>
      </c>
      <c r="AA305">
        <v>5</v>
      </c>
      <c r="AC305">
        <v>2</v>
      </c>
    </row>
    <row r="306" spans="1:29" x14ac:dyDescent="0.2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1</v>
      </c>
      <c r="J306">
        <v>49</v>
      </c>
      <c r="K306" t="s">
        <v>31</v>
      </c>
      <c r="L306">
        <v>1</v>
      </c>
      <c r="M306">
        <v>2</v>
      </c>
      <c r="N306">
        <v>3</v>
      </c>
      <c r="P306">
        <v>1</v>
      </c>
      <c r="Q306">
        <v>57</v>
      </c>
      <c r="R306" t="s">
        <v>31</v>
      </c>
      <c r="T306" s="2">
        <v>12646.21</v>
      </c>
      <c r="U306" s="2">
        <f t="shared" si="4"/>
        <v>2529</v>
      </c>
      <c r="V306" s="3">
        <v>2</v>
      </c>
      <c r="W306">
        <v>1</v>
      </c>
      <c r="Z306">
        <v>3</v>
      </c>
      <c r="AA306">
        <v>4</v>
      </c>
      <c r="AC306">
        <v>1</v>
      </c>
    </row>
    <row r="307" spans="1:29" x14ac:dyDescent="0.2">
      <c r="A307">
        <v>306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J307">
        <v>56</v>
      </c>
      <c r="K307" t="s">
        <v>32</v>
      </c>
      <c r="L307">
        <v>1</v>
      </c>
      <c r="M307">
        <v>2</v>
      </c>
      <c r="N307">
        <v>2</v>
      </c>
      <c r="P307">
        <v>1</v>
      </c>
      <c r="Q307">
        <v>29</v>
      </c>
      <c r="R307" t="s">
        <v>32</v>
      </c>
      <c r="T307" s="2">
        <v>19442.349999999999</v>
      </c>
      <c r="U307" s="2">
        <f t="shared" si="4"/>
        <v>3888</v>
      </c>
      <c r="V307" s="3">
        <v>2</v>
      </c>
      <c r="W307">
        <v>2</v>
      </c>
      <c r="Z307">
        <v>4</v>
      </c>
      <c r="AA307">
        <v>3</v>
      </c>
      <c r="AC307">
        <v>2</v>
      </c>
    </row>
    <row r="308" spans="1:29" x14ac:dyDescent="0.2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J308">
        <v>45</v>
      </c>
      <c r="K308" t="s">
        <v>31</v>
      </c>
      <c r="L308">
        <v>0</v>
      </c>
      <c r="M308">
        <v>1</v>
      </c>
      <c r="N308">
        <v>1</v>
      </c>
      <c r="P308">
        <v>1</v>
      </c>
      <c r="Q308">
        <v>28</v>
      </c>
      <c r="R308" t="s">
        <v>31</v>
      </c>
      <c r="T308" s="2">
        <v>20177.669999999998</v>
      </c>
      <c r="U308" s="2">
        <f t="shared" si="4"/>
        <v>4036</v>
      </c>
      <c r="V308" s="3">
        <v>3</v>
      </c>
      <c r="W308">
        <v>2</v>
      </c>
      <c r="Z308">
        <v>3</v>
      </c>
      <c r="AA308">
        <v>3</v>
      </c>
      <c r="AC308">
        <v>2</v>
      </c>
    </row>
    <row r="309" spans="1:29" x14ac:dyDescent="0.2">
      <c r="A309">
        <v>308</v>
      </c>
      <c r="B309">
        <v>0</v>
      </c>
      <c r="C309">
        <v>0</v>
      </c>
      <c r="D309">
        <v>0</v>
      </c>
      <c r="E309">
        <v>1</v>
      </c>
      <c r="F309">
        <v>3</v>
      </c>
      <c r="G309">
        <v>1</v>
      </c>
      <c r="H309">
        <v>1</v>
      </c>
      <c r="J309">
        <v>58</v>
      </c>
      <c r="K309" t="s">
        <v>31</v>
      </c>
      <c r="L309">
        <v>1</v>
      </c>
      <c r="M309">
        <v>2</v>
      </c>
      <c r="N309">
        <v>2</v>
      </c>
      <c r="P309">
        <v>1</v>
      </c>
      <c r="Q309">
        <v>30</v>
      </c>
      <c r="R309" t="s">
        <v>31</v>
      </c>
      <c r="T309" s="2">
        <v>4151.03</v>
      </c>
      <c r="U309" s="2">
        <f t="shared" si="4"/>
        <v>830</v>
      </c>
      <c r="V309" s="3">
        <v>1</v>
      </c>
      <c r="W309">
        <v>2</v>
      </c>
      <c r="Z309">
        <v>2</v>
      </c>
      <c r="AA309">
        <v>2</v>
      </c>
      <c r="AC309">
        <v>1</v>
      </c>
    </row>
    <row r="310" spans="1:29" x14ac:dyDescent="0.2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J310">
        <v>40</v>
      </c>
      <c r="K310" t="s">
        <v>31</v>
      </c>
      <c r="L310">
        <v>1</v>
      </c>
      <c r="M310">
        <v>1</v>
      </c>
      <c r="N310">
        <v>1</v>
      </c>
      <c r="P310">
        <v>1</v>
      </c>
      <c r="Q310">
        <v>58</v>
      </c>
      <c r="R310" t="s">
        <v>32</v>
      </c>
      <c r="T310" s="2">
        <v>11944.59</v>
      </c>
      <c r="U310" s="2">
        <f t="shared" si="4"/>
        <v>2389</v>
      </c>
      <c r="V310" s="3">
        <v>2</v>
      </c>
      <c r="W310">
        <v>2</v>
      </c>
      <c r="Z310">
        <v>2</v>
      </c>
      <c r="AA310">
        <v>2</v>
      </c>
      <c r="AC310">
        <v>3</v>
      </c>
    </row>
    <row r="311" spans="1:29" x14ac:dyDescent="0.2">
      <c r="A311">
        <v>310</v>
      </c>
      <c r="B311">
        <v>1</v>
      </c>
      <c r="C311">
        <v>1</v>
      </c>
      <c r="D311">
        <v>1</v>
      </c>
      <c r="E311">
        <v>0</v>
      </c>
      <c r="F311">
        <v>4</v>
      </c>
      <c r="G311">
        <v>2</v>
      </c>
      <c r="H311">
        <v>1</v>
      </c>
      <c r="J311">
        <v>41</v>
      </c>
      <c r="K311" t="s">
        <v>31</v>
      </c>
      <c r="L311">
        <v>1</v>
      </c>
      <c r="M311">
        <v>2</v>
      </c>
      <c r="N311">
        <v>2</v>
      </c>
      <c r="P311">
        <v>0</v>
      </c>
      <c r="Q311">
        <v>41</v>
      </c>
      <c r="R311" t="s">
        <v>31</v>
      </c>
      <c r="T311" s="2">
        <v>7749.16</v>
      </c>
      <c r="U311" s="2">
        <f t="shared" si="4"/>
        <v>1550</v>
      </c>
      <c r="V311" s="3">
        <v>1</v>
      </c>
      <c r="W311">
        <v>2</v>
      </c>
      <c r="Z311">
        <v>1</v>
      </c>
      <c r="AA311">
        <v>2</v>
      </c>
      <c r="AC311">
        <v>3</v>
      </c>
    </row>
    <row r="312" spans="1:29" x14ac:dyDescent="0.2">
      <c r="A312">
        <v>311</v>
      </c>
      <c r="B312">
        <v>0</v>
      </c>
      <c r="C312">
        <v>0</v>
      </c>
      <c r="D312">
        <v>0</v>
      </c>
      <c r="E312">
        <v>2</v>
      </c>
      <c r="F312">
        <v>0</v>
      </c>
      <c r="G312">
        <v>3</v>
      </c>
      <c r="H312">
        <v>0</v>
      </c>
      <c r="J312">
        <v>39</v>
      </c>
      <c r="K312" t="s">
        <v>32</v>
      </c>
      <c r="L312">
        <v>1</v>
      </c>
      <c r="M312">
        <v>1</v>
      </c>
      <c r="N312">
        <v>1</v>
      </c>
      <c r="P312">
        <v>1</v>
      </c>
      <c r="Q312">
        <v>50</v>
      </c>
      <c r="R312" t="s">
        <v>32</v>
      </c>
      <c r="T312" s="2">
        <v>8444.4699999999993</v>
      </c>
      <c r="U312" s="2">
        <f t="shared" si="4"/>
        <v>1689</v>
      </c>
      <c r="V312" s="3">
        <v>1</v>
      </c>
      <c r="W312">
        <v>3</v>
      </c>
      <c r="Z312">
        <v>1</v>
      </c>
      <c r="AA312">
        <v>1</v>
      </c>
      <c r="AC312">
        <v>2</v>
      </c>
    </row>
    <row r="313" spans="1:29" x14ac:dyDescent="0.2">
      <c r="A313">
        <v>312</v>
      </c>
      <c r="B313">
        <v>0</v>
      </c>
      <c r="C313">
        <v>0</v>
      </c>
      <c r="D313">
        <v>0</v>
      </c>
      <c r="E313">
        <v>2</v>
      </c>
      <c r="F313">
        <v>0</v>
      </c>
      <c r="G313">
        <v>3</v>
      </c>
      <c r="H313">
        <v>1</v>
      </c>
      <c r="J313">
        <v>54</v>
      </c>
      <c r="K313" t="s">
        <v>31</v>
      </c>
      <c r="L313">
        <v>1</v>
      </c>
      <c r="M313">
        <v>2</v>
      </c>
      <c r="N313">
        <v>2</v>
      </c>
      <c r="P313">
        <v>0</v>
      </c>
      <c r="Q313">
        <v>19</v>
      </c>
      <c r="R313" t="s">
        <v>31</v>
      </c>
      <c r="T313" s="2">
        <v>1737.38</v>
      </c>
      <c r="U313" s="2">
        <f t="shared" si="4"/>
        <v>347</v>
      </c>
      <c r="V313" s="3">
        <v>1</v>
      </c>
      <c r="W313">
        <v>2</v>
      </c>
      <c r="Z313">
        <v>2</v>
      </c>
      <c r="AA313">
        <v>4</v>
      </c>
      <c r="AC313">
        <v>1</v>
      </c>
    </row>
    <row r="314" spans="1:29" x14ac:dyDescent="0.2">
      <c r="A314">
        <v>313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2</v>
      </c>
      <c r="J314">
        <v>42</v>
      </c>
      <c r="K314" t="s">
        <v>31</v>
      </c>
      <c r="L314">
        <v>0</v>
      </c>
      <c r="M314">
        <v>1</v>
      </c>
      <c r="N314">
        <v>2</v>
      </c>
      <c r="P314">
        <v>0</v>
      </c>
      <c r="Q314">
        <v>52</v>
      </c>
      <c r="R314" t="s">
        <v>32</v>
      </c>
      <c r="T314" s="2">
        <v>42124.52</v>
      </c>
      <c r="U314" s="2">
        <f t="shared" si="4"/>
        <v>8425</v>
      </c>
      <c r="V314" s="3">
        <v>4</v>
      </c>
      <c r="W314">
        <v>1</v>
      </c>
      <c r="Z314">
        <v>2</v>
      </c>
      <c r="AA314">
        <v>3</v>
      </c>
      <c r="AC314">
        <v>3</v>
      </c>
    </row>
    <row r="315" spans="1:29" x14ac:dyDescent="0.2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J315">
        <v>44</v>
      </c>
      <c r="K315" t="s">
        <v>32</v>
      </c>
      <c r="L315">
        <v>1</v>
      </c>
      <c r="M315">
        <v>3</v>
      </c>
      <c r="N315">
        <v>3</v>
      </c>
      <c r="P315">
        <v>1</v>
      </c>
      <c r="Q315">
        <v>49</v>
      </c>
      <c r="R315" t="s">
        <v>32</v>
      </c>
      <c r="T315" s="2">
        <v>8124.41</v>
      </c>
      <c r="U315" s="2">
        <f t="shared" si="4"/>
        <v>1625</v>
      </c>
      <c r="V315" s="3">
        <v>1</v>
      </c>
      <c r="W315">
        <v>2</v>
      </c>
      <c r="Z315">
        <v>3</v>
      </c>
      <c r="AA315">
        <v>1</v>
      </c>
      <c r="AC315">
        <v>3</v>
      </c>
    </row>
    <row r="316" spans="1:29" x14ac:dyDescent="0.2">
      <c r="A316">
        <v>315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J316">
        <v>55</v>
      </c>
      <c r="K316" t="s">
        <v>32</v>
      </c>
      <c r="L316">
        <v>1</v>
      </c>
      <c r="M316">
        <v>3</v>
      </c>
      <c r="N316">
        <v>3</v>
      </c>
      <c r="P316">
        <v>1</v>
      </c>
      <c r="Q316">
        <v>27</v>
      </c>
      <c r="R316" t="s">
        <v>31</v>
      </c>
      <c r="T316" s="2">
        <v>34838.870000000003</v>
      </c>
      <c r="U316" s="2">
        <f t="shared" si="4"/>
        <v>6968</v>
      </c>
      <c r="V316" s="3">
        <v>4</v>
      </c>
      <c r="W316">
        <v>1</v>
      </c>
      <c r="Z316">
        <v>2</v>
      </c>
      <c r="AA316">
        <v>2</v>
      </c>
      <c r="AC316">
        <v>2</v>
      </c>
    </row>
    <row r="317" spans="1:29" x14ac:dyDescent="0.2">
      <c r="A317">
        <v>316</v>
      </c>
      <c r="B317">
        <v>0</v>
      </c>
      <c r="C317">
        <v>0</v>
      </c>
      <c r="D317">
        <v>0</v>
      </c>
      <c r="E317">
        <v>0</v>
      </c>
      <c r="F317">
        <v>2</v>
      </c>
      <c r="G317">
        <v>1</v>
      </c>
      <c r="H317">
        <v>0</v>
      </c>
      <c r="J317">
        <v>46</v>
      </c>
      <c r="K317" t="s">
        <v>32</v>
      </c>
      <c r="L317">
        <v>0</v>
      </c>
      <c r="M317">
        <v>2</v>
      </c>
      <c r="N317">
        <v>2</v>
      </c>
      <c r="P317">
        <v>1</v>
      </c>
      <c r="Q317">
        <v>52</v>
      </c>
      <c r="R317" t="s">
        <v>32</v>
      </c>
      <c r="T317" s="2">
        <v>9722.77</v>
      </c>
      <c r="U317" s="2">
        <f t="shared" si="4"/>
        <v>1945</v>
      </c>
      <c r="V317" s="3">
        <v>1</v>
      </c>
      <c r="W317">
        <v>3</v>
      </c>
      <c r="Z317">
        <v>4</v>
      </c>
      <c r="AA317">
        <v>4</v>
      </c>
      <c r="AC317">
        <v>2</v>
      </c>
    </row>
    <row r="318" spans="1:29" x14ac:dyDescent="0.2">
      <c r="A318">
        <v>317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3</v>
      </c>
      <c r="H318">
        <v>1</v>
      </c>
      <c r="J318">
        <v>53</v>
      </c>
      <c r="K318" t="s">
        <v>31</v>
      </c>
      <c r="L318">
        <v>1</v>
      </c>
      <c r="M318">
        <v>3</v>
      </c>
      <c r="N318">
        <v>3</v>
      </c>
      <c r="P318">
        <v>1</v>
      </c>
      <c r="Q318">
        <v>50</v>
      </c>
      <c r="R318" t="s">
        <v>32</v>
      </c>
      <c r="T318" s="2">
        <v>8835.26</v>
      </c>
      <c r="U318" s="2">
        <f t="shared" si="4"/>
        <v>1767</v>
      </c>
      <c r="V318" s="3">
        <v>1</v>
      </c>
      <c r="W318">
        <v>1</v>
      </c>
      <c r="Z318">
        <v>1</v>
      </c>
      <c r="AA318">
        <v>3</v>
      </c>
      <c r="AC318">
        <v>1</v>
      </c>
    </row>
    <row r="319" spans="1:29" x14ac:dyDescent="0.2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J319">
        <v>49</v>
      </c>
      <c r="K319" t="s">
        <v>31</v>
      </c>
      <c r="L319">
        <v>1</v>
      </c>
      <c r="M319">
        <v>3</v>
      </c>
      <c r="N319">
        <v>3</v>
      </c>
      <c r="P319">
        <v>1</v>
      </c>
      <c r="Q319">
        <v>54</v>
      </c>
      <c r="R319" t="s">
        <v>32</v>
      </c>
      <c r="T319" s="2">
        <v>10435.07</v>
      </c>
      <c r="U319" s="2">
        <f t="shared" si="4"/>
        <v>2087</v>
      </c>
      <c r="V319" s="3">
        <v>2</v>
      </c>
      <c r="W319">
        <v>2</v>
      </c>
      <c r="Z319">
        <v>4</v>
      </c>
      <c r="AA319">
        <v>1</v>
      </c>
      <c r="AC319">
        <v>1</v>
      </c>
    </row>
    <row r="320" spans="1:29" x14ac:dyDescent="0.2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2</v>
      </c>
      <c r="J320">
        <v>40</v>
      </c>
      <c r="K320" t="s">
        <v>31</v>
      </c>
      <c r="L320">
        <v>0</v>
      </c>
      <c r="M320">
        <v>2</v>
      </c>
      <c r="N320">
        <v>2</v>
      </c>
      <c r="P320">
        <v>1</v>
      </c>
      <c r="Q320">
        <v>44</v>
      </c>
      <c r="R320" t="s">
        <v>31</v>
      </c>
      <c r="T320" s="2">
        <v>7421.19</v>
      </c>
      <c r="U320" s="2">
        <f t="shared" si="4"/>
        <v>1484</v>
      </c>
      <c r="V320" s="3">
        <v>1</v>
      </c>
      <c r="W320">
        <v>1</v>
      </c>
      <c r="Z320">
        <v>4</v>
      </c>
      <c r="AA320">
        <v>1</v>
      </c>
      <c r="AC320">
        <v>3</v>
      </c>
    </row>
    <row r="321" spans="1:29" x14ac:dyDescent="0.2">
      <c r="A321">
        <v>320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1</v>
      </c>
      <c r="H321">
        <v>1</v>
      </c>
      <c r="J321">
        <v>53</v>
      </c>
      <c r="K321" t="s">
        <v>32</v>
      </c>
      <c r="L321">
        <v>0</v>
      </c>
      <c r="M321">
        <v>2</v>
      </c>
      <c r="N321">
        <v>2</v>
      </c>
      <c r="P321">
        <v>1</v>
      </c>
      <c r="Q321">
        <v>32</v>
      </c>
      <c r="R321" t="s">
        <v>32</v>
      </c>
      <c r="T321" s="2">
        <v>4667.6099999999997</v>
      </c>
      <c r="U321" s="2">
        <f t="shared" si="4"/>
        <v>934</v>
      </c>
      <c r="V321" s="3">
        <v>1</v>
      </c>
      <c r="W321">
        <v>3</v>
      </c>
      <c r="Z321">
        <v>4</v>
      </c>
      <c r="AA321">
        <v>2</v>
      </c>
      <c r="AC321">
        <v>2</v>
      </c>
    </row>
    <row r="322" spans="1:29" x14ac:dyDescent="0.2">
      <c r="A322">
        <v>321</v>
      </c>
      <c r="B322">
        <v>0</v>
      </c>
      <c r="C322">
        <v>0</v>
      </c>
      <c r="D322">
        <v>0</v>
      </c>
      <c r="E322">
        <v>0</v>
      </c>
      <c r="F322">
        <v>2</v>
      </c>
      <c r="G322">
        <v>2</v>
      </c>
      <c r="H322">
        <v>2</v>
      </c>
      <c r="J322">
        <v>41</v>
      </c>
      <c r="K322" t="s">
        <v>32</v>
      </c>
      <c r="L322">
        <v>0</v>
      </c>
      <c r="M322">
        <v>1</v>
      </c>
      <c r="N322">
        <v>1</v>
      </c>
      <c r="P322">
        <v>1</v>
      </c>
      <c r="Q322">
        <v>34</v>
      </c>
      <c r="R322" t="s">
        <v>32</v>
      </c>
      <c r="T322" s="2">
        <v>4894.75</v>
      </c>
      <c r="U322" s="2">
        <f t="shared" si="4"/>
        <v>979</v>
      </c>
      <c r="V322" s="3">
        <v>1</v>
      </c>
      <c r="W322">
        <v>2</v>
      </c>
      <c r="Z322">
        <v>1</v>
      </c>
      <c r="AA322">
        <v>3</v>
      </c>
      <c r="AC322">
        <v>3</v>
      </c>
    </row>
    <row r="323" spans="1:29" x14ac:dyDescent="0.2">
      <c r="A323">
        <v>322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2</v>
      </c>
      <c r="H323">
        <v>1</v>
      </c>
      <c r="J323">
        <v>30</v>
      </c>
      <c r="K323" t="s">
        <v>31</v>
      </c>
      <c r="L323">
        <v>0</v>
      </c>
      <c r="M323">
        <v>3</v>
      </c>
      <c r="N323">
        <v>3</v>
      </c>
      <c r="P323">
        <v>1</v>
      </c>
      <c r="Q323">
        <v>26</v>
      </c>
      <c r="R323" t="s">
        <v>31</v>
      </c>
      <c r="T323" s="2">
        <v>24671.66</v>
      </c>
      <c r="U323" s="2">
        <f t="shared" ref="U323:U386" si="5">ROUND(T323/5,0)</f>
        <v>4934</v>
      </c>
      <c r="V323" s="3">
        <v>3</v>
      </c>
      <c r="W323">
        <v>3</v>
      </c>
      <c r="Z323">
        <v>4</v>
      </c>
      <c r="AA323">
        <v>3</v>
      </c>
      <c r="AC323">
        <v>2</v>
      </c>
    </row>
    <row r="324" spans="1:29" x14ac:dyDescent="0.2">
      <c r="A324">
        <v>323</v>
      </c>
      <c r="B324">
        <v>1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1</v>
      </c>
      <c r="J324">
        <v>34</v>
      </c>
      <c r="K324" t="s">
        <v>32</v>
      </c>
      <c r="L324">
        <v>1</v>
      </c>
      <c r="M324">
        <v>2</v>
      </c>
      <c r="N324">
        <v>3</v>
      </c>
      <c r="P324">
        <v>0</v>
      </c>
      <c r="Q324">
        <v>34</v>
      </c>
      <c r="R324" t="s">
        <v>32</v>
      </c>
      <c r="T324" s="2">
        <v>35491.64</v>
      </c>
      <c r="U324" s="2">
        <f t="shared" si="5"/>
        <v>7098</v>
      </c>
      <c r="V324" s="3">
        <v>4</v>
      </c>
      <c r="W324">
        <v>3</v>
      </c>
      <c r="Z324">
        <v>3</v>
      </c>
      <c r="AA324">
        <v>1</v>
      </c>
      <c r="AC324">
        <v>3</v>
      </c>
    </row>
    <row r="325" spans="1:29" x14ac:dyDescent="0.2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J325">
        <v>43</v>
      </c>
      <c r="K325" t="s">
        <v>32</v>
      </c>
      <c r="L325">
        <v>1</v>
      </c>
      <c r="M325">
        <v>1</v>
      </c>
      <c r="N325">
        <v>1</v>
      </c>
      <c r="P325">
        <v>1</v>
      </c>
      <c r="Q325">
        <v>57</v>
      </c>
      <c r="R325" t="s">
        <v>32</v>
      </c>
      <c r="T325" s="2">
        <v>11566.3</v>
      </c>
      <c r="U325" s="2">
        <f t="shared" si="5"/>
        <v>2313</v>
      </c>
      <c r="V325" s="3">
        <v>2</v>
      </c>
      <c r="W325">
        <v>2</v>
      </c>
      <c r="Z325">
        <v>1</v>
      </c>
      <c r="AA325">
        <v>2</v>
      </c>
      <c r="AC325">
        <v>2</v>
      </c>
    </row>
    <row r="326" spans="1:29" x14ac:dyDescent="0.2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J326">
        <v>31</v>
      </c>
      <c r="K326" t="s">
        <v>31</v>
      </c>
      <c r="L326">
        <v>0</v>
      </c>
      <c r="M326">
        <v>3</v>
      </c>
      <c r="N326">
        <v>3</v>
      </c>
      <c r="P326">
        <v>0</v>
      </c>
      <c r="Q326">
        <v>29</v>
      </c>
      <c r="R326" t="s">
        <v>32</v>
      </c>
      <c r="T326" s="2">
        <v>2866.09</v>
      </c>
      <c r="U326" s="2">
        <f t="shared" si="5"/>
        <v>573</v>
      </c>
      <c r="V326" s="3">
        <v>1</v>
      </c>
      <c r="W326">
        <v>2</v>
      </c>
      <c r="Z326">
        <v>4</v>
      </c>
      <c r="AA326">
        <v>2</v>
      </c>
      <c r="AC326">
        <v>2</v>
      </c>
    </row>
    <row r="327" spans="1:29" x14ac:dyDescent="0.2">
      <c r="A327">
        <v>326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4</v>
      </c>
      <c r="J327">
        <v>31</v>
      </c>
      <c r="K327" t="s">
        <v>31</v>
      </c>
      <c r="L327">
        <v>1</v>
      </c>
      <c r="M327">
        <v>2</v>
      </c>
      <c r="N327">
        <v>2</v>
      </c>
      <c r="P327">
        <v>1</v>
      </c>
      <c r="Q327">
        <v>40</v>
      </c>
      <c r="R327" t="s">
        <v>32</v>
      </c>
      <c r="T327" s="2">
        <v>6600.21</v>
      </c>
      <c r="U327" s="2">
        <f t="shared" si="5"/>
        <v>1320</v>
      </c>
      <c r="V327" s="3">
        <v>1</v>
      </c>
      <c r="W327">
        <v>2</v>
      </c>
      <c r="Z327">
        <v>1</v>
      </c>
      <c r="AA327">
        <v>1</v>
      </c>
      <c r="AC327">
        <v>3</v>
      </c>
    </row>
    <row r="328" spans="1:29" x14ac:dyDescent="0.2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J328">
        <v>45</v>
      </c>
      <c r="K328" t="s">
        <v>32</v>
      </c>
      <c r="L328">
        <v>1</v>
      </c>
      <c r="M328">
        <v>2</v>
      </c>
      <c r="N328">
        <v>2</v>
      </c>
      <c r="P328">
        <v>1</v>
      </c>
      <c r="Q328">
        <v>27</v>
      </c>
      <c r="R328" t="s">
        <v>31</v>
      </c>
      <c r="T328" s="2">
        <v>3561.89</v>
      </c>
      <c r="U328" s="2">
        <f t="shared" si="5"/>
        <v>712</v>
      </c>
      <c r="V328" s="3">
        <v>1</v>
      </c>
      <c r="W328">
        <v>2</v>
      </c>
      <c r="Z328">
        <v>4</v>
      </c>
      <c r="AA328">
        <v>1</v>
      </c>
      <c r="AC328">
        <v>2</v>
      </c>
    </row>
    <row r="329" spans="1:29" x14ac:dyDescent="0.2">
      <c r="A329">
        <v>328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1</v>
      </c>
      <c r="J329">
        <v>37</v>
      </c>
      <c r="K329" t="s">
        <v>31</v>
      </c>
      <c r="L329">
        <v>1</v>
      </c>
      <c r="M329">
        <v>2</v>
      </c>
      <c r="N329">
        <v>2</v>
      </c>
      <c r="P329">
        <v>0</v>
      </c>
      <c r="Q329">
        <v>45</v>
      </c>
      <c r="R329" t="s">
        <v>32</v>
      </c>
      <c r="T329" s="2">
        <v>42760.5</v>
      </c>
      <c r="U329" s="2">
        <f t="shared" si="5"/>
        <v>8552</v>
      </c>
      <c r="V329" s="3">
        <v>4</v>
      </c>
      <c r="W329">
        <v>3</v>
      </c>
      <c r="Z329">
        <v>2</v>
      </c>
      <c r="AA329">
        <v>2</v>
      </c>
      <c r="AC329">
        <v>1</v>
      </c>
    </row>
    <row r="330" spans="1:29" x14ac:dyDescent="0.2">
      <c r="A330">
        <v>329</v>
      </c>
      <c r="B330">
        <v>1</v>
      </c>
      <c r="C330">
        <v>1</v>
      </c>
      <c r="D330">
        <v>1</v>
      </c>
      <c r="E330">
        <v>0</v>
      </c>
      <c r="F330">
        <v>3</v>
      </c>
      <c r="G330">
        <v>1</v>
      </c>
      <c r="H330">
        <v>1</v>
      </c>
      <c r="J330">
        <v>39</v>
      </c>
      <c r="K330" t="s">
        <v>31</v>
      </c>
      <c r="L330">
        <v>1</v>
      </c>
      <c r="M330">
        <v>1</v>
      </c>
      <c r="N330">
        <v>1</v>
      </c>
      <c r="P330">
        <v>1</v>
      </c>
      <c r="Q330">
        <v>64</v>
      </c>
      <c r="R330" t="s">
        <v>31</v>
      </c>
      <c r="T330" s="2">
        <v>47928.03</v>
      </c>
      <c r="U330" s="2">
        <f t="shared" si="5"/>
        <v>9586</v>
      </c>
      <c r="V330" s="3">
        <v>4</v>
      </c>
      <c r="W330">
        <v>2</v>
      </c>
      <c r="Z330">
        <v>4</v>
      </c>
      <c r="AA330">
        <v>4</v>
      </c>
      <c r="AC330">
        <v>2</v>
      </c>
    </row>
    <row r="331" spans="1:29" x14ac:dyDescent="0.2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v>28</v>
      </c>
      <c r="K331" t="s">
        <v>31</v>
      </c>
      <c r="L331">
        <v>1</v>
      </c>
      <c r="M331">
        <v>1</v>
      </c>
      <c r="N331">
        <v>1</v>
      </c>
      <c r="P331">
        <v>1</v>
      </c>
      <c r="Q331">
        <v>52</v>
      </c>
      <c r="R331" t="s">
        <v>32</v>
      </c>
      <c r="T331" s="2">
        <v>9144.57</v>
      </c>
      <c r="U331" s="2">
        <f t="shared" si="5"/>
        <v>1829</v>
      </c>
      <c r="V331" s="3">
        <v>1</v>
      </c>
      <c r="W331">
        <v>2</v>
      </c>
      <c r="Z331">
        <v>2</v>
      </c>
      <c r="AA331">
        <v>2</v>
      </c>
      <c r="AC331">
        <v>3</v>
      </c>
    </row>
    <row r="332" spans="1:29" x14ac:dyDescent="0.2">
      <c r="A332">
        <v>331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J332">
        <v>45</v>
      </c>
      <c r="K332" t="s">
        <v>31</v>
      </c>
      <c r="L332">
        <v>0</v>
      </c>
      <c r="M332">
        <v>1</v>
      </c>
      <c r="N332">
        <v>4</v>
      </c>
      <c r="P332">
        <v>1</v>
      </c>
      <c r="Q332">
        <v>61</v>
      </c>
      <c r="R332" t="s">
        <v>31</v>
      </c>
      <c r="T332" s="2">
        <v>48517.56</v>
      </c>
      <c r="U332" s="2">
        <f t="shared" si="5"/>
        <v>9704</v>
      </c>
      <c r="V332" s="3">
        <v>4</v>
      </c>
      <c r="W332">
        <v>3</v>
      </c>
      <c r="Z332">
        <v>4</v>
      </c>
      <c r="AA332">
        <v>4</v>
      </c>
      <c r="AC332">
        <v>3</v>
      </c>
    </row>
    <row r="333" spans="1:29" x14ac:dyDescent="0.2">
      <c r="A333">
        <v>332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1</v>
      </c>
      <c r="H333">
        <v>1</v>
      </c>
      <c r="J333">
        <v>59</v>
      </c>
      <c r="K333" t="s">
        <v>31</v>
      </c>
      <c r="L333">
        <v>1</v>
      </c>
      <c r="M333">
        <v>1</v>
      </c>
      <c r="N333">
        <v>1</v>
      </c>
      <c r="P333">
        <v>1</v>
      </c>
      <c r="Q333">
        <v>52</v>
      </c>
      <c r="R333" t="s">
        <v>32</v>
      </c>
      <c r="T333" s="2">
        <v>24393.62</v>
      </c>
      <c r="U333" s="2">
        <f t="shared" si="5"/>
        <v>4879</v>
      </c>
      <c r="V333" s="3">
        <v>3</v>
      </c>
      <c r="W333">
        <v>2</v>
      </c>
      <c r="Z333">
        <v>2</v>
      </c>
      <c r="AA333">
        <v>2</v>
      </c>
      <c r="AC333">
        <v>1</v>
      </c>
    </row>
    <row r="334" spans="1:29" x14ac:dyDescent="0.2">
      <c r="A334">
        <v>333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J334">
        <v>50</v>
      </c>
      <c r="K334" t="s">
        <v>32</v>
      </c>
      <c r="L334">
        <v>1</v>
      </c>
      <c r="M334">
        <v>2</v>
      </c>
      <c r="N334">
        <v>2</v>
      </c>
      <c r="P334">
        <v>1</v>
      </c>
      <c r="Q334">
        <v>61</v>
      </c>
      <c r="R334" t="s">
        <v>31</v>
      </c>
      <c r="T334" s="2">
        <v>13429.04</v>
      </c>
      <c r="U334" s="2">
        <f t="shared" si="5"/>
        <v>2686</v>
      </c>
      <c r="V334" s="3">
        <v>2</v>
      </c>
      <c r="W334">
        <v>2</v>
      </c>
      <c r="Z334">
        <v>3</v>
      </c>
      <c r="AA334">
        <v>3</v>
      </c>
      <c r="AC334">
        <v>2</v>
      </c>
    </row>
    <row r="335" spans="1:29" x14ac:dyDescent="0.2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1</v>
      </c>
      <c r="J335">
        <v>43</v>
      </c>
      <c r="K335" t="s">
        <v>32</v>
      </c>
      <c r="L335">
        <v>0</v>
      </c>
      <c r="M335">
        <v>2</v>
      </c>
      <c r="N335">
        <v>2</v>
      </c>
      <c r="P335">
        <v>1</v>
      </c>
      <c r="Q335">
        <v>56</v>
      </c>
      <c r="R335" t="s">
        <v>31</v>
      </c>
      <c r="T335" s="2">
        <v>11658.38</v>
      </c>
      <c r="U335" s="2">
        <f t="shared" si="5"/>
        <v>2332</v>
      </c>
      <c r="V335" s="3">
        <v>2</v>
      </c>
      <c r="W335">
        <v>1</v>
      </c>
      <c r="Z335">
        <v>2</v>
      </c>
      <c r="AA335">
        <v>2</v>
      </c>
      <c r="AC335">
        <v>2</v>
      </c>
    </row>
    <row r="336" spans="1:29" x14ac:dyDescent="0.2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J336">
        <v>55</v>
      </c>
      <c r="K336" t="s">
        <v>31</v>
      </c>
      <c r="L336">
        <v>0</v>
      </c>
      <c r="M336">
        <v>2</v>
      </c>
      <c r="N336">
        <v>2</v>
      </c>
      <c r="P336">
        <v>0</v>
      </c>
      <c r="Q336">
        <v>43</v>
      </c>
      <c r="R336" t="s">
        <v>31</v>
      </c>
      <c r="T336" s="2">
        <v>19144.580000000002</v>
      </c>
      <c r="U336" s="2">
        <f t="shared" si="5"/>
        <v>3829</v>
      </c>
      <c r="V336" s="3">
        <v>2</v>
      </c>
      <c r="W336">
        <v>1</v>
      </c>
      <c r="Z336">
        <v>4</v>
      </c>
      <c r="AA336">
        <v>1</v>
      </c>
      <c r="AC336">
        <v>2</v>
      </c>
    </row>
    <row r="337" spans="1:29" x14ac:dyDescent="0.2">
      <c r="A337">
        <v>336</v>
      </c>
      <c r="B337">
        <v>0</v>
      </c>
      <c r="C337">
        <v>0</v>
      </c>
      <c r="D337">
        <v>0</v>
      </c>
      <c r="E337">
        <v>0</v>
      </c>
      <c r="F337">
        <v>2</v>
      </c>
      <c r="G337">
        <v>2</v>
      </c>
      <c r="H337">
        <v>1</v>
      </c>
      <c r="J337">
        <v>56</v>
      </c>
      <c r="K337" t="s">
        <v>32</v>
      </c>
      <c r="L337">
        <v>0</v>
      </c>
      <c r="M337">
        <v>4</v>
      </c>
      <c r="N337">
        <v>4</v>
      </c>
      <c r="P337">
        <v>1</v>
      </c>
      <c r="Q337">
        <v>64</v>
      </c>
      <c r="R337" t="s">
        <v>32</v>
      </c>
      <c r="T337" s="2">
        <v>13822.8</v>
      </c>
      <c r="U337" s="2">
        <f t="shared" si="5"/>
        <v>2765</v>
      </c>
      <c r="V337" s="3">
        <v>2</v>
      </c>
      <c r="W337">
        <v>1</v>
      </c>
      <c r="Z337">
        <v>2</v>
      </c>
      <c r="AA337">
        <v>2</v>
      </c>
      <c r="AC337">
        <v>2</v>
      </c>
    </row>
    <row r="338" spans="1:29" x14ac:dyDescent="0.2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</v>
      </c>
      <c r="J338">
        <v>42</v>
      </c>
      <c r="K338" t="s">
        <v>32</v>
      </c>
      <c r="L338">
        <v>1</v>
      </c>
      <c r="M338">
        <v>4</v>
      </c>
      <c r="N338">
        <v>4</v>
      </c>
      <c r="P338">
        <v>1</v>
      </c>
      <c r="Q338">
        <v>60</v>
      </c>
      <c r="R338" t="s">
        <v>32</v>
      </c>
      <c r="T338" s="2">
        <v>12142.58</v>
      </c>
      <c r="U338" s="2">
        <f t="shared" si="5"/>
        <v>2429</v>
      </c>
      <c r="V338" s="3">
        <v>2</v>
      </c>
      <c r="W338">
        <v>1</v>
      </c>
      <c r="Z338">
        <v>2</v>
      </c>
      <c r="AA338">
        <v>1</v>
      </c>
      <c r="AC338">
        <v>3</v>
      </c>
    </row>
    <row r="339" spans="1:29" x14ac:dyDescent="0.2">
      <c r="A339">
        <v>338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1</v>
      </c>
      <c r="J339">
        <v>54</v>
      </c>
      <c r="K339" t="s">
        <v>31</v>
      </c>
      <c r="L339">
        <v>1</v>
      </c>
      <c r="M339">
        <v>2</v>
      </c>
      <c r="N339">
        <v>2</v>
      </c>
      <c r="P339">
        <v>0</v>
      </c>
      <c r="Q339">
        <v>62</v>
      </c>
      <c r="R339" t="s">
        <v>32</v>
      </c>
      <c r="T339" s="2">
        <v>13937.67</v>
      </c>
      <c r="U339" s="2">
        <f t="shared" si="5"/>
        <v>2788</v>
      </c>
      <c r="V339" s="3">
        <v>2</v>
      </c>
      <c r="W339">
        <v>2</v>
      </c>
      <c r="Z339">
        <v>4</v>
      </c>
      <c r="AA339">
        <v>3</v>
      </c>
      <c r="AC339">
        <v>2</v>
      </c>
    </row>
    <row r="340" spans="1:29" x14ac:dyDescent="0.2">
      <c r="A340">
        <v>339</v>
      </c>
      <c r="B340">
        <v>1</v>
      </c>
      <c r="C340">
        <v>0</v>
      </c>
      <c r="D340">
        <v>1</v>
      </c>
      <c r="E340">
        <v>0</v>
      </c>
      <c r="F340">
        <v>4</v>
      </c>
      <c r="G340">
        <v>2</v>
      </c>
      <c r="H340">
        <v>3</v>
      </c>
      <c r="J340">
        <v>30</v>
      </c>
      <c r="K340" t="s">
        <v>31</v>
      </c>
      <c r="L340">
        <v>0</v>
      </c>
      <c r="M340">
        <v>1</v>
      </c>
      <c r="N340">
        <v>4</v>
      </c>
      <c r="P340">
        <v>1</v>
      </c>
      <c r="Q340">
        <v>50</v>
      </c>
      <c r="R340" t="s">
        <v>32</v>
      </c>
      <c r="T340" s="2">
        <v>41919.1</v>
      </c>
      <c r="U340" s="2">
        <f t="shared" si="5"/>
        <v>8384</v>
      </c>
      <c r="V340" s="3">
        <v>4</v>
      </c>
      <c r="W340">
        <v>3</v>
      </c>
      <c r="Z340">
        <v>3</v>
      </c>
      <c r="AA340">
        <v>5</v>
      </c>
      <c r="AC340">
        <v>3</v>
      </c>
    </row>
    <row r="341" spans="1:29" x14ac:dyDescent="0.2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3</v>
      </c>
      <c r="J341">
        <v>35</v>
      </c>
      <c r="K341" t="s">
        <v>32</v>
      </c>
      <c r="L341">
        <v>0</v>
      </c>
      <c r="M341">
        <v>3</v>
      </c>
      <c r="N341">
        <v>3</v>
      </c>
      <c r="P341">
        <v>1</v>
      </c>
      <c r="Q341">
        <v>46</v>
      </c>
      <c r="R341" t="s">
        <v>31</v>
      </c>
      <c r="T341" s="2">
        <v>8232.64</v>
      </c>
      <c r="U341" s="2">
        <f t="shared" si="5"/>
        <v>1647</v>
      </c>
      <c r="V341" s="3">
        <v>1</v>
      </c>
      <c r="W341">
        <v>1</v>
      </c>
      <c r="Z341">
        <v>1</v>
      </c>
      <c r="AA341">
        <v>5</v>
      </c>
      <c r="AC341">
        <v>3</v>
      </c>
    </row>
    <row r="342" spans="1:29" x14ac:dyDescent="0.2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J342">
        <v>47</v>
      </c>
      <c r="K342" t="s">
        <v>31</v>
      </c>
      <c r="L342">
        <v>1</v>
      </c>
      <c r="M342">
        <v>4</v>
      </c>
      <c r="N342">
        <v>4</v>
      </c>
      <c r="P342">
        <v>0</v>
      </c>
      <c r="Q342">
        <v>24</v>
      </c>
      <c r="R342" t="s">
        <v>31</v>
      </c>
      <c r="T342" s="2">
        <v>18955.22</v>
      </c>
      <c r="U342" s="2">
        <f t="shared" si="5"/>
        <v>3791</v>
      </c>
      <c r="V342" s="3">
        <v>2</v>
      </c>
      <c r="W342">
        <v>2</v>
      </c>
      <c r="Z342">
        <v>3</v>
      </c>
      <c r="AA342">
        <v>4</v>
      </c>
      <c r="AC342">
        <v>2</v>
      </c>
    </row>
    <row r="343" spans="1:29" x14ac:dyDescent="0.2">
      <c r="A343">
        <v>342</v>
      </c>
      <c r="B343">
        <v>0</v>
      </c>
      <c r="C343">
        <v>0</v>
      </c>
      <c r="D343">
        <v>0</v>
      </c>
      <c r="E343">
        <v>2</v>
      </c>
      <c r="F343">
        <v>0</v>
      </c>
      <c r="G343">
        <v>2</v>
      </c>
      <c r="H343">
        <v>2</v>
      </c>
      <c r="J343">
        <v>49</v>
      </c>
      <c r="K343" t="s">
        <v>31</v>
      </c>
      <c r="L343">
        <v>0</v>
      </c>
      <c r="M343">
        <v>1</v>
      </c>
      <c r="N343">
        <v>1</v>
      </c>
      <c r="P343">
        <v>0</v>
      </c>
      <c r="Q343">
        <v>62</v>
      </c>
      <c r="R343" t="s">
        <v>32</v>
      </c>
      <c r="T343" s="2">
        <v>13352.1</v>
      </c>
      <c r="U343" s="2">
        <f t="shared" si="5"/>
        <v>2670</v>
      </c>
      <c r="V343" s="3">
        <v>2</v>
      </c>
      <c r="W343">
        <v>2</v>
      </c>
      <c r="Z343">
        <v>4</v>
      </c>
      <c r="AA343">
        <v>1</v>
      </c>
      <c r="AC343">
        <v>2</v>
      </c>
    </row>
    <row r="344" spans="1:29" x14ac:dyDescent="0.2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3</v>
      </c>
      <c r="J344">
        <v>48</v>
      </c>
      <c r="K344" t="s">
        <v>32</v>
      </c>
      <c r="L344">
        <v>0</v>
      </c>
      <c r="M344">
        <v>1</v>
      </c>
      <c r="N344">
        <v>1</v>
      </c>
      <c r="P344">
        <v>1</v>
      </c>
      <c r="Q344">
        <v>60</v>
      </c>
      <c r="R344" t="s">
        <v>31</v>
      </c>
      <c r="T344" s="2">
        <v>13217.09</v>
      </c>
      <c r="U344" s="2">
        <f t="shared" si="5"/>
        <v>2643</v>
      </c>
      <c r="V344" s="3">
        <v>2</v>
      </c>
      <c r="W344">
        <v>1</v>
      </c>
      <c r="Z344">
        <v>4</v>
      </c>
      <c r="AA344">
        <v>4</v>
      </c>
      <c r="AC344">
        <v>1</v>
      </c>
    </row>
    <row r="345" spans="1:29" x14ac:dyDescent="0.2">
      <c r="A345">
        <v>344</v>
      </c>
      <c r="B345">
        <v>0</v>
      </c>
      <c r="C345">
        <v>0</v>
      </c>
      <c r="D345">
        <v>0</v>
      </c>
      <c r="E345">
        <v>3</v>
      </c>
      <c r="F345">
        <v>1</v>
      </c>
      <c r="G345">
        <v>3</v>
      </c>
      <c r="H345">
        <v>2</v>
      </c>
      <c r="J345">
        <v>56</v>
      </c>
      <c r="K345" t="s">
        <v>32</v>
      </c>
      <c r="L345">
        <v>0</v>
      </c>
      <c r="M345">
        <v>2</v>
      </c>
      <c r="N345">
        <v>2</v>
      </c>
      <c r="P345">
        <v>1</v>
      </c>
      <c r="Q345">
        <v>63</v>
      </c>
      <c r="R345" t="s">
        <v>32</v>
      </c>
      <c r="T345" s="2">
        <v>13981.85</v>
      </c>
      <c r="U345" s="2">
        <f t="shared" si="5"/>
        <v>2796</v>
      </c>
      <c r="V345" s="3">
        <v>2</v>
      </c>
      <c r="W345">
        <v>3</v>
      </c>
      <c r="Z345">
        <v>3</v>
      </c>
      <c r="AA345">
        <v>2</v>
      </c>
      <c r="AC345">
        <v>3</v>
      </c>
    </row>
    <row r="346" spans="1:29" x14ac:dyDescent="0.2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  <c r="J346">
        <v>57</v>
      </c>
      <c r="K346" t="s">
        <v>32</v>
      </c>
      <c r="L346">
        <v>1</v>
      </c>
      <c r="M346">
        <v>3</v>
      </c>
      <c r="N346">
        <v>3</v>
      </c>
      <c r="P346">
        <v>0</v>
      </c>
      <c r="Q346">
        <v>49</v>
      </c>
      <c r="R346" t="s">
        <v>31</v>
      </c>
      <c r="T346" s="2">
        <v>10977.21</v>
      </c>
      <c r="U346" s="2">
        <f t="shared" si="5"/>
        <v>2195</v>
      </c>
      <c r="V346" s="3">
        <v>2</v>
      </c>
      <c r="W346">
        <v>1</v>
      </c>
      <c r="Z346">
        <v>4</v>
      </c>
      <c r="AA346">
        <v>2</v>
      </c>
      <c r="AC346">
        <v>3</v>
      </c>
    </row>
    <row r="347" spans="1:29" x14ac:dyDescent="0.2">
      <c r="A347">
        <v>346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4</v>
      </c>
      <c r="J347">
        <v>48</v>
      </c>
      <c r="K347" t="s">
        <v>32</v>
      </c>
      <c r="L347">
        <v>0</v>
      </c>
      <c r="M347">
        <v>4</v>
      </c>
      <c r="N347">
        <v>4</v>
      </c>
      <c r="P347">
        <v>1</v>
      </c>
      <c r="Q347">
        <v>34</v>
      </c>
      <c r="R347" t="s">
        <v>31</v>
      </c>
      <c r="T347" s="2">
        <v>6184.3</v>
      </c>
      <c r="U347" s="2">
        <f t="shared" si="5"/>
        <v>1237</v>
      </c>
      <c r="V347" s="3">
        <v>1</v>
      </c>
      <c r="W347">
        <v>3</v>
      </c>
      <c r="Z347">
        <v>4</v>
      </c>
      <c r="AA347">
        <v>4</v>
      </c>
      <c r="AC347">
        <v>2</v>
      </c>
    </row>
    <row r="348" spans="1:29" x14ac:dyDescent="0.2">
      <c r="A348">
        <v>347</v>
      </c>
      <c r="B348">
        <v>0</v>
      </c>
      <c r="C348">
        <v>0</v>
      </c>
      <c r="D348">
        <v>0</v>
      </c>
      <c r="E348">
        <v>0</v>
      </c>
      <c r="F348">
        <v>2</v>
      </c>
      <c r="G348">
        <v>1</v>
      </c>
      <c r="H348">
        <v>2</v>
      </c>
      <c r="J348">
        <v>32</v>
      </c>
      <c r="K348" t="s">
        <v>32</v>
      </c>
      <c r="L348">
        <v>1</v>
      </c>
      <c r="M348">
        <v>3</v>
      </c>
      <c r="N348">
        <v>3</v>
      </c>
      <c r="P348">
        <v>1</v>
      </c>
      <c r="Q348">
        <v>33</v>
      </c>
      <c r="R348" t="s">
        <v>32</v>
      </c>
      <c r="T348" s="2">
        <v>4890</v>
      </c>
      <c r="U348" s="2">
        <f t="shared" si="5"/>
        <v>978</v>
      </c>
      <c r="V348" s="3">
        <v>1</v>
      </c>
      <c r="W348">
        <v>1</v>
      </c>
      <c r="Z348">
        <v>3</v>
      </c>
      <c r="AA348">
        <v>1</v>
      </c>
      <c r="AC348">
        <v>1</v>
      </c>
    </row>
    <row r="349" spans="1:29" x14ac:dyDescent="0.2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3</v>
      </c>
      <c r="J349">
        <v>29</v>
      </c>
      <c r="K349" t="s">
        <v>31</v>
      </c>
      <c r="L349">
        <v>0</v>
      </c>
      <c r="M349">
        <v>4</v>
      </c>
      <c r="N349">
        <v>4</v>
      </c>
      <c r="P349">
        <v>0</v>
      </c>
      <c r="Q349">
        <v>46</v>
      </c>
      <c r="R349" t="s">
        <v>32</v>
      </c>
      <c r="T349" s="2">
        <v>8334.4599999999991</v>
      </c>
      <c r="U349" s="2">
        <f t="shared" si="5"/>
        <v>1667</v>
      </c>
      <c r="V349" s="3">
        <v>1</v>
      </c>
      <c r="W349">
        <v>3</v>
      </c>
      <c r="Z349">
        <v>1</v>
      </c>
      <c r="AA349">
        <v>2</v>
      </c>
      <c r="AC349">
        <v>3</v>
      </c>
    </row>
    <row r="350" spans="1:29" x14ac:dyDescent="0.2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J350">
        <v>49</v>
      </c>
      <c r="K350" t="s">
        <v>31</v>
      </c>
      <c r="L350">
        <v>1</v>
      </c>
      <c r="M350">
        <v>2</v>
      </c>
      <c r="N350">
        <v>2</v>
      </c>
      <c r="P350">
        <v>0</v>
      </c>
      <c r="Q350">
        <v>36</v>
      </c>
      <c r="R350" t="s">
        <v>31</v>
      </c>
      <c r="T350" s="2">
        <v>5478.04</v>
      </c>
      <c r="U350" s="2">
        <f t="shared" si="5"/>
        <v>1096</v>
      </c>
      <c r="V350" s="3">
        <v>1</v>
      </c>
      <c r="W350">
        <v>2</v>
      </c>
      <c r="Z350">
        <v>2</v>
      </c>
      <c r="AA350">
        <v>3</v>
      </c>
      <c r="AC350">
        <v>3</v>
      </c>
    </row>
    <row r="351" spans="1:29" x14ac:dyDescent="0.2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J351">
        <v>38</v>
      </c>
      <c r="K351" t="s">
        <v>31</v>
      </c>
      <c r="L351">
        <v>1</v>
      </c>
      <c r="M351">
        <v>2</v>
      </c>
      <c r="N351">
        <v>2</v>
      </c>
      <c r="P351">
        <v>1</v>
      </c>
      <c r="Q351">
        <v>19</v>
      </c>
      <c r="R351" t="s">
        <v>32</v>
      </c>
      <c r="T351" s="2">
        <v>1635.73</v>
      </c>
      <c r="U351" s="2">
        <f t="shared" si="5"/>
        <v>327</v>
      </c>
      <c r="V351" s="3">
        <v>1</v>
      </c>
      <c r="W351">
        <v>2</v>
      </c>
      <c r="Z351">
        <v>1</v>
      </c>
      <c r="AA351">
        <v>1</v>
      </c>
      <c r="AC351">
        <v>2</v>
      </c>
    </row>
    <row r="352" spans="1:29" x14ac:dyDescent="0.2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J352">
        <v>44</v>
      </c>
      <c r="K352" t="s">
        <v>31</v>
      </c>
      <c r="L352">
        <v>0</v>
      </c>
      <c r="M352">
        <v>2</v>
      </c>
      <c r="N352">
        <v>2</v>
      </c>
      <c r="P352">
        <v>0</v>
      </c>
      <c r="Q352">
        <v>57</v>
      </c>
      <c r="R352" t="s">
        <v>31</v>
      </c>
      <c r="T352" s="2">
        <v>11830.61</v>
      </c>
      <c r="U352" s="2">
        <f t="shared" si="5"/>
        <v>2366</v>
      </c>
      <c r="V352" s="3">
        <v>2</v>
      </c>
      <c r="W352">
        <v>1</v>
      </c>
      <c r="Z352">
        <v>3</v>
      </c>
      <c r="AA352">
        <v>1</v>
      </c>
      <c r="AC352">
        <v>3</v>
      </c>
    </row>
    <row r="353" spans="1:29" x14ac:dyDescent="0.2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J353">
        <v>50</v>
      </c>
      <c r="K353" t="s">
        <v>31</v>
      </c>
      <c r="L353">
        <v>0</v>
      </c>
      <c r="M353">
        <v>2</v>
      </c>
      <c r="N353">
        <v>2</v>
      </c>
      <c r="P353">
        <v>1</v>
      </c>
      <c r="Q353">
        <v>50</v>
      </c>
      <c r="R353" t="s">
        <v>31</v>
      </c>
      <c r="T353" s="2">
        <v>8932.08</v>
      </c>
      <c r="U353" s="2">
        <f t="shared" si="5"/>
        <v>1786</v>
      </c>
      <c r="V353" s="3">
        <v>1</v>
      </c>
      <c r="W353">
        <v>3</v>
      </c>
      <c r="Z353">
        <v>4</v>
      </c>
      <c r="AA353">
        <v>2</v>
      </c>
      <c r="AC353">
        <v>1</v>
      </c>
    </row>
    <row r="354" spans="1:29" x14ac:dyDescent="0.2">
      <c r="A354">
        <v>353</v>
      </c>
      <c r="B354">
        <v>1</v>
      </c>
      <c r="C354">
        <v>1</v>
      </c>
      <c r="D354">
        <v>1</v>
      </c>
      <c r="E354">
        <v>3</v>
      </c>
      <c r="F354">
        <v>2</v>
      </c>
      <c r="G354">
        <v>0</v>
      </c>
      <c r="H354">
        <v>1</v>
      </c>
      <c r="J354">
        <v>29</v>
      </c>
      <c r="K354" t="s">
        <v>31</v>
      </c>
      <c r="L354">
        <v>1</v>
      </c>
      <c r="M354">
        <v>2</v>
      </c>
      <c r="N354">
        <v>2</v>
      </c>
      <c r="P354">
        <v>1</v>
      </c>
      <c r="Q354">
        <v>29</v>
      </c>
      <c r="R354" t="s">
        <v>31</v>
      </c>
      <c r="T354" s="2">
        <v>3554.2</v>
      </c>
      <c r="U354" s="2">
        <f t="shared" si="5"/>
        <v>711</v>
      </c>
      <c r="V354" s="3">
        <v>1</v>
      </c>
      <c r="W354">
        <v>2</v>
      </c>
      <c r="Z354">
        <v>1</v>
      </c>
      <c r="AA354">
        <v>2</v>
      </c>
      <c r="AC354">
        <v>2</v>
      </c>
    </row>
    <row r="355" spans="1:29" x14ac:dyDescent="0.2">
      <c r="A355">
        <v>354</v>
      </c>
      <c r="B355">
        <v>0</v>
      </c>
      <c r="C355">
        <v>0</v>
      </c>
      <c r="D355">
        <v>0</v>
      </c>
      <c r="E355">
        <v>3</v>
      </c>
      <c r="F355">
        <v>0</v>
      </c>
      <c r="G355">
        <v>3</v>
      </c>
      <c r="H355">
        <v>3</v>
      </c>
      <c r="J355">
        <v>42</v>
      </c>
      <c r="K355" t="s">
        <v>31</v>
      </c>
      <c r="L355">
        <v>0</v>
      </c>
      <c r="M355">
        <v>2</v>
      </c>
      <c r="N355">
        <v>2</v>
      </c>
      <c r="P355">
        <v>1</v>
      </c>
      <c r="Q355">
        <v>33</v>
      </c>
      <c r="R355" t="s">
        <v>32</v>
      </c>
      <c r="T355" s="2">
        <v>12404.88</v>
      </c>
      <c r="U355" s="2">
        <f t="shared" si="5"/>
        <v>2481</v>
      </c>
      <c r="V355" s="3">
        <v>2</v>
      </c>
      <c r="W355">
        <v>2</v>
      </c>
      <c r="Z355">
        <v>1</v>
      </c>
      <c r="AA355">
        <v>3</v>
      </c>
      <c r="AC355">
        <v>3</v>
      </c>
    </row>
    <row r="356" spans="1:29" x14ac:dyDescent="0.2">
      <c r="A356">
        <v>355</v>
      </c>
      <c r="B356">
        <v>0</v>
      </c>
      <c r="C356">
        <v>0</v>
      </c>
      <c r="D356">
        <v>0</v>
      </c>
      <c r="E356">
        <v>3</v>
      </c>
      <c r="F356">
        <v>0</v>
      </c>
      <c r="G356">
        <v>0</v>
      </c>
      <c r="H356">
        <v>1</v>
      </c>
      <c r="J356">
        <v>33</v>
      </c>
      <c r="K356" t="s">
        <v>31</v>
      </c>
      <c r="L356">
        <v>0</v>
      </c>
      <c r="M356">
        <v>2</v>
      </c>
      <c r="N356">
        <v>1</v>
      </c>
      <c r="P356">
        <v>0</v>
      </c>
      <c r="Q356">
        <v>33</v>
      </c>
      <c r="R356" t="s">
        <v>31</v>
      </c>
      <c r="T356" s="2">
        <v>14133.04</v>
      </c>
      <c r="U356" s="2">
        <f t="shared" si="5"/>
        <v>2827</v>
      </c>
      <c r="V356" s="3">
        <v>2</v>
      </c>
      <c r="W356">
        <v>1</v>
      </c>
      <c r="Z356">
        <v>3</v>
      </c>
      <c r="AA356">
        <v>1</v>
      </c>
      <c r="AC356">
        <v>2</v>
      </c>
    </row>
    <row r="357" spans="1:29" x14ac:dyDescent="0.2">
      <c r="A357">
        <v>356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J357">
        <v>40</v>
      </c>
      <c r="K357" t="s">
        <v>32</v>
      </c>
      <c r="L357">
        <v>1</v>
      </c>
      <c r="M357">
        <v>2</v>
      </c>
      <c r="N357">
        <v>2</v>
      </c>
      <c r="P357">
        <v>1</v>
      </c>
      <c r="Q357">
        <v>46</v>
      </c>
      <c r="R357" t="s">
        <v>32</v>
      </c>
      <c r="T357" s="2">
        <v>24603.05</v>
      </c>
      <c r="U357" s="2">
        <f t="shared" si="5"/>
        <v>4921</v>
      </c>
      <c r="V357" s="3">
        <v>3</v>
      </c>
      <c r="W357">
        <v>1</v>
      </c>
      <c r="Z357">
        <v>1</v>
      </c>
      <c r="AA357">
        <v>2</v>
      </c>
      <c r="AC357">
        <v>1</v>
      </c>
    </row>
    <row r="358" spans="1:29" x14ac:dyDescent="0.2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J358">
        <v>28</v>
      </c>
      <c r="K358" t="s">
        <v>31</v>
      </c>
      <c r="L358">
        <v>0</v>
      </c>
      <c r="M358">
        <v>2</v>
      </c>
      <c r="N358">
        <v>2</v>
      </c>
      <c r="P358">
        <v>1</v>
      </c>
      <c r="Q358">
        <v>46</v>
      </c>
      <c r="R358" t="s">
        <v>32</v>
      </c>
      <c r="T358" s="2">
        <v>8944.1200000000008</v>
      </c>
      <c r="U358" s="2">
        <f t="shared" si="5"/>
        <v>1789</v>
      </c>
      <c r="V358" s="3">
        <v>1</v>
      </c>
      <c r="W358">
        <v>1</v>
      </c>
      <c r="Z358">
        <v>1</v>
      </c>
      <c r="AA358">
        <v>2</v>
      </c>
      <c r="AC358">
        <v>1</v>
      </c>
    </row>
    <row r="359" spans="1:29" x14ac:dyDescent="0.2">
      <c r="A359">
        <v>358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J359">
        <v>46</v>
      </c>
      <c r="K359" t="s">
        <v>32</v>
      </c>
      <c r="L359">
        <v>1</v>
      </c>
      <c r="M359">
        <v>3</v>
      </c>
      <c r="N359">
        <v>3</v>
      </c>
      <c r="P359">
        <v>1</v>
      </c>
      <c r="Q359">
        <v>47</v>
      </c>
      <c r="R359" t="s">
        <v>32</v>
      </c>
      <c r="T359" s="2">
        <v>9620.33</v>
      </c>
      <c r="U359" s="2">
        <f t="shared" si="5"/>
        <v>1924</v>
      </c>
      <c r="V359" s="3">
        <v>1</v>
      </c>
      <c r="W359">
        <v>3</v>
      </c>
      <c r="Z359">
        <v>4</v>
      </c>
      <c r="AA359">
        <v>2</v>
      </c>
      <c r="AC359">
        <v>2</v>
      </c>
    </row>
    <row r="360" spans="1:29" x14ac:dyDescent="0.2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J360">
        <v>56</v>
      </c>
      <c r="K360" t="s">
        <v>32</v>
      </c>
      <c r="L360">
        <v>1</v>
      </c>
      <c r="M360">
        <v>2</v>
      </c>
      <c r="N360">
        <v>2</v>
      </c>
      <c r="P360">
        <v>0</v>
      </c>
      <c r="Q360">
        <v>23</v>
      </c>
      <c r="R360" t="s">
        <v>32</v>
      </c>
      <c r="T360" s="2">
        <v>1837.28</v>
      </c>
      <c r="U360" s="2">
        <f t="shared" si="5"/>
        <v>367</v>
      </c>
      <c r="V360" s="3">
        <v>1</v>
      </c>
      <c r="W360">
        <v>3</v>
      </c>
      <c r="Z360">
        <v>3</v>
      </c>
      <c r="AA360">
        <v>2</v>
      </c>
      <c r="AC360">
        <v>2</v>
      </c>
    </row>
    <row r="361" spans="1:29" x14ac:dyDescent="0.2">
      <c r="A361">
        <v>360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2</v>
      </c>
      <c r="J361">
        <v>43</v>
      </c>
      <c r="K361" t="s">
        <v>32</v>
      </c>
      <c r="L361">
        <v>1</v>
      </c>
      <c r="M361">
        <v>2</v>
      </c>
      <c r="N361">
        <v>2</v>
      </c>
      <c r="P361">
        <v>1</v>
      </c>
      <c r="Q361">
        <v>18</v>
      </c>
      <c r="R361" t="s">
        <v>31</v>
      </c>
      <c r="T361" s="2">
        <v>1607.51</v>
      </c>
      <c r="U361" s="2">
        <f t="shared" si="5"/>
        <v>322</v>
      </c>
      <c r="V361" s="3">
        <v>1</v>
      </c>
      <c r="W361">
        <v>2</v>
      </c>
      <c r="Z361">
        <v>2</v>
      </c>
      <c r="AA361">
        <v>3</v>
      </c>
      <c r="AC361">
        <v>2</v>
      </c>
    </row>
    <row r="362" spans="1:29" x14ac:dyDescent="0.2">
      <c r="A362">
        <v>361</v>
      </c>
      <c r="B362">
        <v>0</v>
      </c>
      <c r="C362">
        <v>0</v>
      </c>
      <c r="D362">
        <v>0</v>
      </c>
      <c r="E362">
        <v>0</v>
      </c>
      <c r="F362">
        <v>4</v>
      </c>
      <c r="G362">
        <v>3</v>
      </c>
      <c r="H362">
        <v>2</v>
      </c>
      <c r="J362">
        <v>46</v>
      </c>
      <c r="K362" t="s">
        <v>31</v>
      </c>
      <c r="L362">
        <v>0</v>
      </c>
      <c r="M362">
        <v>2</v>
      </c>
      <c r="N362">
        <v>2</v>
      </c>
      <c r="P362">
        <v>1</v>
      </c>
      <c r="Q362">
        <v>48</v>
      </c>
      <c r="R362" t="s">
        <v>31</v>
      </c>
      <c r="T362" s="2">
        <v>10043.25</v>
      </c>
      <c r="U362" s="2">
        <f t="shared" si="5"/>
        <v>2009</v>
      </c>
      <c r="V362" s="3">
        <v>2</v>
      </c>
      <c r="W362">
        <v>1</v>
      </c>
      <c r="Z362">
        <v>2</v>
      </c>
      <c r="AA362">
        <v>2</v>
      </c>
      <c r="AC362">
        <v>2</v>
      </c>
    </row>
    <row r="363" spans="1:29" x14ac:dyDescent="0.2">
      <c r="A363">
        <v>362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1</v>
      </c>
      <c r="H363">
        <v>2</v>
      </c>
      <c r="J363">
        <v>46</v>
      </c>
      <c r="K363" t="s">
        <v>31</v>
      </c>
      <c r="L363">
        <v>1</v>
      </c>
      <c r="M363">
        <v>3</v>
      </c>
      <c r="N363">
        <v>3</v>
      </c>
      <c r="P363">
        <v>1</v>
      </c>
      <c r="Q363">
        <v>35</v>
      </c>
      <c r="R363" t="s">
        <v>32</v>
      </c>
      <c r="T363" s="2">
        <v>4751.07</v>
      </c>
      <c r="U363" s="2">
        <f t="shared" si="5"/>
        <v>950</v>
      </c>
      <c r="V363" s="3">
        <v>1</v>
      </c>
      <c r="W363">
        <v>2</v>
      </c>
      <c r="Z363">
        <v>4</v>
      </c>
      <c r="AA363">
        <v>1</v>
      </c>
      <c r="AC363">
        <v>3</v>
      </c>
    </row>
    <row r="364" spans="1:29" x14ac:dyDescent="0.2">
      <c r="A364">
        <v>363</v>
      </c>
      <c r="B364">
        <v>1</v>
      </c>
      <c r="C364">
        <v>1</v>
      </c>
      <c r="D364">
        <v>1</v>
      </c>
      <c r="E364">
        <v>5</v>
      </c>
      <c r="F364">
        <v>1</v>
      </c>
      <c r="G364">
        <v>3</v>
      </c>
      <c r="H364">
        <v>1</v>
      </c>
      <c r="J364">
        <v>34</v>
      </c>
      <c r="K364" t="s">
        <v>31</v>
      </c>
      <c r="L364">
        <v>0</v>
      </c>
      <c r="M364">
        <v>2</v>
      </c>
      <c r="N364">
        <v>2</v>
      </c>
      <c r="P364">
        <v>0</v>
      </c>
      <c r="Q364">
        <v>19</v>
      </c>
      <c r="R364" t="s">
        <v>31</v>
      </c>
      <c r="T364" s="2">
        <v>13844.51</v>
      </c>
      <c r="U364" s="2">
        <f t="shared" si="5"/>
        <v>2769</v>
      </c>
      <c r="V364" s="3">
        <v>2</v>
      </c>
      <c r="W364">
        <v>2</v>
      </c>
      <c r="Z364">
        <v>1</v>
      </c>
      <c r="AA364">
        <v>2</v>
      </c>
      <c r="AC364">
        <v>2</v>
      </c>
    </row>
    <row r="365" spans="1:29" x14ac:dyDescent="0.2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J365">
        <v>32</v>
      </c>
      <c r="K365" t="s">
        <v>31</v>
      </c>
      <c r="L365">
        <v>1</v>
      </c>
      <c r="M365">
        <v>3</v>
      </c>
      <c r="N365">
        <v>3</v>
      </c>
      <c r="P365">
        <v>0</v>
      </c>
      <c r="Q365">
        <v>21</v>
      </c>
      <c r="R365" t="s">
        <v>31</v>
      </c>
      <c r="T365" s="2">
        <v>2597.7800000000002</v>
      </c>
      <c r="U365" s="2">
        <f t="shared" si="5"/>
        <v>520</v>
      </c>
      <c r="V365" s="3">
        <v>1</v>
      </c>
      <c r="W365">
        <v>3</v>
      </c>
      <c r="Z365">
        <v>3</v>
      </c>
      <c r="AA365">
        <v>2</v>
      </c>
      <c r="AC365">
        <v>1</v>
      </c>
    </row>
    <row r="366" spans="1:29" x14ac:dyDescent="0.2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J366">
        <v>39</v>
      </c>
      <c r="K366" t="s">
        <v>32</v>
      </c>
      <c r="L366">
        <v>0</v>
      </c>
      <c r="M366">
        <v>3</v>
      </c>
      <c r="N366">
        <v>3</v>
      </c>
      <c r="P366">
        <v>1</v>
      </c>
      <c r="Q366">
        <v>21</v>
      </c>
      <c r="R366" t="s">
        <v>31</v>
      </c>
      <c r="T366" s="2">
        <v>3180.51</v>
      </c>
      <c r="U366" s="2">
        <f t="shared" si="5"/>
        <v>636</v>
      </c>
      <c r="V366" s="3">
        <v>1</v>
      </c>
      <c r="W366">
        <v>3</v>
      </c>
      <c r="Z366">
        <v>1</v>
      </c>
      <c r="AA366">
        <v>1</v>
      </c>
      <c r="AC366">
        <v>2</v>
      </c>
    </row>
    <row r="367" spans="1:29" x14ac:dyDescent="0.2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1</v>
      </c>
      <c r="J367">
        <v>43</v>
      </c>
      <c r="K367" t="s">
        <v>31</v>
      </c>
      <c r="L367">
        <v>0</v>
      </c>
      <c r="M367">
        <v>3</v>
      </c>
      <c r="N367">
        <v>3</v>
      </c>
      <c r="P367">
        <v>1</v>
      </c>
      <c r="Q367">
        <v>49</v>
      </c>
      <c r="R367" t="s">
        <v>31</v>
      </c>
      <c r="T367" s="2">
        <v>9778.35</v>
      </c>
      <c r="U367" s="2">
        <f t="shared" si="5"/>
        <v>1956</v>
      </c>
      <c r="V367" s="3">
        <v>1</v>
      </c>
      <c r="W367">
        <v>3</v>
      </c>
      <c r="Z367">
        <v>2</v>
      </c>
      <c r="AA367">
        <v>1</v>
      </c>
      <c r="AC367">
        <v>2</v>
      </c>
    </row>
    <row r="368" spans="1:29" x14ac:dyDescent="0.2">
      <c r="A368">
        <v>367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2</v>
      </c>
      <c r="H368">
        <v>0</v>
      </c>
      <c r="J368">
        <v>33</v>
      </c>
      <c r="K368" t="s">
        <v>32</v>
      </c>
      <c r="L368">
        <v>1</v>
      </c>
      <c r="M368">
        <v>1</v>
      </c>
      <c r="N368">
        <v>1</v>
      </c>
      <c r="P368">
        <v>1</v>
      </c>
      <c r="Q368">
        <v>56</v>
      </c>
      <c r="R368" t="s">
        <v>31</v>
      </c>
      <c r="T368" s="2">
        <v>13430.27</v>
      </c>
      <c r="U368" s="2">
        <f t="shared" si="5"/>
        <v>2686</v>
      </c>
      <c r="V368" s="3">
        <v>2</v>
      </c>
      <c r="W368">
        <v>1</v>
      </c>
      <c r="Z368">
        <v>3</v>
      </c>
      <c r="AA368">
        <v>2</v>
      </c>
      <c r="AC368">
        <v>2</v>
      </c>
    </row>
    <row r="369" spans="1:29" x14ac:dyDescent="0.2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J369">
        <v>52</v>
      </c>
      <c r="K369" t="s">
        <v>32</v>
      </c>
      <c r="L369">
        <v>0</v>
      </c>
      <c r="M369">
        <v>2</v>
      </c>
      <c r="N369">
        <v>2</v>
      </c>
      <c r="P369">
        <v>1</v>
      </c>
      <c r="Q369">
        <v>42</v>
      </c>
      <c r="R369" t="s">
        <v>31</v>
      </c>
      <c r="T369" s="2">
        <v>8017.06</v>
      </c>
      <c r="U369" s="2">
        <f t="shared" si="5"/>
        <v>1603</v>
      </c>
      <c r="V369" s="3">
        <v>1</v>
      </c>
      <c r="W369">
        <v>2</v>
      </c>
      <c r="Z369">
        <v>1</v>
      </c>
      <c r="AA369">
        <v>1</v>
      </c>
      <c r="AC369">
        <v>2</v>
      </c>
    </row>
    <row r="370" spans="1:29" x14ac:dyDescent="0.2">
      <c r="A370">
        <v>369</v>
      </c>
      <c r="B370">
        <v>0</v>
      </c>
      <c r="C370">
        <v>0</v>
      </c>
      <c r="D370">
        <v>0</v>
      </c>
      <c r="E370">
        <v>0</v>
      </c>
      <c r="F370">
        <v>4</v>
      </c>
      <c r="G370">
        <v>3</v>
      </c>
      <c r="H370">
        <v>2</v>
      </c>
      <c r="J370">
        <v>53</v>
      </c>
      <c r="K370" t="s">
        <v>32</v>
      </c>
      <c r="L370">
        <v>0</v>
      </c>
      <c r="M370">
        <v>3</v>
      </c>
      <c r="N370">
        <v>3</v>
      </c>
      <c r="P370">
        <v>0</v>
      </c>
      <c r="Q370">
        <v>44</v>
      </c>
      <c r="R370" t="s">
        <v>32</v>
      </c>
      <c r="T370" s="2">
        <v>8116.27</v>
      </c>
      <c r="U370" s="2">
        <f t="shared" si="5"/>
        <v>1623</v>
      </c>
      <c r="V370" s="3">
        <v>1</v>
      </c>
      <c r="W370">
        <v>3</v>
      </c>
      <c r="Z370">
        <v>2</v>
      </c>
      <c r="AA370">
        <v>1</v>
      </c>
      <c r="AC370">
        <v>3</v>
      </c>
    </row>
    <row r="371" spans="1:29" x14ac:dyDescent="0.2">
      <c r="A371">
        <v>370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J371">
        <v>52</v>
      </c>
      <c r="K371" t="s">
        <v>31</v>
      </c>
      <c r="L371">
        <v>0</v>
      </c>
      <c r="M371">
        <v>4</v>
      </c>
      <c r="N371">
        <v>4</v>
      </c>
      <c r="P371">
        <v>0</v>
      </c>
      <c r="Q371">
        <v>18</v>
      </c>
      <c r="R371" t="s">
        <v>32</v>
      </c>
      <c r="T371" s="2">
        <v>3481.87</v>
      </c>
      <c r="U371" s="2">
        <f t="shared" si="5"/>
        <v>696</v>
      </c>
      <c r="V371" s="3">
        <v>1</v>
      </c>
      <c r="W371">
        <v>3</v>
      </c>
      <c r="Z371">
        <v>2</v>
      </c>
      <c r="AA371">
        <v>4</v>
      </c>
      <c r="AC371">
        <v>1</v>
      </c>
    </row>
    <row r="372" spans="1:29" x14ac:dyDescent="0.2">
      <c r="A372">
        <v>371</v>
      </c>
      <c r="B372">
        <v>0</v>
      </c>
      <c r="C372">
        <v>0</v>
      </c>
      <c r="D372">
        <v>0</v>
      </c>
      <c r="E372">
        <v>4</v>
      </c>
      <c r="F372">
        <v>0</v>
      </c>
      <c r="G372">
        <v>3</v>
      </c>
      <c r="H372">
        <v>3</v>
      </c>
      <c r="J372">
        <v>36</v>
      </c>
      <c r="K372" t="s">
        <v>32</v>
      </c>
      <c r="L372">
        <v>0</v>
      </c>
      <c r="M372">
        <v>2</v>
      </c>
      <c r="N372">
        <v>2</v>
      </c>
      <c r="P372">
        <v>1</v>
      </c>
      <c r="Q372">
        <v>61</v>
      </c>
      <c r="R372" t="s">
        <v>31</v>
      </c>
      <c r="T372" s="2">
        <v>13415.04</v>
      </c>
      <c r="U372" s="2">
        <f t="shared" si="5"/>
        <v>2683</v>
      </c>
      <c r="V372" s="3">
        <v>2</v>
      </c>
      <c r="W372">
        <v>1</v>
      </c>
      <c r="Z372">
        <v>2</v>
      </c>
      <c r="AA372">
        <v>1</v>
      </c>
      <c r="AC372">
        <v>3</v>
      </c>
    </row>
    <row r="373" spans="1:29" x14ac:dyDescent="0.2">
      <c r="A373">
        <v>372</v>
      </c>
      <c r="B373">
        <v>0</v>
      </c>
      <c r="C373">
        <v>0</v>
      </c>
      <c r="D373">
        <v>0</v>
      </c>
      <c r="E373">
        <v>0</v>
      </c>
      <c r="F373">
        <v>2</v>
      </c>
      <c r="G373">
        <v>1</v>
      </c>
      <c r="H373">
        <v>2</v>
      </c>
      <c r="J373">
        <v>35</v>
      </c>
      <c r="K373" t="s">
        <v>31</v>
      </c>
      <c r="L373">
        <v>0</v>
      </c>
      <c r="M373">
        <v>1</v>
      </c>
      <c r="N373">
        <v>1</v>
      </c>
      <c r="P373">
        <v>1</v>
      </c>
      <c r="Q373">
        <v>57</v>
      </c>
      <c r="R373" t="s">
        <v>31</v>
      </c>
      <c r="T373" s="2">
        <v>12029.29</v>
      </c>
      <c r="U373" s="2">
        <f t="shared" si="5"/>
        <v>2406</v>
      </c>
      <c r="V373" s="3">
        <v>2</v>
      </c>
      <c r="W373">
        <v>2</v>
      </c>
      <c r="Z373">
        <v>4</v>
      </c>
      <c r="AA373">
        <v>1</v>
      </c>
      <c r="AC373">
        <v>3</v>
      </c>
    </row>
    <row r="374" spans="1:29" x14ac:dyDescent="0.2">
      <c r="A374">
        <v>373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1</v>
      </c>
      <c r="J374">
        <v>38</v>
      </c>
      <c r="K374" t="s">
        <v>32</v>
      </c>
      <c r="L374">
        <v>1</v>
      </c>
      <c r="M374">
        <v>3</v>
      </c>
      <c r="N374">
        <v>2</v>
      </c>
      <c r="P374">
        <v>1</v>
      </c>
      <c r="Q374">
        <v>42</v>
      </c>
      <c r="R374" t="s">
        <v>31</v>
      </c>
      <c r="T374" s="2">
        <v>7639.42</v>
      </c>
      <c r="U374" s="2">
        <f t="shared" si="5"/>
        <v>1528</v>
      </c>
      <c r="V374" s="3">
        <v>1</v>
      </c>
      <c r="W374">
        <v>2</v>
      </c>
      <c r="Z374">
        <v>2</v>
      </c>
      <c r="AA374">
        <v>2</v>
      </c>
      <c r="AC374">
        <v>3</v>
      </c>
    </row>
    <row r="375" spans="1:29" x14ac:dyDescent="0.2">
      <c r="A375">
        <v>374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J375">
        <v>46</v>
      </c>
      <c r="K375" t="s">
        <v>31</v>
      </c>
      <c r="L375">
        <v>1</v>
      </c>
      <c r="M375">
        <v>1</v>
      </c>
      <c r="N375">
        <v>1</v>
      </c>
      <c r="P375">
        <v>0</v>
      </c>
      <c r="Q375">
        <v>26</v>
      </c>
      <c r="R375" t="s">
        <v>32</v>
      </c>
      <c r="T375" s="2">
        <v>36085.22</v>
      </c>
      <c r="U375" s="2">
        <f t="shared" si="5"/>
        <v>7217</v>
      </c>
      <c r="V375" s="3">
        <v>4</v>
      </c>
      <c r="W375">
        <v>3</v>
      </c>
      <c r="Z375">
        <v>3</v>
      </c>
      <c r="AA375">
        <v>1</v>
      </c>
      <c r="AC375">
        <v>3</v>
      </c>
    </row>
    <row r="376" spans="1:29" x14ac:dyDescent="0.2">
      <c r="A376">
        <v>375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0</v>
      </c>
      <c r="J376">
        <v>47</v>
      </c>
      <c r="K376" t="s">
        <v>31</v>
      </c>
      <c r="L376">
        <v>0</v>
      </c>
      <c r="M376">
        <v>2</v>
      </c>
      <c r="N376">
        <v>2</v>
      </c>
      <c r="P376">
        <v>1</v>
      </c>
      <c r="Q376">
        <v>20</v>
      </c>
      <c r="R376" t="s">
        <v>32</v>
      </c>
      <c r="T376" s="2">
        <v>1391.53</v>
      </c>
      <c r="U376" s="2">
        <f t="shared" si="5"/>
        <v>278</v>
      </c>
      <c r="V376" s="3">
        <v>1</v>
      </c>
      <c r="W376">
        <v>3</v>
      </c>
      <c r="Z376">
        <v>3</v>
      </c>
      <c r="AA376">
        <v>3</v>
      </c>
      <c r="AC376">
        <v>2</v>
      </c>
    </row>
    <row r="377" spans="1:29" x14ac:dyDescent="0.2">
      <c r="A377">
        <v>376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J377">
        <v>42</v>
      </c>
      <c r="K377" t="s">
        <v>31</v>
      </c>
      <c r="L377">
        <v>0</v>
      </c>
      <c r="M377">
        <v>2</v>
      </c>
      <c r="N377">
        <v>2</v>
      </c>
      <c r="P377">
        <v>0</v>
      </c>
      <c r="Q377">
        <v>23</v>
      </c>
      <c r="R377" t="s">
        <v>31</v>
      </c>
      <c r="T377" s="2">
        <v>18033.97</v>
      </c>
      <c r="U377" s="2">
        <f t="shared" si="5"/>
        <v>3607</v>
      </c>
      <c r="V377" s="3">
        <v>2</v>
      </c>
      <c r="W377">
        <v>1</v>
      </c>
      <c r="Z377">
        <v>4</v>
      </c>
      <c r="AA377">
        <v>1</v>
      </c>
      <c r="AC377">
        <v>1</v>
      </c>
    </row>
    <row r="378" spans="1:29" x14ac:dyDescent="0.2">
      <c r="A378">
        <v>377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3</v>
      </c>
      <c r="H378">
        <v>2</v>
      </c>
      <c r="J378">
        <v>29</v>
      </c>
      <c r="K378" t="s">
        <v>32</v>
      </c>
      <c r="L378">
        <v>1</v>
      </c>
      <c r="M378">
        <v>1</v>
      </c>
      <c r="N378">
        <v>1</v>
      </c>
      <c r="P378">
        <v>1</v>
      </c>
      <c r="Q378">
        <v>39</v>
      </c>
      <c r="R378" t="s">
        <v>31</v>
      </c>
      <c r="T378" s="2">
        <v>21659.93</v>
      </c>
      <c r="U378" s="2">
        <f t="shared" si="5"/>
        <v>4332</v>
      </c>
      <c r="V378" s="3">
        <v>3</v>
      </c>
      <c r="W378">
        <v>3</v>
      </c>
      <c r="Z378">
        <v>2</v>
      </c>
      <c r="AA378">
        <v>1</v>
      </c>
      <c r="AC378">
        <v>2</v>
      </c>
    </row>
    <row r="379" spans="1:29" x14ac:dyDescent="0.2">
      <c r="A379">
        <v>378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1</v>
      </c>
      <c r="J379">
        <v>30</v>
      </c>
      <c r="K379" t="s">
        <v>31</v>
      </c>
      <c r="L379">
        <v>0</v>
      </c>
      <c r="M379">
        <v>2</v>
      </c>
      <c r="N379">
        <v>3</v>
      </c>
      <c r="P379">
        <v>1</v>
      </c>
      <c r="Q379">
        <v>24</v>
      </c>
      <c r="R379" t="s">
        <v>32</v>
      </c>
      <c r="T379" s="2">
        <v>38126.25</v>
      </c>
      <c r="U379" s="2">
        <f t="shared" si="5"/>
        <v>7625</v>
      </c>
      <c r="V379" s="3">
        <v>4</v>
      </c>
      <c r="W379">
        <v>2</v>
      </c>
      <c r="Z379">
        <v>4</v>
      </c>
      <c r="AA379">
        <v>1</v>
      </c>
      <c r="AC379">
        <v>2</v>
      </c>
    </row>
    <row r="380" spans="1:29" x14ac:dyDescent="0.2">
      <c r="A380">
        <v>379</v>
      </c>
      <c r="B380">
        <v>0</v>
      </c>
      <c r="C380">
        <v>0</v>
      </c>
      <c r="D380">
        <v>0</v>
      </c>
      <c r="E380">
        <v>2</v>
      </c>
      <c r="F380">
        <v>5</v>
      </c>
      <c r="G380">
        <v>5</v>
      </c>
      <c r="H380">
        <v>3</v>
      </c>
      <c r="J380">
        <v>58</v>
      </c>
      <c r="K380" t="s">
        <v>32</v>
      </c>
      <c r="L380">
        <v>0</v>
      </c>
      <c r="M380">
        <v>3</v>
      </c>
      <c r="N380">
        <v>3</v>
      </c>
      <c r="P380">
        <v>1</v>
      </c>
      <c r="Q380">
        <v>64</v>
      </c>
      <c r="R380" t="s">
        <v>31</v>
      </c>
      <c r="T380" s="2">
        <v>16455.71</v>
      </c>
      <c r="U380" s="2">
        <f t="shared" si="5"/>
        <v>3291</v>
      </c>
      <c r="V380" s="3">
        <v>2</v>
      </c>
      <c r="W380">
        <v>3</v>
      </c>
      <c r="Z380">
        <v>2</v>
      </c>
      <c r="AA380">
        <v>1</v>
      </c>
      <c r="AC380">
        <v>1</v>
      </c>
    </row>
    <row r="381" spans="1:29" x14ac:dyDescent="0.2">
      <c r="A381">
        <v>380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3</v>
      </c>
      <c r="H381">
        <v>1</v>
      </c>
      <c r="J381">
        <v>39</v>
      </c>
      <c r="K381" t="s">
        <v>32</v>
      </c>
      <c r="L381">
        <v>1</v>
      </c>
      <c r="M381">
        <v>2</v>
      </c>
      <c r="N381">
        <v>2</v>
      </c>
      <c r="P381">
        <v>1</v>
      </c>
      <c r="Q381">
        <v>62</v>
      </c>
      <c r="R381" t="s">
        <v>32</v>
      </c>
      <c r="T381" s="2">
        <v>27000.98</v>
      </c>
      <c r="U381" s="2">
        <f t="shared" si="5"/>
        <v>5400</v>
      </c>
      <c r="V381" s="3">
        <v>3</v>
      </c>
      <c r="W381">
        <v>3</v>
      </c>
      <c r="Z381">
        <v>4</v>
      </c>
      <c r="AA381">
        <v>2</v>
      </c>
      <c r="AC381">
        <v>2</v>
      </c>
    </row>
    <row r="382" spans="1:29" x14ac:dyDescent="0.2">
      <c r="A382">
        <v>381</v>
      </c>
      <c r="B382">
        <v>1</v>
      </c>
      <c r="C382">
        <v>1</v>
      </c>
      <c r="D382">
        <v>1</v>
      </c>
      <c r="E382">
        <v>3</v>
      </c>
      <c r="F382">
        <v>0</v>
      </c>
      <c r="G382">
        <v>0</v>
      </c>
      <c r="H382">
        <v>0</v>
      </c>
      <c r="J382">
        <v>36</v>
      </c>
      <c r="K382" t="s">
        <v>31</v>
      </c>
      <c r="L382">
        <v>0</v>
      </c>
      <c r="M382">
        <v>2</v>
      </c>
      <c r="N382">
        <v>2</v>
      </c>
      <c r="P382">
        <v>0</v>
      </c>
      <c r="Q382">
        <v>27</v>
      </c>
      <c r="R382" t="s">
        <v>31</v>
      </c>
      <c r="T382" s="2">
        <v>15006.58</v>
      </c>
      <c r="U382" s="2">
        <f t="shared" si="5"/>
        <v>3001</v>
      </c>
      <c r="V382" s="3">
        <v>2</v>
      </c>
      <c r="W382">
        <v>2</v>
      </c>
      <c r="Z382">
        <v>2</v>
      </c>
      <c r="AA382">
        <v>1</v>
      </c>
      <c r="AC382">
        <v>2</v>
      </c>
    </row>
    <row r="383" spans="1:29" x14ac:dyDescent="0.2">
      <c r="A383">
        <v>382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1</v>
      </c>
      <c r="J383">
        <v>48</v>
      </c>
      <c r="K383" t="s">
        <v>32</v>
      </c>
      <c r="L383">
        <v>1</v>
      </c>
      <c r="M383">
        <v>3</v>
      </c>
      <c r="N383">
        <v>3</v>
      </c>
      <c r="P383">
        <v>1</v>
      </c>
      <c r="Q383">
        <v>55</v>
      </c>
      <c r="R383" t="s">
        <v>32</v>
      </c>
      <c r="T383" s="2">
        <v>42303.69</v>
      </c>
      <c r="U383" s="2">
        <f t="shared" si="5"/>
        <v>8461</v>
      </c>
      <c r="V383" s="3">
        <v>4</v>
      </c>
      <c r="W383">
        <v>1</v>
      </c>
      <c r="Z383">
        <v>4</v>
      </c>
      <c r="AA383">
        <v>1</v>
      </c>
      <c r="AC383">
        <v>1</v>
      </c>
    </row>
    <row r="384" spans="1:29" x14ac:dyDescent="0.2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v>32</v>
      </c>
      <c r="K384" t="s">
        <v>31</v>
      </c>
      <c r="L384">
        <v>1</v>
      </c>
      <c r="M384">
        <v>2</v>
      </c>
      <c r="N384">
        <v>2</v>
      </c>
      <c r="P384">
        <v>1</v>
      </c>
      <c r="Q384">
        <v>55</v>
      </c>
      <c r="R384" t="s">
        <v>32</v>
      </c>
      <c r="T384" s="2">
        <v>20781.490000000002</v>
      </c>
      <c r="U384" s="2">
        <f t="shared" si="5"/>
        <v>4156</v>
      </c>
      <c r="V384" s="3">
        <v>3</v>
      </c>
      <c r="W384">
        <v>3</v>
      </c>
      <c r="Z384">
        <v>4</v>
      </c>
      <c r="AA384">
        <v>2</v>
      </c>
      <c r="AC384">
        <v>2</v>
      </c>
    </row>
    <row r="385" spans="1:29" x14ac:dyDescent="0.2">
      <c r="A385">
        <v>384</v>
      </c>
      <c r="B385">
        <v>0</v>
      </c>
      <c r="C385">
        <v>0</v>
      </c>
      <c r="D385">
        <v>0</v>
      </c>
      <c r="E385">
        <v>0</v>
      </c>
      <c r="F385">
        <v>3</v>
      </c>
      <c r="G385">
        <v>1</v>
      </c>
      <c r="H385">
        <v>1</v>
      </c>
      <c r="J385">
        <v>55</v>
      </c>
      <c r="K385" t="s">
        <v>32</v>
      </c>
      <c r="L385">
        <v>0</v>
      </c>
      <c r="M385">
        <v>4</v>
      </c>
      <c r="N385">
        <v>4</v>
      </c>
      <c r="P385">
        <v>0</v>
      </c>
      <c r="Q385">
        <v>35</v>
      </c>
      <c r="R385" t="s">
        <v>31</v>
      </c>
      <c r="T385" s="2">
        <v>5846.92</v>
      </c>
      <c r="U385" s="2">
        <f t="shared" si="5"/>
        <v>1169</v>
      </c>
      <c r="V385" s="3">
        <v>1</v>
      </c>
      <c r="W385">
        <v>2</v>
      </c>
      <c r="Z385">
        <v>3</v>
      </c>
      <c r="AA385">
        <v>1</v>
      </c>
      <c r="AC385">
        <v>1</v>
      </c>
    </row>
    <row r="386" spans="1:29" x14ac:dyDescent="0.2">
      <c r="A386">
        <v>385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2</v>
      </c>
      <c r="H386">
        <v>3</v>
      </c>
      <c r="J386">
        <v>47</v>
      </c>
      <c r="K386" t="s">
        <v>31</v>
      </c>
      <c r="L386">
        <v>0</v>
      </c>
      <c r="M386">
        <v>1</v>
      </c>
      <c r="N386">
        <v>1</v>
      </c>
      <c r="P386">
        <v>0</v>
      </c>
      <c r="Q386">
        <v>44</v>
      </c>
      <c r="R386" t="s">
        <v>32</v>
      </c>
      <c r="T386" s="2">
        <v>8302.5400000000009</v>
      </c>
      <c r="U386" s="2">
        <f t="shared" si="5"/>
        <v>1661</v>
      </c>
      <c r="V386" s="3">
        <v>1</v>
      </c>
      <c r="W386">
        <v>3</v>
      </c>
      <c r="Z386">
        <v>2</v>
      </c>
      <c r="AA386">
        <v>1</v>
      </c>
      <c r="AC386">
        <v>2</v>
      </c>
    </row>
    <row r="387" spans="1:29" x14ac:dyDescent="0.2">
      <c r="A387">
        <v>386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1</v>
      </c>
      <c r="J387">
        <v>50</v>
      </c>
      <c r="K387" t="s">
        <v>31</v>
      </c>
      <c r="L387">
        <v>0</v>
      </c>
      <c r="M387">
        <v>2</v>
      </c>
      <c r="N387">
        <v>2</v>
      </c>
      <c r="P387">
        <v>1</v>
      </c>
      <c r="Q387">
        <v>19</v>
      </c>
      <c r="R387" t="s">
        <v>32</v>
      </c>
      <c r="T387" s="2">
        <v>1261.8599999999999</v>
      </c>
      <c r="U387" s="2">
        <f t="shared" ref="U387:U450" si="6">ROUND(T387/5,0)</f>
        <v>252</v>
      </c>
      <c r="V387" s="3">
        <v>1</v>
      </c>
      <c r="W387">
        <v>3</v>
      </c>
      <c r="Z387">
        <v>2</v>
      </c>
      <c r="AA387">
        <v>3</v>
      </c>
      <c r="AC387">
        <v>1</v>
      </c>
    </row>
    <row r="388" spans="1:29" x14ac:dyDescent="0.2">
      <c r="A388">
        <v>387</v>
      </c>
      <c r="B388">
        <v>1</v>
      </c>
      <c r="C388">
        <v>1</v>
      </c>
      <c r="D388">
        <v>1</v>
      </c>
      <c r="E388">
        <v>3</v>
      </c>
      <c r="F388">
        <v>0</v>
      </c>
      <c r="G388">
        <v>1</v>
      </c>
      <c r="H388">
        <v>1</v>
      </c>
      <c r="J388">
        <v>34</v>
      </c>
      <c r="K388" t="s">
        <v>31</v>
      </c>
      <c r="L388">
        <v>1</v>
      </c>
      <c r="M388">
        <v>3</v>
      </c>
      <c r="N388">
        <v>4</v>
      </c>
      <c r="P388">
        <v>1</v>
      </c>
      <c r="Q388">
        <v>34</v>
      </c>
      <c r="R388" t="s">
        <v>31</v>
      </c>
      <c r="T388" s="2">
        <v>11856.41</v>
      </c>
      <c r="U388" s="2">
        <f t="shared" si="6"/>
        <v>2371</v>
      </c>
      <c r="V388" s="3">
        <v>2</v>
      </c>
      <c r="W388">
        <v>1</v>
      </c>
      <c r="Z388">
        <v>2</v>
      </c>
      <c r="AA388">
        <v>5</v>
      </c>
      <c r="AC388">
        <v>1</v>
      </c>
    </row>
    <row r="389" spans="1:29" x14ac:dyDescent="0.2">
      <c r="A389">
        <v>388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1</v>
      </c>
      <c r="J389">
        <v>34</v>
      </c>
      <c r="K389" t="s">
        <v>31</v>
      </c>
      <c r="L389">
        <v>1</v>
      </c>
      <c r="M389">
        <v>1</v>
      </c>
      <c r="N389">
        <v>1</v>
      </c>
      <c r="P389">
        <v>1</v>
      </c>
      <c r="Q389">
        <v>50</v>
      </c>
      <c r="R389" t="s">
        <v>32</v>
      </c>
      <c r="T389" s="2">
        <v>30284.639999999999</v>
      </c>
      <c r="U389" s="2">
        <f t="shared" si="6"/>
        <v>6057</v>
      </c>
      <c r="V389" s="3">
        <v>4</v>
      </c>
      <c r="W389">
        <v>3</v>
      </c>
      <c r="Z389">
        <v>2</v>
      </c>
      <c r="AA389">
        <v>2</v>
      </c>
      <c r="AC389">
        <v>1</v>
      </c>
    </row>
    <row r="390" spans="1:29" x14ac:dyDescent="0.2">
      <c r="A390">
        <v>389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v>37</v>
      </c>
      <c r="K390" t="s">
        <v>32</v>
      </c>
      <c r="L390">
        <v>0</v>
      </c>
      <c r="M390">
        <v>3</v>
      </c>
      <c r="N390">
        <v>3</v>
      </c>
      <c r="P390">
        <v>0</v>
      </c>
      <c r="Q390">
        <v>26</v>
      </c>
      <c r="R390" t="s">
        <v>31</v>
      </c>
      <c r="T390" s="2">
        <v>3176.82</v>
      </c>
      <c r="U390" s="2">
        <f t="shared" si="6"/>
        <v>635</v>
      </c>
      <c r="V390" s="3">
        <v>1</v>
      </c>
      <c r="W390">
        <v>1</v>
      </c>
      <c r="Z390">
        <v>2</v>
      </c>
      <c r="AA390">
        <v>2</v>
      </c>
      <c r="AC390">
        <v>2</v>
      </c>
    </row>
    <row r="391" spans="1:29" x14ac:dyDescent="0.2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J391">
        <v>34</v>
      </c>
      <c r="K391" t="s">
        <v>31</v>
      </c>
      <c r="L391">
        <v>1</v>
      </c>
      <c r="M391">
        <v>3</v>
      </c>
      <c r="N391">
        <v>3</v>
      </c>
      <c r="P391">
        <v>1</v>
      </c>
      <c r="Q391">
        <v>24</v>
      </c>
      <c r="R391" t="s">
        <v>31</v>
      </c>
      <c r="T391" s="2">
        <v>4618.08</v>
      </c>
      <c r="U391" s="2">
        <f t="shared" si="6"/>
        <v>924</v>
      </c>
      <c r="V391" s="3">
        <v>1</v>
      </c>
      <c r="W391">
        <v>1</v>
      </c>
      <c r="Z391">
        <v>4</v>
      </c>
      <c r="AA391">
        <v>2</v>
      </c>
      <c r="AC391">
        <v>2</v>
      </c>
    </row>
    <row r="392" spans="1:29" x14ac:dyDescent="0.2">
      <c r="A392">
        <v>391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2</v>
      </c>
      <c r="H392">
        <v>1</v>
      </c>
      <c r="J392">
        <v>47</v>
      </c>
      <c r="K392" t="s">
        <v>32</v>
      </c>
      <c r="L392">
        <v>0</v>
      </c>
      <c r="M392">
        <v>3</v>
      </c>
      <c r="N392">
        <v>3</v>
      </c>
      <c r="P392">
        <v>1</v>
      </c>
      <c r="Q392">
        <v>48</v>
      </c>
      <c r="R392" t="s">
        <v>32</v>
      </c>
      <c r="T392" s="2">
        <v>10736.87</v>
      </c>
      <c r="U392" s="2">
        <f t="shared" si="6"/>
        <v>2147</v>
      </c>
      <c r="V392" s="3">
        <v>2</v>
      </c>
      <c r="W392">
        <v>3</v>
      </c>
      <c r="Z392">
        <v>2</v>
      </c>
      <c r="AA392">
        <v>3</v>
      </c>
      <c r="AC392">
        <v>1</v>
      </c>
    </row>
    <row r="393" spans="1:29" x14ac:dyDescent="0.2">
      <c r="A393">
        <v>392</v>
      </c>
      <c r="B393">
        <v>0</v>
      </c>
      <c r="C393">
        <v>0</v>
      </c>
      <c r="D393">
        <v>0</v>
      </c>
      <c r="E393">
        <v>3</v>
      </c>
      <c r="F393">
        <v>1</v>
      </c>
      <c r="G393">
        <v>5</v>
      </c>
      <c r="H393">
        <v>1</v>
      </c>
      <c r="J393">
        <v>49</v>
      </c>
      <c r="K393" t="s">
        <v>32</v>
      </c>
      <c r="L393">
        <v>1</v>
      </c>
      <c r="M393">
        <v>3</v>
      </c>
      <c r="N393">
        <v>3</v>
      </c>
      <c r="P393">
        <v>1</v>
      </c>
      <c r="Q393">
        <v>19</v>
      </c>
      <c r="R393" t="s">
        <v>31</v>
      </c>
      <c r="T393" s="2">
        <v>2138.0700000000002</v>
      </c>
      <c r="U393" s="2">
        <f t="shared" si="6"/>
        <v>428</v>
      </c>
      <c r="V393" s="3">
        <v>1</v>
      </c>
      <c r="W393">
        <v>1</v>
      </c>
      <c r="Z393">
        <v>1</v>
      </c>
      <c r="AA393">
        <v>2</v>
      </c>
      <c r="AC393">
        <v>3</v>
      </c>
    </row>
    <row r="394" spans="1:29" x14ac:dyDescent="0.2">
      <c r="A394">
        <v>393</v>
      </c>
      <c r="B394">
        <v>1</v>
      </c>
      <c r="C394">
        <v>1</v>
      </c>
      <c r="D394">
        <v>1</v>
      </c>
      <c r="E394">
        <v>2</v>
      </c>
      <c r="F394">
        <v>0</v>
      </c>
      <c r="G394">
        <v>1</v>
      </c>
      <c r="H394">
        <v>0</v>
      </c>
      <c r="J394">
        <v>38</v>
      </c>
      <c r="K394" t="s">
        <v>31</v>
      </c>
      <c r="L394">
        <v>1</v>
      </c>
      <c r="M394">
        <v>2</v>
      </c>
      <c r="N394">
        <v>1</v>
      </c>
      <c r="P394">
        <v>0</v>
      </c>
      <c r="Q394">
        <v>38</v>
      </c>
      <c r="R394" t="s">
        <v>32</v>
      </c>
      <c r="T394" s="2">
        <v>8964.06</v>
      </c>
      <c r="U394" s="2">
        <f t="shared" si="6"/>
        <v>1793</v>
      </c>
      <c r="V394" s="3">
        <v>1</v>
      </c>
      <c r="W394">
        <v>2</v>
      </c>
      <c r="Z394">
        <v>2</v>
      </c>
      <c r="AA394">
        <v>1</v>
      </c>
      <c r="AC394">
        <v>3</v>
      </c>
    </row>
    <row r="395" spans="1:29" x14ac:dyDescent="0.2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J395">
        <v>53</v>
      </c>
      <c r="K395" t="s">
        <v>31</v>
      </c>
      <c r="L395">
        <v>0</v>
      </c>
      <c r="M395">
        <v>2</v>
      </c>
      <c r="N395">
        <v>2</v>
      </c>
      <c r="P395">
        <v>1</v>
      </c>
      <c r="Q395">
        <v>49</v>
      </c>
      <c r="R395" t="s">
        <v>32</v>
      </c>
      <c r="T395" s="2">
        <v>9290.14</v>
      </c>
      <c r="U395" s="2">
        <f t="shared" si="6"/>
        <v>1858</v>
      </c>
      <c r="V395" s="3">
        <v>1</v>
      </c>
      <c r="W395">
        <v>2</v>
      </c>
      <c r="Z395">
        <v>4</v>
      </c>
      <c r="AA395">
        <v>1</v>
      </c>
      <c r="AC395">
        <v>1</v>
      </c>
    </row>
    <row r="396" spans="1:29" x14ac:dyDescent="0.2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1</v>
      </c>
      <c r="J396">
        <v>40</v>
      </c>
      <c r="K396" t="s">
        <v>32</v>
      </c>
      <c r="L396">
        <v>0</v>
      </c>
      <c r="M396">
        <v>1</v>
      </c>
      <c r="N396">
        <v>1</v>
      </c>
      <c r="P396">
        <v>1</v>
      </c>
      <c r="Q396">
        <v>46</v>
      </c>
      <c r="R396" t="s">
        <v>31</v>
      </c>
      <c r="T396" s="2">
        <v>9411.01</v>
      </c>
      <c r="U396" s="2">
        <f t="shared" si="6"/>
        <v>1882</v>
      </c>
      <c r="V396" s="3">
        <v>1</v>
      </c>
      <c r="W396">
        <v>1</v>
      </c>
      <c r="Z396">
        <v>2</v>
      </c>
      <c r="AA396">
        <v>3</v>
      </c>
      <c r="AC396">
        <v>1</v>
      </c>
    </row>
    <row r="397" spans="1:29" x14ac:dyDescent="0.2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J397">
        <v>53</v>
      </c>
      <c r="K397" t="s">
        <v>31</v>
      </c>
      <c r="L397">
        <v>0</v>
      </c>
      <c r="M397">
        <v>3</v>
      </c>
      <c r="N397">
        <v>3</v>
      </c>
      <c r="P397">
        <v>1</v>
      </c>
      <c r="Q397">
        <v>46</v>
      </c>
      <c r="R397" t="s">
        <v>32</v>
      </c>
      <c r="T397" s="2">
        <v>7526.71</v>
      </c>
      <c r="U397" s="2">
        <f t="shared" si="6"/>
        <v>1505</v>
      </c>
      <c r="V397" s="3">
        <v>1</v>
      </c>
      <c r="W397">
        <v>1</v>
      </c>
      <c r="Z397">
        <v>3</v>
      </c>
      <c r="AA397">
        <v>2</v>
      </c>
      <c r="AC397">
        <v>3</v>
      </c>
    </row>
    <row r="398" spans="1:29" x14ac:dyDescent="0.2">
      <c r="A398">
        <v>397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1</v>
      </c>
      <c r="J398">
        <v>47</v>
      </c>
      <c r="K398" t="s">
        <v>32</v>
      </c>
      <c r="L398">
        <v>1</v>
      </c>
      <c r="M398">
        <v>1</v>
      </c>
      <c r="N398">
        <v>1</v>
      </c>
      <c r="P398">
        <v>1</v>
      </c>
      <c r="Q398">
        <v>43</v>
      </c>
      <c r="R398" t="s">
        <v>31</v>
      </c>
      <c r="T398" s="2">
        <v>8522</v>
      </c>
      <c r="U398" s="2">
        <f t="shared" si="6"/>
        <v>1704</v>
      </c>
      <c r="V398" s="3">
        <v>1</v>
      </c>
      <c r="W398">
        <v>3</v>
      </c>
      <c r="Z398">
        <v>4</v>
      </c>
      <c r="AA398">
        <v>3</v>
      </c>
      <c r="AC398">
        <v>1</v>
      </c>
    </row>
    <row r="399" spans="1:29" x14ac:dyDescent="0.2">
      <c r="A399">
        <v>398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2</v>
      </c>
      <c r="H399">
        <v>0</v>
      </c>
      <c r="J399">
        <v>49</v>
      </c>
      <c r="K399" t="s">
        <v>32</v>
      </c>
      <c r="L399">
        <v>1</v>
      </c>
      <c r="M399">
        <v>2</v>
      </c>
      <c r="N399">
        <v>2</v>
      </c>
      <c r="P399">
        <v>1</v>
      </c>
      <c r="Q399">
        <v>21</v>
      </c>
      <c r="R399" t="s">
        <v>32</v>
      </c>
      <c r="T399" s="2">
        <v>16586.5</v>
      </c>
      <c r="U399" s="2">
        <f t="shared" si="6"/>
        <v>3317</v>
      </c>
      <c r="V399" s="3">
        <v>2</v>
      </c>
      <c r="W399">
        <v>2</v>
      </c>
      <c r="Z399">
        <v>3</v>
      </c>
      <c r="AA399">
        <v>1</v>
      </c>
      <c r="AC399">
        <v>2</v>
      </c>
    </row>
    <row r="400" spans="1:29" x14ac:dyDescent="0.2">
      <c r="A400">
        <v>399</v>
      </c>
      <c r="B400">
        <v>1</v>
      </c>
      <c r="C400">
        <v>1</v>
      </c>
      <c r="D400">
        <v>1</v>
      </c>
      <c r="E400">
        <v>1</v>
      </c>
      <c r="F400">
        <v>4</v>
      </c>
      <c r="G400">
        <v>1</v>
      </c>
      <c r="H400">
        <v>1</v>
      </c>
      <c r="J400">
        <v>48</v>
      </c>
      <c r="K400" t="s">
        <v>32</v>
      </c>
      <c r="L400">
        <v>0</v>
      </c>
      <c r="M400">
        <v>1</v>
      </c>
      <c r="N400">
        <v>1</v>
      </c>
      <c r="P400">
        <v>1</v>
      </c>
      <c r="Q400">
        <v>64</v>
      </c>
      <c r="R400" t="s">
        <v>32</v>
      </c>
      <c r="T400" s="2">
        <v>14988.43</v>
      </c>
      <c r="U400" s="2">
        <f t="shared" si="6"/>
        <v>2998</v>
      </c>
      <c r="V400" s="3">
        <v>2</v>
      </c>
      <c r="W400">
        <v>2</v>
      </c>
      <c r="Z400">
        <v>4</v>
      </c>
      <c r="AA400">
        <v>1</v>
      </c>
      <c r="AC400">
        <v>1</v>
      </c>
    </row>
    <row r="401" spans="1:29" x14ac:dyDescent="0.2">
      <c r="A401">
        <v>400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3</v>
      </c>
      <c r="H401">
        <v>2</v>
      </c>
      <c r="J401">
        <v>47</v>
      </c>
      <c r="K401" t="s">
        <v>32</v>
      </c>
      <c r="L401">
        <v>1</v>
      </c>
      <c r="M401">
        <v>2</v>
      </c>
      <c r="N401">
        <v>2</v>
      </c>
      <c r="P401">
        <v>1</v>
      </c>
      <c r="Q401">
        <v>18</v>
      </c>
      <c r="R401" t="s">
        <v>31</v>
      </c>
      <c r="T401" s="2">
        <v>1631.67</v>
      </c>
      <c r="U401" s="2">
        <f t="shared" si="6"/>
        <v>326</v>
      </c>
      <c r="V401" s="3">
        <v>1</v>
      </c>
      <c r="W401">
        <v>2</v>
      </c>
      <c r="Z401">
        <v>2</v>
      </c>
      <c r="AA401">
        <v>1</v>
      </c>
      <c r="AC401">
        <v>3</v>
      </c>
    </row>
    <row r="402" spans="1:29" x14ac:dyDescent="0.2">
      <c r="A402">
        <v>401</v>
      </c>
      <c r="B402">
        <v>0</v>
      </c>
      <c r="C402">
        <v>0</v>
      </c>
      <c r="D402">
        <v>0</v>
      </c>
      <c r="E402">
        <v>2</v>
      </c>
      <c r="F402">
        <v>2</v>
      </c>
      <c r="G402">
        <v>3</v>
      </c>
      <c r="H402">
        <v>2</v>
      </c>
      <c r="J402">
        <v>58</v>
      </c>
      <c r="K402" t="s">
        <v>32</v>
      </c>
      <c r="L402">
        <v>0</v>
      </c>
      <c r="M402">
        <v>1</v>
      </c>
      <c r="N402">
        <v>1</v>
      </c>
      <c r="P402">
        <v>1</v>
      </c>
      <c r="Q402">
        <v>51</v>
      </c>
      <c r="R402" t="s">
        <v>31</v>
      </c>
      <c r="T402" s="2">
        <v>9264.7999999999993</v>
      </c>
      <c r="U402" s="2">
        <f t="shared" si="6"/>
        <v>1853</v>
      </c>
      <c r="V402" s="3">
        <v>1</v>
      </c>
      <c r="W402">
        <v>1</v>
      </c>
      <c r="Z402">
        <v>2</v>
      </c>
      <c r="AA402">
        <v>2</v>
      </c>
      <c r="AC402">
        <v>3</v>
      </c>
    </row>
    <row r="403" spans="1:29" x14ac:dyDescent="0.2">
      <c r="A403">
        <v>402</v>
      </c>
      <c r="B403">
        <v>0</v>
      </c>
      <c r="C403">
        <v>0</v>
      </c>
      <c r="D403">
        <v>0</v>
      </c>
      <c r="E403">
        <v>2</v>
      </c>
      <c r="F403">
        <v>0</v>
      </c>
      <c r="G403">
        <v>5</v>
      </c>
      <c r="H403">
        <v>2</v>
      </c>
      <c r="J403">
        <v>34</v>
      </c>
      <c r="K403" t="s">
        <v>31</v>
      </c>
      <c r="L403">
        <v>0</v>
      </c>
      <c r="M403">
        <v>3</v>
      </c>
      <c r="N403">
        <v>3</v>
      </c>
      <c r="P403">
        <v>1</v>
      </c>
      <c r="Q403">
        <v>47</v>
      </c>
      <c r="R403" t="s">
        <v>32</v>
      </c>
      <c r="T403" s="2">
        <v>8083.92</v>
      </c>
      <c r="U403" s="2">
        <f t="shared" si="6"/>
        <v>1617</v>
      </c>
      <c r="V403" s="3">
        <v>1</v>
      </c>
      <c r="W403">
        <v>3</v>
      </c>
      <c r="Z403">
        <v>2</v>
      </c>
      <c r="AA403">
        <v>1</v>
      </c>
      <c r="AC403">
        <v>2</v>
      </c>
    </row>
    <row r="404" spans="1:29" x14ac:dyDescent="0.2">
      <c r="A404">
        <v>403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3</v>
      </c>
      <c r="H404">
        <v>1</v>
      </c>
      <c r="J404">
        <v>29</v>
      </c>
      <c r="K404" t="s">
        <v>32</v>
      </c>
      <c r="L404">
        <v>1</v>
      </c>
      <c r="M404">
        <v>2</v>
      </c>
      <c r="N404">
        <v>4</v>
      </c>
      <c r="P404">
        <v>1</v>
      </c>
      <c r="Q404">
        <v>64</v>
      </c>
      <c r="R404" t="s">
        <v>31</v>
      </c>
      <c r="T404" s="2">
        <v>14692.67</v>
      </c>
      <c r="U404" s="2">
        <f t="shared" si="6"/>
        <v>2939</v>
      </c>
      <c r="V404" s="3">
        <v>2</v>
      </c>
      <c r="W404">
        <v>1</v>
      </c>
      <c r="Z404">
        <v>4</v>
      </c>
      <c r="AA404">
        <v>1</v>
      </c>
      <c r="AC404">
        <v>1</v>
      </c>
    </row>
    <row r="405" spans="1:29" x14ac:dyDescent="0.2">
      <c r="A405">
        <v>404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v>28</v>
      </c>
      <c r="K405" t="s">
        <v>32</v>
      </c>
      <c r="L405">
        <v>0</v>
      </c>
      <c r="M405">
        <v>2</v>
      </c>
      <c r="N405">
        <v>2</v>
      </c>
      <c r="P405">
        <v>1</v>
      </c>
      <c r="Q405">
        <v>49</v>
      </c>
      <c r="R405" t="s">
        <v>32</v>
      </c>
      <c r="T405" s="2">
        <v>10269.459999999999</v>
      </c>
      <c r="U405" s="2">
        <f t="shared" si="6"/>
        <v>2054</v>
      </c>
      <c r="V405" s="3">
        <v>2</v>
      </c>
      <c r="W405">
        <v>2</v>
      </c>
      <c r="Z405">
        <v>4</v>
      </c>
      <c r="AA405">
        <v>1</v>
      </c>
      <c r="AC405">
        <v>3</v>
      </c>
    </row>
    <row r="406" spans="1:29" x14ac:dyDescent="0.2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2</v>
      </c>
      <c r="J406">
        <v>52</v>
      </c>
      <c r="K406" t="s">
        <v>32</v>
      </c>
      <c r="L406">
        <v>1</v>
      </c>
      <c r="M406">
        <v>3</v>
      </c>
      <c r="N406">
        <v>3</v>
      </c>
      <c r="P406">
        <v>1</v>
      </c>
      <c r="Q406">
        <v>31</v>
      </c>
      <c r="R406" t="s">
        <v>32</v>
      </c>
      <c r="T406" s="2">
        <v>3260.2</v>
      </c>
      <c r="U406" s="2">
        <f t="shared" si="6"/>
        <v>652</v>
      </c>
      <c r="V406" s="3">
        <v>1</v>
      </c>
      <c r="W406">
        <v>2</v>
      </c>
      <c r="Z406">
        <v>3</v>
      </c>
      <c r="AA406">
        <v>1</v>
      </c>
      <c r="AC406">
        <v>2</v>
      </c>
    </row>
    <row r="407" spans="1:29" x14ac:dyDescent="0.2">
      <c r="A407">
        <v>406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J407">
        <v>29</v>
      </c>
      <c r="K407" t="s">
        <v>32</v>
      </c>
      <c r="L407">
        <v>1</v>
      </c>
      <c r="M407">
        <v>2</v>
      </c>
      <c r="N407">
        <v>2</v>
      </c>
      <c r="P407">
        <v>1</v>
      </c>
      <c r="Q407">
        <v>52</v>
      </c>
      <c r="R407" t="s">
        <v>31</v>
      </c>
      <c r="T407" s="2">
        <v>11396.9</v>
      </c>
      <c r="U407" s="2">
        <f t="shared" si="6"/>
        <v>2279</v>
      </c>
      <c r="V407" s="3">
        <v>2</v>
      </c>
      <c r="W407">
        <v>2</v>
      </c>
      <c r="Z407">
        <v>4</v>
      </c>
      <c r="AA407">
        <v>4</v>
      </c>
      <c r="AC407">
        <v>2</v>
      </c>
    </row>
    <row r="408" spans="1:29" x14ac:dyDescent="0.2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J408">
        <v>55</v>
      </c>
      <c r="K408" t="s">
        <v>32</v>
      </c>
      <c r="L408">
        <v>0</v>
      </c>
      <c r="M408">
        <v>2</v>
      </c>
      <c r="N408">
        <v>2</v>
      </c>
      <c r="P408">
        <v>1</v>
      </c>
      <c r="Q408">
        <v>33</v>
      </c>
      <c r="R408" t="s">
        <v>31</v>
      </c>
      <c r="T408" s="2">
        <v>4185.1000000000004</v>
      </c>
      <c r="U408" s="2">
        <f t="shared" si="6"/>
        <v>837</v>
      </c>
      <c r="V408" s="3">
        <v>1</v>
      </c>
      <c r="W408">
        <v>1</v>
      </c>
      <c r="Z408">
        <v>2</v>
      </c>
      <c r="AA408">
        <v>4</v>
      </c>
      <c r="AC408">
        <v>2</v>
      </c>
    </row>
    <row r="409" spans="1:29" x14ac:dyDescent="0.2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v>44</v>
      </c>
      <c r="K409" t="s">
        <v>31</v>
      </c>
      <c r="L409">
        <v>1</v>
      </c>
      <c r="M409">
        <v>3</v>
      </c>
      <c r="N409">
        <v>3</v>
      </c>
      <c r="P409">
        <v>1</v>
      </c>
      <c r="Q409">
        <v>47</v>
      </c>
      <c r="R409" t="s">
        <v>31</v>
      </c>
      <c r="T409" s="2">
        <v>8539.67</v>
      </c>
      <c r="U409" s="2">
        <f t="shared" si="6"/>
        <v>1708</v>
      </c>
      <c r="V409" s="3">
        <v>1</v>
      </c>
      <c r="W409">
        <v>3</v>
      </c>
      <c r="Z409">
        <v>2</v>
      </c>
      <c r="AA409">
        <v>2</v>
      </c>
      <c r="AC409">
        <v>2</v>
      </c>
    </row>
    <row r="410" spans="1:29" x14ac:dyDescent="0.2">
      <c r="A410">
        <v>409</v>
      </c>
      <c r="B410">
        <v>1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0</v>
      </c>
      <c r="J410">
        <v>38</v>
      </c>
      <c r="K410" t="s">
        <v>32</v>
      </c>
      <c r="L410">
        <v>1</v>
      </c>
      <c r="M410">
        <v>3</v>
      </c>
      <c r="N410">
        <v>3</v>
      </c>
      <c r="P410">
        <v>1</v>
      </c>
      <c r="Q410">
        <v>38</v>
      </c>
      <c r="R410" t="s">
        <v>32</v>
      </c>
      <c r="T410" s="2">
        <v>6652.53</v>
      </c>
      <c r="U410" s="2">
        <f t="shared" si="6"/>
        <v>1331</v>
      </c>
      <c r="V410" s="3">
        <v>1</v>
      </c>
      <c r="W410">
        <v>3</v>
      </c>
      <c r="Z410">
        <v>2</v>
      </c>
      <c r="AA410">
        <v>2</v>
      </c>
      <c r="AC410">
        <v>1</v>
      </c>
    </row>
    <row r="411" spans="1:29" x14ac:dyDescent="0.2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J411">
        <v>41</v>
      </c>
      <c r="K411" t="s">
        <v>32</v>
      </c>
      <c r="L411">
        <v>1</v>
      </c>
      <c r="M411">
        <v>4</v>
      </c>
      <c r="N411">
        <v>4</v>
      </c>
      <c r="P411">
        <v>1</v>
      </c>
      <c r="Q411">
        <v>32</v>
      </c>
      <c r="R411" t="s">
        <v>32</v>
      </c>
      <c r="T411" s="2">
        <v>4074.45</v>
      </c>
      <c r="U411" s="2">
        <f t="shared" si="6"/>
        <v>815</v>
      </c>
      <c r="V411" s="3">
        <v>1</v>
      </c>
      <c r="W411">
        <v>3</v>
      </c>
      <c r="Z411">
        <v>2</v>
      </c>
      <c r="AA411">
        <v>4</v>
      </c>
      <c r="AC411">
        <v>2</v>
      </c>
    </row>
    <row r="412" spans="1:29" x14ac:dyDescent="0.2">
      <c r="A412">
        <v>411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2</v>
      </c>
      <c r="J412">
        <v>57</v>
      </c>
      <c r="K412" t="s">
        <v>32</v>
      </c>
      <c r="L412">
        <v>0</v>
      </c>
      <c r="M412">
        <v>4</v>
      </c>
      <c r="N412">
        <v>1</v>
      </c>
      <c r="P412">
        <v>1</v>
      </c>
      <c r="Q412">
        <v>19</v>
      </c>
      <c r="R412" t="s">
        <v>32</v>
      </c>
      <c r="T412" s="2">
        <v>1621.34</v>
      </c>
      <c r="U412" s="2">
        <f t="shared" si="6"/>
        <v>324</v>
      </c>
      <c r="V412" s="3">
        <v>1</v>
      </c>
      <c r="W412">
        <v>2</v>
      </c>
      <c r="Z412">
        <v>1</v>
      </c>
      <c r="AA412">
        <v>1</v>
      </c>
      <c r="AC412">
        <v>1</v>
      </c>
    </row>
    <row r="413" spans="1:29" x14ac:dyDescent="0.2">
      <c r="A413">
        <v>412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J413">
        <v>30</v>
      </c>
      <c r="K413" t="s">
        <v>31</v>
      </c>
      <c r="L413">
        <v>0</v>
      </c>
      <c r="M413">
        <v>2</v>
      </c>
      <c r="N413">
        <v>4</v>
      </c>
      <c r="P413">
        <v>1</v>
      </c>
      <c r="Q413">
        <v>44</v>
      </c>
      <c r="R413" t="s">
        <v>31</v>
      </c>
      <c r="T413" s="2">
        <v>19594.810000000001</v>
      </c>
      <c r="U413" s="2">
        <f t="shared" si="6"/>
        <v>3919</v>
      </c>
      <c r="V413" s="3">
        <v>2</v>
      </c>
      <c r="W413">
        <v>3</v>
      </c>
      <c r="Z413">
        <v>2</v>
      </c>
      <c r="AA413">
        <v>1</v>
      </c>
      <c r="AC413">
        <v>1</v>
      </c>
    </row>
    <row r="414" spans="1:29" x14ac:dyDescent="0.2">
      <c r="A414">
        <v>413</v>
      </c>
      <c r="B414">
        <v>1</v>
      </c>
      <c r="C414">
        <v>0</v>
      </c>
      <c r="D414">
        <v>1</v>
      </c>
      <c r="E414">
        <v>0</v>
      </c>
      <c r="F414">
        <v>4</v>
      </c>
      <c r="G414">
        <v>1</v>
      </c>
      <c r="H414">
        <v>4</v>
      </c>
      <c r="J414">
        <v>45</v>
      </c>
      <c r="K414" t="s">
        <v>32</v>
      </c>
      <c r="L414">
        <v>1</v>
      </c>
      <c r="M414">
        <v>2</v>
      </c>
      <c r="N414">
        <v>2</v>
      </c>
      <c r="P414">
        <v>1</v>
      </c>
      <c r="Q414">
        <v>26</v>
      </c>
      <c r="R414" t="s">
        <v>31</v>
      </c>
      <c r="T414" s="2">
        <v>14455.64</v>
      </c>
      <c r="U414" s="2">
        <f t="shared" si="6"/>
        <v>2891</v>
      </c>
      <c r="V414" s="3">
        <v>2</v>
      </c>
      <c r="W414">
        <v>2</v>
      </c>
      <c r="Z414">
        <v>2</v>
      </c>
      <c r="AA414">
        <v>4</v>
      </c>
      <c r="AC414">
        <v>1</v>
      </c>
    </row>
    <row r="415" spans="1:29" x14ac:dyDescent="0.2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J415">
        <v>30</v>
      </c>
      <c r="K415" t="s">
        <v>31</v>
      </c>
      <c r="L415">
        <v>1</v>
      </c>
      <c r="M415">
        <v>4</v>
      </c>
      <c r="N415">
        <v>4</v>
      </c>
      <c r="P415">
        <v>1</v>
      </c>
      <c r="Q415">
        <v>25</v>
      </c>
      <c r="R415" t="s">
        <v>32</v>
      </c>
      <c r="T415" s="2">
        <v>5080.1000000000004</v>
      </c>
      <c r="U415" s="2">
        <f t="shared" si="6"/>
        <v>1016</v>
      </c>
      <c r="V415" s="3">
        <v>1</v>
      </c>
      <c r="W415">
        <v>3</v>
      </c>
      <c r="Z415">
        <v>3</v>
      </c>
      <c r="AA415">
        <v>2</v>
      </c>
      <c r="AC415">
        <v>2</v>
      </c>
    </row>
    <row r="416" spans="1:29" x14ac:dyDescent="0.2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J416">
        <v>51</v>
      </c>
      <c r="K416" t="s">
        <v>31</v>
      </c>
      <c r="L416">
        <v>1</v>
      </c>
      <c r="M416">
        <v>3</v>
      </c>
      <c r="N416">
        <v>3</v>
      </c>
      <c r="P416">
        <v>1</v>
      </c>
      <c r="Q416">
        <v>19</v>
      </c>
      <c r="R416" t="s">
        <v>31</v>
      </c>
      <c r="T416" s="2">
        <v>2134.9</v>
      </c>
      <c r="U416" s="2">
        <f t="shared" si="6"/>
        <v>427</v>
      </c>
      <c r="V416" s="3">
        <v>1</v>
      </c>
      <c r="W416">
        <v>2</v>
      </c>
      <c r="Z416">
        <v>2</v>
      </c>
      <c r="AA416">
        <v>2</v>
      </c>
      <c r="AC416">
        <v>2</v>
      </c>
    </row>
    <row r="417" spans="1:29" x14ac:dyDescent="0.2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J417">
        <v>53</v>
      </c>
      <c r="K417" t="s">
        <v>31</v>
      </c>
      <c r="L417">
        <v>0</v>
      </c>
      <c r="M417">
        <v>4</v>
      </c>
      <c r="N417">
        <v>4</v>
      </c>
      <c r="P417">
        <v>1</v>
      </c>
      <c r="Q417">
        <v>43</v>
      </c>
      <c r="R417" t="s">
        <v>31</v>
      </c>
      <c r="T417" s="2">
        <v>7345.73</v>
      </c>
      <c r="U417" s="2">
        <f t="shared" si="6"/>
        <v>1469</v>
      </c>
      <c r="V417" s="3">
        <v>1</v>
      </c>
      <c r="W417">
        <v>3</v>
      </c>
      <c r="Z417">
        <v>4</v>
      </c>
      <c r="AA417">
        <v>2</v>
      </c>
      <c r="AC417">
        <v>1</v>
      </c>
    </row>
    <row r="418" spans="1:29" x14ac:dyDescent="0.2">
      <c r="A418">
        <v>417</v>
      </c>
      <c r="B418">
        <v>1</v>
      </c>
      <c r="C418">
        <v>1</v>
      </c>
      <c r="D418">
        <v>1</v>
      </c>
      <c r="E418">
        <v>3</v>
      </c>
      <c r="F418">
        <v>0</v>
      </c>
      <c r="G418">
        <v>3</v>
      </c>
      <c r="H418">
        <v>0</v>
      </c>
      <c r="J418">
        <v>35</v>
      </c>
      <c r="K418" t="s">
        <v>31</v>
      </c>
      <c r="L418">
        <v>1</v>
      </c>
      <c r="M418">
        <v>1</v>
      </c>
      <c r="N418">
        <v>1</v>
      </c>
      <c r="P418">
        <v>1</v>
      </c>
      <c r="Q418">
        <v>35</v>
      </c>
      <c r="R418" t="s">
        <v>32</v>
      </c>
      <c r="T418" s="2">
        <v>9140.9500000000007</v>
      </c>
      <c r="U418" s="2">
        <f t="shared" si="6"/>
        <v>1828</v>
      </c>
      <c r="V418" s="3">
        <v>1</v>
      </c>
      <c r="W418">
        <v>2</v>
      </c>
      <c r="Z418">
        <v>3</v>
      </c>
      <c r="AA418">
        <v>1</v>
      </c>
      <c r="AC418">
        <v>1</v>
      </c>
    </row>
    <row r="419" spans="1:29" x14ac:dyDescent="0.2">
      <c r="A419">
        <v>418</v>
      </c>
      <c r="B419">
        <v>1</v>
      </c>
      <c r="C419">
        <v>1</v>
      </c>
      <c r="D419">
        <v>1</v>
      </c>
      <c r="E419">
        <v>4</v>
      </c>
      <c r="F419">
        <v>0</v>
      </c>
      <c r="G419">
        <v>1</v>
      </c>
      <c r="H419">
        <v>1</v>
      </c>
      <c r="J419">
        <v>29</v>
      </c>
      <c r="K419" t="s">
        <v>31</v>
      </c>
      <c r="L419">
        <v>1</v>
      </c>
      <c r="M419">
        <v>2</v>
      </c>
      <c r="N419">
        <v>1</v>
      </c>
      <c r="P419">
        <v>0</v>
      </c>
      <c r="Q419">
        <v>36</v>
      </c>
      <c r="R419" t="s">
        <v>31</v>
      </c>
      <c r="T419" s="2">
        <v>18608.259999999998</v>
      </c>
      <c r="U419" s="2">
        <f t="shared" si="6"/>
        <v>3722</v>
      </c>
      <c r="V419" s="3">
        <v>2</v>
      </c>
      <c r="W419">
        <v>3</v>
      </c>
      <c r="Z419">
        <v>1</v>
      </c>
      <c r="AA419">
        <v>4</v>
      </c>
      <c r="AC419">
        <v>2</v>
      </c>
    </row>
    <row r="420" spans="1:29" x14ac:dyDescent="0.2">
      <c r="A420">
        <v>419</v>
      </c>
      <c r="B420">
        <v>0</v>
      </c>
      <c r="C420">
        <v>0</v>
      </c>
      <c r="D420">
        <v>0</v>
      </c>
      <c r="E420">
        <v>3</v>
      </c>
      <c r="F420">
        <v>0</v>
      </c>
      <c r="G420">
        <v>0</v>
      </c>
      <c r="H420">
        <v>0</v>
      </c>
      <c r="J420">
        <v>31</v>
      </c>
      <c r="K420" t="s">
        <v>31</v>
      </c>
      <c r="L420">
        <v>1</v>
      </c>
      <c r="M420">
        <v>2</v>
      </c>
      <c r="N420">
        <v>1</v>
      </c>
      <c r="P420">
        <v>1</v>
      </c>
      <c r="Q420">
        <v>64</v>
      </c>
      <c r="R420" t="s">
        <v>32</v>
      </c>
      <c r="T420" s="2">
        <v>14418.28</v>
      </c>
      <c r="U420" s="2">
        <f t="shared" si="6"/>
        <v>2884</v>
      </c>
      <c r="V420" s="3">
        <v>2</v>
      </c>
      <c r="W420">
        <v>2</v>
      </c>
      <c r="Z420">
        <v>2</v>
      </c>
      <c r="AA420">
        <v>1</v>
      </c>
      <c r="AC420">
        <v>3</v>
      </c>
    </row>
    <row r="421" spans="1:29" x14ac:dyDescent="0.2">
      <c r="A421">
        <v>420</v>
      </c>
      <c r="B421">
        <v>1</v>
      </c>
      <c r="C421">
        <v>1</v>
      </c>
      <c r="D421">
        <v>1</v>
      </c>
      <c r="E421">
        <v>0</v>
      </c>
      <c r="F421">
        <v>3</v>
      </c>
      <c r="G421">
        <v>1</v>
      </c>
      <c r="H421">
        <v>2</v>
      </c>
      <c r="J421">
        <v>43</v>
      </c>
      <c r="K421" t="s">
        <v>31</v>
      </c>
      <c r="L421">
        <v>0</v>
      </c>
      <c r="M421">
        <v>1</v>
      </c>
      <c r="N421">
        <v>1</v>
      </c>
      <c r="P421">
        <v>1</v>
      </c>
      <c r="Q421">
        <v>63</v>
      </c>
      <c r="R421" t="s">
        <v>31</v>
      </c>
      <c r="T421" s="2">
        <v>28950.47</v>
      </c>
      <c r="U421" s="2">
        <f t="shared" si="6"/>
        <v>5790</v>
      </c>
      <c r="V421" s="3">
        <v>3</v>
      </c>
      <c r="W421">
        <v>2</v>
      </c>
      <c r="Z421">
        <v>3</v>
      </c>
      <c r="AA421">
        <v>3</v>
      </c>
      <c r="AC421">
        <v>1</v>
      </c>
    </row>
    <row r="422" spans="1:29" x14ac:dyDescent="0.2">
      <c r="A422">
        <v>421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1</v>
      </c>
      <c r="J422">
        <v>32</v>
      </c>
      <c r="K422" t="s">
        <v>32</v>
      </c>
      <c r="L422">
        <v>1</v>
      </c>
      <c r="M422">
        <v>1</v>
      </c>
      <c r="N422">
        <v>1</v>
      </c>
      <c r="P422">
        <v>1</v>
      </c>
      <c r="Q422">
        <v>64</v>
      </c>
      <c r="R422" t="s">
        <v>32</v>
      </c>
      <c r="T422" s="2">
        <v>46889.26</v>
      </c>
      <c r="U422" s="2">
        <f t="shared" si="6"/>
        <v>9378</v>
      </c>
      <c r="V422" s="3">
        <v>4</v>
      </c>
      <c r="W422">
        <v>3</v>
      </c>
      <c r="Z422">
        <v>2</v>
      </c>
      <c r="AA422">
        <v>1</v>
      </c>
      <c r="AC422">
        <v>1</v>
      </c>
    </row>
    <row r="423" spans="1:29" x14ac:dyDescent="0.2">
      <c r="A423">
        <v>422</v>
      </c>
      <c r="B423">
        <v>1</v>
      </c>
      <c r="C423">
        <v>1</v>
      </c>
      <c r="D423">
        <v>1</v>
      </c>
      <c r="E423">
        <v>0</v>
      </c>
      <c r="F423">
        <v>0</v>
      </c>
      <c r="G423">
        <v>3</v>
      </c>
      <c r="H423">
        <v>0</v>
      </c>
      <c r="J423">
        <v>56</v>
      </c>
      <c r="K423" t="s">
        <v>31</v>
      </c>
      <c r="L423">
        <v>1</v>
      </c>
      <c r="M423">
        <v>1</v>
      </c>
      <c r="N423">
        <v>1</v>
      </c>
      <c r="P423">
        <v>1</v>
      </c>
      <c r="Q423">
        <v>61</v>
      </c>
      <c r="R423" t="s">
        <v>32</v>
      </c>
      <c r="T423" s="2">
        <v>46599.11</v>
      </c>
      <c r="U423" s="2">
        <f t="shared" si="6"/>
        <v>9320</v>
      </c>
      <c r="V423" s="3">
        <v>4</v>
      </c>
      <c r="W423">
        <v>3</v>
      </c>
      <c r="Z423">
        <v>4</v>
      </c>
      <c r="AA423">
        <v>3</v>
      </c>
      <c r="AC423">
        <v>2</v>
      </c>
    </row>
    <row r="424" spans="1:29" x14ac:dyDescent="0.2">
      <c r="A424">
        <v>423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1</v>
      </c>
      <c r="J424">
        <v>33</v>
      </c>
      <c r="K424" t="s">
        <v>32</v>
      </c>
      <c r="L424">
        <v>0</v>
      </c>
      <c r="M424">
        <v>1</v>
      </c>
      <c r="N424">
        <v>1</v>
      </c>
      <c r="P424">
        <v>0</v>
      </c>
      <c r="Q424">
        <v>40</v>
      </c>
      <c r="R424" t="s">
        <v>32</v>
      </c>
      <c r="T424" s="2">
        <v>39125.33</v>
      </c>
      <c r="U424" s="2">
        <f t="shared" si="6"/>
        <v>7825</v>
      </c>
      <c r="V424" s="3">
        <v>4</v>
      </c>
      <c r="W424">
        <v>1</v>
      </c>
      <c r="Z424">
        <v>2</v>
      </c>
      <c r="AA424">
        <v>4</v>
      </c>
      <c r="AC424">
        <v>2</v>
      </c>
    </row>
    <row r="425" spans="1:29" x14ac:dyDescent="0.2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J425">
        <v>30</v>
      </c>
      <c r="K425" t="s">
        <v>32</v>
      </c>
      <c r="L425">
        <v>1</v>
      </c>
      <c r="M425">
        <v>2</v>
      </c>
      <c r="N425">
        <v>2</v>
      </c>
      <c r="P425">
        <v>1</v>
      </c>
      <c r="Q425">
        <v>25</v>
      </c>
      <c r="R425" t="s">
        <v>32</v>
      </c>
      <c r="T425" s="2">
        <v>2727.4</v>
      </c>
      <c r="U425" s="2">
        <f t="shared" si="6"/>
        <v>545</v>
      </c>
      <c r="V425" s="3">
        <v>1</v>
      </c>
      <c r="W425">
        <v>1</v>
      </c>
      <c r="Z425">
        <v>3</v>
      </c>
      <c r="AA425">
        <v>1</v>
      </c>
      <c r="AC425">
        <v>3</v>
      </c>
    </row>
    <row r="426" spans="1:29" x14ac:dyDescent="0.2">
      <c r="A426">
        <v>425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3</v>
      </c>
      <c r="H426">
        <v>1</v>
      </c>
      <c r="J426">
        <v>48</v>
      </c>
      <c r="K426" t="s">
        <v>32</v>
      </c>
      <c r="L426">
        <v>0</v>
      </c>
      <c r="M426">
        <v>4</v>
      </c>
      <c r="N426">
        <v>4</v>
      </c>
      <c r="P426">
        <v>1</v>
      </c>
      <c r="Q426">
        <v>48</v>
      </c>
      <c r="R426" t="s">
        <v>32</v>
      </c>
      <c r="T426" s="2">
        <v>8968.33</v>
      </c>
      <c r="U426" s="2">
        <f t="shared" si="6"/>
        <v>1794</v>
      </c>
      <c r="V426" s="3">
        <v>1</v>
      </c>
      <c r="W426">
        <v>1</v>
      </c>
      <c r="Z426">
        <v>2</v>
      </c>
      <c r="AA426">
        <v>4</v>
      </c>
      <c r="AC426">
        <v>1</v>
      </c>
    </row>
    <row r="427" spans="1:29" x14ac:dyDescent="0.2">
      <c r="A427">
        <v>426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3</v>
      </c>
      <c r="H427">
        <v>2</v>
      </c>
      <c r="J427">
        <v>44</v>
      </c>
      <c r="K427" t="s">
        <v>32</v>
      </c>
      <c r="L427">
        <v>0</v>
      </c>
      <c r="M427">
        <v>3</v>
      </c>
      <c r="N427">
        <v>3</v>
      </c>
      <c r="P427">
        <v>1</v>
      </c>
      <c r="Q427">
        <v>45</v>
      </c>
      <c r="R427" t="s">
        <v>32</v>
      </c>
      <c r="T427" s="2">
        <v>9788.8700000000008</v>
      </c>
      <c r="U427" s="2">
        <f t="shared" si="6"/>
        <v>1958</v>
      </c>
      <c r="V427" s="3">
        <v>1</v>
      </c>
      <c r="W427">
        <v>1</v>
      </c>
      <c r="Z427">
        <v>2</v>
      </c>
      <c r="AA427">
        <v>2</v>
      </c>
      <c r="AC427">
        <v>2</v>
      </c>
    </row>
    <row r="428" spans="1:29" x14ac:dyDescent="0.2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J428">
        <v>34</v>
      </c>
      <c r="K428" t="s">
        <v>32</v>
      </c>
      <c r="L428">
        <v>1</v>
      </c>
      <c r="M428">
        <v>3</v>
      </c>
      <c r="N428">
        <v>3</v>
      </c>
      <c r="P428">
        <v>1</v>
      </c>
      <c r="Q428">
        <v>38</v>
      </c>
      <c r="R428" t="s">
        <v>31</v>
      </c>
      <c r="T428" s="2">
        <v>6555.07</v>
      </c>
      <c r="U428" s="2">
        <f t="shared" si="6"/>
        <v>1311</v>
      </c>
      <c r="V428" s="3">
        <v>1</v>
      </c>
      <c r="W428">
        <v>3</v>
      </c>
      <c r="Z428">
        <v>2</v>
      </c>
      <c r="AA428">
        <v>2</v>
      </c>
      <c r="AC428">
        <v>1</v>
      </c>
    </row>
    <row r="429" spans="1:29" x14ac:dyDescent="0.2">
      <c r="A429">
        <v>428</v>
      </c>
      <c r="B429">
        <v>1</v>
      </c>
      <c r="C429">
        <v>1</v>
      </c>
      <c r="D429">
        <v>1</v>
      </c>
      <c r="E429">
        <v>3</v>
      </c>
      <c r="F429">
        <v>0</v>
      </c>
      <c r="G429">
        <v>3</v>
      </c>
      <c r="H429">
        <v>2</v>
      </c>
      <c r="J429">
        <v>51</v>
      </c>
      <c r="K429" t="s">
        <v>31</v>
      </c>
      <c r="L429">
        <v>0</v>
      </c>
      <c r="M429">
        <v>4</v>
      </c>
      <c r="N429">
        <v>4</v>
      </c>
      <c r="P429">
        <v>1</v>
      </c>
      <c r="Q429">
        <v>51</v>
      </c>
      <c r="R429" t="s">
        <v>31</v>
      </c>
      <c r="T429" s="2">
        <v>7323.73</v>
      </c>
      <c r="U429" s="2">
        <f t="shared" si="6"/>
        <v>1465</v>
      </c>
      <c r="V429" s="3">
        <v>1</v>
      </c>
      <c r="W429">
        <v>3</v>
      </c>
      <c r="Z429">
        <v>2</v>
      </c>
      <c r="AA429">
        <v>1</v>
      </c>
      <c r="AC429">
        <v>3</v>
      </c>
    </row>
    <row r="430" spans="1:29" x14ac:dyDescent="0.2">
      <c r="A430">
        <v>429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J430">
        <v>37</v>
      </c>
      <c r="K430" t="s">
        <v>32</v>
      </c>
      <c r="L430">
        <v>0</v>
      </c>
      <c r="M430">
        <v>3</v>
      </c>
      <c r="N430">
        <v>2</v>
      </c>
      <c r="P430">
        <v>1</v>
      </c>
      <c r="Q430">
        <v>21</v>
      </c>
      <c r="R430" t="s">
        <v>31</v>
      </c>
      <c r="T430" s="2">
        <v>3167.46</v>
      </c>
      <c r="U430" s="2">
        <f t="shared" si="6"/>
        <v>633</v>
      </c>
      <c r="V430" s="3">
        <v>1</v>
      </c>
      <c r="W430">
        <v>3</v>
      </c>
      <c r="Z430">
        <v>2</v>
      </c>
      <c r="AA430">
        <v>2</v>
      </c>
      <c r="AC430">
        <v>2</v>
      </c>
    </row>
    <row r="431" spans="1:29" x14ac:dyDescent="0.2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J431">
        <v>39</v>
      </c>
      <c r="K431" t="s">
        <v>32</v>
      </c>
      <c r="L431">
        <v>1</v>
      </c>
      <c r="M431">
        <v>2</v>
      </c>
      <c r="N431">
        <v>2</v>
      </c>
      <c r="P431">
        <v>1</v>
      </c>
      <c r="Q431">
        <v>27</v>
      </c>
      <c r="R431" t="s">
        <v>31</v>
      </c>
      <c r="T431" s="2">
        <v>18804.75</v>
      </c>
      <c r="U431" s="2">
        <f t="shared" si="6"/>
        <v>3761</v>
      </c>
      <c r="V431" s="3">
        <v>2</v>
      </c>
      <c r="W431">
        <v>2</v>
      </c>
      <c r="Z431">
        <v>1</v>
      </c>
      <c r="AA431">
        <v>1</v>
      </c>
      <c r="AC431">
        <v>2</v>
      </c>
    </row>
    <row r="432" spans="1:29" x14ac:dyDescent="0.2">
      <c r="A432">
        <v>431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2</v>
      </c>
      <c r="J432">
        <v>38</v>
      </c>
      <c r="K432" t="s">
        <v>32</v>
      </c>
      <c r="L432">
        <v>0</v>
      </c>
      <c r="M432">
        <v>3</v>
      </c>
      <c r="N432">
        <v>3</v>
      </c>
      <c r="P432">
        <v>0</v>
      </c>
      <c r="Q432">
        <v>19</v>
      </c>
      <c r="R432" t="s">
        <v>32</v>
      </c>
      <c r="T432" s="2">
        <v>23082.959999999999</v>
      </c>
      <c r="U432" s="2">
        <f t="shared" si="6"/>
        <v>4617</v>
      </c>
      <c r="V432" s="3">
        <v>3</v>
      </c>
      <c r="W432">
        <v>1</v>
      </c>
      <c r="Z432">
        <v>4</v>
      </c>
      <c r="AA432">
        <v>3</v>
      </c>
      <c r="AC432">
        <v>1</v>
      </c>
    </row>
    <row r="433" spans="1:29" x14ac:dyDescent="0.2">
      <c r="A433">
        <v>432</v>
      </c>
      <c r="B433">
        <v>1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J433">
        <v>33</v>
      </c>
      <c r="K433" t="s">
        <v>31</v>
      </c>
      <c r="L433">
        <v>1</v>
      </c>
      <c r="M433">
        <v>3</v>
      </c>
      <c r="N433">
        <v>3</v>
      </c>
      <c r="P433">
        <v>1</v>
      </c>
      <c r="Q433">
        <v>29</v>
      </c>
      <c r="R433" t="s">
        <v>31</v>
      </c>
      <c r="T433" s="2">
        <v>4906.41</v>
      </c>
      <c r="U433" s="2">
        <f t="shared" si="6"/>
        <v>981</v>
      </c>
      <c r="V433" s="3">
        <v>1</v>
      </c>
      <c r="W433">
        <v>2</v>
      </c>
      <c r="Z433">
        <v>2</v>
      </c>
      <c r="AA433">
        <v>1</v>
      </c>
      <c r="AC433">
        <v>1</v>
      </c>
    </row>
    <row r="434" spans="1:29" x14ac:dyDescent="0.2">
      <c r="A434">
        <v>433</v>
      </c>
      <c r="B434">
        <v>1</v>
      </c>
      <c r="C434">
        <v>1</v>
      </c>
      <c r="D434">
        <v>1</v>
      </c>
      <c r="E434">
        <v>4</v>
      </c>
      <c r="F434">
        <v>0</v>
      </c>
      <c r="G434">
        <v>5</v>
      </c>
      <c r="H434">
        <v>3</v>
      </c>
      <c r="J434">
        <v>51</v>
      </c>
      <c r="K434" t="s">
        <v>32</v>
      </c>
      <c r="L434">
        <v>0</v>
      </c>
      <c r="M434">
        <v>3</v>
      </c>
      <c r="N434">
        <v>3</v>
      </c>
      <c r="P434">
        <v>1</v>
      </c>
      <c r="Q434">
        <v>42</v>
      </c>
      <c r="R434" t="s">
        <v>32</v>
      </c>
      <c r="T434" s="2">
        <v>5969.72</v>
      </c>
      <c r="U434" s="2">
        <f t="shared" si="6"/>
        <v>1194</v>
      </c>
      <c r="V434" s="3">
        <v>1</v>
      </c>
      <c r="W434">
        <v>2</v>
      </c>
      <c r="Z434">
        <v>2</v>
      </c>
      <c r="AA434">
        <v>1</v>
      </c>
      <c r="AC434">
        <v>1</v>
      </c>
    </row>
    <row r="435" spans="1:29" x14ac:dyDescent="0.2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J435">
        <v>46</v>
      </c>
      <c r="K435" t="s">
        <v>31</v>
      </c>
      <c r="L435">
        <v>1</v>
      </c>
      <c r="M435">
        <v>4</v>
      </c>
      <c r="N435">
        <v>4</v>
      </c>
      <c r="P435">
        <v>0</v>
      </c>
      <c r="Q435">
        <v>60</v>
      </c>
      <c r="R435" t="s">
        <v>31</v>
      </c>
      <c r="T435" s="2">
        <v>12638.2</v>
      </c>
      <c r="U435" s="2">
        <f t="shared" si="6"/>
        <v>2528</v>
      </c>
      <c r="V435" s="3">
        <v>2</v>
      </c>
      <c r="W435">
        <v>2</v>
      </c>
      <c r="Z435">
        <v>3</v>
      </c>
      <c r="AA435">
        <v>4</v>
      </c>
      <c r="AC435">
        <v>2</v>
      </c>
    </row>
    <row r="436" spans="1:29" x14ac:dyDescent="0.2">
      <c r="A436">
        <v>435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J436">
        <v>38</v>
      </c>
      <c r="K436" t="s">
        <v>32</v>
      </c>
      <c r="L436">
        <v>0</v>
      </c>
      <c r="M436">
        <v>2</v>
      </c>
      <c r="N436">
        <v>2</v>
      </c>
      <c r="P436">
        <v>1</v>
      </c>
      <c r="Q436">
        <v>31</v>
      </c>
      <c r="R436" t="s">
        <v>32</v>
      </c>
      <c r="T436" s="2">
        <v>4243.59</v>
      </c>
      <c r="U436" s="2">
        <f t="shared" si="6"/>
        <v>849</v>
      </c>
      <c r="V436" s="3">
        <v>1</v>
      </c>
      <c r="W436">
        <v>2</v>
      </c>
      <c r="Z436">
        <v>2</v>
      </c>
      <c r="AA436">
        <v>3</v>
      </c>
      <c r="AC436">
        <v>3</v>
      </c>
    </row>
    <row r="437" spans="1:29" x14ac:dyDescent="0.2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v>43</v>
      </c>
      <c r="K437" t="s">
        <v>32</v>
      </c>
      <c r="L437">
        <v>1</v>
      </c>
      <c r="M437">
        <v>3</v>
      </c>
      <c r="N437">
        <v>3</v>
      </c>
      <c r="P437">
        <v>1</v>
      </c>
      <c r="Q437">
        <v>60</v>
      </c>
      <c r="R437" t="s">
        <v>32</v>
      </c>
      <c r="T437" s="2">
        <v>13919.82</v>
      </c>
      <c r="U437" s="2">
        <f t="shared" si="6"/>
        <v>2784</v>
      </c>
      <c r="V437" s="3">
        <v>2</v>
      </c>
      <c r="W437">
        <v>2</v>
      </c>
      <c r="Z437">
        <v>2</v>
      </c>
      <c r="AA437">
        <v>2</v>
      </c>
      <c r="AC437">
        <v>2</v>
      </c>
    </row>
    <row r="438" spans="1:29" x14ac:dyDescent="0.2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J438">
        <v>41</v>
      </c>
      <c r="K438" t="s">
        <v>31</v>
      </c>
      <c r="L438">
        <v>1</v>
      </c>
      <c r="M438">
        <v>2</v>
      </c>
      <c r="N438">
        <v>2</v>
      </c>
      <c r="P438">
        <v>1</v>
      </c>
      <c r="Q438">
        <v>22</v>
      </c>
      <c r="R438" t="s">
        <v>32</v>
      </c>
      <c r="T438" s="2">
        <v>2254.8000000000002</v>
      </c>
      <c r="U438" s="2">
        <f t="shared" si="6"/>
        <v>451</v>
      </c>
      <c r="V438" s="3">
        <v>1</v>
      </c>
      <c r="W438">
        <v>3</v>
      </c>
      <c r="Z438">
        <v>2</v>
      </c>
      <c r="AA438">
        <v>1</v>
      </c>
      <c r="AC438">
        <v>2</v>
      </c>
    </row>
    <row r="439" spans="1:29" x14ac:dyDescent="0.2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J439">
        <v>29</v>
      </c>
      <c r="K439" t="s">
        <v>31</v>
      </c>
      <c r="L439">
        <v>1</v>
      </c>
      <c r="M439">
        <v>4</v>
      </c>
      <c r="N439">
        <v>4</v>
      </c>
      <c r="P439">
        <v>1</v>
      </c>
      <c r="Q439">
        <v>35</v>
      </c>
      <c r="R439" t="s">
        <v>32</v>
      </c>
      <c r="T439" s="2">
        <v>5926.85</v>
      </c>
      <c r="U439" s="2">
        <f t="shared" si="6"/>
        <v>1185</v>
      </c>
      <c r="V439" s="3">
        <v>1</v>
      </c>
      <c r="W439">
        <v>2</v>
      </c>
      <c r="Z439">
        <v>3</v>
      </c>
      <c r="AA439">
        <v>2</v>
      </c>
      <c r="AC439">
        <v>1</v>
      </c>
    </row>
    <row r="440" spans="1:29" x14ac:dyDescent="0.2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</v>
      </c>
      <c r="J440">
        <v>50</v>
      </c>
      <c r="K440" t="s">
        <v>32</v>
      </c>
      <c r="L440">
        <v>0</v>
      </c>
      <c r="M440">
        <v>3</v>
      </c>
      <c r="N440">
        <v>3</v>
      </c>
      <c r="P440">
        <v>1</v>
      </c>
      <c r="Q440">
        <v>52</v>
      </c>
      <c r="R440" t="s">
        <v>31</v>
      </c>
      <c r="T440" s="2">
        <v>12592.53</v>
      </c>
      <c r="U440" s="2">
        <f t="shared" si="6"/>
        <v>2519</v>
      </c>
      <c r="V440" s="3">
        <v>2</v>
      </c>
      <c r="W440">
        <v>3</v>
      </c>
      <c r="Z440">
        <v>2</v>
      </c>
      <c r="AA440">
        <v>3</v>
      </c>
      <c r="AC440">
        <v>1</v>
      </c>
    </row>
    <row r="441" spans="1:29" x14ac:dyDescent="0.2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J441">
        <v>29</v>
      </c>
      <c r="K441" t="s">
        <v>32</v>
      </c>
      <c r="L441">
        <v>0</v>
      </c>
      <c r="M441">
        <v>4</v>
      </c>
      <c r="N441">
        <v>4</v>
      </c>
      <c r="P441">
        <v>1</v>
      </c>
      <c r="Q441">
        <v>26</v>
      </c>
      <c r="R441" t="s">
        <v>32</v>
      </c>
      <c r="T441" s="2">
        <v>2897.32</v>
      </c>
      <c r="U441" s="2">
        <f t="shared" si="6"/>
        <v>579</v>
      </c>
      <c r="V441" s="3">
        <v>1</v>
      </c>
      <c r="W441">
        <v>3</v>
      </c>
      <c r="Z441">
        <v>2</v>
      </c>
      <c r="AA441">
        <v>1</v>
      </c>
      <c r="AC441">
        <v>2</v>
      </c>
    </row>
    <row r="442" spans="1:29" x14ac:dyDescent="0.2">
      <c r="A442">
        <v>441</v>
      </c>
      <c r="B442">
        <v>0</v>
      </c>
      <c r="C442">
        <v>0</v>
      </c>
      <c r="D442">
        <v>0</v>
      </c>
      <c r="E442">
        <v>4</v>
      </c>
      <c r="F442">
        <v>0</v>
      </c>
      <c r="G442">
        <v>3</v>
      </c>
      <c r="H442">
        <v>2</v>
      </c>
      <c r="J442">
        <v>52</v>
      </c>
      <c r="K442" t="s">
        <v>32</v>
      </c>
      <c r="L442">
        <v>0</v>
      </c>
      <c r="M442">
        <v>2</v>
      </c>
      <c r="N442">
        <v>2</v>
      </c>
      <c r="P442">
        <v>1</v>
      </c>
      <c r="Q442">
        <v>31</v>
      </c>
      <c r="R442" t="s">
        <v>31</v>
      </c>
      <c r="T442" s="2">
        <v>4738.2700000000004</v>
      </c>
      <c r="U442" s="2">
        <f t="shared" si="6"/>
        <v>948</v>
      </c>
      <c r="V442" s="3">
        <v>1</v>
      </c>
      <c r="W442">
        <v>3</v>
      </c>
      <c r="Z442">
        <v>2</v>
      </c>
      <c r="AA442">
        <v>4</v>
      </c>
      <c r="AC442">
        <v>1</v>
      </c>
    </row>
    <row r="443" spans="1:29" x14ac:dyDescent="0.2">
      <c r="A443">
        <v>442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2</v>
      </c>
      <c r="H443">
        <v>1</v>
      </c>
      <c r="J443">
        <v>31</v>
      </c>
      <c r="K443" t="s">
        <v>31</v>
      </c>
      <c r="L443">
        <v>1</v>
      </c>
      <c r="M443">
        <v>2</v>
      </c>
      <c r="N443">
        <v>2</v>
      </c>
      <c r="P443">
        <v>1</v>
      </c>
      <c r="Q443">
        <v>33</v>
      </c>
      <c r="R443" t="s">
        <v>31</v>
      </c>
      <c r="T443" s="2">
        <v>37079.370000000003</v>
      </c>
      <c r="U443" s="2">
        <f t="shared" si="6"/>
        <v>7416</v>
      </c>
      <c r="V443" s="3">
        <v>4</v>
      </c>
      <c r="W443">
        <v>2</v>
      </c>
      <c r="Z443">
        <v>2</v>
      </c>
      <c r="AA443">
        <v>4</v>
      </c>
      <c r="AC443">
        <v>1</v>
      </c>
    </row>
    <row r="444" spans="1:29" x14ac:dyDescent="0.2">
      <c r="A444">
        <v>443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3</v>
      </c>
      <c r="H444">
        <v>1</v>
      </c>
      <c r="J444">
        <v>33</v>
      </c>
      <c r="K444" t="s">
        <v>32</v>
      </c>
      <c r="L444">
        <v>1</v>
      </c>
      <c r="M444">
        <v>4</v>
      </c>
      <c r="N444">
        <v>4</v>
      </c>
      <c r="P444">
        <v>1</v>
      </c>
      <c r="Q444">
        <v>18</v>
      </c>
      <c r="R444" t="s">
        <v>32</v>
      </c>
      <c r="T444" s="2">
        <v>1149.4000000000001</v>
      </c>
      <c r="U444" s="2">
        <f t="shared" si="6"/>
        <v>230</v>
      </c>
      <c r="V444" s="3">
        <v>1</v>
      </c>
      <c r="W444">
        <v>2</v>
      </c>
      <c r="Z444">
        <v>2</v>
      </c>
      <c r="AA444">
        <v>2</v>
      </c>
      <c r="AC444">
        <v>2</v>
      </c>
    </row>
    <row r="445" spans="1:29" x14ac:dyDescent="0.2">
      <c r="A445">
        <v>444</v>
      </c>
      <c r="B445">
        <v>0</v>
      </c>
      <c r="C445">
        <v>0</v>
      </c>
      <c r="D445">
        <v>0</v>
      </c>
      <c r="E445">
        <v>4</v>
      </c>
      <c r="F445">
        <v>1</v>
      </c>
      <c r="G445">
        <v>3</v>
      </c>
      <c r="H445">
        <v>4</v>
      </c>
      <c r="J445">
        <v>48</v>
      </c>
      <c r="K445" t="s">
        <v>32</v>
      </c>
      <c r="L445">
        <v>1</v>
      </c>
      <c r="M445">
        <v>4</v>
      </c>
      <c r="N445">
        <v>4</v>
      </c>
      <c r="P445">
        <v>0</v>
      </c>
      <c r="Q445">
        <v>59</v>
      </c>
      <c r="R445" t="s">
        <v>31</v>
      </c>
      <c r="T445" s="2">
        <v>28287.9</v>
      </c>
      <c r="U445" s="2">
        <f t="shared" si="6"/>
        <v>5658</v>
      </c>
      <c r="V445" s="3">
        <v>3</v>
      </c>
      <c r="W445">
        <v>3</v>
      </c>
      <c r="Z445">
        <v>2</v>
      </c>
      <c r="AA445">
        <v>2</v>
      </c>
      <c r="AC445">
        <v>1</v>
      </c>
    </row>
    <row r="446" spans="1:29" x14ac:dyDescent="0.2">
      <c r="A446">
        <v>445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J446">
        <v>43</v>
      </c>
      <c r="K446" t="s">
        <v>32</v>
      </c>
      <c r="L446">
        <v>0</v>
      </c>
      <c r="M446">
        <v>2</v>
      </c>
      <c r="N446">
        <v>2</v>
      </c>
      <c r="P446">
        <v>1</v>
      </c>
      <c r="Q446">
        <v>56</v>
      </c>
      <c r="R446" t="s">
        <v>32</v>
      </c>
      <c r="T446" s="2">
        <v>26109.33</v>
      </c>
      <c r="U446" s="2">
        <f t="shared" si="6"/>
        <v>5222</v>
      </c>
      <c r="V446" s="3">
        <v>3</v>
      </c>
      <c r="W446">
        <v>3</v>
      </c>
      <c r="Z446">
        <v>2</v>
      </c>
      <c r="AA446">
        <v>1</v>
      </c>
      <c r="AC446">
        <v>1</v>
      </c>
    </row>
    <row r="447" spans="1:29" x14ac:dyDescent="0.2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J447">
        <v>59</v>
      </c>
      <c r="K447" t="s">
        <v>31</v>
      </c>
      <c r="L447">
        <v>1</v>
      </c>
      <c r="M447">
        <v>3</v>
      </c>
      <c r="N447">
        <v>3</v>
      </c>
      <c r="P447">
        <v>0</v>
      </c>
      <c r="Q447">
        <v>45</v>
      </c>
      <c r="R447" t="s">
        <v>31</v>
      </c>
      <c r="T447" s="2">
        <v>7345.08</v>
      </c>
      <c r="U447" s="2">
        <f t="shared" si="6"/>
        <v>1469</v>
      </c>
      <c r="V447" s="3">
        <v>1</v>
      </c>
      <c r="W447">
        <v>2</v>
      </c>
      <c r="Z447">
        <v>1</v>
      </c>
      <c r="AA447">
        <v>5</v>
      </c>
      <c r="AC447">
        <v>2</v>
      </c>
    </row>
    <row r="448" spans="1:29" x14ac:dyDescent="0.2">
      <c r="A448">
        <v>447</v>
      </c>
      <c r="B448">
        <v>1</v>
      </c>
      <c r="C448">
        <v>1</v>
      </c>
      <c r="D448">
        <v>1</v>
      </c>
      <c r="E448">
        <v>1</v>
      </c>
      <c r="F448">
        <v>4</v>
      </c>
      <c r="G448">
        <v>1</v>
      </c>
      <c r="H448">
        <v>5</v>
      </c>
      <c r="J448">
        <v>31</v>
      </c>
      <c r="K448" t="s">
        <v>31</v>
      </c>
      <c r="L448">
        <v>0</v>
      </c>
      <c r="M448">
        <v>2</v>
      </c>
      <c r="N448">
        <v>2</v>
      </c>
      <c r="P448">
        <v>1</v>
      </c>
      <c r="Q448">
        <v>60</v>
      </c>
      <c r="R448" t="s">
        <v>32</v>
      </c>
      <c r="T448" s="2">
        <v>12731</v>
      </c>
      <c r="U448" s="2">
        <f t="shared" si="6"/>
        <v>2546</v>
      </c>
      <c r="V448" s="3">
        <v>2</v>
      </c>
      <c r="W448">
        <v>2</v>
      </c>
      <c r="Z448">
        <v>4</v>
      </c>
      <c r="AA448">
        <v>3</v>
      </c>
      <c r="AC448">
        <v>1</v>
      </c>
    </row>
    <row r="449" spans="1:29" x14ac:dyDescent="0.2">
      <c r="A449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J449">
        <v>34</v>
      </c>
      <c r="K449" t="s">
        <v>31</v>
      </c>
      <c r="L449">
        <v>1</v>
      </c>
      <c r="M449">
        <v>3</v>
      </c>
      <c r="N449">
        <v>3</v>
      </c>
      <c r="P449">
        <v>0</v>
      </c>
      <c r="Q449">
        <v>56</v>
      </c>
      <c r="R449" t="s">
        <v>31</v>
      </c>
      <c r="T449" s="2">
        <v>11454.02</v>
      </c>
      <c r="U449" s="2">
        <f t="shared" si="6"/>
        <v>2291</v>
      </c>
      <c r="V449" s="3">
        <v>2</v>
      </c>
      <c r="W449">
        <v>3</v>
      </c>
      <c r="Z449">
        <v>4</v>
      </c>
      <c r="AA449">
        <v>2</v>
      </c>
      <c r="AC449">
        <v>1</v>
      </c>
    </row>
    <row r="450" spans="1:29" x14ac:dyDescent="0.2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1</v>
      </c>
      <c r="J450">
        <v>35</v>
      </c>
      <c r="K450" t="s">
        <v>31</v>
      </c>
      <c r="L450">
        <v>0</v>
      </c>
      <c r="M450">
        <v>3</v>
      </c>
      <c r="N450">
        <v>3</v>
      </c>
      <c r="P450">
        <v>1</v>
      </c>
      <c r="Q450">
        <v>40</v>
      </c>
      <c r="R450" t="s">
        <v>31</v>
      </c>
      <c r="T450" s="2">
        <v>5910.94</v>
      </c>
      <c r="U450" s="2">
        <f t="shared" si="6"/>
        <v>1182</v>
      </c>
      <c r="V450" s="3">
        <v>1</v>
      </c>
      <c r="W450">
        <v>3</v>
      </c>
      <c r="Z450">
        <v>2</v>
      </c>
      <c r="AA450">
        <v>3</v>
      </c>
      <c r="AC450">
        <v>3</v>
      </c>
    </row>
    <row r="451" spans="1:29" x14ac:dyDescent="0.2">
      <c r="A451">
        <v>450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J451">
        <v>39</v>
      </c>
      <c r="K451" t="s">
        <v>32</v>
      </c>
      <c r="L451">
        <v>1</v>
      </c>
      <c r="M451">
        <v>3</v>
      </c>
      <c r="N451">
        <v>1</v>
      </c>
      <c r="P451">
        <v>1</v>
      </c>
      <c r="Q451">
        <v>35</v>
      </c>
      <c r="R451" t="s">
        <v>32</v>
      </c>
      <c r="T451" s="2">
        <v>4762.33</v>
      </c>
      <c r="U451" s="2">
        <f t="shared" ref="U451:U514" si="7">ROUND(T451/5,0)</f>
        <v>952</v>
      </c>
      <c r="V451" s="3">
        <v>1</v>
      </c>
      <c r="W451">
        <v>3</v>
      </c>
      <c r="Z451">
        <v>4</v>
      </c>
      <c r="AA451">
        <v>2</v>
      </c>
      <c r="AC451">
        <v>1</v>
      </c>
    </row>
    <row r="452" spans="1:29" x14ac:dyDescent="0.2">
      <c r="A452">
        <v>451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2</v>
      </c>
      <c r="H452">
        <v>0</v>
      </c>
      <c r="J452">
        <v>50</v>
      </c>
      <c r="K452" t="s">
        <v>32</v>
      </c>
      <c r="L452">
        <v>1</v>
      </c>
      <c r="M452">
        <v>3</v>
      </c>
      <c r="N452">
        <v>3</v>
      </c>
      <c r="P452">
        <v>1</v>
      </c>
      <c r="Q452">
        <v>39</v>
      </c>
      <c r="R452" t="s">
        <v>32</v>
      </c>
      <c r="T452" s="2">
        <v>7512.27</v>
      </c>
      <c r="U452" s="2">
        <f t="shared" si="7"/>
        <v>1502</v>
      </c>
      <c r="V452" s="3">
        <v>1</v>
      </c>
      <c r="W452">
        <v>3</v>
      </c>
      <c r="Z452">
        <v>4</v>
      </c>
      <c r="AA452">
        <v>4</v>
      </c>
      <c r="AC452">
        <v>2</v>
      </c>
    </row>
    <row r="453" spans="1:29" x14ac:dyDescent="0.2">
      <c r="A453">
        <v>452</v>
      </c>
      <c r="B453">
        <v>0</v>
      </c>
      <c r="C453">
        <v>0</v>
      </c>
      <c r="D453">
        <v>0</v>
      </c>
      <c r="E453">
        <v>0</v>
      </c>
      <c r="F453">
        <v>5</v>
      </c>
      <c r="G453">
        <v>2</v>
      </c>
      <c r="H453">
        <v>4</v>
      </c>
      <c r="J453">
        <v>51</v>
      </c>
      <c r="K453" t="s">
        <v>32</v>
      </c>
      <c r="L453">
        <v>0</v>
      </c>
      <c r="M453">
        <v>4</v>
      </c>
      <c r="N453">
        <v>4</v>
      </c>
      <c r="P453">
        <v>0</v>
      </c>
      <c r="Q453">
        <v>30</v>
      </c>
      <c r="R453" t="s">
        <v>32</v>
      </c>
      <c r="T453" s="2">
        <v>4032.24</v>
      </c>
      <c r="U453" s="2">
        <f t="shared" si="7"/>
        <v>806</v>
      </c>
      <c r="V453" s="3">
        <v>1</v>
      </c>
      <c r="W453">
        <v>1</v>
      </c>
      <c r="Z453">
        <v>3</v>
      </c>
      <c r="AA453">
        <v>2</v>
      </c>
      <c r="AC453">
        <v>3</v>
      </c>
    </row>
    <row r="454" spans="1:29" x14ac:dyDescent="0.2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1</v>
      </c>
      <c r="J454">
        <v>50</v>
      </c>
      <c r="K454" t="s">
        <v>31</v>
      </c>
      <c r="L454">
        <v>1</v>
      </c>
      <c r="M454">
        <v>3</v>
      </c>
      <c r="N454">
        <v>3</v>
      </c>
      <c r="P454">
        <v>1</v>
      </c>
      <c r="Q454">
        <v>24</v>
      </c>
      <c r="R454" t="s">
        <v>32</v>
      </c>
      <c r="T454" s="2">
        <v>1969.61</v>
      </c>
      <c r="U454" s="2">
        <f t="shared" si="7"/>
        <v>394</v>
      </c>
      <c r="V454" s="3">
        <v>1</v>
      </c>
      <c r="W454">
        <v>1</v>
      </c>
      <c r="Z454">
        <v>4</v>
      </c>
      <c r="AA454">
        <v>3</v>
      </c>
      <c r="AC454">
        <v>2</v>
      </c>
    </row>
    <row r="455" spans="1:29" x14ac:dyDescent="0.2">
      <c r="A455">
        <v>454</v>
      </c>
      <c r="B455">
        <v>1</v>
      </c>
      <c r="C455">
        <v>1</v>
      </c>
      <c r="D455">
        <v>1</v>
      </c>
      <c r="E455">
        <v>3</v>
      </c>
      <c r="F455">
        <v>0</v>
      </c>
      <c r="G455">
        <v>3</v>
      </c>
      <c r="H455">
        <v>1</v>
      </c>
      <c r="J455">
        <v>30</v>
      </c>
      <c r="K455" t="s">
        <v>32</v>
      </c>
      <c r="L455">
        <v>1</v>
      </c>
      <c r="M455">
        <v>2</v>
      </c>
      <c r="N455">
        <v>2</v>
      </c>
      <c r="P455">
        <v>1</v>
      </c>
      <c r="Q455">
        <v>20</v>
      </c>
      <c r="R455" t="s">
        <v>32</v>
      </c>
      <c r="T455" s="2">
        <v>1769.53</v>
      </c>
      <c r="U455" s="2">
        <f t="shared" si="7"/>
        <v>354</v>
      </c>
      <c r="V455" s="3">
        <v>1</v>
      </c>
      <c r="W455">
        <v>2</v>
      </c>
      <c r="Z455">
        <v>2</v>
      </c>
      <c r="AA455">
        <v>4</v>
      </c>
      <c r="AC455">
        <v>3</v>
      </c>
    </row>
    <row r="456" spans="1:29" x14ac:dyDescent="0.2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v>53</v>
      </c>
      <c r="K456" t="s">
        <v>32</v>
      </c>
      <c r="L456">
        <v>1</v>
      </c>
      <c r="M456">
        <v>3</v>
      </c>
      <c r="N456">
        <v>3</v>
      </c>
      <c r="P456">
        <v>1</v>
      </c>
      <c r="Q456">
        <v>32</v>
      </c>
      <c r="R456" t="s">
        <v>32</v>
      </c>
      <c r="T456" s="2">
        <v>4686.3900000000003</v>
      </c>
      <c r="U456" s="2">
        <f t="shared" si="7"/>
        <v>937</v>
      </c>
      <c r="V456" s="3">
        <v>1</v>
      </c>
      <c r="W456">
        <v>2</v>
      </c>
      <c r="Z456">
        <v>1</v>
      </c>
      <c r="AA456">
        <v>1</v>
      </c>
      <c r="AC456">
        <v>3</v>
      </c>
    </row>
    <row r="457" spans="1:29" x14ac:dyDescent="0.2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1</v>
      </c>
      <c r="J457">
        <v>33</v>
      </c>
      <c r="K457" t="s">
        <v>32</v>
      </c>
      <c r="L457">
        <v>1</v>
      </c>
      <c r="M457">
        <v>4</v>
      </c>
      <c r="N457">
        <v>4</v>
      </c>
      <c r="P457">
        <v>0</v>
      </c>
      <c r="Q457">
        <v>59</v>
      </c>
      <c r="R457" t="s">
        <v>32</v>
      </c>
      <c r="T457" s="2">
        <v>21797</v>
      </c>
      <c r="U457" s="2">
        <f t="shared" si="7"/>
        <v>4359</v>
      </c>
      <c r="V457" s="3">
        <v>3</v>
      </c>
      <c r="W457">
        <v>3</v>
      </c>
      <c r="Z457">
        <v>4</v>
      </c>
      <c r="AA457">
        <v>3</v>
      </c>
      <c r="AC457">
        <v>1</v>
      </c>
    </row>
    <row r="458" spans="1:29" x14ac:dyDescent="0.2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J458">
        <v>56</v>
      </c>
      <c r="K458" t="s">
        <v>32</v>
      </c>
      <c r="L458">
        <v>0</v>
      </c>
      <c r="M458">
        <v>3</v>
      </c>
      <c r="N458">
        <v>3</v>
      </c>
      <c r="P458">
        <v>1</v>
      </c>
      <c r="Q458">
        <v>55</v>
      </c>
      <c r="R458" t="s">
        <v>31</v>
      </c>
      <c r="T458" s="2">
        <v>11881.97</v>
      </c>
      <c r="U458" s="2">
        <f t="shared" si="7"/>
        <v>2376</v>
      </c>
      <c r="V458" s="3">
        <v>2</v>
      </c>
      <c r="W458">
        <v>3</v>
      </c>
      <c r="Z458">
        <v>1</v>
      </c>
      <c r="AA458">
        <v>1</v>
      </c>
      <c r="AC458">
        <v>3</v>
      </c>
    </row>
    <row r="459" spans="1:29" x14ac:dyDescent="0.2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1</v>
      </c>
      <c r="J459">
        <v>36</v>
      </c>
      <c r="K459" t="s">
        <v>31</v>
      </c>
      <c r="L459">
        <v>1</v>
      </c>
      <c r="M459">
        <v>4</v>
      </c>
      <c r="N459">
        <v>4</v>
      </c>
      <c r="P459">
        <v>0</v>
      </c>
      <c r="Q459">
        <v>57</v>
      </c>
      <c r="R459" t="s">
        <v>31</v>
      </c>
      <c r="T459" s="2">
        <v>11840.78</v>
      </c>
      <c r="U459" s="2">
        <f t="shared" si="7"/>
        <v>2368</v>
      </c>
      <c r="V459" s="3">
        <v>2</v>
      </c>
      <c r="W459">
        <v>3</v>
      </c>
      <c r="Z459">
        <v>1</v>
      </c>
      <c r="AA459">
        <v>3</v>
      </c>
      <c r="AC459">
        <v>3</v>
      </c>
    </row>
    <row r="460" spans="1:29" x14ac:dyDescent="0.2">
      <c r="A460">
        <v>459</v>
      </c>
      <c r="B460">
        <v>0</v>
      </c>
      <c r="C460">
        <v>0</v>
      </c>
      <c r="D460">
        <v>0</v>
      </c>
      <c r="E460">
        <v>4</v>
      </c>
      <c r="F460">
        <v>1</v>
      </c>
      <c r="G460">
        <v>5</v>
      </c>
      <c r="H460">
        <v>3</v>
      </c>
      <c r="J460">
        <v>48</v>
      </c>
      <c r="K460" t="s">
        <v>32</v>
      </c>
      <c r="L460">
        <v>1</v>
      </c>
      <c r="M460">
        <v>3</v>
      </c>
      <c r="N460">
        <v>3</v>
      </c>
      <c r="P460">
        <v>1</v>
      </c>
      <c r="Q460">
        <v>56</v>
      </c>
      <c r="R460" t="s">
        <v>32</v>
      </c>
      <c r="T460" s="2">
        <v>10601.41</v>
      </c>
      <c r="U460" s="2">
        <f t="shared" si="7"/>
        <v>2120</v>
      </c>
      <c r="V460" s="3">
        <v>2</v>
      </c>
      <c r="W460">
        <v>3</v>
      </c>
      <c r="Z460">
        <v>2</v>
      </c>
      <c r="AA460">
        <v>3</v>
      </c>
      <c r="AC460">
        <v>2</v>
      </c>
    </row>
    <row r="461" spans="1:29" x14ac:dyDescent="0.2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J461">
        <v>42</v>
      </c>
      <c r="K461" t="s">
        <v>31</v>
      </c>
      <c r="L461">
        <v>1</v>
      </c>
      <c r="M461">
        <v>3</v>
      </c>
      <c r="N461">
        <v>3</v>
      </c>
      <c r="P461">
        <v>1</v>
      </c>
      <c r="Q461">
        <v>40</v>
      </c>
      <c r="R461" t="s">
        <v>31</v>
      </c>
      <c r="T461" s="2">
        <v>7682.67</v>
      </c>
      <c r="U461" s="2">
        <f t="shared" si="7"/>
        <v>1537</v>
      </c>
      <c r="V461" s="3">
        <v>1</v>
      </c>
      <c r="W461">
        <v>2</v>
      </c>
      <c r="Z461">
        <v>2</v>
      </c>
      <c r="AA461">
        <v>2</v>
      </c>
      <c r="AC461">
        <v>1</v>
      </c>
    </row>
    <row r="462" spans="1:29" x14ac:dyDescent="0.2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</v>
      </c>
      <c r="J462">
        <v>43</v>
      </c>
      <c r="K462" t="s">
        <v>32</v>
      </c>
      <c r="L462">
        <v>1</v>
      </c>
      <c r="M462">
        <v>3</v>
      </c>
      <c r="N462">
        <v>3</v>
      </c>
      <c r="P462">
        <v>0</v>
      </c>
      <c r="Q462">
        <v>49</v>
      </c>
      <c r="R462" t="s">
        <v>31</v>
      </c>
      <c r="T462" s="2">
        <v>10381.48</v>
      </c>
      <c r="U462" s="2">
        <f t="shared" si="7"/>
        <v>2076</v>
      </c>
      <c r="V462" s="3">
        <v>2</v>
      </c>
      <c r="W462">
        <v>3</v>
      </c>
      <c r="Z462">
        <v>3</v>
      </c>
      <c r="AA462">
        <v>2</v>
      </c>
      <c r="AC462">
        <v>3</v>
      </c>
    </row>
    <row r="463" spans="1:29" x14ac:dyDescent="0.2">
      <c r="A463">
        <v>462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0</v>
      </c>
      <c r="J463">
        <v>33</v>
      </c>
      <c r="K463" t="s">
        <v>31</v>
      </c>
      <c r="L463">
        <v>0</v>
      </c>
      <c r="M463">
        <v>2</v>
      </c>
      <c r="N463">
        <v>3</v>
      </c>
      <c r="P463">
        <v>1</v>
      </c>
      <c r="Q463">
        <v>42</v>
      </c>
      <c r="R463" t="s">
        <v>32</v>
      </c>
      <c r="T463" s="2">
        <v>22144.03</v>
      </c>
      <c r="U463" s="2">
        <f t="shared" si="7"/>
        <v>4429</v>
      </c>
      <c r="V463" s="3">
        <v>3</v>
      </c>
      <c r="W463">
        <v>2</v>
      </c>
      <c r="Z463">
        <v>2</v>
      </c>
      <c r="AA463">
        <v>2</v>
      </c>
      <c r="AC463">
        <v>3</v>
      </c>
    </row>
    <row r="464" spans="1:29" x14ac:dyDescent="0.2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J464">
        <v>46</v>
      </c>
      <c r="K464" t="s">
        <v>32</v>
      </c>
      <c r="L464">
        <v>0</v>
      </c>
      <c r="M464">
        <v>3</v>
      </c>
      <c r="N464">
        <v>3</v>
      </c>
      <c r="P464">
        <v>1</v>
      </c>
      <c r="Q464">
        <v>62</v>
      </c>
      <c r="R464" t="s">
        <v>31</v>
      </c>
      <c r="T464" s="2">
        <v>15230.32</v>
      </c>
      <c r="U464" s="2">
        <f t="shared" si="7"/>
        <v>3046</v>
      </c>
      <c r="V464" s="3">
        <v>2</v>
      </c>
      <c r="W464">
        <v>2</v>
      </c>
      <c r="Z464">
        <v>4</v>
      </c>
      <c r="AA464">
        <v>2</v>
      </c>
      <c r="AC464">
        <v>2</v>
      </c>
    </row>
    <row r="465" spans="1:29" x14ac:dyDescent="0.2">
      <c r="A465">
        <v>464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J465">
        <v>53</v>
      </c>
      <c r="K465" t="s">
        <v>32</v>
      </c>
      <c r="L465">
        <v>1</v>
      </c>
      <c r="M465">
        <v>3</v>
      </c>
      <c r="N465">
        <v>3</v>
      </c>
      <c r="P465">
        <v>1</v>
      </c>
      <c r="Q465">
        <v>53</v>
      </c>
      <c r="R465" t="s">
        <v>32</v>
      </c>
      <c r="T465" s="2">
        <v>11165.42</v>
      </c>
      <c r="U465" s="2">
        <f t="shared" si="7"/>
        <v>2233</v>
      </c>
      <c r="V465" s="3">
        <v>2</v>
      </c>
      <c r="W465">
        <v>2</v>
      </c>
      <c r="Z465">
        <v>4</v>
      </c>
      <c r="AA465">
        <v>1</v>
      </c>
      <c r="AC465">
        <v>1</v>
      </c>
    </row>
    <row r="466" spans="1:29" x14ac:dyDescent="0.2">
      <c r="A466">
        <v>465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1</v>
      </c>
      <c r="H466">
        <v>3</v>
      </c>
      <c r="J466">
        <v>35</v>
      </c>
      <c r="K466" t="s">
        <v>32</v>
      </c>
      <c r="L466">
        <v>1</v>
      </c>
      <c r="M466">
        <v>1</v>
      </c>
      <c r="N466">
        <v>1</v>
      </c>
      <c r="P466">
        <v>1</v>
      </c>
      <c r="Q466">
        <v>19</v>
      </c>
      <c r="R466" t="s">
        <v>32</v>
      </c>
      <c r="T466" s="2">
        <v>1632.04</v>
      </c>
      <c r="U466" s="2">
        <f t="shared" si="7"/>
        <v>326</v>
      </c>
      <c r="V466" s="3">
        <v>1</v>
      </c>
      <c r="W466">
        <v>2</v>
      </c>
      <c r="Z466">
        <v>3</v>
      </c>
      <c r="AA466">
        <v>1</v>
      </c>
      <c r="AC466">
        <v>1</v>
      </c>
    </row>
    <row r="467" spans="1:29" x14ac:dyDescent="0.2">
      <c r="A467">
        <v>466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2</v>
      </c>
      <c r="J467">
        <v>43</v>
      </c>
      <c r="K467" t="s">
        <v>32</v>
      </c>
      <c r="L467">
        <v>0</v>
      </c>
      <c r="M467">
        <v>2</v>
      </c>
      <c r="N467">
        <v>2</v>
      </c>
      <c r="P467">
        <v>0</v>
      </c>
      <c r="Q467">
        <v>30</v>
      </c>
      <c r="R467" t="s">
        <v>31</v>
      </c>
      <c r="T467" s="2">
        <v>19521.97</v>
      </c>
      <c r="U467" s="2">
        <f t="shared" si="7"/>
        <v>3904</v>
      </c>
      <c r="V467" s="3">
        <v>2</v>
      </c>
      <c r="W467">
        <v>2</v>
      </c>
      <c r="Z467">
        <v>4</v>
      </c>
      <c r="AA467">
        <v>2</v>
      </c>
      <c r="AC467">
        <v>2</v>
      </c>
    </row>
    <row r="468" spans="1:29" x14ac:dyDescent="0.2">
      <c r="A468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J468">
        <v>55</v>
      </c>
      <c r="K468" t="s">
        <v>32</v>
      </c>
      <c r="L468">
        <v>1</v>
      </c>
      <c r="M468">
        <v>3</v>
      </c>
      <c r="N468">
        <v>3</v>
      </c>
      <c r="P468">
        <v>1</v>
      </c>
      <c r="Q468">
        <v>60</v>
      </c>
      <c r="R468" t="s">
        <v>31</v>
      </c>
      <c r="T468" s="2">
        <v>13224.69</v>
      </c>
      <c r="U468" s="2">
        <f t="shared" si="7"/>
        <v>2645</v>
      </c>
      <c r="V468" s="3">
        <v>2</v>
      </c>
      <c r="W468">
        <v>1</v>
      </c>
      <c r="Z468">
        <v>3</v>
      </c>
      <c r="AA468">
        <v>4</v>
      </c>
      <c r="AC468">
        <v>3</v>
      </c>
    </row>
    <row r="469" spans="1:29" x14ac:dyDescent="0.2">
      <c r="A469">
        <v>468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J469">
        <v>53</v>
      </c>
      <c r="K469" t="s">
        <v>31</v>
      </c>
      <c r="L469">
        <v>0</v>
      </c>
      <c r="M469">
        <v>3</v>
      </c>
      <c r="N469">
        <v>3</v>
      </c>
      <c r="P469">
        <v>1</v>
      </c>
      <c r="Q469">
        <v>56</v>
      </c>
      <c r="R469" t="s">
        <v>31</v>
      </c>
      <c r="T469" s="2">
        <v>12643.38</v>
      </c>
      <c r="U469" s="2">
        <f t="shared" si="7"/>
        <v>2529</v>
      </c>
      <c r="V469" s="3">
        <v>2</v>
      </c>
      <c r="W469">
        <v>2</v>
      </c>
      <c r="Z469">
        <v>2</v>
      </c>
      <c r="AA469">
        <v>1</v>
      </c>
      <c r="AC469">
        <v>1</v>
      </c>
    </row>
    <row r="470" spans="1:29" x14ac:dyDescent="0.2">
      <c r="A470">
        <v>469</v>
      </c>
      <c r="B470">
        <v>0</v>
      </c>
      <c r="C470">
        <v>0</v>
      </c>
      <c r="D470">
        <v>0</v>
      </c>
      <c r="E470">
        <v>2</v>
      </c>
      <c r="F470">
        <v>3</v>
      </c>
      <c r="G470">
        <v>2</v>
      </c>
      <c r="H470">
        <v>3</v>
      </c>
      <c r="J470">
        <v>47</v>
      </c>
      <c r="K470" t="s">
        <v>31</v>
      </c>
      <c r="L470">
        <v>0</v>
      </c>
      <c r="M470">
        <v>3</v>
      </c>
      <c r="N470">
        <v>3</v>
      </c>
      <c r="P470">
        <v>0</v>
      </c>
      <c r="Q470">
        <v>28</v>
      </c>
      <c r="R470" t="s">
        <v>31</v>
      </c>
      <c r="T470" s="2">
        <v>23288.93</v>
      </c>
      <c r="U470" s="2">
        <f t="shared" si="7"/>
        <v>4658</v>
      </c>
      <c r="V470" s="3">
        <v>3</v>
      </c>
      <c r="W470">
        <v>1</v>
      </c>
      <c r="Z470">
        <v>2</v>
      </c>
      <c r="AA470">
        <v>4</v>
      </c>
      <c r="AC470">
        <v>2</v>
      </c>
    </row>
    <row r="471" spans="1:29" x14ac:dyDescent="0.2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J471">
        <v>29</v>
      </c>
      <c r="K471" t="s">
        <v>32</v>
      </c>
      <c r="L471">
        <v>0</v>
      </c>
      <c r="M471">
        <v>3</v>
      </c>
      <c r="N471">
        <v>3</v>
      </c>
      <c r="P471">
        <v>1</v>
      </c>
      <c r="Q471">
        <v>18</v>
      </c>
      <c r="R471" t="s">
        <v>31</v>
      </c>
      <c r="T471" s="2">
        <v>2201.1</v>
      </c>
      <c r="U471" s="2">
        <f t="shared" si="7"/>
        <v>440</v>
      </c>
      <c r="V471" s="3">
        <v>1</v>
      </c>
      <c r="W471">
        <v>2</v>
      </c>
      <c r="Z471">
        <v>1</v>
      </c>
      <c r="AA471">
        <v>4</v>
      </c>
      <c r="AC471">
        <v>2</v>
      </c>
    </row>
    <row r="472" spans="1:29" x14ac:dyDescent="0.2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</v>
      </c>
      <c r="J472">
        <v>28</v>
      </c>
      <c r="K472" t="s">
        <v>32</v>
      </c>
      <c r="L472">
        <v>1</v>
      </c>
      <c r="M472">
        <v>4</v>
      </c>
      <c r="N472">
        <v>4</v>
      </c>
      <c r="P472">
        <v>1</v>
      </c>
      <c r="Q472">
        <v>27</v>
      </c>
      <c r="R472" t="s">
        <v>32</v>
      </c>
      <c r="T472" s="2">
        <v>2497.04</v>
      </c>
      <c r="U472" s="2">
        <f t="shared" si="7"/>
        <v>499</v>
      </c>
      <c r="V472" s="3">
        <v>1</v>
      </c>
      <c r="W472">
        <v>3</v>
      </c>
      <c r="Z472">
        <v>2</v>
      </c>
      <c r="AA472">
        <v>4</v>
      </c>
      <c r="AC472">
        <v>2</v>
      </c>
    </row>
    <row r="473" spans="1:29" x14ac:dyDescent="0.2">
      <c r="A473">
        <v>472</v>
      </c>
      <c r="B473">
        <v>0</v>
      </c>
      <c r="C473">
        <v>0</v>
      </c>
      <c r="D473">
        <v>0</v>
      </c>
      <c r="E473">
        <v>2</v>
      </c>
      <c r="F473">
        <v>1</v>
      </c>
      <c r="G473">
        <v>3</v>
      </c>
      <c r="H473">
        <v>1</v>
      </c>
      <c r="J473">
        <v>31</v>
      </c>
      <c r="K473" t="s">
        <v>31</v>
      </c>
      <c r="L473">
        <v>0</v>
      </c>
      <c r="M473">
        <v>4</v>
      </c>
      <c r="N473">
        <v>4</v>
      </c>
      <c r="P473">
        <v>0</v>
      </c>
      <c r="Q473">
        <v>18</v>
      </c>
      <c r="R473" t="s">
        <v>31</v>
      </c>
      <c r="T473" s="2">
        <v>2203.4699999999998</v>
      </c>
      <c r="U473" s="2">
        <f t="shared" si="7"/>
        <v>441</v>
      </c>
      <c r="V473" s="3">
        <v>1</v>
      </c>
      <c r="W473">
        <v>1</v>
      </c>
      <c r="Z473">
        <v>2</v>
      </c>
      <c r="AA473">
        <v>2</v>
      </c>
      <c r="AC473">
        <v>2</v>
      </c>
    </row>
    <row r="474" spans="1:29" x14ac:dyDescent="0.2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J474">
        <v>58</v>
      </c>
      <c r="K474" t="s">
        <v>31</v>
      </c>
      <c r="L474">
        <v>1</v>
      </c>
      <c r="M474">
        <v>3</v>
      </c>
      <c r="N474">
        <v>3</v>
      </c>
      <c r="P474">
        <v>1</v>
      </c>
      <c r="Q474">
        <v>19</v>
      </c>
      <c r="R474" t="s">
        <v>31</v>
      </c>
      <c r="T474" s="2">
        <v>1744.47</v>
      </c>
      <c r="U474" s="2">
        <f t="shared" si="7"/>
        <v>349</v>
      </c>
      <c r="V474" s="3">
        <v>1</v>
      </c>
      <c r="W474">
        <v>2</v>
      </c>
      <c r="Z474">
        <v>4</v>
      </c>
      <c r="AA474">
        <v>4</v>
      </c>
      <c r="AC474">
        <v>3</v>
      </c>
    </row>
    <row r="475" spans="1:29" x14ac:dyDescent="0.2">
      <c r="A475">
        <v>474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2</v>
      </c>
      <c r="H475">
        <v>1</v>
      </c>
      <c r="J475">
        <v>51</v>
      </c>
      <c r="K475" t="s">
        <v>31</v>
      </c>
      <c r="L475">
        <v>1</v>
      </c>
      <c r="M475">
        <v>2</v>
      </c>
      <c r="N475">
        <v>2</v>
      </c>
      <c r="P475">
        <v>1</v>
      </c>
      <c r="Q475">
        <v>47</v>
      </c>
      <c r="R475" t="s">
        <v>31</v>
      </c>
      <c r="T475" s="2">
        <v>20878.78</v>
      </c>
      <c r="U475" s="2">
        <f t="shared" si="7"/>
        <v>4176</v>
      </c>
      <c r="V475" s="3">
        <v>3</v>
      </c>
      <c r="W475">
        <v>1</v>
      </c>
      <c r="Z475">
        <v>4</v>
      </c>
      <c r="AA475">
        <v>2</v>
      </c>
      <c r="AC475">
        <v>2</v>
      </c>
    </row>
    <row r="476" spans="1:29" x14ac:dyDescent="0.2">
      <c r="A476">
        <v>475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J476">
        <v>48</v>
      </c>
      <c r="K476" t="s">
        <v>32</v>
      </c>
      <c r="L476">
        <v>1</v>
      </c>
      <c r="M476">
        <v>1</v>
      </c>
      <c r="N476">
        <v>1</v>
      </c>
      <c r="P476">
        <v>1</v>
      </c>
      <c r="Q476">
        <v>54</v>
      </c>
      <c r="R476" t="s">
        <v>32</v>
      </c>
      <c r="T476" s="2">
        <v>25382.3</v>
      </c>
      <c r="U476" s="2">
        <f t="shared" si="7"/>
        <v>5076</v>
      </c>
      <c r="V476" s="3">
        <v>3</v>
      </c>
      <c r="W476">
        <v>3</v>
      </c>
      <c r="Z476">
        <v>2</v>
      </c>
      <c r="AA476">
        <v>3</v>
      </c>
      <c r="AC476">
        <v>1</v>
      </c>
    </row>
    <row r="477" spans="1:29" x14ac:dyDescent="0.2">
      <c r="A477">
        <v>476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2</v>
      </c>
      <c r="H477">
        <v>1</v>
      </c>
      <c r="J477">
        <v>43</v>
      </c>
      <c r="K477" t="s">
        <v>31</v>
      </c>
      <c r="L477">
        <v>1</v>
      </c>
      <c r="M477">
        <v>2</v>
      </c>
      <c r="N477">
        <v>1</v>
      </c>
      <c r="P477">
        <v>1</v>
      </c>
      <c r="Q477">
        <v>61</v>
      </c>
      <c r="R477" t="s">
        <v>32</v>
      </c>
      <c r="T477" s="2">
        <v>28868.66</v>
      </c>
      <c r="U477" s="2">
        <f t="shared" si="7"/>
        <v>5774</v>
      </c>
      <c r="V477" s="3">
        <v>3</v>
      </c>
      <c r="W477">
        <v>2</v>
      </c>
      <c r="Z477">
        <v>2</v>
      </c>
      <c r="AA477">
        <v>4</v>
      </c>
      <c r="AC477">
        <v>3</v>
      </c>
    </row>
    <row r="478" spans="1:29" x14ac:dyDescent="0.2">
      <c r="A478">
        <v>477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1</v>
      </c>
      <c r="J478">
        <v>34</v>
      </c>
      <c r="K478" t="s">
        <v>32</v>
      </c>
      <c r="L478">
        <v>1</v>
      </c>
      <c r="M478">
        <v>1</v>
      </c>
      <c r="N478">
        <v>2</v>
      </c>
      <c r="P478">
        <v>1</v>
      </c>
      <c r="Q478">
        <v>24</v>
      </c>
      <c r="R478" t="s">
        <v>32</v>
      </c>
      <c r="T478" s="2">
        <v>35147.53</v>
      </c>
      <c r="U478" s="2">
        <f t="shared" si="7"/>
        <v>7030</v>
      </c>
      <c r="V478" s="3">
        <v>4</v>
      </c>
      <c r="W478">
        <v>1</v>
      </c>
      <c r="Z478">
        <v>3</v>
      </c>
      <c r="AA478">
        <v>3</v>
      </c>
      <c r="AC478">
        <v>1</v>
      </c>
    </row>
    <row r="479" spans="1:29" x14ac:dyDescent="0.2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J479">
        <v>52</v>
      </c>
      <c r="K479" t="s">
        <v>32</v>
      </c>
      <c r="L479">
        <v>1</v>
      </c>
      <c r="M479">
        <v>3</v>
      </c>
      <c r="N479">
        <v>3</v>
      </c>
      <c r="P479">
        <v>1</v>
      </c>
      <c r="Q479">
        <v>25</v>
      </c>
      <c r="R479" t="s">
        <v>32</v>
      </c>
      <c r="T479" s="2">
        <v>2534.39</v>
      </c>
      <c r="U479" s="2">
        <f t="shared" si="7"/>
        <v>507</v>
      </c>
      <c r="V479" s="3">
        <v>1</v>
      </c>
      <c r="W479">
        <v>2</v>
      </c>
      <c r="Z479">
        <v>4</v>
      </c>
      <c r="AA479">
        <v>1</v>
      </c>
      <c r="AC479">
        <v>1</v>
      </c>
    </row>
    <row r="480" spans="1:29" x14ac:dyDescent="0.2">
      <c r="A480">
        <v>479</v>
      </c>
      <c r="B480">
        <v>1</v>
      </c>
      <c r="C480">
        <v>1</v>
      </c>
      <c r="D480">
        <v>1</v>
      </c>
      <c r="E480">
        <v>0</v>
      </c>
      <c r="F480">
        <v>4</v>
      </c>
      <c r="G480">
        <v>1</v>
      </c>
      <c r="H480">
        <v>1</v>
      </c>
      <c r="J480">
        <v>37</v>
      </c>
      <c r="K480" t="s">
        <v>31</v>
      </c>
      <c r="L480">
        <v>1</v>
      </c>
      <c r="M480">
        <v>4</v>
      </c>
      <c r="N480">
        <v>4</v>
      </c>
      <c r="P480">
        <v>0</v>
      </c>
      <c r="Q480">
        <v>21</v>
      </c>
      <c r="R480" t="s">
        <v>32</v>
      </c>
      <c r="T480" s="2">
        <v>1534.3</v>
      </c>
      <c r="U480" s="2">
        <f t="shared" si="7"/>
        <v>307</v>
      </c>
      <c r="V480" s="3">
        <v>1</v>
      </c>
      <c r="W480">
        <v>2</v>
      </c>
      <c r="Z480">
        <v>4</v>
      </c>
      <c r="AA480">
        <v>1</v>
      </c>
      <c r="AC480">
        <v>1</v>
      </c>
    </row>
    <row r="481" spans="1:29" x14ac:dyDescent="0.2">
      <c r="A481">
        <v>480</v>
      </c>
      <c r="B481">
        <v>0</v>
      </c>
      <c r="C481">
        <v>0</v>
      </c>
      <c r="D481">
        <v>0</v>
      </c>
      <c r="E481">
        <v>0</v>
      </c>
      <c r="F481">
        <v>2</v>
      </c>
      <c r="G481">
        <v>2</v>
      </c>
      <c r="H481">
        <v>3</v>
      </c>
      <c r="J481">
        <v>54</v>
      </c>
      <c r="K481" t="s">
        <v>32</v>
      </c>
      <c r="L481">
        <v>1</v>
      </c>
      <c r="M481">
        <v>4</v>
      </c>
      <c r="N481">
        <v>4</v>
      </c>
      <c r="P481">
        <v>0</v>
      </c>
      <c r="Q481">
        <v>23</v>
      </c>
      <c r="R481" t="s">
        <v>32</v>
      </c>
      <c r="T481" s="2">
        <v>1824.29</v>
      </c>
      <c r="U481" s="2">
        <f t="shared" si="7"/>
        <v>365</v>
      </c>
      <c r="V481" s="3">
        <v>1</v>
      </c>
      <c r="W481">
        <v>2</v>
      </c>
      <c r="Z481">
        <v>2</v>
      </c>
      <c r="AA481">
        <v>3</v>
      </c>
      <c r="AC481">
        <v>2</v>
      </c>
    </row>
    <row r="482" spans="1:29" x14ac:dyDescent="0.2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J482">
        <v>58</v>
      </c>
      <c r="K482" t="s">
        <v>32</v>
      </c>
      <c r="L482">
        <v>1</v>
      </c>
      <c r="M482">
        <v>3</v>
      </c>
      <c r="N482">
        <v>3</v>
      </c>
      <c r="P482">
        <v>1</v>
      </c>
      <c r="Q482">
        <v>63</v>
      </c>
      <c r="R482" t="s">
        <v>32</v>
      </c>
      <c r="T482" s="2">
        <v>15555.19</v>
      </c>
      <c r="U482" s="2">
        <f t="shared" si="7"/>
        <v>3111</v>
      </c>
      <c r="V482" s="3">
        <v>2</v>
      </c>
      <c r="W482">
        <v>3</v>
      </c>
      <c r="Z482">
        <v>2</v>
      </c>
      <c r="AA482">
        <v>2</v>
      </c>
      <c r="AC482">
        <v>3</v>
      </c>
    </row>
    <row r="483" spans="1:29" x14ac:dyDescent="0.2">
      <c r="A483">
        <v>482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3</v>
      </c>
      <c r="J483">
        <v>35</v>
      </c>
      <c r="K483" t="s">
        <v>31</v>
      </c>
      <c r="L483">
        <v>1</v>
      </c>
      <c r="M483">
        <v>2</v>
      </c>
      <c r="N483">
        <v>2</v>
      </c>
      <c r="P483">
        <v>0</v>
      </c>
      <c r="Q483">
        <v>49</v>
      </c>
      <c r="R483" t="s">
        <v>32</v>
      </c>
      <c r="T483" s="2">
        <v>9304.7000000000007</v>
      </c>
      <c r="U483" s="2">
        <f t="shared" si="7"/>
        <v>1861</v>
      </c>
      <c r="V483" s="3">
        <v>1</v>
      </c>
      <c r="W483">
        <v>2</v>
      </c>
      <c r="Z483">
        <v>4</v>
      </c>
      <c r="AA483">
        <v>1</v>
      </c>
      <c r="AC483">
        <v>1</v>
      </c>
    </row>
    <row r="484" spans="1:29" x14ac:dyDescent="0.2">
      <c r="A484">
        <v>483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1</v>
      </c>
      <c r="J484">
        <v>42</v>
      </c>
      <c r="K484" t="s">
        <v>31</v>
      </c>
      <c r="L484">
        <v>0</v>
      </c>
      <c r="M484">
        <v>3</v>
      </c>
      <c r="N484">
        <v>3</v>
      </c>
      <c r="P484">
        <v>1</v>
      </c>
      <c r="Q484">
        <v>18</v>
      </c>
      <c r="R484" t="s">
        <v>31</v>
      </c>
      <c r="T484" s="2">
        <v>1622.19</v>
      </c>
      <c r="U484" s="2">
        <f t="shared" si="7"/>
        <v>324</v>
      </c>
      <c r="V484" s="3">
        <v>1</v>
      </c>
      <c r="W484">
        <v>3</v>
      </c>
      <c r="Z484">
        <v>1</v>
      </c>
      <c r="AA484">
        <v>2</v>
      </c>
      <c r="AC484">
        <v>2</v>
      </c>
    </row>
    <row r="485" spans="1:29" x14ac:dyDescent="0.2">
      <c r="A485">
        <v>484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2</v>
      </c>
      <c r="J485">
        <v>40</v>
      </c>
      <c r="K485" t="s">
        <v>31</v>
      </c>
      <c r="L485">
        <v>0</v>
      </c>
      <c r="M485">
        <v>3</v>
      </c>
      <c r="N485">
        <v>3</v>
      </c>
      <c r="P485">
        <v>1</v>
      </c>
      <c r="Q485">
        <v>51</v>
      </c>
      <c r="R485" t="s">
        <v>31</v>
      </c>
      <c r="T485" s="2">
        <v>9880.07</v>
      </c>
      <c r="U485" s="2">
        <f t="shared" si="7"/>
        <v>1976</v>
      </c>
      <c r="V485" s="3">
        <v>1</v>
      </c>
      <c r="W485">
        <v>3</v>
      </c>
      <c r="Z485">
        <v>2</v>
      </c>
      <c r="AA485">
        <v>5</v>
      </c>
      <c r="AC485">
        <v>1</v>
      </c>
    </row>
    <row r="486" spans="1:29" x14ac:dyDescent="0.2">
      <c r="A486">
        <v>485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2</v>
      </c>
      <c r="H486">
        <v>5</v>
      </c>
      <c r="J486">
        <v>52</v>
      </c>
      <c r="K486" t="s">
        <v>31</v>
      </c>
      <c r="L486">
        <v>1</v>
      </c>
      <c r="M486">
        <v>2</v>
      </c>
      <c r="N486">
        <v>2</v>
      </c>
      <c r="P486">
        <v>1</v>
      </c>
      <c r="Q486">
        <v>48</v>
      </c>
      <c r="R486" t="s">
        <v>32</v>
      </c>
      <c r="T486" s="2">
        <v>9563.0300000000007</v>
      </c>
      <c r="U486" s="2">
        <f t="shared" si="7"/>
        <v>1913</v>
      </c>
      <c r="V486" s="3">
        <v>1</v>
      </c>
      <c r="W486">
        <v>3</v>
      </c>
      <c r="Z486">
        <v>3</v>
      </c>
      <c r="AA486">
        <v>2</v>
      </c>
      <c r="AC486">
        <v>1</v>
      </c>
    </row>
    <row r="487" spans="1:29" x14ac:dyDescent="0.2">
      <c r="A487">
        <v>486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3</v>
      </c>
      <c r="J487">
        <v>51</v>
      </c>
      <c r="K487" t="s">
        <v>31</v>
      </c>
      <c r="L487">
        <v>1</v>
      </c>
      <c r="M487">
        <v>2</v>
      </c>
      <c r="N487">
        <v>2</v>
      </c>
      <c r="P487">
        <v>0</v>
      </c>
      <c r="Q487">
        <v>31</v>
      </c>
      <c r="R487" t="s">
        <v>31</v>
      </c>
      <c r="T487" s="2">
        <v>4347.0200000000004</v>
      </c>
      <c r="U487" s="2">
        <f t="shared" si="7"/>
        <v>869</v>
      </c>
      <c r="V487" s="3">
        <v>1</v>
      </c>
      <c r="W487">
        <v>2</v>
      </c>
      <c r="Z487">
        <v>2</v>
      </c>
      <c r="AA487">
        <v>1</v>
      </c>
      <c r="AC487">
        <v>1</v>
      </c>
    </row>
    <row r="488" spans="1:29" x14ac:dyDescent="0.2">
      <c r="A488">
        <v>487</v>
      </c>
      <c r="B488">
        <v>0</v>
      </c>
      <c r="C488">
        <v>0</v>
      </c>
      <c r="D488">
        <v>0</v>
      </c>
      <c r="E488">
        <v>4</v>
      </c>
      <c r="F488">
        <v>2</v>
      </c>
      <c r="G488">
        <v>3</v>
      </c>
      <c r="H488">
        <v>4</v>
      </c>
      <c r="J488">
        <v>50</v>
      </c>
      <c r="K488" t="s">
        <v>32</v>
      </c>
      <c r="L488">
        <v>1</v>
      </c>
      <c r="M488">
        <v>2</v>
      </c>
      <c r="N488">
        <v>2</v>
      </c>
      <c r="P488">
        <v>1</v>
      </c>
      <c r="Q488">
        <v>54</v>
      </c>
      <c r="R488" t="s">
        <v>31</v>
      </c>
      <c r="T488" s="2">
        <v>12475.35</v>
      </c>
      <c r="U488" s="2">
        <f t="shared" si="7"/>
        <v>2495</v>
      </c>
      <c r="V488" s="3">
        <v>2</v>
      </c>
      <c r="W488">
        <v>1</v>
      </c>
      <c r="Z488">
        <v>1</v>
      </c>
      <c r="AA488">
        <v>1</v>
      </c>
      <c r="AC488">
        <v>1</v>
      </c>
    </row>
    <row r="489" spans="1:29" x14ac:dyDescent="0.2">
      <c r="A489">
        <v>488</v>
      </c>
      <c r="B489">
        <v>1</v>
      </c>
      <c r="C489">
        <v>1</v>
      </c>
      <c r="D489">
        <v>1</v>
      </c>
      <c r="E489">
        <v>0</v>
      </c>
      <c r="F489">
        <v>4</v>
      </c>
      <c r="G489">
        <v>1</v>
      </c>
      <c r="H489">
        <v>4</v>
      </c>
      <c r="J489">
        <v>35</v>
      </c>
      <c r="K489" t="s">
        <v>32</v>
      </c>
      <c r="L489">
        <v>0</v>
      </c>
      <c r="M489">
        <v>4</v>
      </c>
      <c r="N489">
        <v>4</v>
      </c>
      <c r="P489">
        <v>1</v>
      </c>
      <c r="Q489">
        <v>19</v>
      </c>
      <c r="R489" t="s">
        <v>32</v>
      </c>
      <c r="T489" s="2">
        <v>1253.94</v>
      </c>
      <c r="U489" s="2">
        <f t="shared" si="7"/>
        <v>251</v>
      </c>
      <c r="V489" s="3">
        <v>1</v>
      </c>
      <c r="W489">
        <v>1</v>
      </c>
      <c r="Z489">
        <v>2</v>
      </c>
      <c r="AA489">
        <v>2</v>
      </c>
      <c r="AC489">
        <v>3</v>
      </c>
    </row>
    <row r="490" spans="1:29" x14ac:dyDescent="0.2">
      <c r="A490">
        <v>489</v>
      </c>
      <c r="B490">
        <v>1</v>
      </c>
      <c r="C490">
        <v>0</v>
      </c>
      <c r="D490">
        <v>1</v>
      </c>
      <c r="E490">
        <v>2</v>
      </c>
      <c r="F490">
        <v>2</v>
      </c>
      <c r="G490">
        <v>1</v>
      </c>
      <c r="H490">
        <v>3</v>
      </c>
      <c r="J490">
        <v>44</v>
      </c>
      <c r="K490" t="s">
        <v>31</v>
      </c>
      <c r="L490">
        <v>0</v>
      </c>
      <c r="M490">
        <v>1</v>
      </c>
      <c r="N490">
        <v>3</v>
      </c>
      <c r="P490">
        <v>0</v>
      </c>
      <c r="Q490">
        <v>44</v>
      </c>
      <c r="R490" t="s">
        <v>31</v>
      </c>
      <c r="T490" s="2">
        <v>48885.14</v>
      </c>
      <c r="U490" s="2">
        <f t="shared" si="7"/>
        <v>9777</v>
      </c>
      <c r="V490" s="3">
        <v>4</v>
      </c>
      <c r="W490">
        <v>2</v>
      </c>
      <c r="Z490">
        <v>4</v>
      </c>
      <c r="AA490">
        <v>4</v>
      </c>
      <c r="AC490">
        <v>1</v>
      </c>
    </row>
    <row r="491" spans="1:29" x14ac:dyDescent="0.2">
      <c r="A491">
        <v>490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3</v>
      </c>
      <c r="J491">
        <v>47</v>
      </c>
      <c r="K491" t="s">
        <v>32</v>
      </c>
      <c r="L491">
        <v>1</v>
      </c>
      <c r="M491">
        <v>3</v>
      </c>
      <c r="N491">
        <v>3</v>
      </c>
      <c r="P491">
        <v>1</v>
      </c>
      <c r="Q491">
        <v>53</v>
      </c>
      <c r="R491" t="s">
        <v>32</v>
      </c>
      <c r="T491" s="2">
        <v>10461.98</v>
      </c>
      <c r="U491" s="2">
        <f t="shared" si="7"/>
        <v>2092</v>
      </c>
      <c r="V491" s="3">
        <v>2</v>
      </c>
      <c r="W491">
        <v>3</v>
      </c>
      <c r="Z491">
        <v>2</v>
      </c>
      <c r="AA491">
        <v>2</v>
      </c>
      <c r="AC491">
        <v>2</v>
      </c>
    </row>
    <row r="492" spans="1:29" x14ac:dyDescent="0.2">
      <c r="A492">
        <v>491</v>
      </c>
      <c r="B492">
        <v>1</v>
      </c>
      <c r="C492">
        <v>1</v>
      </c>
      <c r="D492">
        <v>1</v>
      </c>
      <c r="E492">
        <v>2</v>
      </c>
      <c r="F492">
        <v>2</v>
      </c>
      <c r="G492">
        <v>1</v>
      </c>
      <c r="H492">
        <v>1</v>
      </c>
      <c r="J492">
        <v>53</v>
      </c>
      <c r="K492" t="s">
        <v>32</v>
      </c>
      <c r="L492">
        <v>1</v>
      </c>
      <c r="M492">
        <v>3</v>
      </c>
      <c r="N492">
        <v>3</v>
      </c>
      <c r="P492">
        <v>1</v>
      </c>
      <c r="Q492">
        <v>19</v>
      </c>
      <c r="R492" t="s">
        <v>31</v>
      </c>
      <c r="T492" s="2">
        <v>1748.77</v>
      </c>
      <c r="U492" s="2">
        <f t="shared" si="7"/>
        <v>350</v>
      </c>
      <c r="V492" s="3">
        <v>1</v>
      </c>
      <c r="W492">
        <v>3</v>
      </c>
      <c r="Z492">
        <v>4</v>
      </c>
      <c r="AA492">
        <v>1</v>
      </c>
      <c r="AC492">
        <v>3</v>
      </c>
    </row>
    <row r="493" spans="1:29" x14ac:dyDescent="0.2">
      <c r="A493">
        <v>492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1</v>
      </c>
      <c r="J493">
        <v>53</v>
      </c>
      <c r="K493" t="s">
        <v>32</v>
      </c>
      <c r="L493">
        <v>0</v>
      </c>
      <c r="M493">
        <v>2</v>
      </c>
      <c r="N493">
        <v>2</v>
      </c>
      <c r="P493">
        <v>0</v>
      </c>
      <c r="Q493">
        <v>61</v>
      </c>
      <c r="R493" t="s">
        <v>31</v>
      </c>
      <c r="T493" s="2">
        <v>24513.09</v>
      </c>
      <c r="U493" s="2">
        <f t="shared" si="7"/>
        <v>4903</v>
      </c>
      <c r="V493" s="3">
        <v>3</v>
      </c>
      <c r="W493">
        <v>3</v>
      </c>
      <c r="Z493">
        <v>1</v>
      </c>
      <c r="AA493">
        <v>2</v>
      </c>
      <c r="AC493">
        <v>3</v>
      </c>
    </row>
    <row r="494" spans="1:29" x14ac:dyDescent="0.2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J494">
        <v>44</v>
      </c>
      <c r="K494" t="s">
        <v>32</v>
      </c>
      <c r="L494">
        <v>1</v>
      </c>
      <c r="M494">
        <v>3</v>
      </c>
      <c r="N494">
        <v>3</v>
      </c>
      <c r="P494">
        <v>1</v>
      </c>
      <c r="Q494">
        <v>18</v>
      </c>
      <c r="R494" t="s">
        <v>31</v>
      </c>
      <c r="T494" s="2">
        <v>2196.4699999999998</v>
      </c>
      <c r="U494" s="2">
        <f t="shared" si="7"/>
        <v>439</v>
      </c>
      <c r="V494" s="3">
        <v>1</v>
      </c>
      <c r="W494">
        <v>3</v>
      </c>
      <c r="Z494">
        <v>4</v>
      </c>
      <c r="AA494">
        <v>2</v>
      </c>
      <c r="AC494">
        <v>1</v>
      </c>
    </row>
    <row r="495" spans="1:29" x14ac:dyDescent="0.2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J495">
        <v>52</v>
      </c>
      <c r="K495" t="s">
        <v>31</v>
      </c>
      <c r="L495">
        <v>1</v>
      </c>
      <c r="M495">
        <v>1</v>
      </c>
      <c r="N495">
        <v>1</v>
      </c>
      <c r="P495">
        <v>1</v>
      </c>
      <c r="Q495">
        <v>61</v>
      </c>
      <c r="R495" t="s">
        <v>32</v>
      </c>
      <c r="T495" s="2">
        <v>12574.05</v>
      </c>
      <c r="U495" s="2">
        <f t="shared" si="7"/>
        <v>2515</v>
      </c>
      <c r="V495" s="3">
        <v>2</v>
      </c>
      <c r="W495">
        <v>2</v>
      </c>
      <c r="Z495">
        <v>2</v>
      </c>
      <c r="AA495">
        <v>1</v>
      </c>
      <c r="AC495">
        <v>1</v>
      </c>
    </row>
    <row r="496" spans="1:29" x14ac:dyDescent="0.2">
      <c r="A496">
        <v>495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</v>
      </c>
      <c r="J496">
        <v>46</v>
      </c>
      <c r="K496" t="s">
        <v>31</v>
      </c>
      <c r="L496">
        <v>1</v>
      </c>
      <c r="M496">
        <v>3</v>
      </c>
      <c r="N496">
        <v>3</v>
      </c>
      <c r="P496">
        <v>1</v>
      </c>
      <c r="Q496">
        <v>21</v>
      </c>
      <c r="R496" t="s">
        <v>32</v>
      </c>
      <c r="T496" s="2">
        <v>17942.11</v>
      </c>
      <c r="U496" s="2">
        <f t="shared" si="7"/>
        <v>3588</v>
      </c>
      <c r="V496" s="3">
        <v>2</v>
      </c>
      <c r="W496">
        <v>2</v>
      </c>
      <c r="Z496">
        <v>1</v>
      </c>
      <c r="AA496">
        <v>1</v>
      </c>
      <c r="AC496">
        <v>1</v>
      </c>
    </row>
    <row r="497" spans="1:29" x14ac:dyDescent="0.2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J497">
        <v>47</v>
      </c>
      <c r="K497" t="s">
        <v>31</v>
      </c>
      <c r="L497">
        <v>1</v>
      </c>
      <c r="M497">
        <v>4</v>
      </c>
      <c r="N497">
        <v>4</v>
      </c>
      <c r="P497">
        <v>1</v>
      </c>
      <c r="Q497">
        <v>20</v>
      </c>
      <c r="R497" t="s">
        <v>32</v>
      </c>
      <c r="T497" s="2">
        <v>1967.02</v>
      </c>
      <c r="U497" s="2">
        <f t="shared" si="7"/>
        <v>393</v>
      </c>
      <c r="V497" s="3">
        <v>1</v>
      </c>
      <c r="W497">
        <v>2</v>
      </c>
      <c r="Z497">
        <v>1</v>
      </c>
      <c r="AA497">
        <v>2</v>
      </c>
      <c r="AC497">
        <v>3</v>
      </c>
    </row>
    <row r="498" spans="1:29" x14ac:dyDescent="0.2">
      <c r="A498">
        <v>497</v>
      </c>
      <c r="B498">
        <v>0</v>
      </c>
      <c r="C498">
        <v>0</v>
      </c>
      <c r="D498">
        <v>0</v>
      </c>
      <c r="E498">
        <v>3</v>
      </c>
      <c r="F498">
        <v>0</v>
      </c>
      <c r="G498">
        <v>4</v>
      </c>
      <c r="H498">
        <v>2</v>
      </c>
      <c r="J498">
        <v>48</v>
      </c>
      <c r="K498" t="s">
        <v>32</v>
      </c>
      <c r="L498">
        <v>1</v>
      </c>
      <c r="M498">
        <v>3</v>
      </c>
      <c r="N498">
        <v>3</v>
      </c>
      <c r="P498">
        <v>1</v>
      </c>
      <c r="Q498">
        <v>31</v>
      </c>
      <c r="R498" t="s">
        <v>31</v>
      </c>
      <c r="T498" s="2">
        <v>4931.6499999999996</v>
      </c>
      <c r="U498" s="2">
        <f t="shared" si="7"/>
        <v>986</v>
      </c>
      <c r="V498" s="3">
        <v>1</v>
      </c>
      <c r="W498">
        <v>3</v>
      </c>
      <c r="Z498">
        <v>3</v>
      </c>
      <c r="AA498">
        <v>4</v>
      </c>
      <c r="AC498">
        <v>3</v>
      </c>
    </row>
    <row r="499" spans="1:29" x14ac:dyDescent="0.2">
      <c r="A499">
        <v>498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0</v>
      </c>
      <c r="J499">
        <v>59</v>
      </c>
      <c r="K499" t="s">
        <v>32</v>
      </c>
      <c r="L499">
        <v>0</v>
      </c>
      <c r="M499">
        <v>3</v>
      </c>
      <c r="N499">
        <v>3</v>
      </c>
      <c r="P499">
        <v>0</v>
      </c>
      <c r="Q499">
        <v>45</v>
      </c>
      <c r="R499" t="s">
        <v>32</v>
      </c>
      <c r="T499" s="2">
        <v>8027.97</v>
      </c>
      <c r="U499" s="2">
        <f t="shared" si="7"/>
        <v>1606</v>
      </c>
      <c r="V499" s="3">
        <v>1</v>
      </c>
      <c r="W499">
        <v>1</v>
      </c>
      <c r="Z499">
        <v>4</v>
      </c>
      <c r="AA499">
        <v>2</v>
      </c>
      <c r="AC499">
        <v>1</v>
      </c>
    </row>
    <row r="500" spans="1:29" x14ac:dyDescent="0.2">
      <c r="A500">
        <v>499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J500">
        <v>35</v>
      </c>
      <c r="K500" t="s">
        <v>32</v>
      </c>
      <c r="L500">
        <v>1</v>
      </c>
      <c r="M500">
        <v>4</v>
      </c>
      <c r="N500">
        <v>4</v>
      </c>
      <c r="P500">
        <v>1</v>
      </c>
      <c r="Q500">
        <v>44</v>
      </c>
      <c r="R500" t="s">
        <v>31</v>
      </c>
      <c r="T500" s="2">
        <v>8211.1</v>
      </c>
      <c r="U500" s="2">
        <f t="shared" si="7"/>
        <v>1642</v>
      </c>
      <c r="V500" s="3">
        <v>1</v>
      </c>
      <c r="W500">
        <v>1</v>
      </c>
      <c r="Z500">
        <v>4</v>
      </c>
      <c r="AA500">
        <v>2</v>
      </c>
      <c r="AC500">
        <v>2</v>
      </c>
    </row>
    <row r="501" spans="1:29" x14ac:dyDescent="0.2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3</v>
      </c>
      <c r="J501">
        <v>45</v>
      </c>
      <c r="K501" t="s">
        <v>31</v>
      </c>
      <c r="L501">
        <v>0</v>
      </c>
      <c r="M501">
        <v>4</v>
      </c>
      <c r="N501">
        <v>4</v>
      </c>
      <c r="P501">
        <v>1</v>
      </c>
      <c r="Q501">
        <v>62</v>
      </c>
      <c r="R501" t="s">
        <v>31</v>
      </c>
      <c r="T501" s="2">
        <v>13470.86</v>
      </c>
      <c r="U501" s="2">
        <f t="shared" si="7"/>
        <v>2694</v>
      </c>
      <c r="V501" s="3">
        <v>2</v>
      </c>
      <c r="W501">
        <v>2</v>
      </c>
      <c r="Z501">
        <v>4</v>
      </c>
      <c r="AA501">
        <v>3</v>
      </c>
      <c r="AC501">
        <v>2</v>
      </c>
    </row>
    <row r="502" spans="1:29" x14ac:dyDescent="0.2">
      <c r="A502">
        <v>501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1</v>
      </c>
      <c r="H502">
        <v>0</v>
      </c>
      <c r="J502">
        <v>53</v>
      </c>
      <c r="K502" t="s">
        <v>32</v>
      </c>
      <c r="L502">
        <v>0</v>
      </c>
      <c r="M502">
        <v>3</v>
      </c>
      <c r="N502">
        <v>3</v>
      </c>
      <c r="P502">
        <v>1</v>
      </c>
      <c r="Q502">
        <v>29</v>
      </c>
      <c r="R502" t="s">
        <v>32</v>
      </c>
      <c r="T502" s="2">
        <v>36197.699999999997</v>
      </c>
      <c r="U502" s="2">
        <f t="shared" si="7"/>
        <v>7240</v>
      </c>
      <c r="V502" s="3">
        <v>4</v>
      </c>
      <c r="W502">
        <v>2</v>
      </c>
      <c r="Z502">
        <v>1</v>
      </c>
      <c r="AA502">
        <v>1</v>
      </c>
      <c r="AC502">
        <v>1</v>
      </c>
    </row>
    <row r="503" spans="1:29" x14ac:dyDescent="0.2">
      <c r="A503">
        <v>502</v>
      </c>
      <c r="B503">
        <v>0</v>
      </c>
      <c r="C503">
        <v>0</v>
      </c>
      <c r="D503">
        <v>0</v>
      </c>
      <c r="E503">
        <v>2</v>
      </c>
      <c r="F503">
        <v>0</v>
      </c>
      <c r="G503">
        <v>2</v>
      </c>
      <c r="H503">
        <v>3</v>
      </c>
      <c r="J503">
        <v>57</v>
      </c>
      <c r="K503" t="s">
        <v>32</v>
      </c>
      <c r="L503">
        <v>0</v>
      </c>
      <c r="M503">
        <v>3</v>
      </c>
      <c r="N503">
        <v>3</v>
      </c>
      <c r="P503">
        <v>1</v>
      </c>
      <c r="Q503">
        <v>43</v>
      </c>
      <c r="R503" t="s">
        <v>32</v>
      </c>
      <c r="T503" s="2">
        <v>6837.37</v>
      </c>
      <c r="U503" s="2">
        <f t="shared" si="7"/>
        <v>1367</v>
      </c>
      <c r="V503" s="3">
        <v>1</v>
      </c>
      <c r="W503">
        <v>3</v>
      </c>
      <c r="Z503">
        <v>3</v>
      </c>
      <c r="AA503">
        <v>1</v>
      </c>
      <c r="AC503">
        <v>2</v>
      </c>
    </row>
    <row r="504" spans="1:29" x14ac:dyDescent="0.2">
      <c r="A504">
        <v>503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J504">
        <v>28</v>
      </c>
      <c r="K504" t="s">
        <v>32</v>
      </c>
      <c r="L504">
        <v>1</v>
      </c>
      <c r="M504">
        <v>3</v>
      </c>
      <c r="N504">
        <v>3</v>
      </c>
      <c r="P504">
        <v>1</v>
      </c>
      <c r="Q504">
        <v>51</v>
      </c>
      <c r="R504" t="s">
        <v>32</v>
      </c>
      <c r="T504" s="2">
        <v>22218.11</v>
      </c>
      <c r="U504" s="2">
        <f t="shared" si="7"/>
        <v>4444</v>
      </c>
      <c r="V504" s="3">
        <v>3</v>
      </c>
      <c r="W504">
        <v>3</v>
      </c>
      <c r="Z504">
        <v>1</v>
      </c>
      <c r="AA504">
        <v>2</v>
      </c>
      <c r="AC504">
        <v>2</v>
      </c>
    </row>
    <row r="505" spans="1:29" x14ac:dyDescent="0.2">
      <c r="A505">
        <v>504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</v>
      </c>
      <c r="J505">
        <v>48</v>
      </c>
      <c r="K505" t="s">
        <v>32</v>
      </c>
      <c r="L505">
        <v>1</v>
      </c>
      <c r="M505">
        <v>2</v>
      </c>
      <c r="N505">
        <v>2</v>
      </c>
      <c r="P505">
        <v>1</v>
      </c>
      <c r="Q505">
        <v>19</v>
      </c>
      <c r="R505" t="s">
        <v>32</v>
      </c>
      <c r="T505" s="2">
        <v>32548.34</v>
      </c>
      <c r="U505" s="2">
        <f t="shared" si="7"/>
        <v>6510</v>
      </c>
      <c r="V505" s="3">
        <v>4</v>
      </c>
      <c r="W505">
        <v>2</v>
      </c>
      <c r="Z505">
        <v>1</v>
      </c>
      <c r="AA505">
        <v>3</v>
      </c>
      <c r="AC505">
        <v>2</v>
      </c>
    </row>
    <row r="506" spans="1:29" x14ac:dyDescent="0.2">
      <c r="A506">
        <v>505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J506">
        <v>39</v>
      </c>
      <c r="K506" t="s">
        <v>31</v>
      </c>
      <c r="L506">
        <v>0</v>
      </c>
      <c r="M506">
        <v>3</v>
      </c>
      <c r="N506">
        <v>1</v>
      </c>
      <c r="P506">
        <v>1</v>
      </c>
      <c r="Q506">
        <v>38</v>
      </c>
      <c r="R506" t="s">
        <v>31</v>
      </c>
      <c r="T506" s="2">
        <v>5974.38</v>
      </c>
      <c r="U506" s="2">
        <f t="shared" si="7"/>
        <v>1195</v>
      </c>
      <c r="V506" s="3">
        <v>1</v>
      </c>
      <c r="W506">
        <v>2</v>
      </c>
      <c r="Z506">
        <v>4</v>
      </c>
      <c r="AA506">
        <v>3</v>
      </c>
      <c r="AC506">
        <v>1</v>
      </c>
    </row>
    <row r="507" spans="1:29" x14ac:dyDescent="0.2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v>41</v>
      </c>
      <c r="K507" t="s">
        <v>31</v>
      </c>
      <c r="L507">
        <v>0</v>
      </c>
      <c r="M507">
        <v>2</v>
      </c>
      <c r="N507">
        <v>2</v>
      </c>
      <c r="P507">
        <v>0</v>
      </c>
      <c r="Q507">
        <v>37</v>
      </c>
      <c r="R507" t="s">
        <v>32</v>
      </c>
      <c r="T507" s="2">
        <v>6796.86</v>
      </c>
      <c r="U507" s="2">
        <f t="shared" si="7"/>
        <v>1359</v>
      </c>
      <c r="V507" s="3">
        <v>1</v>
      </c>
      <c r="W507">
        <v>3</v>
      </c>
      <c r="Z507">
        <v>4</v>
      </c>
      <c r="AA507">
        <v>1</v>
      </c>
      <c r="AC507">
        <v>2</v>
      </c>
    </row>
    <row r="508" spans="1:29" x14ac:dyDescent="0.2">
      <c r="A508">
        <v>507</v>
      </c>
      <c r="B508">
        <v>0</v>
      </c>
      <c r="C508">
        <v>0</v>
      </c>
      <c r="D508">
        <v>0</v>
      </c>
      <c r="E508">
        <v>0</v>
      </c>
      <c r="F508">
        <v>2</v>
      </c>
      <c r="G508">
        <v>1</v>
      </c>
      <c r="H508">
        <v>3</v>
      </c>
      <c r="J508">
        <v>48</v>
      </c>
      <c r="K508" t="s">
        <v>32</v>
      </c>
      <c r="L508">
        <v>1</v>
      </c>
      <c r="M508">
        <v>3</v>
      </c>
      <c r="N508">
        <v>3</v>
      </c>
      <c r="P508">
        <v>0</v>
      </c>
      <c r="Q508">
        <v>22</v>
      </c>
      <c r="R508" t="s">
        <v>32</v>
      </c>
      <c r="T508" s="2">
        <v>2643.27</v>
      </c>
      <c r="U508" s="2">
        <f t="shared" si="7"/>
        <v>529</v>
      </c>
      <c r="V508" s="3">
        <v>1</v>
      </c>
      <c r="W508">
        <v>3</v>
      </c>
      <c r="Z508">
        <v>1</v>
      </c>
      <c r="AA508">
        <v>1</v>
      </c>
      <c r="AC508">
        <v>2</v>
      </c>
    </row>
    <row r="509" spans="1:29" x14ac:dyDescent="0.2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J509">
        <v>50</v>
      </c>
      <c r="K509" t="s">
        <v>32</v>
      </c>
      <c r="L509">
        <v>1</v>
      </c>
      <c r="M509">
        <v>3</v>
      </c>
      <c r="N509">
        <v>3</v>
      </c>
      <c r="P509">
        <v>1</v>
      </c>
      <c r="Q509">
        <v>21</v>
      </c>
      <c r="R509" t="s">
        <v>32</v>
      </c>
      <c r="T509" s="2">
        <v>3077.1</v>
      </c>
      <c r="U509" s="2">
        <f t="shared" si="7"/>
        <v>615</v>
      </c>
      <c r="V509" s="3">
        <v>1</v>
      </c>
      <c r="W509">
        <v>3</v>
      </c>
      <c r="Z509">
        <v>1</v>
      </c>
      <c r="AA509">
        <v>2</v>
      </c>
      <c r="AC509">
        <v>2</v>
      </c>
    </row>
    <row r="510" spans="1:29" x14ac:dyDescent="0.2">
      <c r="A510">
        <v>509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2</v>
      </c>
      <c r="H510">
        <v>1</v>
      </c>
      <c r="J510">
        <v>32</v>
      </c>
      <c r="K510" t="s">
        <v>31</v>
      </c>
      <c r="L510">
        <v>0</v>
      </c>
      <c r="M510">
        <v>3</v>
      </c>
      <c r="N510">
        <v>3</v>
      </c>
      <c r="P510">
        <v>0</v>
      </c>
      <c r="Q510">
        <v>24</v>
      </c>
      <c r="R510" t="s">
        <v>31</v>
      </c>
      <c r="T510" s="2">
        <v>3044.21</v>
      </c>
      <c r="U510" s="2">
        <f t="shared" si="7"/>
        <v>609</v>
      </c>
      <c r="V510" s="3">
        <v>1</v>
      </c>
      <c r="W510">
        <v>3</v>
      </c>
      <c r="Z510">
        <v>1</v>
      </c>
      <c r="AA510">
        <v>1</v>
      </c>
      <c r="AC510">
        <v>2</v>
      </c>
    </row>
    <row r="511" spans="1:29" x14ac:dyDescent="0.2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J511">
        <v>29</v>
      </c>
      <c r="K511" t="s">
        <v>31</v>
      </c>
      <c r="L511">
        <v>1</v>
      </c>
      <c r="M511">
        <v>3</v>
      </c>
      <c r="N511">
        <v>3</v>
      </c>
      <c r="P511">
        <v>1</v>
      </c>
      <c r="Q511">
        <v>57</v>
      </c>
      <c r="R511" t="s">
        <v>31</v>
      </c>
      <c r="T511" s="2">
        <v>11455.28</v>
      </c>
      <c r="U511" s="2">
        <f t="shared" si="7"/>
        <v>2291</v>
      </c>
      <c r="V511" s="3">
        <v>2</v>
      </c>
      <c r="W511">
        <v>2</v>
      </c>
      <c r="Z511">
        <v>3</v>
      </c>
      <c r="AA511">
        <v>2</v>
      </c>
      <c r="AC511">
        <v>3</v>
      </c>
    </row>
    <row r="512" spans="1:29" x14ac:dyDescent="0.2">
      <c r="A512">
        <v>511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1</v>
      </c>
      <c r="J512">
        <v>41</v>
      </c>
      <c r="K512" t="s">
        <v>32</v>
      </c>
      <c r="L512">
        <v>1</v>
      </c>
      <c r="M512">
        <v>2</v>
      </c>
      <c r="N512">
        <v>2</v>
      </c>
      <c r="P512">
        <v>1</v>
      </c>
      <c r="Q512">
        <v>41</v>
      </c>
      <c r="R512" t="s">
        <v>32</v>
      </c>
      <c r="T512" s="2">
        <v>11763</v>
      </c>
      <c r="U512" s="2">
        <f t="shared" si="7"/>
        <v>2353</v>
      </c>
      <c r="V512" s="3">
        <v>2</v>
      </c>
      <c r="W512">
        <v>2</v>
      </c>
      <c r="Z512">
        <v>4</v>
      </c>
      <c r="AA512">
        <v>1</v>
      </c>
      <c r="AC512">
        <v>1</v>
      </c>
    </row>
    <row r="513" spans="1:29" x14ac:dyDescent="0.2">
      <c r="A513">
        <v>512</v>
      </c>
      <c r="B513">
        <v>0</v>
      </c>
      <c r="C513">
        <v>0</v>
      </c>
      <c r="D513">
        <v>0</v>
      </c>
      <c r="E513">
        <v>2</v>
      </c>
      <c r="F513">
        <v>0</v>
      </c>
      <c r="G513">
        <v>1</v>
      </c>
      <c r="H513">
        <v>3</v>
      </c>
      <c r="J513">
        <v>57</v>
      </c>
      <c r="K513" t="s">
        <v>32</v>
      </c>
      <c r="L513">
        <v>1</v>
      </c>
      <c r="M513">
        <v>3</v>
      </c>
      <c r="N513">
        <v>3</v>
      </c>
      <c r="P513">
        <v>1</v>
      </c>
      <c r="Q513">
        <v>27</v>
      </c>
      <c r="R513" t="s">
        <v>32</v>
      </c>
      <c r="T513" s="2">
        <v>2498.41</v>
      </c>
      <c r="U513" s="2">
        <f t="shared" si="7"/>
        <v>500</v>
      </c>
      <c r="V513" s="3">
        <v>1</v>
      </c>
      <c r="W513">
        <v>2</v>
      </c>
      <c r="Z513">
        <v>2</v>
      </c>
      <c r="AA513">
        <v>1</v>
      </c>
      <c r="AC513">
        <v>2</v>
      </c>
    </row>
    <row r="514" spans="1:29" x14ac:dyDescent="0.2">
      <c r="A514">
        <v>513</v>
      </c>
      <c r="B514">
        <v>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J514">
        <v>49</v>
      </c>
      <c r="K514" t="s">
        <v>32</v>
      </c>
      <c r="L514">
        <v>0</v>
      </c>
      <c r="M514">
        <v>3</v>
      </c>
      <c r="N514">
        <v>1</v>
      </c>
      <c r="P514">
        <v>1</v>
      </c>
      <c r="Q514">
        <v>51</v>
      </c>
      <c r="R514" t="s">
        <v>32</v>
      </c>
      <c r="T514" s="2">
        <v>9361.33</v>
      </c>
      <c r="U514" s="2">
        <f t="shared" si="7"/>
        <v>1872</v>
      </c>
      <c r="V514" s="3">
        <v>1</v>
      </c>
      <c r="W514">
        <v>2</v>
      </c>
      <c r="Z514">
        <v>3</v>
      </c>
      <c r="AA514">
        <v>3</v>
      </c>
      <c r="AC514">
        <v>2</v>
      </c>
    </row>
    <row r="515" spans="1:29" x14ac:dyDescent="0.2">
      <c r="A515">
        <v>514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1</v>
      </c>
      <c r="J515">
        <v>58</v>
      </c>
      <c r="K515" t="s">
        <v>31</v>
      </c>
      <c r="L515">
        <v>0</v>
      </c>
      <c r="M515">
        <v>4</v>
      </c>
      <c r="N515">
        <v>4</v>
      </c>
      <c r="P515">
        <v>1</v>
      </c>
      <c r="Q515">
        <v>19</v>
      </c>
      <c r="R515" t="s">
        <v>32</v>
      </c>
      <c r="T515" s="2">
        <v>1256.3</v>
      </c>
      <c r="U515" s="2">
        <f t="shared" ref="U515:U578" si="8">ROUND(T515/5,0)</f>
        <v>251</v>
      </c>
      <c r="V515" s="3">
        <v>1</v>
      </c>
      <c r="W515">
        <v>2</v>
      </c>
      <c r="Z515">
        <v>2</v>
      </c>
      <c r="AA515">
        <v>1</v>
      </c>
      <c r="AC515">
        <v>2</v>
      </c>
    </row>
    <row r="516" spans="1:29" x14ac:dyDescent="0.2">
      <c r="A516">
        <v>515</v>
      </c>
      <c r="B516">
        <v>1</v>
      </c>
      <c r="C516">
        <v>0</v>
      </c>
      <c r="D516">
        <v>1</v>
      </c>
      <c r="E516">
        <v>3</v>
      </c>
      <c r="F516">
        <v>0</v>
      </c>
      <c r="G516">
        <v>1</v>
      </c>
      <c r="H516">
        <v>1</v>
      </c>
      <c r="J516">
        <v>52</v>
      </c>
      <c r="K516" t="s">
        <v>32</v>
      </c>
      <c r="L516">
        <v>1</v>
      </c>
      <c r="M516">
        <v>2</v>
      </c>
      <c r="N516">
        <v>2</v>
      </c>
      <c r="P516">
        <v>0</v>
      </c>
      <c r="Q516">
        <v>39</v>
      </c>
      <c r="R516" t="s">
        <v>32</v>
      </c>
      <c r="T516" s="2">
        <v>21082.16</v>
      </c>
      <c r="U516" s="2">
        <f t="shared" si="8"/>
        <v>4216</v>
      </c>
      <c r="V516" s="3">
        <v>3</v>
      </c>
      <c r="W516">
        <v>3</v>
      </c>
      <c r="Z516">
        <v>2</v>
      </c>
      <c r="AA516">
        <v>4</v>
      </c>
      <c r="AC516">
        <v>1</v>
      </c>
    </row>
    <row r="517" spans="1:29" x14ac:dyDescent="0.2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J517">
        <v>32</v>
      </c>
      <c r="K517" t="s">
        <v>32</v>
      </c>
      <c r="L517">
        <v>1</v>
      </c>
      <c r="M517">
        <v>2</v>
      </c>
      <c r="N517">
        <v>2</v>
      </c>
      <c r="P517">
        <v>0</v>
      </c>
      <c r="Q517">
        <v>58</v>
      </c>
      <c r="R517" t="s">
        <v>32</v>
      </c>
      <c r="T517" s="2">
        <v>11362.76</v>
      </c>
      <c r="U517" s="2">
        <f t="shared" si="8"/>
        <v>2273</v>
      </c>
      <c r="V517" s="3">
        <v>2</v>
      </c>
      <c r="W517">
        <v>1</v>
      </c>
      <c r="Z517">
        <v>2</v>
      </c>
      <c r="AA517">
        <v>1</v>
      </c>
      <c r="AC517">
        <v>1</v>
      </c>
    </row>
    <row r="518" spans="1:29" x14ac:dyDescent="0.2">
      <c r="A518">
        <v>517</v>
      </c>
      <c r="B518">
        <v>1</v>
      </c>
      <c r="C518">
        <v>1</v>
      </c>
      <c r="D518">
        <v>1</v>
      </c>
      <c r="E518">
        <v>3</v>
      </c>
      <c r="F518">
        <v>1</v>
      </c>
      <c r="G518">
        <v>2</v>
      </c>
      <c r="H518">
        <v>1</v>
      </c>
      <c r="J518">
        <v>55</v>
      </c>
      <c r="K518" t="s">
        <v>31</v>
      </c>
      <c r="L518">
        <v>1</v>
      </c>
      <c r="M518">
        <v>1</v>
      </c>
      <c r="N518">
        <v>1</v>
      </c>
      <c r="P518">
        <v>1</v>
      </c>
      <c r="Q518">
        <v>20</v>
      </c>
      <c r="R518" t="s">
        <v>32</v>
      </c>
      <c r="T518" s="2">
        <v>27724.29</v>
      </c>
      <c r="U518" s="2">
        <f t="shared" si="8"/>
        <v>5545</v>
      </c>
      <c r="V518" s="3">
        <v>3</v>
      </c>
      <c r="W518">
        <v>3</v>
      </c>
      <c r="Z518">
        <v>1</v>
      </c>
      <c r="AA518">
        <v>1</v>
      </c>
      <c r="AC518">
        <v>1</v>
      </c>
    </row>
    <row r="519" spans="1:29" x14ac:dyDescent="0.2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J519">
        <v>41</v>
      </c>
      <c r="K519" t="s">
        <v>31</v>
      </c>
      <c r="L519">
        <v>1</v>
      </c>
      <c r="M519">
        <v>1</v>
      </c>
      <c r="N519">
        <v>1</v>
      </c>
      <c r="P519">
        <v>0</v>
      </c>
      <c r="Q519">
        <v>45</v>
      </c>
      <c r="R519" t="s">
        <v>32</v>
      </c>
      <c r="T519" s="2">
        <v>8413.4599999999991</v>
      </c>
      <c r="U519" s="2">
        <f t="shared" si="8"/>
        <v>1683</v>
      </c>
      <c r="V519" s="3">
        <v>1</v>
      </c>
      <c r="W519">
        <v>1</v>
      </c>
      <c r="Z519">
        <v>3</v>
      </c>
      <c r="AA519">
        <v>1</v>
      </c>
      <c r="AC519">
        <v>1</v>
      </c>
    </row>
    <row r="520" spans="1:29" x14ac:dyDescent="0.2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J520">
        <v>30</v>
      </c>
      <c r="K520" t="s">
        <v>31</v>
      </c>
      <c r="L520">
        <v>1</v>
      </c>
      <c r="M520">
        <v>3</v>
      </c>
      <c r="N520">
        <v>3</v>
      </c>
      <c r="P520">
        <v>1</v>
      </c>
      <c r="Q520">
        <v>35</v>
      </c>
      <c r="R520" t="s">
        <v>31</v>
      </c>
      <c r="T520" s="2">
        <v>5240.7700000000004</v>
      </c>
      <c r="U520" s="2">
        <f t="shared" si="8"/>
        <v>1048</v>
      </c>
      <c r="V520" s="3">
        <v>1</v>
      </c>
      <c r="W520">
        <v>3</v>
      </c>
      <c r="Z520">
        <v>4</v>
      </c>
      <c r="AA520">
        <v>1</v>
      </c>
      <c r="AC520">
        <v>2</v>
      </c>
    </row>
    <row r="521" spans="1:29" x14ac:dyDescent="0.2">
      <c r="A521">
        <v>520</v>
      </c>
      <c r="B521">
        <v>0</v>
      </c>
      <c r="C521">
        <v>0</v>
      </c>
      <c r="D521">
        <v>0</v>
      </c>
      <c r="E521">
        <v>2</v>
      </c>
      <c r="F521">
        <v>0</v>
      </c>
      <c r="G521">
        <v>3</v>
      </c>
      <c r="H521">
        <v>1</v>
      </c>
      <c r="J521">
        <v>30</v>
      </c>
      <c r="K521" t="s">
        <v>31</v>
      </c>
      <c r="L521">
        <v>1</v>
      </c>
      <c r="M521">
        <v>3</v>
      </c>
      <c r="N521">
        <v>3</v>
      </c>
      <c r="P521">
        <v>1</v>
      </c>
      <c r="Q521">
        <v>31</v>
      </c>
      <c r="R521" t="s">
        <v>32</v>
      </c>
      <c r="T521" s="2">
        <v>3857.76</v>
      </c>
      <c r="U521" s="2">
        <f t="shared" si="8"/>
        <v>772</v>
      </c>
      <c r="V521" s="3">
        <v>1</v>
      </c>
      <c r="W521">
        <v>2</v>
      </c>
      <c r="Z521">
        <v>2</v>
      </c>
      <c r="AA521">
        <v>2</v>
      </c>
      <c r="AC521">
        <v>1</v>
      </c>
    </row>
    <row r="522" spans="1:29" x14ac:dyDescent="0.2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J522">
        <v>38</v>
      </c>
      <c r="K522" t="s">
        <v>32</v>
      </c>
      <c r="L522">
        <v>1</v>
      </c>
      <c r="M522">
        <v>2</v>
      </c>
      <c r="N522">
        <v>2</v>
      </c>
      <c r="P522">
        <v>1</v>
      </c>
      <c r="Q522">
        <v>50</v>
      </c>
      <c r="R522" t="s">
        <v>31</v>
      </c>
      <c r="T522" s="2">
        <v>25656.58</v>
      </c>
      <c r="U522" s="2">
        <f t="shared" si="8"/>
        <v>5131</v>
      </c>
      <c r="V522" s="3">
        <v>3</v>
      </c>
      <c r="W522">
        <v>2</v>
      </c>
      <c r="Z522">
        <v>2</v>
      </c>
      <c r="AA522">
        <v>1</v>
      </c>
      <c r="AC522">
        <v>1</v>
      </c>
    </row>
    <row r="523" spans="1:29" x14ac:dyDescent="0.2">
      <c r="A523">
        <v>522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J523">
        <v>53</v>
      </c>
      <c r="K523" t="s">
        <v>32</v>
      </c>
      <c r="L523">
        <v>0</v>
      </c>
      <c r="M523">
        <v>2</v>
      </c>
      <c r="N523">
        <v>2</v>
      </c>
      <c r="P523">
        <v>1</v>
      </c>
      <c r="Q523">
        <v>32</v>
      </c>
      <c r="R523" t="s">
        <v>31</v>
      </c>
      <c r="T523" s="2">
        <v>3994.18</v>
      </c>
      <c r="U523" s="2">
        <f t="shared" si="8"/>
        <v>799</v>
      </c>
      <c r="V523" s="3">
        <v>1</v>
      </c>
      <c r="W523">
        <v>2</v>
      </c>
      <c r="Z523">
        <v>2</v>
      </c>
      <c r="AA523">
        <v>2</v>
      </c>
      <c r="AC523">
        <v>2</v>
      </c>
    </row>
    <row r="524" spans="1:29" x14ac:dyDescent="0.2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1</v>
      </c>
      <c r="J524">
        <v>44</v>
      </c>
      <c r="K524" t="s">
        <v>32</v>
      </c>
      <c r="L524">
        <v>1</v>
      </c>
      <c r="M524">
        <v>3</v>
      </c>
      <c r="N524">
        <v>3</v>
      </c>
      <c r="P524">
        <v>0</v>
      </c>
      <c r="Q524">
        <v>51</v>
      </c>
      <c r="R524" t="s">
        <v>31</v>
      </c>
      <c r="T524" s="2">
        <v>9866.2999999999993</v>
      </c>
      <c r="U524" s="2">
        <f t="shared" si="8"/>
        <v>1973</v>
      </c>
      <c r="V524" s="3">
        <v>1</v>
      </c>
      <c r="W524">
        <v>2</v>
      </c>
      <c r="Z524">
        <v>4</v>
      </c>
      <c r="AA524">
        <v>2</v>
      </c>
      <c r="AC524">
        <v>1</v>
      </c>
    </row>
    <row r="525" spans="1:29" x14ac:dyDescent="0.2">
      <c r="A525">
        <v>524</v>
      </c>
      <c r="B525">
        <v>1</v>
      </c>
      <c r="C525">
        <v>1</v>
      </c>
      <c r="D525">
        <v>1</v>
      </c>
      <c r="E525">
        <v>2</v>
      </c>
      <c r="F525">
        <v>0</v>
      </c>
      <c r="G525">
        <v>1</v>
      </c>
      <c r="H525">
        <v>1</v>
      </c>
      <c r="J525">
        <v>51</v>
      </c>
      <c r="K525" t="s">
        <v>32</v>
      </c>
      <c r="L525">
        <v>0</v>
      </c>
      <c r="M525">
        <v>3</v>
      </c>
      <c r="N525">
        <v>3</v>
      </c>
      <c r="P525">
        <v>0</v>
      </c>
      <c r="Q525">
        <v>38</v>
      </c>
      <c r="R525" t="s">
        <v>31</v>
      </c>
      <c r="T525" s="2">
        <v>5397.62</v>
      </c>
      <c r="U525" s="2">
        <f t="shared" si="8"/>
        <v>1080</v>
      </c>
      <c r="V525" s="3">
        <v>1</v>
      </c>
      <c r="W525">
        <v>2</v>
      </c>
      <c r="Z525">
        <v>2</v>
      </c>
      <c r="AA525">
        <v>3</v>
      </c>
      <c r="AC525">
        <v>2</v>
      </c>
    </row>
    <row r="526" spans="1:29" x14ac:dyDescent="0.2">
      <c r="A526">
        <v>525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J526">
        <v>35</v>
      </c>
      <c r="K526" t="s">
        <v>32</v>
      </c>
      <c r="L526">
        <v>0</v>
      </c>
      <c r="M526">
        <v>1</v>
      </c>
      <c r="N526">
        <v>3</v>
      </c>
      <c r="P526">
        <v>1</v>
      </c>
      <c r="Q526">
        <v>42</v>
      </c>
      <c r="R526" t="s">
        <v>32</v>
      </c>
      <c r="T526" s="2">
        <v>38245.589999999997</v>
      </c>
      <c r="U526" s="2">
        <f t="shared" si="8"/>
        <v>7649</v>
      </c>
      <c r="V526" s="3">
        <v>4</v>
      </c>
      <c r="W526">
        <v>2</v>
      </c>
      <c r="Z526">
        <v>1</v>
      </c>
      <c r="AA526">
        <v>4</v>
      </c>
      <c r="AC526">
        <v>3</v>
      </c>
    </row>
    <row r="527" spans="1:29" x14ac:dyDescent="0.2">
      <c r="A527">
        <v>526</v>
      </c>
      <c r="B527">
        <v>0</v>
      </c>
      <c r="C527">
        <v>0</v>
      </c>
      <c r="D527">
        <v>0</v>
      </c>
      <c r="E527">
        <v>2</v>
      </c>
      <c r="F527">
        <v>1</v>
      </c>
      <c r="G527">
        <v>1</v>
      </c>
      <c r="H527">
        <v>1</v>
      </c>
      <c r="J527">
        <v>57</v>
      </c>
      <c r="K527" t="s">
        <v>32</v>
      </c>
      <c r="L527">
        <v>1</v>
      </c>
      <c r="M527">
        <v>2</v>
      </c>
      <c r="N527">
        <v>4</v>
      </c>
      <c r="P527">
        <v>1</v>
      </c>
      <c r="Q527">
        <v>18</v>
      </c>
      <c r="R527" t="s">
        <v>31</v>
      </c>
      <c r="T527" s="2">
        <v>11482.63</v>
      </c>
      <c r="U527" s="2">
        <f t="shared" si="8"/>
        <v>2297</v>
      </c>
      <c r="V527" s="3">
        <v>2</v>
      </c>
      <c r="W527">
        <v>2</v>
      </c>
      <c r="Z527">
        <v>4</v>
      </c>
      <c r="AA527">
        <v>2</v>
      </c>
      <c r="AC527">
        <v>2</v>
      </c>
    </row>
    <row r="528" spans="1:29" x14ac:dyDescent="0.2">
      <c r="A528">
        <v>527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J528">
        <v>39</v>
      </c>
      <c r="K528" t="s">
        <v>31</v>
      </c>
      <c r="L528">
        <v>1</v>
      </c>
      <c r="M528">
        <v>2</v>
      </c>
      <c r="N528">
        <v>2</v>
      </c>
      <c r="P528">
        <v>0</v>
      </c>
      <c r="Q528">
        <v>39</v>
      </c>
      <c r="R528" t="s">
        <v>31</v>
      </c>
      <c r="T528" s="2">
        <v>24059.68</v>
      </c>
      <c r="U528" s="2">
        <f t="shared" si="8"/>
        <v>4812</v>
      </c>
      <c r="V528" s="3">
        <v>3</v>
      </c>
      <c r="W528">
        <v>3</v>
      </c>
      <c r="Z528">
        <v>1</v>
      </c>
      <c r="AA528">
        <v>1</v>
      </c>
      <c r="AC528">
        <v>1</v>
      </c>
    </row>
    <row r="529" spans="1:29" x14ac:dyDescent="0.2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J529">
        <v>54</v>
      </c>
      <c r="K529" t="s">
        <v>32</v>
      </c>
      <c r="L529">
        <v>0</v>
      </c>
      <c r="M529">
        <v>1</v>
      </c>
      <c r="N529">
        <v>1</v>
      </c>
      <c r="P529">
        <v>1</v>
      </c>
      <c r="Q529">
        <v>51</v>
      </c>
      <c r="R529" t="s">
        <v>31</v>
      </c>
      <c r="T529" s="2">
        <v>9861.0300000000007</v>
      </c>
      <c r="U529" s="2">
        <f t="shared" si="8"/>
        <v>1972</v>
      </c>
      <c r="V529" s="3">
        <v>1</v>
      </c>
      <c r="W529">
        <v>2</v>
      </c>
      <c r="Z529">
        <v>1</v>
      </c>
      <c r="AA529">
        <v>1</v>
      </c>
      <c r="AC529">
        <v>1</v>
      </c>
    </row>
    <row r="530" spans="1:29" x14ac:dyDescent="0.2">
      <c r="A530">
        <v>529</v>
      </c>
      <c r="B530">
        <v>0</v>
      </c>
      <c r="C530">
        <v>0</v>
      </c>
      <c r="D530">
        <v>0</v>
      </c>
      <c r="E530">
        <v>2</v>
      </c>
      <c r="F530">
        <v>0</v>
      </c>
      <c r="G530">
        <v>3</v>
      </c>
      <c r="H530">
        <v>1</v>
      </c>
      <c r="J530">
        <v>54</v>
      </c>
      <c r="K530" t="s">
        <v>32</v>
      </c>
      <c r="L530">
        <v>0</v>
      </c>
      <c r="M530">
        <v>2</v>
      </c>
      <c r="N530">
        <v>2</v>
      </c>
      <c r="P530">
        <v>1</v>
      </c>
      <c r="Q530">
        <v>46</v>
      </c>
      <c r="R530" t="s">
        <v>32</v>
      </c>
      <c r="T530" s="2">
        <v>8342.91</v>
      </c>
      <c r="U530" s="2">
        <f t="shared" si="8"/>
        <v>1669</v>
      </c>
      <c r="V530" s="3">
        <v>1</v>
      </c>
      <c r="W530">
        <v>2</v>
      </c>
      <c r="Z530">
        <v>2</v>
      </c>
      <c r="AA530">
        <v>1</v>
      </c>
      <c r="AC530">
        <v>3</v>
      </c>
    </row>
    <row r="531" spans="1:29" x14ac:dyDescent="0.2">
      <c r="A531">
        <v>530</v>
      </c>
      <c r="B531">
        <v>1</v>
      </c>
      <c r="C531">
        <v>1</v>
      </c>
      <c r="D531">
        <v>1</v>
      </c>
      <c r="E531">
        <v>3</v>
      </c>
      <c r="F531">
        <v>0</v>
      </c>
      <c r="G531">
        <v>1</v>
      </c>
      <c r="H531">
        <v>0</v>
      </c>
      <c r="J531">
        <v>33</v>
      </c>
      <c r="K531" t="s">
        <v>32</v>
      </c>
      <c r="L531">
        <v>0</v>
      </c>
      <c r="M531">
        <v>3</v>
      </c>
      <c r="N531">
        <v>2</v>
      </c>
      <c r="P531">
        <v>0</v>
      </c>
      <c r="Q531">
        <v>18</v>
      </c>
      <c r="R531" t="s">
        <v>32</v>
      </c>
      <c r="T531" s="2">
        <v>1708</v>
      </c>
      <c r="U531" s="2">
        <f t="shared" si="8"/>
        <v>342</v>
      </c>
      <c r="V531" s="3">
        <v>1</v>
      </c>
      <c r="W531">
        <v>3</v>
      </c>
      <c r="Z531">
        <v>2</v>
      </c>
      <c r="AA531">
        <v>1</v>
      </c>
      <c r="AC531">
        <v>1</v>
      </c>
    </row>
    <row r="532" spans="1:29" x14ac:dyDescent="0.2">
      <c r="A532">
        <v>531</v>
      </c>
      <c r="B532">
        <v>1</v>
      </c>
      <c r="C532">
        <v>0</v>
      </c>
      <c r="D532">
        <v>1</v>
      </c>
      <c r="E532">
        <v>3</v>
      </c>
      <c r="F532">
        <v>0</v>
      </c>
      <c r="G532">
        <v>2</v>
      </c>
      <c r="H532">
        <v>3</v>
      </c>
      <c r="J532">
        <v>28</v>
      </c>
      <c r="K532" t="s">
        <v>31</v>
      </c>
      <c r="L532">
        <v>1</v>
      </c>
      <c r="M532">
        <v>2</v>
      </c>
      <c r="N532">
        <v>4</v>
      </c>
      <c r="P532">
        <v>1</v>
      </c>
      <c r="Q532">
        <v>57</v>
      </c>
      <c r="R532" t="s">
        <v>32</v>
      </c>
      <c r="T532" s="2">
        <v>48675.519999999997</v>
      </c>
      <c r="U532" s="2">
        <f t="shared" si="8"/>
        <v>9735</v>
      </c>
      <c r="V532" s="3">
        <v>4</v>
      </c>
      <c r="W532">
        <v>2</v>
      </c>
      <c r="Z532">
        <v>3</v>
      </c>
      <c r="AA532">
        <v>2</v>
      </c>
      <c r="AC532">
        <v>2</v>
      </c>
    </row>
    <row r="533" spans="1:29" x14ac:dyDescent="0.2">
      <c r="A533">
        <v>532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1</v>
      </c>
      <c r="J533">
        <v>44</v>
      </c>
      <c r="K533" t="s">
        <v>31</v>
      </c>
      <c r="L533">
        <v>0</v>
      </c>
      <c r="M533">
        <v>2</v>
      </c>
      <c r="N533">
        <v>2</v>
      </c>
      <c r="P533">
        <v>1</v>
      </c>
      <c r="Q533">
        <v>62</v>
      </c>
      <c r="R533" t="s">
        <v>31</v>
      </c>
      <c r="T533" s="2">
        <v>14043.48</v>
      </c>
      <c r="U533" s="2">
        <f t="shared" si="8"/>
        <v>2809</v>
      </c>
      <c r="V533" s="3">
        <v>2</v>
      </c>
      <c r="W533">
        <v>1</v>
      </c>
      <c r="Z533">
        <v>4</v>
      </c>
      <c r="AA533">
        <v>3</v>
      </c>
      <c r="AC533">
        <v>1</v>
      </c>
    </row>
    <row r="534" spans="1:29" x14ac:dyDescent="0.2">
      <c r="A534">
        <v>533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0</v>
      </c>
      <c r="J534">
        <v>44</v>
      </c>
      <c r="K534" t="s">
        <v>32</v>
      </c>
      <c r="L534">
        <v>1</v>
      </c>
      <c r="M534">
        <v>1</v>
      </c>
      <c r="N534">
        <v>1</v>
      </c>
      <c r="P534">
        <v>0</v>
      </c>
      <c r="Q534">
        <v>59</v>
      </c>
      <c r="R534" t="s">
        <v>32</v>
      </c>
      <c r="T534" s="2">
        <v>12925.89</v>
      </c>
      <c r="U534" s="2">
        <f t="shared" si="8"/>
        <v>2585</v>
      </c>
      <c r="V534" s="3">
        <v>2</v>
      </c>
      <c r="W534">
        <v>3</v>
      </c>
      <c r="Z534">
        <v>4</v>
      </c>
      <c r="AA534">
        <v>1</v>
      </c>
      <c r="AC534">
        <v>2</v>
      </c>
    </row>
    <row r="535" spans="1:29" x14ac:dyDescent="0.2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1</v>
      </c>
      <c r="J535">
        <v>53</v>
      </c>
      <c r="K535" t="s">
        <v>32</v>
      </c>
      <c r="L535">
        <v>0</v>
      </c>
      <c r="M535">
        <v>2</v>
      </c>
      <c r="N535">
        <v>1</v>
      </c>
      <c r="P535">
        <v>1</v>
      </c>
      <c r="Q535">
        <v>37</v>
      </c>
      <c r="R535" t="s">
        <v>32</v>
      </c>
      <c r="T535" s="2">
        <v>19214.71</v>
      </c>
      <c r="U535" s="2">
        <f t="shared" si="8"/>
        <v>3843</v>
      </c>
      <c r="V535" s="3">
        <v>2</v>
      </c>
      <c r="W535">
        <v>3</v>
      </c>
      <c r="Z535">
        <v>1</v>
      </c>
      <c r="AA535">
        <v>1</v>
      </c>
      <c r="AC535">
        <v>1</v>
      </c>
    </row>
    <row r="536" spans="1:29" x14ac:dyDescent="0.2">
      <c r="A536">
        <v>535</v>
      </c>
      <c r="B536">
        <v>0</v>
      </c>
      <c r="C536">
        <v>0</v>
      </c>
      <c r="D536">
        <v>0</v>
      </c>
      <c r="E536">
        <v>1</v>
      </c>
      <c r="F536">
        <v>2</v>
      </c>
      <c r="G536">
        <v>2</v>
      </c>
      <c r="H536">
        <v>3</v>
      </c>
      <c r="J536">
        <v>41</v>
      </c>
      <c r="K536" t="s">
        <v>32</v>
      </c>
      <c r="L536">
        <v>0</v>
      </c>
      <c r="M536">
        <v>2</v>
      </c>
      <c r="N536">
        <v>1</v>
      </c>
      <c r="P536">
        <v>1</v>
      </c>
      <c r="Q536">
        <v>64</v>
      </c>
      <c r="R536" t="s">
        <v>32</v>
      </c>
      <c r="T536" s="2">
        <v>13831.12</v>
      </c>
      <c r="U536" s="2">
        <f t="shared" si="8"/>
        <v>2766</v>
      </c>
      <c r="V536" s="3">
        <v>2</v>
      </c>
      <c r="W536">
        <v>3</v>
      </c>
      <c r="Z536">
        <v>3</v>
      </c>
      <c r="AA536">
        <v>2</v>
      </c>
      <c r="AC536">
        <v>1</v>
      </c>
    </row>
    <row r="537" spans="1:29" x14ac:dyDescent="0.2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</v>
      </c>
      <c r="J537">
        <v>45</v>
      </c>
      <c r="K537" t="s">
        <v>32</v>
      </c>
      <c r="L537">
        <v>0</v>
      </c>
      <c r="M537">
        <v>2</v>
      </c>
      <c r="N537">
        <v>2</v>
      </c>
      <c r="P537">
        <v>1</v>
      </c>
      <c r="Q537">
        <v>38</v>
      </c>
      <c r="R537" t="s">
        <v>32</v>
      </c>
      <c r="T537" s="2">
        <v>6067.13</v>
      </c>
      <c r="U537" s="2">
        <f t="shared" si="8"/>
        <v>1213</v>
      </c>
      <c r="V537" s="3">
        <v>1</v>
      </c>
      <c r="W537">
        <v>1</v>
      </c>
      <c r="Z537">
        <v>2</v>
      </c>
      <c r="AA537">
        <v>3</v>
      </c>
      <c r="AC537">
        <v>1</v>
      </c>
    </row>
    <row r="538" spans="1:29" x14ac:dyDescent="0.2">
      <c r="A538">
        <v>537</v>
      </c>
      <c r="B538">
        <v>0</v>
      </c>
      <c r="C538">
        <v>0</v>
      </c>
      <c r="D538">
        <v>0</v>
      </c>
      <c r="E538">
        <v>0</v>
      </c>
      <c r="F538">
        <v>2</v>
      </c>
      <c r="G538">
        <v>1</v>
      </c>
      <c r="H538">
        <v>1</v>
      </c>
      <c r="J538">
        <v>47</v>
      </c>
      <c r="K538" t="s">
        <v>32</v>
      </c>
      <c r="L538">
        <v>1</v>
      </c>
      <c r="M538">
        <v>3</v>
      </c>
      <c r="N538">
        <v>3</v>
      </c>
      <c r="P538">
        <v>1</v>
      </c>
      <c r="Q538">
        <v>33</v>
      </c>
      <c r="R538" t="s">
        <v>31</v>
      </c>
      <c r="T538" s="2">
        <v>5972.38</v>
      </c>
      <c r="U538" s="2">
        <f t="shared" si="8"/>
        <v>1194</v>
      </c>
      <c r="V538" s="3">
        <v>1</v>
      </c>
      <c r="W538">
        <v>2</v>
      </c>
      <c r="Z538">
        <v>2</v>
      </c>
      <c r="AA538">
        <v>2</v>
      </c>
      <c r="AC538">
        <v>2</v>
      </c>
    </row>
    <row r="539" spans="1:29" x14ac:dyDescent="0.2">
      <c r="A539">
        <v>538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J539">
        <v>33</v>
      </c>
      <c r="K539" t="s">
        <v>32</v>
      </c>
      <c r="L539">
        <v>1</v>
      </c>
      <c r="M539">
        <v>2</v>
      </c>
      <c r="N539">
        <v>2</v>
      </c>
      <c r="P539">
        <v>0</v>
      </c>
      <c r="Q539">
        <v>46</v>
      </c>
      <c r="R539" t="s">
        <v>31</v>
      </c>
      <c r="T539" s="2">
        <v>8825.09</v>
      </c>
      <c r="U539" s="2">
        <f t="shared" si="8"/>
        <v>1765</v>
      </c>
      <c r="V539" s="3">
        <v>1</v>
      </c>
      <c r="W539">
        <v>3</v>
      </c>
      <c r="Z539">
        <v>2</v>
      </c>
      <c r="AA539">
        <v>5</v>
      </c>
      <c r="AC539">
        <v>2</v>
      </c>
    </row>
    <row r="540" spans="1:29" x14ac:dyDescent="0.2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1</v>
      </c>
      <c r="J540">
        <v>54</v>
      </c>
      <c r="K540" t="s">
        <v>32</v>
      </c>
      <c r="L540">
        <v>1</v>
      </c>
      <c r="M540">
        <v>2</v>
      </c>
      <c r="N540">
        <v>2</v>
      </c>
      <c r="P540">
        <v>1</v>
      </c>
      <c r="Q540">
        <v>46</v>
      </c>
      <c r="R540" t="s">
        <v>31</v>
      </c>
      <c r="T540" s="2">
        <v>8233.1</v>
      </c>
      <c r="U540" s="2">
        <f t="shared" si="8"/>
        <v>1647</v>
      </c>
      <c r="V540" s="3">
        <v>1</v>
      </c>
      <c r="W540">
        <v>3</v>
      </c>
      <c r="Z540">
        <v>4</v>
      </c>
      <c r="AA540">
        <v>1</v>
      </c>
      <c r="AC540">
        <v>2</v>
      </c>
    </row>
    <row r="541" spans="1:29" x14ac:dyDescent="0.2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J541">
        <v>40</v>
      </c>
      <c r="K541" t="s">
        <v>31</v>
      </c>
      <c r="L541">
        <v>0</v>
      </c>
      <c r="M541">
        <v>1</v>
      </c>
      <c r="N541">
        <v>1</v>
      </c>
      <c r="P541">
        <v>0</v>
      </c>
      <c r="Q541">
        <v>53</v>
      </c>
      <c r="R541" t="s">
        <v>32</v>
      </c>
      <c r="T541" s="2">
        <v>27346.04</v>
      </c>
      <c r="U541" s="2">
        <f t="shared" si="8"/>
        <v>5469</v>
      </c>
      <c r="V541" s="3">
        <v>3</v>
      </c>
      <c r="W541">
        <v>1</v>
      </c>
      <c r="Z541">
        <v>4</v>
      </c>
      <c r="AA541">
        <v>1</v>
      </c>
      <c r="AC541">
        <v>1</v>
      </c>
    </row>
    <row r="542" spans="1:29" x14ac:dyDescent="0.2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J542">
        <v>56</v>
      </c>
      <c r="K542" t="s">
        <v>32</v>
      </c>
      <c r="L542">
        <v>1</v>
      </c>
      <c r="M542">
        <v>3</v>
      </c>
      <c r="N542">
        <v>3</v>
      </c>
      <c r="P542">
        <v>1</v>
      </c>
      <c r="Q542">
        <v>34</v>
      </c>
      <c r="R542" t="s">
        <v>31</v>
      </c>
      <c r="T542" s="2">
        <v>6196.45</v>
      </c>
      <c r="U542" s="2">
        <f t="shared" si="8"/>
        <v>1239</v>
      </c>
      <c r="V542" s="3">
        <v>1</v>
      </c>
      <c r="W542">
        <v>2</v>
      </c>
      <c r="Z542">
        <v>2</v>
      </c>
      <c r="AA542">
        <v>3</v>
      </c>
      <c r="AC542">
        <v>1</v>
      </c>
    </row>
    <row r="543" spans="1:29" x14ac:dyDescent="0.2">
      <c r="A543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J543">
        <v>49</v>
      </c>
      <c r="K543" t="s">
        <v>32</v>
      </c>
      <c r="L543">
        <v>1</v>
      </c>
      <c r="M543">
        <v>3</v>
      </c>
      <c r="N543">
        <v>3</v>
      </c>
      <c r="P543">
        <v>1</v>
      </c>
      <c r="Q543">
        <v>20</v>
      </c>
      <c r="R543" t="s">
        <v>31</v>
      </c>
      <c r="T543" s="2">
        <v>3056.39</v>
      </c>
      <c r="U543" s="2">
        <f t="shared" si="8"/>
        <v>611</v>
      </c>
      <c r="V543" s="3">
        <v>1</v>
      </c>
      <c r="W543">
        <v>3</v>
      </c>
      <c r="Z543">
        <v>4</v>
      </c>
      <c r="AA543">
        <v>5</v>
      </c>
      <c r="AC543">
        <v>2</v>
      </c>
    </row>
    <row r="544" spans="1:29" x14ac:dyDescent="0.2">
      <c r="A544">
        <v>543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2</v>
      </c>
      <c r="J544">
        <v>53</v>
      </c>
      <c r="K544" t="s">
        <v>32</v>
      </c>
      <c r="L544">
        <v>0</v>
      </c>
      <c r="M544">
        <v>2</v>
      </c>
      <c r="N544">
        <v>2</v>
      </c>
      <c r="P544">
        <v>1</v>
      </c>
      <c r="Q544">
        <v>63</v>
      </c>
      <c r="R544" t="s">
        <v>31</v>
      </c>
      <c r="T544" s="2">
        <v>13887.2</v>
      </c>
      <c r="U544" s="2">
        <f t="shared" si="8"/>
        <v>2777</v>
      </c>
      <c r="V544" s="3">
        <v>2</v>
      </c>
      <c r="W544">
        <v>1</v>
      </c>
      <c r="Z544">
        <v>3</v>
      </c>
      <c r="AA544">
        <v>1</v>
      </c>
      <c r="AC544">
        <v>3</v>
      </c>
    </row>
    <row r="545" spans="1:29" x14ac:dyDescent="0.2">
      <c r="A545">
        <v>544</v>
      </c>
      <c r="B545">
        <v>1</v>
      </c>
      <c r="C545">
        <v>0</v>
      </c>
      <c r="D545">
        <v>1</v>
      </c>
      <c r="E545">
        <v>2</v>
      </c>
      <c r="F545">
        <v>0</v>
      </c>
      <c r="G545">
        <v>2</v>
      </c>
      <c r="H545">
        <v>1</v>
      </c>
      <c r="J545">
        <v>38</v>
      </c>
      <c r="K545" t="s">
        <v>32</v>
      </c>
      <c r="L545">
        <v>1</v>
      </c>
      <c r="M545">
        <v>4</v>
      </c>
      <c r="N545">
        <v>4</v>
      </c>
      <c r="P545">
        <v>1</v>
      </c>
      <c r="Q545">
        <v>54</v>
      </c>
      <c r="R545" t="s">
        <v>31</v>
      </c>
      <c r="T545" s="2">
        <v>63770.43</v>
      </c>
      <c r="U545" s="2">
        <f t="shared" si="8"/>
        <v>12754</v>
      </c>
      <c r="V545" s="3">
        <v>4</v>
      </c>
      <c r="W545">
        <v>3</v>
      </c>
      <c r="Z545">
        <v>2</v>
      </c>
      <c r="AA545">
        <v>1</v>
      </c>
      <c r="AC545">
        <v>1</v>
      </c>
    </row>
    <row r="546" spans="1:29" x14ac:dyDescent="0.2">
      <c r="A546">
        <v>545</v>
      </c>
      <c r="B546">
        <v>0</v>
      </c>
      <c r="C546">
        <v>0</v>
      </c>
      <c r="D546">
        <v>0</v>
      </c>
      <c r="E546">
        <v>0</v>
      </c>
      <c r="F546">
        <v>2</v>
      </c>
      <c r="G546">
        <v>0</v>
      </c>
      <c r="H546">
        <v>2</v>
      </c>
      <c r="J546">
        <v>51</v>
      </c>
      <c r="K546" t="s">
        <v>31</v>
      </c>
      <c r="L546">
        <v>1</v>
      </c>
      <c r="M546">
        <v>1</v>
      </c>
      <c r="N546">
        <v>1</v>
      </c>
      <c r="P546">
        <v>0</v>
      </c>
      <c r="Q546">
        <v>54</v>
      </c>
      <c r="R546" t="s">
        <v>32</v>
      </c>
      <c r="T546" s="2">
        <v>10231.5</v>
      </c>
      <c r="U546" s="2">
        <f t="shared" si="8"/>
        <v>2046</v>
      </c>
      <c r="V546" s="3">
        <v>2</v>
      </c>
      <c r="W546">
        <v>2</v>
      </c>
      <c r="Z546">
        <v>2</v>
      </c>
      <c r="AA546">
        <v>4</v>
      </c>
      <c r="AC546">
        <v>2</v>
      </c>
    </row>
    <row r="547" spans="1:29" x14ac:dyDescent="0.2">
      <c r="A547">
        <v>546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1</v>
      </c>
      <c r="J547">
        <v>42</v>
      </c>
      <c r="K547" t="s">
        <v>31</v>
      </c>
      <c r="L547">
        <v>0</v>
      </c>
      <c r="M547">
        <v>1</v>
      </c>
      <c r="N547">
        <v>1</v>
      </c>
      <c r="P547">
        <v>1</v>
      </c>
      <c r="Q547">
        <v>49</v>
      </c>
      <c r="R547" t="s">
        <v>32</v>
      </c>
      <c r="T547" s="2">
        <v>23807.24</v>
      </c>
      <c r="U547" s="2">
        <f t="shared" si="8"/>
        <v>4761</v>
      </c>
      <c r="V547" s="3">
        <v>3</v>
      </c>
      <c r="W547">
        <v>2</v>
      </c>
      <c r="Z547">
        <v>4</v>
      </c>
      <c r="AA547">
        <v>2</v>
      </c>
      <c r="AC547">
        <v>2</v>
      </c>
    </row>
    <row r="548" spans="1:29" x14ac:dyDescent="0.2">
      <c r="A548">
        <v>547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2</v>
      </c>
      <c r="H548">
        <v>1</v>
      </c>
      <c r="J548">
        <v>48</v>
      </c>
      <c r="K548" t="s">
        <v>31</v>
      </c>
      <c r="L548">
        <v>1</v>
      </c>
      <c r="M548">
        <v>3</v>
      </c>
      <c r="N548">
        <v>3</v>
      </c>
      <c r="P548">
        <v>0</v>
      </c>
      <c r="Q548">
        <v>28</v>
      </c>
      <c r="R548" t="s">
        <v>32</v>
      </c>
      <c r="T548" s="2">
        <v>3268.85</v>
      </c>
      <c r="U548" s="2">
        <f t="shared" si="8"/>
        <v>654</v>
      </c>
      <c r="V548" s="3">
        <v>1</v>
      </c>
      <c r="W548">
        <v>3</v>
      </c>
      <c r="Z548">
        <v>3</v>
      </c>
      <c r="AA548">
        <v>4</v>
      </c>
      <c r="AC548">
        <v>2</v>
      </c>
    </row>
    <row r="549" spans="1:29" x14ac:dyDescent="0.2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J549">
        <v>53</v>
      </c>
      <c r="K549" t="s">
        <v>31</v>
      </c>
      <c r="L549">
        <v>0</v>
      </c>
      <c r="M549">
        <v>2</v>
      </c>
      <c r="N549">
        <v>2</v>
      </c>
      <c r="P549">
        <v>0</v>
      </c>
      <c r="Q549">
        <v>54</v>
      </c>
      <c r="R549" t="s">
        <v>31</v>
      </c>
      <c r="T549" s="2">
        <v>11538.42</v>
      </c>
      <c r="U549" s="2">
        <f t="shared" si="8"/>
        <v>2308</v>
      </c>
      <c r="V549" s="3">
        <v>2</v>
      </c>
      <c r="W549">
        <v>2</v>
      </c>
      <c r="Z549">
        <v>3</v>
      </c>
      <c r="AA549">
        <v>2</v>
      </c>
      <c r="AC549">
        <v>2</v>
      </c>
    </row>
    <row r="550" spans="1:29" x14ac:dyDescent="0.2">
      <c r="A550">
        <v>549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2</v>
      </c>
      <c r="J550">
        <v>41</v>
      </c>
      <c r="K550" t="s">
        <v>32</v>
      </c>
      <c r="L550">
        <v>1</v>
      </c>
      <c r="M550">
        <v>4</v>
      </c>
      <c r="N550">
        <v>4</v>
      </c>
      <c r="P550">
        <v>0</v>
      </c>
      <c r="Q550">
        <v>25</v>
      </c>
      <c r="R550" t="s">
        <v>31</v>
      </c>
      <c r="T550" s="2">
        <v>3213.62</v>
      </c>
      <c r="U550" s="2">
        <f t="shared" si="8"/>
        <v>643</v>
      </c>
      <c r="V550" s="3">
        <v>1</v>
      </c>
      <c r="W550">
        <v>2</v>
      </c>
      <c r="Z550">
        <v>2</v>
      </c>
      <c r="AA550">
        <v>4</v>
      </c>
      <c r="AC550">
        <v>1</v>
      </c>
    </row>
    <row r="551" spans="1:29" x14ac:dyDescent="0.2">
      <c r="A551">
        <v>550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1</v>
      </c>
      <c r="J551">
        <v>42</v>
      </c>
      <c r="K551" t="s">
        <v>31</v>
      </c>
      <c r="L551">
        <v>0</v>
      </c>
      <c r="M551">
        <v>1</v>
      </c>
      <c r="N551">
        <v>4</v>
      </c>
      <c r="P551">
        <v>1</v>
      </c>
      <c r="Q551">
        <v>43</v>
      </c>
      <c r="R551" t="s">
        <v>31</v>
      </c>
      <c r="T551" s="2">
        <v>45863.21</v>
      </c>
      <c r="U551" s="2">
        <f t="shared" si="8"/>
        <v>9173</v>
      </c>
      <c r="V551" s="3">
        <v>4</v>
      </c>
      <c r="W551">
        <v>2</v>
      </c>
      <c r="Z551">
        <v>2</v>
      </c>
      <c r="AA551">
        <v>2</v>
      </c>
      <c r="AC551">
        <v>3</v>
      </c>
    </row>
    <row r="552" spans="1:29" x14ac:dyDescent="0.2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J552">
        <v>39</v>
      </c>
      <c r="K552" t="s">
        <v>31</v>
      </c>
      <c r="L552">
        <v>1</v>
      </c>
      <c r="M552">
        <v>2</v>
      </c>
      <c r="N552">
        <v>2</v>
      </c>
      <c r="P552">
        <v>1</v>
      </c>
      <c r="Q552">
        <v>63</v>
      </c>
      <c r="R552" t="s">
        <v>32</v>
      </c>
      <c r="T552" s="2">
        <v>13390.56</v>
      </c>
      <c r="U552" s="2">
        <f t="shared" si="8"/>
        <v>2678</v>
      </c>
      <c r="V552" s="3">
        <v>2</v>
      </c>
      <c r="W552">
        <v>1</v>
      </c>
      <c r="Z552">
        <v>1</v>
      </c>
      <c r="AA552">
        <v>2</v>
      </c>
      <c r="AC552">
        <v>1</v>
      </c>
    </row>
    <row r="553" spans="1:29" x14ac:dyDescent="0.2">
      <c r="A553">
        <v>552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1</v>
      </c>
      <c r="H553">
        <v>3</v>
      </c>
      <c r="J553">
        <v>40</v>
      </c>
      <c r="K553" t="s">
        <v>31</v>
      </c>
      <c r="L553">
        <v>1</v>
      </c>
      <c r="M553">
        <v>3</v>
      </c>
      <c r="N553">
        <v>3</v>
      </c>
      <c r="P553">
        <v>0</v>
      </c>
      <c r="Q553">
        <v>32</v>
      </c>
      <c r="R553" t="s">
        <v>31</v>
      </c>
      <c r="T553" s="2">
        <v>3972.92</v>
      </c>
      <c r="U553" s="2">
        <f t="shared" si="8"/>
        <v>795</v>
      </c>
      <c r="V553" s="3">
        <v>1</v>
      </c>
      <c r="W553">
        <v>3</v>
      </c>
      <c r="Z553">
        <v>2</v>
      </c>
      <c r="AA553">
        <v>3</v>
      </c>
      <c r="AC553">
        <v>2</v>
      </c>
    </row>
    <row r="554" spans="1:29" x14ac:dyDescent="0.2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J554">
        <v>51</v>
      </c>
      <c r="K554" t="s">
        <v>31</v>
      </c>
      <c r="L554">
        <v>0</v>
      </c>
      <c r="M554">
        <v>3</v>
      </c>
      <c r="N554">
        <v>3</v>
      </c>
      <c r="P554">
        <v>1</v>
      </c>
      <c r="Q554">
        <v>62</v>
      </c>
      <c r="R554" t="s">
        <v>32</v>
      </c>
      <c r="T554" s="2">
        <v>12957.12</v>
      </c>
      <c r="U554" s="2">
        <f t="shared" si="8"/>
        <v>2591</v>
      </c>
      <c r="V554" s="3">
        <v>2</v>
      </c>
      <c r="W554">
        <v>1</v>
      </c>
      <c r="Z554">
        <v>4</v>
      </c>
      <c r="AA554">
        <v>3</v>
      </c>
      <c r="AC554">
        <v>2</v>
      </c>
    </row>
    <row r="555" spans="1:29" x14ac:dyDescent="0.2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J555">
        <v>30</v>
      </c>
      <c r="K555" t="s">
        <v>32</v>
      </c>
      <c r="L555">
        <v>1</v>
      </c>
      <c r="M555">
        <v>2</v>
      </c>
      <c r="N555">
        <v>2</v>
      </c>
      <c r="P555">
        <v>1</v>
      </c>
      <c r="Q555">
        <v>52</v>
      </c>
      <c r="R555" t="s">
        <v>31</v>
      </c>
      <c r="T555" s="2">
        <v>11187.66</v>
      </c>
      <c r="U555" s="2">
        <f t="shared" si="8"/>
        <v>2238</v>
      </c>
      <c r="V555" s="3">
        <v>2</v>
      </c>
      <c r="W555">
        <v>2</v>
      </c>
      <c r="Z555">
        <v>2</v>
      </c>
      <c r="AA555">
        <v>1</v>
      </c>
      <c r="AC555">
        <v>3</v>
      </c>
    </row>
    <row r="556" spans="1:29" x14ac:dyDescent="0.2">
      <c r="A556">
        <v>555</v>
      </c>
      <c r="B556">
        <v>1</v>
      </c>
      <c r="C556">
        <v>1</v>
      </c>
      <c r="D556">
        <v>1</v>
      </c>
      <c r="E556">
        <v>0</v>
      </c>
      <c r="F556">
        <v>3</v>
      </c>
      <c r="G556">
        <v>0</v>
      </c>
      <c r="H556">
        <v>1</v>
      </c>
      <c r="J556">
        <v>57</v>
      </c>
      <c r="K556" t="s">
        <v>31</v>
      </c>
      <c r="L556">
        <v>0</v>
      </c>
      <c r="M556">
        <v>3</v>
      </c>
      <c r="N556">
        <v>3</v>
      </c>
      <c r="P556">
        <v>0</v>
      </c>
      <c r="Q556">
        <v>25</v>
      </c>
      <c r="R556" t="s">
        <v>31</v>
      </c>
      <c r="T556" s="2">
        <v>17878.900000000001</v>
      </c>
      <c r="U556" s="2">
        <f t="shared" si="8"/>
        <v>3576</v>
      </c>
      <c r="V556" s="3">
        <v>2</v>
      </c>
      <c r="W556">
        <v>2</v>
      </c>
      <c r="Z556">
        <v>3</v>
      </c>
      <c r="AA556">
        <v>1</v>
      </c>
      <c r="AC556">
        <v>2</v>
      </c>
    </row>
    <row r="557" spans="1:29" x14ac:dyDescent="0.2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J557">
        <v>56</v>
      </c>
      <c r="K557" t="s">
        <v>32</v>
      </c>
      <c r="L557">
        <v>1</v>
      </c>
      <c r="M557">
        <v>1</v>
      </c>
      <c r="N557">
        <v>1</v>
      </c>
      <c r="P557">
        <v>1</v>
      </c>
      <c r="Q557">
        <v>28</v>
      </c>
      <c r="R557" t="s">
        <v>32</v>
      </c>
      <c r="T557" s="2">
        <v>3847.67</v>
      </c>
      <c r="U557" s="2">
        <f t="shared" si="8"/>
        <v>770</v>
      </c>
      <c r="V557" s="3">
        <v>1</v>
      </c>
      <c r="W557">
        <v>3</v>
      </c>
      <c r="Z557">
        <v>4</v>
      </c>
      <c r="AA557">
        <v>2</v>
      </c>
      <c r="AC557">
        <v>2</v>
      </c>
    </row>
    <row r="558" spans="1:29" x14ac:dyDescent="0.2">
      <c r="A558">
        <v>557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2</v>
      </c>
      <c r="J558">
        <v>53</v>
      </c>
      <c r="K558" t="s">
        <v>31</v>
      </c>
      <c r="L558">
        <v>0</v>
      </c>
      <c r="M558">
        <v>3</v>
      </c>
      <c r="N558">
        <v>3</v>
      </c>
      <c r="P558">
        <v>1</v>
      </c>
      <c r="Q558">
        <v>46</v>
      </c>
      <c r="R558" t="s">
        <v>32</v>
      </c>
      <c r="T558" s="2">
        <v>8334.59</v>
      </c>
      <c r="U558" s="2">
        <f t="shared" si="8"/>
        <v>1667</v>
      </c>
      <c r="V558" s="3">
        <v>1</v>
      </c>
      <c r="W558">
        <v>2</v>
      </c>
      <c r="Z558">
        <v>3</v>
      </c>
      <c r="AA558">
        <v>1</v>
      </c>
      <c r="AC558">
        <v>2</v>
      </c>
    </row>
    <row r="559" spans="1:29" x14ac:dyDescent="0.2">
      <c r="A559">
        <v>558</v>
      </c>
      <c r="B559">
        <v>1</v>
      </c>
      <c r="C559">
        <v>1</v>
      </c>
      <c r="D559">
        <v>1</v>
      </c>
      <c r="E559">
        <v>3</v>
      </c>
      <c r="F559">
        <v>1</v>
      </c>
      <c r="G559">
        <v>0</v>
      </c>
      <c r="H559">
        <v>2</v>
      </c>
      <c r="J559">
        <v>29</v>
      </c>
      <c r="K559" t="s">
        <v>31</v>
      </c>
      <c r="L559">
        <v>1</v>
      </c>
      <c r="M559">
        <v>3</v>
      </c>
      <c r="N559">
        <v>3</v>
      </c>
      <c r="P559">
        <v>0</v>
      </c>
      <c r="Q559">
        <v>34</v>
      </c>
      <c r="R559" t="s">
        <v>32</v>
      </c>
      <c r="T559" s="2">
        <v>3935.18</v>
      </c>
      <c r="U559" s="2">
        <f t="shared" si="8"/>
        <v>787</v>
      </c>
      <c r="V559" s="3">
        <v>1</v>
      </c>
      <c r="W559">
        <v>2</v>
      </c>
      <c r="Z559">
        <v>2</v>
      </c>
      <c r="AA559">
        <v>2</v>
      </c>
      <c r="AC559">
        <v>2</v>
      </c>
    </row>
    <row r="560" spans="1:29" x14ac:dyDescent="0.2">
      <c r="A560">
        <v>559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1</v>
      </c>
      <c r="J560">
        <v>54</v>
      </c>
      <c r="K560" t="s">
        <v>32</v>
      </c>
      <c r="L560">
        <v>1</v>
      </c>
      <c r="M560">
        <v>1</v>
      </c>
      <c r="N560">
        <v>3</v>
      </c>
      <c r="P560">
        <v>1</v>
      </c>
      <c r="Q560">
        <v>35</v>
      </c>
      <c r="R560" t="s">
        <v>31</v>
      </c>
      <c r="T560" s="2">
        <v>39983.43</v>
      </c>
      <c r="U560" s="2">
        <f t="shared" si="8"/>
        <v>7997</v>
      </c>
      <c r="V560" s="3">
        <v>4</v>
      </c>
      <c r="W560">
        <v>2</v>
      </c>
      <c r="Z560">
        <v>1</v>
      </c>
      <c r="AA560">
        <v>2</v>
      </c>
      <c r="AC560">
        <v>1</v>
      </c>
    </row>
    <row r="561" spans="1:29" x14ac:dyDescent="0.2">
      <c r="A561">
        <v>560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J561">
        <v>30</v>
      </c>
      <c r="K561" t="s">
        <v>31</v>
      </c>
      <c r="L561">
        <v>0</v>
      </c>
      <c r="M561">
        <v>2</v>
      </c>
      <c r="N561">
        <v>2</v>
      </c>
      <c r="P561">
        <v>0</v>
      </c>
      <c r="Q561">
        <v>19</v>
      </c>
      <c r="R561" t="s">
        <v>32</v>
      </c>
      <c r="T561" s="2">
        <v>1646.43</v>
      </c>
      <c r="U561" s="2">
        <f t="shared" si="8"/>
        <v>329</v>
      </c>
      <c r="V561" s="3">
        <v>1</v>
      </c>
      <c r="W561">
        <v>2</v>
      </c>
      <c r="Z561">
        <v>2</v>
      </c>
      <c r="AA561">
        <v>1</v>
      </c>
      <c r="AC561">
        <v>3</v>
      </c>
    </row>
    <row r="562" spans="1:29" x14ac:dyDescent="0.2">
      <c r="A562">
        <v>561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1</v>
      </c>
      <c r="J562">
        <v>34</v>
      </c>
      <c r="K562" t="s">
        <v>32</v>
      </c>
      <c r="L562">
        <v>1</v>
      </c>
      <c r="M562">
        <v>2</v>
      </c>
      <c r="N562">
        <v>1</v>
      </c>
      <c r="P562">
        <v>1</v>
      </c>
      <c r="Q562">
        <v>46</v>
      </c>
      <c r="R562" t="s">
        <v>31</v>
      </c>
      <c r="T562" s="2">
        <v>9193.84</v>
      </c>
      <c r="U562" s="2">
        <f t="shared" si="8"/>
        <v>1839</v>
      </c>
      <c r="V562" s="3">
        <v>1</v>
      </c>
      <c r="W562">
        <v>2</v>
      </c>
      <c r="Z562">
        <v>3</v>
      </c>
      <c r="AA562">
        <v>4</v>
      </c>
      <c r="AC562">
        <v>2</v>
      </c>
    </row>
    <row r="563" spans="1:29" x14ac:dyDescent="0.2">
      <c r="A563">
        <v>562</v>
      </c>
      <c r="B563">
        <v>0</v>
      </c>
      <c r="C563">
        <v>0</v>
      </c>
      <c r="D563">
        <v>0</v>
      </c>
      <c r="E563">
        <v>2</v>
      </c>
      <c r="F563">
        <v>1</v>
      </c>
      <c r="G563">
        <v>1</v>
      </c>
      <c r="H563">
        <v>0</v>
      </c>
      <c r="J563">
        <v>41</v>
      </c>
      <c r="K563" t="s">
        <v>31</v>
      </c>
      <c r="L563">
        <v>1</v>
      </c>
      <c r="M563">
        <v>2</v>
      </c>
      <c r="N563">
        <v>2</v>
      </c>
      <c r="P563">
        <v>1</v>
      </c>
      <c r="Q563">
        <v>54</v>
      </c>
      <c r="R563" t="s">
        <v>31</v>
      </c>
      <c r="T563" s="2">
        <v>10923.93</v>
      </c>
      <c r="U563" s="2">
        <f t="shared" si="8"/>
        <v>2185</v>
      </c>
      <c r="V563" s="3">
        <v>2</v>
      </c>
      <c r="W563">
        <v>1</v>
      </c>
      <c r="Z563">
        <v>2</v>
      </c>
      <c r="AA563">
        <v>2</v>
      </c>
      <c r="AC563">
        <v>1</v>
      </c>
    </row>
    <row r="564" spans="1:29" x14ac:dyDescent="0.2">
      <c r="A564">
        <v>563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J564">
        <v>55</v>
      </c>
      <c r="K564" t="s">
        <v>32</v>
      </c>
      <c r="L564">
        <v>1</v>
      </c>
      <c r="M564">
        <v>1</v>
      </c>
      <c r="N564">
        <v>1</v>
      </c>
      <c r="P564">
        <v>1</v>
      </c>
      <c r="Q564">
        <v>27</v>
      </c>
      <c r="R564" t="s">
        <v>32</v>
      </c>
      <c r="T564" s="2">
        <v>2494.02</v>
      </c>
      <c r="U564" s="2">
        <f t="shared" si="8"/>
        <v>499</v>
      </c>
      <c r="V564" s="3">
        <v>1</v>
      </c>
      <c r="W564">
        <v>2</v>
      </c>
      <c r="Z564">
        <v>2</v>
      </c>
      <c r="AA564">
        <v>1</v>
      </c>
      <c r="AC564">
        <v>1</v>
      </c>
    </row>
    <row r="565" spans="1:29" x14ac:dyDescent="0.2">
      <c r="A565">
        <v>564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J565">
        <v>39</v>
      </c>
      <c r="K565" t="s">
        <v>31</v>
      </c>
      <c r="L565">
        <v>1</v>
      </c>
      <c r="M565">
        <v>2</v>
      </c>
      <c r="N565">
        <v>2</v>
      </c>
      <c r="P565">
        <v>1</v>
      </c>
      <c r="Q565">
        <v>50</v>
      </c>
      <c r="R565" t="s">
        <v>32</v>
      </c>
      <c r="T565" s="2">
        <v>9058.73</v>
      </c>
      <c r="U565" s="2">
        <f t="shared" si="8"/>
        <v>1812</v>
      </c>
      <c r="V565" s="3">
        <v>1</v>
      </c>
      <c r="W565">
        <v>2</v>
      </c>
      <c r="Z565">
        <v>2</v>
      </c>
      <c r="AA565">
        <v>1</v>
      </c>
      <c r="AC565">
        <v>3</v>
      </c>
    </row>
    <row r="566" spans="1:29" x14ac:dyDescent="0.2">
      <c r="A566">
        <v>565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2</v>
      </c>
      <c r="H566">
        <v>0</v>
      </c>
      <c r="J566">
        <v>37</v>
      </c>
      <c r="K566" t="s">
        <v>32</v>
      </c>
      <c r="L566">
        <v>1</v>
      </c>
      <c r="M566">
        <v>3</v>
      </c>
      <c r="N566">
        <v>3</v>
      </c>
      <c r="P566">
        <v>1</v>
      </c>
      <c r="Q566">
        <v>18</v>
      </c>
      <c r="R566" t="s">
        <v>31</v>
      </c>
      <c r="T566" s="2">
        <v>2801.26</v>
      </c>
      <c r="U566" s="2">
        <f t="shared" si="8"/>
        <v>560</v>
      </c>
      <c r="V566" s="3">
        <v>1</v>
      </c>
      <c r="W566">
        <v>2</v>
      </c>
      <c r="Z566">
        <v>3</v>
      </c>
      <c r="AA566">
        <v>4</v>
      </c>
      <c r="AC566">
        <v>1</v>
      </c>
    </row>
    <row r="567" spans="1:29" x14ac:dyDescent="0.2">
      <c r="A567">
        <v>566</v>
      </c>
      <c r="B567">
        <v>0</v>
      </c>
      <c r="C567">
        <v>0</v>
      </c>
      <c r="D567">
        <v>0</v>
      </c>
      <c r="E567">
        <v>4</v>
      </c>
      <c r="F567">
        <v>0</v>
      </c>
      <c r="G567">
        <v>4</v>
      </c>
      <c r="H567">
        <v>2</v>
      </c>
      <c r="J567">
        <v>59</v>
      </c>
      <c r="K567" t="s">
        <v>32</v>
      </c>
      <c r="L567">
        <v>0</v>
      </c>
      <c r="M567">
        <v>2</v>
      </c>
      <c r="N567">
        <v>2</v>
      </c>
      <c r="P567">
        <v>1</v>
      </c>
      <c r="Q567">
        <v>19</v>
      </c>
      <c r="R567" t="s">
        <v>31</v>
      </c>
      <c r="T567" s="2">
        <v>2128.4299999999998</v>
      </c>
      <c r="U567" s="2">
        <f t="shared" si="8"/>
        <v>426</v>
      </c>
      <c r="V567" s="3">
        <v>1</v>
      </c>
      <c r="W567">
        <v>1</v>
      </c>
      <c r="Z567">
        <v>2</v>
      </c>
      <c r="AA567">
        <v>2</v>
      </c>
      <c r="AC567">
        <v>1</v>
      </c>
    </row>
    <row r="568" spans="1:29" x14ac:dyDescent="0.2">
      <c r="A568">
        <v>567</v>
      </c>
      <c r="B568">
        <v>0</v>
      </c>
      <c r="C568">
        <v>0</v>
      </c>
      <c r="D568">
        <v>0</v>
      </c>
      <c r="E568">
        <v>0</v>
      </c>
      <c r="F568">
        <v>2</v>
      </c>
      <c r="G568">
        <v>1</v>
      </c>
      <c r="H568">
        <v>2</v>
      </c>
      <c r="J568">
        <v>54</v>
      </c>
      <c r="K568" t="s">
        <v>31</v>
      </c>
      <c r="L568">
        <v>0</v>
      </c>
      <c r="M568">
        <v>4</v>
      </c>
      <c r="N568">
        <v>4</v>
      </c>
      <c r="P568">
        <v>1</v>
      </c>
      <c r="Q568">
        <v>38</v>
      </c>
      <c r="R568" t="s">
        <v>31</v>
      </c>
      <c r="T568" s="2">
        <v>6373.56</v>
      </c>
      <c r="U568" s="2">
        <f t="shared" si="8"/>
        <v>1275</v>
      </c>
      <c r="V568" s="3">
        <v>1</v>
      </c>
      <c r="W568">
        <v>1</v>
      </c>
      <c r="Z568">
        <v>2</v>
      </c>
      <c r="AA568">
        <v>1</v>
      </c>
      <c r="AC568">
        <v>2</v>
      </c>
    </row>
    <row r="569" spans="1:29" x14ac:dyDescent="0.2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1</v>
      </c>
      <c r="J569">
        <v>52</v>
      </c>
      <c r="K569" t="s">
        <v>31</v>
      </c>
      <c r="L569">
        <v>1</v>
      </c>
      <c r="M569">
        <v>2</v>
      </c>
      <c r="N569">
        <v>2</v>
      </c>
      <c r="P569">
        <v>1</v>
      </c>
      <c r="Q569">
        <v>41</v>
      </c>
      <c r="R569" t="s">
        <v>32</v>
      </c>
      <c r="T569" s="2">
        <v>7256.72</v>
      </c>
      <c r="U569" s="2">
        <f t="shared" si="8"/>
        <v>1451</v>
      </c>
      <c r="V569" s="3">
        <v>1</v>
      </c>
      <c r="W569">
        <v>2</v>
      </c>
      <c r="Z569">
        <v>1</v>
      </c>
      <c r="AA569">
        <v>1</v>
      </c>
      <c r="AC569">
        <v>2</v>
      </c>
    </row>
    <row r="570" spans="1:29" x14ac:dyDescent="0.2">
      <c r="A570">
        <v>569</v>
      </c>
      <c r="B570">
        <v>0</v>
      </c>
      <c r="C570">
        <v>0</v>
      </c>
      <c r="D570">
        <v>0</v>
      </c>
      <c r="E570">
        <v>0</v>
      </c>
      <c r="F570">
        <v>3</v>
      </c>
      <c r="G570">
        <v>0</v>
      </c>
      <c r="H570">
        <v>4</v>
      </c>
      <c r="J570">
        <v>51</v>
      </c>
      <c r="K570" t="s">
        <v>32</v>
      </c>
      <c r="L570">
        <v>0</v>
      </c>
      <c r="M570">
        <v>2</v>
      </c>
      <c r="N570">
        <v>2</v>
      </c>
      <c r="P570">
        <v>1</v>
      </c>
      <c r="Q570">
        <v>49</v>
      </c>
      <c r="R570" t="s">
        <v>31</v>
      </c>
      <c r="T570" s="2">
        <v>11552.9</v>
      </c>
      <c r="U570" s="2">
        <f t="shared" si="8"/>
        <v>2311</v>
      </c>
      <c r="V570" s="3">
        <v>2</v>
      </c>
      <c r="W570">
        <v>2</v>
      </c>
      <c r="Z570">
        <v>2</v>
      </c>
      <c r="AA570">
        <v>1</v>
      </c>
      <c r="AC570">
        <v>2</v>
      </c>
    </row>
    <row r="571" spans="1:29" x14ac:dyDescent="0.2">
      <c r="A571">
        <v>570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1</v>
      </c>
      <c r="J571">
        <v>36</v>
      </c>
      <c r="K571" t="s">
        <v>32</v>
      </c>
      <c r="L571">
        <v>0</v>
      </c>
      <c r="M571">
        <v>1</v>
      </c>
      <c r="N571">
        <v>3</v>
      </c>
      <c r="P571">
        <v>1</v>
      </c>
      <c r="Q571">
        <v>48</v>
      </c>
      <c r="R571" t="s">
        <v>32</v>
      </c>
      <c r="T571" s="2">
        <v>45702.02</v>
      </c>
      <c r="U571" s="2">
        <f t="shared" si="8"/>
        <v>9140</v>
      </c>
      <c r="V571" s="3">
        <v>4</v>
      </c>
      <c r="W571">
        <v>3</v>
      </c>
      <c r="Z571">
        <v>3</v>
      </c>
      <c r="AA571">
        <v>3</v>
      </c>
      <c r="AC571">
        <v>3</v>
      </c>
    </row>
    <row r="572" spans="1:29" x14ac:dyDescent="0.2">
      <c r="A572">
        <v>571</v>
      </c>
      <c r="B572">
        <v>0</v>
      </c>
      <c r="C572">
        <v>0</v>
      </c>
      <c r="D572">
        <v>0</v>
      </c>
      <c r="E572">
        <v>1</v>
      </c>
      <c r="F572">
        <v>3</v>
      </c>
      <c r="G572">
        <v>1</v>
      </c>
      <c r="H572">
        <v>4</v>
      </c>
      <c r="J572">
        <v>49</v>
      </c>
      <c r="K572" t="s">
        <v>32</v>
      </c>
      <c r="L572">
        <v>0</v>
      </c>
      <c r="M572">
        <v>4</v>
      </c>
      <c r="N572">
        <v>4</v>
      </c>
      <c r="P572">
        <v>1</v>
      </c>
      <c r="Q572">
        <v>31</v>
      </c>
      <c r="R572" t="s">
        <v>31</v>
      </c>
      <c r="T572" s="2">
        <v>3761.29</v>
      </c>
      <c r="U572" s="2">
        <f t="shared" si="8"/>
        <v>752</v>
      </c>
      <c r="V572" s="3">
        <v>1</v>
      </c>
      <c r="W572">
        <v>2</v>
      </c>
      <c r="Z572">
        <v>1</v>
      </c>
      <c r="AA572">
        <v>1</v>
      </c>
      <c r="AC572">
        <v>3</v>
      </c>
    </row>
    <row r="573" spans="1:29" x14ac:dyDescent="0.2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1</v>
      </c>
      <c r="J573">
        <v>49</v>
      </c>
      <c r="K573" t="s">
        <v>32</v>
      </c>
      <c r="L573">
        <v>0</v>
      </c>
      <c r="M573">
        <v>2</v>
      </c>
      <c r="N573">
        <v>2</v>
      </c>
      <c r="P573">
        <v>1</v>
      </c>
      <c r="Q573">
        <v>18</v>
      </c>
      <c r="R573" t="s">
        <v>31</v>
      </c>
      <c r="T573" s="2">
        <v>2219.4499999999998</v>
      </c>
      <c r="U573" s="2">
        <f t="shared" si="8"/>
        <v>444</v>
      </c>
      <c r="V573" s="3">
        <v>1</v>
      </c>
      <c r="W573">
        <v>2</v>
      </c>
      <c r="Z573">
        <v>3</v>
      </c>
      <c r="AA573">
        <v>5</v>
      </c>
      <c r="AC573">
        <v>1</v>
      </c>
    </row>
    <row r="574" spans="1:29" x14ac:dyDescent="0.2">
      <c r="A574">
        <v>573</v>
      </c>
      <c r="B574">
        <v>0</v>
      </c>
      <c r="C574">
        <v>0</v>
      </c>
      <c r="D574">
        <v>0</v>
      </c>
      <c r="E574">
        <v>2</v>
      </c>
      <c r="F574">
        <v>0</v>
      </c>
      <c r="G574">
        <v>2</v>
      </c>
      <c r="H574">
        <v>1</v>
      </c>
      <c r="J574">
        <v>40</v>
      </c>
      <c r="K574" t="s">
        <v>31</v>
      </c>
      <c r="L574">
        <v>1</v>
      </c>
      <c r="M574">
        <v>2</v>
      </c>
      <c r="N574">
        <v>2</v>
      </c>
      <c r="P574">
        <v>0</v>
      </c>
      <c r="Q574">
        <v>30</v>
      </c>
      <c r="R574" t="s">
        <v>31</v>
      </c>
      <c r="T574" s="2">
        <v>4753.6400000000003</v>
      </c>
      <c r="U574" s="2">
        <f t="shared" si="8"/>
        <v>951</v>
      </c>
      <c r="V574" s="3">
        <v>1</v>
      </c>
      <c r="W574">
        <v>2</v>
      </c>
      <c r="Z574">
        <v>2</v>
      </c>
      <c r="AA574">
        <v>2</v>
      </c>
      <c r="AC574">
        <v>1</v>
      </c>
    </row>
    <row r="575" spans="1:29" x14ac:dyDescent="0.2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v>29</v>
      </c>
      <c r="K575" t="s">
        <v>32</v>
      </c>
      <c r="L575">
        <v>1</v>
      </c>
      <c r="M575">
        <v>2</v>
      </c>
      <c r="N575">
        <v>2</v>
      </c>
      <c r="P575">
        <v>0</v>
      </c>
      <c r="Q575">
        <v>62</v>
      </c>
      <c r="R575" t="s">
        <v>31</v>
      </c>
      <c r="T575" s="2">
        <v>31620</v>
      </c>
      <c r="U575" s="2">
        <f t="shared" si="8"/>
        <v>6324</v>
      </c>
      <c r="V575" s="3">
        <v>4</v>
      </c>
      <c r="W575">
        <v>2</v>
      </c>
      <c r="Z575">
        <v>4</v>
      </c>
      <c r="AA575">
        <v>2</v>
      </c>
      <c r="AC575">
        <v>1</v>
      </c>
    </row>
    <row r="576" spans="1:29" x14ac:dyDescent="0.2">
      <c r="A576">
        <v>575</v>
      </c>
      <c r="B576">
        <v>0</v>
      </c>
      <c r="C576">
        <v>0</v>
      </c>
      <c r="D576">
        <v>0</v>
      </c>
      <c r="E576">
        <v>4</v>
      </c>
      <c r="F576">
        <v>1</v>
      </c>
      <c r="G576">
        <v>3</v>
      </c>
      <c r="H576">
        <v>4</v>
      </c>
      <c r="J576">
        <v>47</v>
      </c>
      <c r="K576" t="s">
        <v>32</v>
      </c>
      <c r="L576">
        <v>0</v>
      </c>
      <c r="M576">
        <v>3</v>
      </c>
      <c r="N576">
        <v>3</v>
      </c>
      <c r="P576">
        <v>0</v>
      </c>
      <c r="Q576">
        <v>57</v>
      </c>
      <c r="R576" t="s">
        <v>31</v>
      </c>
      <c r="T576" s="2">
        <v>13224.06</v>
      </c>
      <c r="U576" s="2">
        <f t="shared" si="8"/>
        <v>2645</v>
      </c>
      <c r="V576" s="3">
        <v>2</v>
      </c>
      <c r="W576">
        <v>1</v>
      </c>
      <c r="Z576">
        <v>1</v>
      </c>
      <c r="AA576">
        <v>1</v>
      </c>
      <c r="AC576">
        <v>1</v>
      </c>
    </row>
    <row r="577" spans="1:29" x14ac:dyDescent="0.2">
      <c r="A577">
        <v>576</v>
      </c>
      <c r="B577">
        <v>1</v>
      </c>
      <c r="C577">
        <v>1</v>
      </c>
      <c r="D577">
        <v>1</v>
      </c>
      <c r="E577">
        <v>0</v>
      </c>
      <c r="F577">
        <v>2</v>
      </c>
      <c r="G577">
        <v>1</v>
      </c>
      <c r="H577">
        <v>1</v>
      </c>
      <c r="J577">
        <v>48</v>
      </c>
      <c r="K577" t="s">
        <v>31</v>
      </c>
      <c r="L577">
        <v>1</v>
      </c>
      <c r="M577">
        <v>2</v>
      </c>
      <c r="N577">
        <v>2</v>
      </c>
      <c r="P577">
        <v>1</v>
      </c>
      <c r="Q577">
        <v>58</v>
      </c>
      <c r="R577" t="s">
        <v>31</v>
      </c>
      <c r="T577" s="2">
        <v>12222.9</v>
      </c>
      <c r="U577" s="2">
        <f t="shared" si="8"/>
        <v>2445</v>
      </c>
      <c r="V577" s="3">
        <v>2</v>
      </c>
      <c r="W577">
        <v>3</v>
      </c>
      <c r="Z577">
        <v>1</v>
      </c>
      <c r="AA577">
        <v>1</v>
      </c>
      <c r="AC577">
        <v>1</v>
      </c>
    </row>
    <row r="578" spans="1:29" x14ac:dyDescent="0.2">
      <c r="A578">
        <v>577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2</v>
      </c>
      <c r="H578">
        <v>3</v>
      </c>
      <c r="J578">
        <v>32</v>
      </c>
      <c r="K578" t="s">
        <v>32</v>
      </c>
      <c r="L578">
        <v>1</v>
      </c>
      <c r="M578">
        <v>2</v>
      </c>
      <c r="N578">
        <v>2</v>
      </c>
      <c r="P578">
        <v>1</v>
      </c>
      <c r="Q578">
        <v>22</v>
      </c>
      <c r="R578" t="s">
        <v>32</v>
      </c>
      <c r="T578" s="2">
        <v>1665</v>
      </c>
      <c r="U578" s="2">
        <f t="shared" si="8"/>
        <v>333</v>
      </c>
      <c r="V578" s="3">
        <v>1</v>
      </c>
      <c r="W578">
        <v>3</v>
      </c>
      <c r="Z578">
        <v>1</v>
      </c>
      <c r="AA578">
        <v>1</v>
      </c>
      <c r="AC578">
        <v>3</v>
      </c>
    </row>
    <row r="579" spans="1:29" x14ac:dyDescent="0.2">
      <c r="A579">
        <v>578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2</v>
      </c>
      <c r="H579">
        <v>2</v>
      </c>
      <c r="J579">
        <v>55</v>
      </c>
      <c r="K579" t="s">
        <v>32</v>
      </c>
      <c r="L579">
        <v>1</v>
      </c>
      <c r="M579">
        <v>2</v>
      </c>
      <c r="N579">
        <v>2</v>
      </c>
      <c r="P579">
        <v>0</v>
      </c>
      <c r="Q579">
        <v>31</v>
      </c>
      <c r="R579" t="s">
        <v>31</v>
      </c>
      <c r="T579" s="2">
        <v>58571.07</v>
      </c>
      <c r="U579" s="2">
        <f t="shared" ref="U579:U642" si="9">ROUND(T579/5,0)</f>
        <v>11714</v>
      </c>
      <c r="V579" s="3">
        <v>4</v>
      </c>
      <c r="W579">
        <v>2</v>
      </c>
      <c r="Z579">
        <v>2</v>
      </c>
      <c r="AA579">
        <v>3</v>
      </c>
      <c r="AC579">
        <v>1</v>
      </c>
    </row>
    <row r="580" spans="1:29" x14ac:dyDescent="0.2">
      <c r="A580">
        <v>579</v>
      </c>
      <c r="B580">
        <v>0</v>
      </c>
      <c r="C580">
        <v>0</v>
      </c>
      <c r="D580">
        <v>0</v>
      </c>
      <c r="E580">
        <v>2</v>
      </c>
      <c r="F580">
        <v>0</v>
      </c>
      <c r="G580">
        <v>1</v>
      </c>
      <c r="H580">
        <v>3</v>
      </c>
      <c r="J580">
        <v>30</v>
      </c>
      <c r="K580" t="s">
        <v>31</v>
      </c>
      <c r="L580">
        <v>1</v>
      </c>
      <c r="M580">
        <v>3</v>
      </c>
      <c r="N580">
        <v>1</v>
      </c>
      <c r="P580">
        <v>0</v>
      </c>
      <c r="Q580">
        <v>52</v>
      </c>
      <c r="R580" t="s">
        <v>32</v>
      </c>
      <c r="T580" s="2">
        <v>9724.5300000000007</v>
      </c>
      <c r="U580" s="2">
        <f t="shared" si="9"/>
        <v>1945</v>
      </c>
      <c r="V580" s="3">
        <v>1</v>
      </c>
      <c r="W580">
        <v>3</v>
      </c>
      <c r="Z580">
        <v>3</v>
      </c>
      <c r="AA580">
        <v>1</v>
      </c>
      <c r="AC580">
        <v>3</v>
      </c>
    </row>
    <row r="581" spans="1:29" x14ac:dyDescent="0.2">
      <c r="A581">
        <v>580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2</v>
      </c>
      <c r="H581">
        <v>3</v>
      </c>
      <c r="J581">
        <v>36</v>
      </c>
      <c r="K581" t="s">
        <v>32</v>
      </c>
      <c r="L581">
        <v>1</v>
      </c>
      <c r="M581">
        <v>3</v>
      </c>
      <c r="N581">
        <v>2</v>
      </c>
      <c r="P581">
        <v>1</v>
      </c>
      <c r="Q581">
        <v>25</v>
      </c>
      <c r="R581" t="s">
        <v>31</v>
      </c>
      <c r="T581" s="2">
        <v>3206.49</v>
      </c>
      <c r="U581" s="2">
        <f t="shared" si="9"/>
        <v>641</v>
      </c>
      <c r="V581" s="3">
        <v>1</v>
      </c>
      <c r="W581">
        <v>1</v>
      </c>
      <c r="Z581">
        <v>3</v>
      </c>
      <c r="AA581">
        <v>1</v>
      </c>
      <c r="AC581">
        <v>1</v>
      </c>
    </row>
    <row r="582" spans="1:29" x14ac:dyDescent="0.2">
      <c r="A582">
        <v>581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2</v>
      </c>
      <c r="H582">
        <v>3</v>
      </c>
      <c r="J582">
        <v>31</v>
      </c>
      <c r="K582" t="s">
        <v>31</v>
      </c>
      <c r="L582">
        <v>1</v>
      </c>
      <c r="M582">
        <v>2</v>
      </c>
      <c r="N582">
        <v>1</v>
      </c>
      <c r="P582">
        <v>1</v>
      </c>
      <c r="Q582">
        <v>59</v>
      </c>
      <c r="R582" t="s">
        <v>32</v>
      </c>
      <c r="T582" s="2">
        <v>12913.99</v>
      </c>
      <c r="U582" s="2">
        <f t="shared" si="9"/>
        <v>2583</v>
      </c>
      <c r="V582" s="3">
        <v>2</v>
      </c>
      <c r="W582">
        <v>2</v>
      </c>
      <c r="Z582">
        <v>3</v>
      </c>
      <c r="AA582">
        <v>1</v>
      </c>
      <c r="AC582">
        <v>1</v>
      </c>
    </row>
    <row r="583" spans="1:29" x14ac:dyDescent="0.2">
      <c r="A583">
        <v>582</v>
      </c>
      <c r="B583">
        <v>0</v>
      </c>
      <c r="C583">
        <v>0</v>
      </c>
      <c r="D583">
        <v>0</v>
      </c>
      <c r="E583">
        <v>0</v>
      </c>
      <c r="F583">
        <v>2</v>
      </c>
      <c r="G583">
        <v>2</v>
      </c>
      <c r="H583">
        <v>4</v>
      </c>
      <c r="J583">
        <v>44</v>
      </c>
      <c r="K583" t="s">
        <v>32</v>
      </c>
      <c r="L583">
        <v>0</v>
      </c>
      <c r="M583">
        <v>2</v>
      </c>
      <c r="N583">
        <v>2</v>
      </c>
      <c r="P583">
        <v>1</v>
      </c>
      <c r="Q583">
        <v>19</v>
      </c>
      <c r="R583" t="s">
        <v>32</v>
      </c>
      <c r="T583" s="2">
        <v>1639.56</v>
      </c>
      <c r="U583" s="2">
        <f t="shared" si="9"/>
        <v>328</v>
      </c>
      <c r="V583" s="3">
        <v>1</v>
      </c>
      <c r="W583">
        <v>1</v>
      </c>
      <c r="Z583">
        <v>2</v>
      </c>
      <c r="AA583">
        <v>4</v>
      </c>
      <c r="AC583">
        <v>2</v>
      </c>
    </row>
    <row r="584" spans="1:29" x14ac:dyDescent="0.2">
      <c r="A584">
        <v>583</v>
      </c>
      <c r="B584">
        <v>0</v>
      </c>
      <c r="C584">
        <v>0</v>
      </c>
      <c r="D584">
        <v>0</v>
      </c>
      <c r="E584">
        <v>0</v>
      </c>
      <c r="F584">
        <v>2</v>
      </c>
      <c r="G584">
        <v>2</v>
      </c>
      <c r="H584">
        <v>3</v>
      </c>
      <c r="J584">
        <v>41</v>
      </c>
      <c r="K584" t="s">
        <v>31</v>
      </c>
      <c r="L584">
        <v>1</v>
      </c>
      <c r="M584">
        <v>2</v>
      </c>
      <c r="N584">
        <v>2</v>
      </c>
      <c r="P584">
        <v>1</v>
      </c>
      <c r="Q584">
        <v>39</v>
      </c>
      <c r="R584" t="s">
        <v>32</v>
      </c>
      <c r="T584" s="2">
        <v>6356.27</v>
      </c>
      <c r="U584" s="2">
        <f t="shared" si="9"/>
        <v>1271</v>
      </c>
      <c r="V584" s="3">
        <v>1</v>
      </c>
      <c r="W584">
        <v>1</v>
      </c>
      <c r="Z584">
        <v>2</v>
      </c>
      <c r="AA584">
        <v>3</v>
      </c>
      <c r="AC584">
        <v>2</v>
      </c>
    </row>
    <row r="585" spans="1:29" x14ac:dyDescent="0.2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J585">
        <v>35</v>
      </c>
      <c r="K585" t="s">
        <v>31</v>
      </c>
      <c r="L585">
        <v>1</v>
      </c>
      <c r="M585">
        <v>3</v>
      </c>
      <c r="N585">
        <v>3</v>
      </c>
      <c r="P585">
        <v>1</v>
      </c>
      <c r="Q585">
        <v>32</v>
      </c>
      <c r="R585" t="s">
        <v>31</v>
      </c>
      <c r="T585" s="2">
        <v>17626.240000000002</v>
      </c>
      <c r="U585" s="2">
        <f t="shared" si="9"/>
        <v>3525</v>
      </c>
      <c r="V585" s="3">
        <v>2</v>
      </c>
      <c r="W585">
        <v>2</v>
      </c>
      <c r="Z585">
        <v>4</v>
      </c>
      <c r="AA585">
        <v>3</v>
      </c>
      <c r="AC585">
        <v>2</v>
      </c>
    </row>
    <row r="586" spans="1:29" x14ac:dyDescent="0.2">
      <c r="A586">
        <v>585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0</v>
      </c>
      <c r="H586">
        <v>1</v>
      </c>
      <c r="J586">
        <v>37</v>
      </c>
      <c r="K586" t="s">
        <v>32</v>
      </c>
      <c r="L586">
        <v>1</v>
      </c>
      <c r="M586">
        <v>3</v>
      </c>
      <c r="N586">
        <v>3</v>
      </c>
      <c r="P586">
        <v>1</v>
      </c>
      <c r="Q586">
        <v>19</v>
      </c>
      <c r="R586" t="s">
        <v>32</v>
      </c>
      <c r="T586" s="2">
        <v>1242.82</v>
      </c>
      <c r="U586" s="2">
        <f t="shared" si="9"/>
        <v>249</v>
      </c>
      <c r="V586" s="3">
        <v>1</v>
      </c>
      <c r="W586">
        <v>3</v>
      </c>
      <c r="Z586">
        <v>1</v>
      </c>
      <c r="AA586">
        <v>2</v>
      </c>
      <c r="AC586">
        <v>2</v>
      </c>
    </row>
    <row r="587" spans="1:29" x14ac:dyDescent="0.2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2</v>
      </c>
      <c r="J587">
        <v>52</v>
      </c>
      <c r="K587" t="s">
        <v>31</v>
      </c>
      <c r="L587">
        <v>1</v>
      </c>
      <c r="M587">
        <v>3</v>
      </c>
      <c r="N587">
        <v>3</v>
      </c>
      <c r="P587">
        <v>0</v>
      </c>
      <c r="Q587">
        <v>33</v>
      </c>
      <c r="R587" t="s">
        <v>31</v>
      </c>
      <c r="T587" s="2">
        <v>4779.6000000000004</v>
      </c>
      <c r="U587" s="2">
        <f t="shared" si="9"/>
        <v>956</v>
      </c>
      <c r="V587" s="3">
        <v>1</v>
      </c>
      <c r="W587">
        <v>2</v>
      </c>
      <c r="Z587">
        <v>4</v>
      </c>
      <c r="AA587">
        <v>1</v>
      </c>
      <c r="AC587">
        <v>1</v>
      </c>
    </row>
    <row r="588" spans="1:29" x14ac:dyDescent="0.2">
      <c r="A588">
        <v>587</v>
      </c>
      <c r="B588">
        <v>0</v>
      </c>
      <c r="C588">
        <v>0</v>
      </c>
      <c r="D588">
        <v>0</v>
      </c>
      <c r="E588">
        <v>3</v>
      </c>
      <c r="F588">
        <v>2</v>
      </c>
      <c r="G588">
        <v>1</v>
      </c>
      <c r="H588">
        <v>1</v>
      </c>
      <c r="J588">
        <v>54</v>
      </c>
      <c r="K588" t="s">
        <v>32</v>
      </c>
      <c r="L588">
        <v>0</v>
      </c>
      <c r="M588">
        <v>4</v>
      </c>
      <c r="N588">
        <v>3</v>
      </c>
      <c r="P588">
        <v>1</v>
      </c>
      <c r="Q588">
        <v>21</v>
      </c>
      <c r="R588" t="s">
        <v>32</v>
      </c>
      <c r="T588" s="2">
        <v>3861.21</v>
      </c>
      <c r="U588" s="2">
        <f t="shared" si="9"/>
        <v>772</v>
      </c>
      <c r="V588" s="3">
        <v>1</v>
      </c>
      <c r="W588">
        <v>2</v>
      </c>
      <c r="Z588">
        <v>3</v>
      </c>
      <c r="AA588">
        <v>2</v>
      </c>
      <c r="AC588">
        <v>1</v>
      </c>
    </row>
    <row r="589" spans="1:29" x14ac:dyDescent="0.2">
      <c r="A589">
        <v>588</v>
      </c>
      <c r="B589">
        <v>1</v>
      </c>
      <c r="C589">
        <v>1</v>
      </c>
      <c r="D589">
        <v>1</v>
      </c>
      <c r="E589">
        <v>4</v>
      </c>
      <c r="F589">
        <v>1</v>
      </c>
      <c r="G589">
        <v>2</v>
      </c>
      <c r="H589">
        <v>2</v>
      </c>
      <c r="J589">
        <v>46</v>
      </c>
      <c r="K589" t="s">
        <v>31</v>
      </c>
      <c r="L589">
        <v>0</v>
      </c>
      <c r="M589">
        <v>2</v>
      </c>
      <c r="N589">
        <v>2</v>
      </c>
      <c r="P589">
        <v>0</v>
      </c>
      <c r="Q589">
        <v>34</v>
      </c>
      <c r="R589" t="s">
        <v>31</v>
      </c>
      <c r="T589" s="2">
        <v>43943.88</v>
      </c>
      <c r="U589" s="2">
        <f t="shared" si="9"/>
        <v>8789</v>
      </c>
      <c r="V589" s="3">
        <v>4</v>
      </c>
      <c r="W589">
        <v>2</v>
      </c>
      <c r="Z589">
        <v>1</v>
      </c>
      <c r="AA589">
        <v>4</v>
      </c>
      <c r="AC589">
        <v>2</v>
      </c>
    </row>
    <row r="590" spans="1:29" x14ac:dyDescent="0.2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</v>
      </c>
      <c r="H590">
        <v>0</v>
      </c>
      <c r="J590">
        <v>30</v>
      </c>
      <c r="K590" t="s">
        <v>31</v>
      </c>
      <c r="L590">
        <v>0</v>
      </c>
      <c r="M590">
        <v>3</v>
      </c>
      <c r="N590">
        <v>3</v>
      </c>
      <c r="P590">
        <v>1</v>
      </c>
      <c r="Q590">
        <v>61</v>
      </c>
      <c r="R590" t="s">
        <v>31</v>
      </c>
      <c r="T590" s="2">
        <v>13635.64</v>
      </c>
      <c r="U590" s="2">
        <f t="shared" si="9"/>
        <v>2727</v>
      </c>
      <c r="V590" s="3">
        <v>2</v>
      </c>
      <c r="W590">
        <v>2</v>
      </c>
      <c r="Z590">
        <v>3</v>
      </c>
      <c r="AA590">
        <v>4</v>
      </c>
      <c r="AC590">
        <v>1</v>
      </c>
    </row>
    <row r="591" spans="1:29" x14ac:dyDescent="0.2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J591">
        <v>39</v>
      </c>
      <c r="K591" t="s">
        <v>32</v>
      </c>
      <c r="L591">
        <v>1</v>
      </c>
      <c r="M591">
        <v>2</v>
      </c>
      <c r="N591">
        <v>2</v>
      </c>
      <c r="P591">
        <v>0</v>
      </c>
      <c r="Q591">
        <v>38</v>
      </c>
      <c r="R591" t="s">
        <v>31</v>
      </c>
      <c r="T591" s="2">
        <v>5976.83</v>
      </c>
      <c r="U591" s="2">
        <f t="shared" si="9"/>
        <v>1195</v>
      </c>
      <c r="V591" s="3">
        <v>1</v>
      </c>
      <c r="W591">
        <v>1</v>
      </c>
      <c r="Z591">
        <v>3</v>
      </c>
      <c r="AA591">
        <v>2</v>
      </c>
      <c r="AC591">
        <v>3</v>
      </c>
    </row>
    <row r="592" spans="1:29" x14ac:dyDescent="0.2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J592">
        <v>52</v>
      </c>
      <c r="K592" t="s">
        <v>32</v>
      </c>
      <c r="L592">
        <v>1</v>
      </c>
      <c r="M592">
        <v>3</v>
      </c>
      <c r="N592">
        <v>3</v>
      </c>
      <c r="P592">
        <v>1</v>
      </c>
      <c r="Q592">
        <v>58</v>
      </c>
      <c r="R592" t="s">
        <v>31</v>
      </c>
      <c r="T592" s="2">
        <v>11842.44</v>
      </c>
      <c r="U592" s="2">
        <f t="shared" si="9"/>
        <v>2368</v>
      </c>
      <c r="V592" s="3">
        <v>2</v>
      </c>
      <c r="W592">
        <v>1</v>
      </c>
      <c r="Z592">
        <v>2</v>
      </c>
      <c r="AA592">
        <v>2</v>
      </c>
      <c r="AC592">
        <v>1</v>
      </c>
    </row>
    <row r="593" spans="1:29" x14ac:dyDescent="0.2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J593">
        <v>40</v>
      </c>
      <c r="K593" t="s">
        <v>31</v>
      </c>
      <c r="L593">
        <v>1</v>
      </c>
      <c r="M593">
        <v>2</v>
      </c>
      <c r="N593">
        <v>2</v>
      </c>
      <c r="P593">
        <v>1</v>
      </c>
      <c r="Q593">
        <v>47</v>
      </c>
      <c r="R593" t="s">
        <v>32</v>
      </c>
      <c r="T593" s="2">
        <v>8428.07</v>
      </c>
      <c r="U593" s="2">
        <f t="shared" si="9"/>
        <v>1686</v>
      </c>
      <c r="V593" s="3">
        <v>1</v>
      </c>
      <c r="W593">
        <v>3</v>
      </c>
      <c r="Z593">
        <v>2</v>
      </c>
      <c r="AA593">
        <v>1</v>
      </c>
      <c r="AC593">
        <v>1</v>
      </c>
    </row>
    <row r="594" spans="1:29" x14ac:dyDescent="0.2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J594">
        <v>56</v>
      </c>
      <c r="K594" t="s">
        <v>31</v>
      </c>
      <c r="L594">
        <v>1</v>
      </c>
      <c r="M594">
        <v>1</v>
      </c>
      <c r="N594">
        <v>1</v>
      </c>
      <c r="P594">
        <v>0</v>
      </c>
      <c r="Q594">
        <v>20</v>
      </c>
      <c r="R594" t="s">
        <v>32</v>
      </c>
      <c r="T594" s="2">
        <v>2566.4699999999998</v>
      </c>
      <c r="U594" s="2">
        <f t="shared" si="9"/>
        <v>513</v>
      </c>
      <c r="V594" s="3">
        <v>1</v>
      </c>
      <c r="W594">
        <v>3</v>
      </c>
      <c r="Z594">
        <v>2</v>
      </c>
      <c r="AA594">
        <v>2</v>
      </c>
      <c r="AC594">
        <v>3</v>
      </c>
    </row>
    <row r="595" spans="1:29" x14ac:dyDescent="0.2">
      <c r="A595">
        <v>594</v>
      </c>
      <c r="B595">
        <v>1</v>
      </c>
      <c r="C595">
        <v>1</v>
      </c>
      <c r="D595">
        <v>1</v>
      </c>
      <c r="E595">
        <v>3</v>
      </c>
      <c r="F595">
        <v>0</v>
      </c>
      <c r="G595">
        <v>1</v>
      </c>
      <c r="H595">
        <v>1</v>
      </c>
      <c r="J595">
        <v>57</v>
      </c>
      <c r="K595" t="s">
        <v>31</v>
      </c>
      <c r="L595">
        <v>0</v>
      </c>
      <c r="M595">
        <v>3</v>
      </c>
      <c r="N595">
        <v>3</v>
      </c>
      <c r="P595">
        <v>1</v>
      </c>
      <c r="Q595">
        <v>21</v>
      </c>
      <c r="R595" t="s">
        <v>31</v>
      </c>
      <c r="T595" s="2">
        <v>15359.1</v>
      </c>
      <c r="U595" s="2">
        <f t="shared" si="9"/>
        <v>3072</v>
      </c>
      <c r="V595" s="3">
        <v>2</v>
      </c>
      <c r="W595">
        <v>2</v>
      </c>
      <c r="Z595">
        <v>2</v>
      </c>
      <c r="AA595">
        <v>5</v>
      </c>
      <c r="AC595">
        <v>3</v>
      </c>
    </row>
    <row r="596" spans="1:29" x14ac:dyDescent="0.2">
      <c r="A596">
        <v>595</v>
      </c>
      <c r="B596">
        <v>0</v>
      </c>
      <c r="C596">
        <v>0</v>
      </c>
      <c r="D596">
        <v>0</v>
      </c>
      <c r="E596">
        <v>4</v>
      </c>
      <c r="F596">
        <v>0</v>
      </c>
      <c r="G596">
        <v>3</v>
      </c>
      <c r="H596">
        <v>3</v>
      </c>
      <c r="J596">
        <v>35</v>
      </c>
      <c r="K596" t="s">
        <v>32</v>
      </c>
      <c r="L596">
        <v>1</v>
      </c>
      <c r="M596">
        <v>2</v>
      </c>
      <c r="N596">
        <v>2</v>
      </c>
      <c r="P596">
        <v>0</v>
      </c>
      <c r="Q596">
        <v>41</v>
      </c>
      <c r="R596" t="s">
        <v>32</v>
      </c>
      <c r="T596" s="2">
        <v>5709.16</v>
      </c>
      <c r="U596" s="2">
        <f t="shared" si="9"/>
        <v>1142</v>
      </c>
      <c r="V596" s="3">
        <v>1</v>
      </c>
      <c r="W596">
        <v>2</v>
      </c>
      <c r="Z596">
        <v>1</v>
      </c>
      <c r="AA596">
        <v>1</v>
      </c>
      <c r="AC596">
        <v>2</v>
      </c>
    </row>
    <row r="597" spans="1:29" x14ac:dyDescent="0.2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J597">
        <v>30</v>
      </c>
      <c r="K597" t="s">
        <v>31</v>
      </c>
      <c r="L597">
        <v>1</v>
      </c>
      <c r="M597">
        <v>3</v>
      </c>
      <c r="N597">
        <v>3</v>
      </c>
      <c r="P597">
        <v>1</v>
      </c>
      <c r="Q597">
        <v>46</v>
      </c>
      <c r="R597" t="s">
        <v>31</v>
      </c>
      <c r="T597" s="2">
        <v>8823.99</v>
      </c>
      <c r="U597" s="2">
        <f t="shared" si="9"/>
        <v>1765</v>
      </c>
      <c r="V597" s="3">
        <v>1</v>
      </c>
      <c r="W597">
        <v>1</v>
      </c>
      <c r="Z597">
        <v>4</v>
      </c>
      <c r="AA597">
        <v>1</v>
      </c>
      <c r="AC597">
        <v>3</v>
      </c>
    </row>
    <row r="598" spans="1:29" x14ac:dyDescent="0.2">
      <c r="A598">
        <v>597</v>
      </c>
      <c r="B598">
        <v>0</v>
      </c>
      <c r="C598">
        <v>0</v>
      </c>
      <c r="D598">
        <v>0</v>
      </c>
      <c r="E598">
        <v>4</v>
      </c>
      <c r="F598">
        <v>2</v>
      </c>
      <c r="G598">
        <v>2</v>
      </c>
      <c r="H598">
        <v>4</v>
      </c>
      <c r="J598">
        <v>30</v>
      </c>
      <c r="K598" t="s">
        <v>32</v>
      </c>
      <c r="L598">
        <v>1</v>
      </c>
      <c r="M598">
        <v>2</v>
      </c>
      <c r="N598">
        <v>2</v>
      </c>
      <c r="P598">
        <v>1</v>
      </c>
      <c r="Q598">
        <v>42</v>
      </c>
      <c r="R598" t="s">
        <v>31</v>
      </c>
      <c r="T598" s="2">
        <v>7640.31</v>
      </c>
      <c r="U598" s="2">
        <f t="shared" si="9"/>
        <v>1528</v>
      </c>
      <c r="V598" s="3">
        <v>1</v>
      </c>
      <c r="W598">
        <v>3</v>
      </c>
      <c r="Z598">
        <v>1</v>
      </c>
      <c r="AA598">
        <v>4</v>
      </c>
      <c r="AC598">
        <v>3</v>
      </c>
    </row>
    <row r="599" spans="1:29" x14ac:dyDescent="0.2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J599">
        <v>58</v>
      </c>
      <c r="K599" t="s">
        <v>32</v>
      </c>
      <c r="L599">
        <v>1</v>
      </c>
      <c r="M599">
        <v>3</v>
      </c>
      <c r="N599">
        <v>3</v>
      </c>
      <c r="P599">
        <v>0</v>
      </c>
      <c r="Q599">
        <v>34</v>
      </c>
      <c r="R599" t="s">
        <v>31</v>
      </c>
      <c r="T599" s="2">
        <v>5594.85</v>
      </c>
      <c r="U599" s="2">
        <f t="shared" si="9"/>
        <v>1119</v>
      </c>
      <c r="V599" s="3">
        <v>1</v>
      </c>
      <c r="W599">
        <v>3</v>
      </c>
      <c r="Z599">
        <v>4</v>
      </c>
      <c r="AA599">
        <v>1</v>
      </c>
      <c r="AC599">
        <v>2</v>
      </c>
    </row>
    <row r="600" spans="1:29" x14ac:dyDescent="0.2">
      <c r="A600">
        <v>599</v>
      </c>
      <c r="B600">
        <v>1</v>
      </c>
      <c r="C600">
        <v>1</v>
      </c>
      <c r="D600">
        <v>1</v>
      </c>
      <c r="E600">
        <v>5</v>
      </c>
      <c r="F600">
        <v>0</v>
      </c>
      <c r="G600">
        <v>1</v>
      </c>
      <c r="H600">
        <v>1</v>
      </c>
      <c r="J600">
        <v>39</v>
      </c>
      <c r="K600" t="s">
        <v>31</v>
      </c>
      <c r="L600">
        <v>1</v>
      </c>
      <c r="M600">
        <v>1</v>
      </c>
      <c r="N600">
        <v>1</v>
      </c>
      <c r="P600">
        <v>0</v>
      </c>
      <c r="Q600">
        <v>43</v>
      </c>
      <c r="R600" t="s">
        <v>32</v>
      </c>
      <c r="T600" s="2">
        <v>7441.5</v>
      </c>
      <c r="U600" s="2">
        <f t="shared" si="9"/>
        <v>1488</v>
      </c>
      <c r="V600" s="3">
        <v>1</v>
      </c>
      <c r="W600">
        <v>2</v>
      </c>
      <c r="Z600">
        <v>1</v>
      </c>
      <c r="AA600">
        <v>2</v>
      </c>
      <c r="AC600">
        <v>1</v>
      </c>
    </row>
    <row r="601" spans="1:29" x14ac:dyDescent="0.2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1</v>
      </c>
      <c r="J601">
        <v>43</v>
      </c>
      <c r="K601" t="s">
        <v>31</v>
      </c>
      <c r="L601">
        <v>1</v>
      </c>
      <c r="M601">
        <v>1</v>
      </c>
      <c r="N601">
        <v>1</v>
      </c>
      <c r="P601">
        <v>1</v>
      </c>
      <c r="Q601">
        <v>52</v>
      </c>
      <c r="R601" t="s">
        <v>31</v>
      </c>
      <c r="T601" s="2">
        <v>33471.97</v>
      </c>
      <c r="U601" s="2">
        <f t="shared" si="9"/>
        <v>6694</v>
      </c>
      <c r="V601" s="3">
        <v>4</v>
      </c>
      <c r="W601">
        <v>2</v>
      </c>
      <c r="Z601">
        <v>3</v>
      </c>
      <c r="AA601">
        <v>3</v>
      </c>
      <c r="AC601">
        <v>2</v>
      </c>
    </row>
    <row r="602" spans="1:29" x14ac:dyDescent="0.2">
      <c r="A602">
        <v>601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J602">
        <v>52</v>
      </c>
      <c r="K602" t="s">
        <v>31</v>
      </c>
      <c r="L602">
        <v>0</v>
      </c>
      <c r="M602">
        <v>1</v>
      </c>
      <c r="N602">
        <v>1</v>
      </c>
      <c r="P602">
        <v>1</v>
      </c>
      <c r="Q602">
        <v>18</v>
      </c>
      <c r="R602" t="s">
        <v>31</v>
      </c>
      <c r="T602" s="2">
        <v>1633.04</v>
      </c>
      <c r="U602" s="2">
        <f t="shared" si="9"/>
        <v>327</v>
      </c>
      <c r="V602" s="3">
        <v>1</v>
      </c>
      <c r="W602">
        <v>2</v>
      </c>
      <c r="Z602">
        <v>3</v>
      </c>
      <c r="AA602">
        <v>1</v>
      </c>
      <c r="AC602">
        <v>1</v>
      </c>
    </row>
    <row r="603" spans="1:29" x14ac:dyDescent="0.2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J603">
        <v>52</v>
      </c>
      <c r="K603" t="s">
        <v>32</v>
      </c>
      <c r="L603">
        <v>1</v>
      </c>
      <c r="M603">
        <v>3</v>
      </c>
      <c r="N603">
        <v>2</v>
      </c>
      <c r="P603">
        <v>0</v>
      </c>
      <c r="Q603">
        <v>51</v>
      </c>
      <c r="R603" t="s">
        <v>32</v>
      </c>
      <c r="T603" s="2">
        <v>9174.14</v>
      </c>
      <c r="U603" s="2">
        <f t="shared" si="9"/>
        <v>1835</v>
      </c>
      <c r="V603" s="3">
        <v>1</v>
      </c>
      <c r="W603">
        <v>2</v>
      </c>
      <c r="Z603">
        <v>4</v>
      </c>
      <c r="AA603">
        <v>2</v>
      </c>
      <c r="AC603">
        <v>2</v>
      </c>
    </row>
    <row r="604" spans="1:29" x14ac:dyDescent="0.2">
      <c r="A604">
        <v>603</v>
      </c>
      <c r="B604">
        <v>0</v>
      </c>
      <c r="C604">
        <v>0</v>
      </c>
      <c r="D604">
        <v>0</v>
      </c>
      <c r="E604">
        <v>2</v>
      </c>
      <c r="F604">
        <v>3</v>
      </c>
      <c r="G604">
        <v>3</v>
      </c>
      <c r="H604">
        <v>3</v>
      </c>
      <c r="J604">
        <v>41</v>
      </c>
      <c r="K604" t="s">
        <v>31</v>
      </c>
      <c r="L604">
        <v>0</v>
      </c>
      <c r="M604">
        <v>3</v>
      </c>
      <c r="N604">
        <v>3</v>
      </c>
      <c r="P604">
        <v>1</v>
      </c>
      <c r="Q604">
        <v>56</v>
      </c>
      <c r="R604" t="s">
        <v>31</v>
      </c>
      <c r="T604" s="2">
        <v>11070.54</v>
      </c>
      <c r="U604" s="2">
        <f t="shared" si="9"/>
        <v>2214</v>
      </c>
      <c r="V604" s="3">
        <v>2</v>
      </c>
      <c r="W604">
        <v>2</v>
      </c>
      <c r="Z604">
        <v>3</v>
      </c>
      <c r="AA604">
        <v>4</v>
      </c>
      <c r="AC604">
        <v>2</v>
      </c>
    </row>
    <row r="605" spans="1:29" x14ac:dyDescent="0.2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J605">
        <v>47</v>
      </c>
      <c r="K605" t="s">
        <v>31</v>
      </c>
      <c r="L605">
        <v>0</v>
      </c>
      <c r="M605">
        <v>3</v>
      </c>
      <c r="N605">
        <v>3</v>
      </c>
      <c r="P605">
        <v>1</v>
      </c>
      <c r="Q605">
        <v>64</v>
      </c>
      <c r="R605" t="s">
        <v>31</v>
      </c>
      <c r="T605" s="2">
        <v>16085.13</v>
      </c>
      <c r="U605" s="2">
        <f t="shared" si="9"/>
        <v>3217</v>
      </c>
      <c r="V605" s="3">
        <v>2</v>
      </c>
      <c r="W605">
        <v>2</v>
      </c>
      <c r="Z605">
        <v>2</v>
      </c>
      <c r="AA605">
        <v>2</v>
      </c>
      <c r="AC605">
        <v>3</v>
      </c>
    </row>
    <row r="606" spans="1:29" x14ac:dyDescent="0.2">
      <c r="A606">
        <v>605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J606">
        <v>39</v>
      </c>
      <c r="K606" t="s">
        <v>32</v>
      </c>
      <c r="L606">
        <v>1</v>
      </c>
      <c r="M606">
        <v>2</v>
      </c>
      <c r="N606">
        <v>2</v>
      </c>
      <c r="P606">
        <v>0</v>
      </c>
      <c r="Q606">
        <v>19</v>
      </c>
      <c r="R606" t="s">
        <v>31</v>
      </c>
      <c r="T606" s="2">
        <v>17468.98</v>
      </c>
      <c r="U606" s="2">
        <f t="shared" si="9"/>
        <v>3494</v>
      </c>
      <c r="V606" s="3">
        <v>2</v>
      </c>
      <c r="W606">
        <v>3</v>
      </c>
      <c r="Z606">
        <v>2</v>
      </c>
      <c r="AA606">
        <v>1</v>
      </c>
      <c r="AC606">
        <v>3</v>
      </c>
    </row>
    <row r="607" spans="1:29" x14ac:dyDescent="0.2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v>41</v>
      </c>
      <c r="K607" t="s">
        <v>32</v>
      </c>
      <c r="L607">
        <v>1</v>
      </c>
      <c r="M607">
        <v>3</v>
      </c>
      <c r="N607">
        <v>1</v>
      </c>
      <c r="P607">
        <v>1</v>
      </c>
      <c r="Q607">
        <v>51</v>
      </c>
      <c r="R607" t="s">
        <v>31</v>
      </c>
      <c r="T607" s="2">
        <v>9283.56</v>
      </c>
      <c r="U607" s="2">
        <f t="shared" si="9"/>
        <v>1857</v>
      </c>
      <c r="V607" s="3">
        <v>1</v>
      </c>
      <c r="W607">
        <v>2</v>
      </c>
      <c r="Z607">
        <v>2</v>
      </c>
      <c r="AA607">
        <v>3</v>
      </c>
      <c r="AC607">
        <v>1</v>
      </c>
    </row>
    <row r="608" spans="1:29" x14ac:dyDescent="0.2">
      <c r="A608">
        <v>607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J608">
        <v>30</v>
      </c>
      <c r="K608" t="s">
        <v>32</v>
      </c>
      <c r="L608">
        <v>0</v>
      </c>
      <c r="M608">
        <v>3</v>
      </c>
      <c r="N608">
        <v>1</v>
      </c>
      <c r="P608">
        <v>1</v>
      </c>
      <c r="Q608">
        <v>27</v>
      </c>
      <c r="R608" t="s">
        <v>31</v>
      </c>
      <c r="T608" s="2">
        <v>3558.62</v>
      </c>
      <c r="U608" s="2">
        <f t="shared" si="9"/>
        <v>712</v>
      </c>
      <c r="V608" s="3">
        <v>1</v>
      </c>
      <c r="W608">
        <v>3</v>
      </c>
      <c r="Z608">
        <v>3</v>
      </c>
      <c r="AA608">
        <v>1</v>
      </c>
      <c r="AC608">
        <v>3</v>
      </c>
    </row>
    <row r="609" spans="1:29" x14ac:dyDescent="0.2">
      <c r="A609">
        <v>608</v>
      </c>
      <c r="B609">
        <v>1</v>
      </c>
      <c r="C609">
        <v>0</v>
      </c>
      <c r="D609">
        <v>1</v>
      </c>
      <c r="E609">
        <v>0</v>
      </c>
      <c r="F609">
        <v>2</v>
      </c>
      <c r="G609">
        <v>2</v>
      </c>
      <c r="H609">
        <v>3</v>
      </c>
      <c r="J609">
        <v>36</v>
      </c>
      <c r="K609" t="s">
        <v>31</v>
      </c>
      <c r="L609">
        <v>1</v>
      </c>
      <c r="M609">
        <v>2</v>
      </c>
      <c r="N609">
        <v>3</v>
      </c>
      <c r="P609">
        <v>1</v>
      </c>
      <c r="Q609">
        <v>59</v>
      </c>
      <c r="R609" t="s">
        <v>31</v>
      </c>
      <c r="T609" s="2">
        <v>25678.78</v>
      </c>
      <c r="U609" s="2">
        <f t="shared" si="9"/>
        <v>5136</v>
      </c>
      <c r="V609" s="3">
        <v>3</v>
      </c>
      <c r="W609">
        <v>2</v>
      </c>
      <c r="Z609">
        <v>4</v>
      </c>
      <c r="AA609">
        <v>2</v>
      </c>
      <c r="AC609">
        <v>2</v>
      </c>
    </row>
    <row r="610" spans="1:29" x14ac:dyDescent="0.2">
      <c r="A610">
        <v>609</v>
      </c>
      <c r="B610">
        <v>0</v>
      </c>
      <c r="C610">
        <v>0</v>
      </c>
      <c r="D610">
        <v>0</v>
      </c>
      <c r="E610">
        <v>0</v>
      </c>
      <c r="F610">
        <v>4</v>
      </c>
      <c r="G610">
        <v>2</v>
      </c>
      <c r="H610">
        <v>4</v>
      </c>
      <c r="J610">
        <v>37</v>
      </c>
      <c r="K610" t="s">
        <v>31</v>
      </c>
      <c r="L610">
        <v>0</v>
      </c>
      <c r="M610">
        <v>3</v>
      </c>
      <c r="N610">
        <v>3</v>
      </c>
      <c r="P610">
        <v>0</v>
      </c>
      <c r="Q610">
        <v>28</v>
      </c>
      <c r="R610" t="s">
        <v>32</v>
      </c>
      <c r="T610" s="2">
        <v>4435.09</v>
      </c>
      <c r="U610" s="2">
        <f t="shared" si="9"/>
        <v>887</v>
      </c>
      <c r="V610" s="3">
        <v>1</v>
      </c>
      <c r="W610">
        <v>3</v>
      </c>
      <c r="Z610">
        <v>1</v>
      </c>
      <c r="AA610">
        <v>1</v>
      </c>
      <c r="AC610">
        <v>1</v>
      </c>
    </row>
    <row r="611" spans="1:29" x14ac:dyDescent="0.2">
      <c r="A611">
        <v>610</v>
      </c>
      <c r="B611">
        <v>1</v>
      </c>
      <c r="C611">
        <v>0</v>
      </c>
      <c r="D611">
        <v>1</v>
      </c>
      <c r="E611">
        <v>1</v>
      </c>
      <c r="F611">
        <v>3</v>
      </c>
      <c r="G611">
        <v>2</v>
      </c>
      <c r="H611">
        <v>3</v>
      </c>
      <c r="J611">
        <v>31</v>
      </c>
      <c r="K611" t="s">
        <v>31</v>
      </c>
      <c r="L611">
        <v>1</v>
      </c>
      <c r="M611">
        <v>2</v>
      </c>
      <c r="N611">
        <v>4</v>
      </c>
      <c r="P611">
        <v>0</v>
      </c>
      <c r="Q611">
        <v>30</v>
      </c>
      <c r="R611" t="s">
        <v>32</v>
      </c>
      <c r="T611" s="2">
        <v>39241.440000000002</v>
      </c>
      <c r="U611" s="2">
        <f t="shared" si="9"/>
        <v>7848</v>
      </c>
      <c r="V611" s="3">
        <v>4</v>
      </c>
      <c r="W611">
        <v>2</v>
      </c>
      <c r="Z611">
        <v>2</v>
      </c>
      <c r="AA611">
        <v>2</v>
      </c>
      <c r="AC611">
        <v>3</v>
      </c>
    </row>
    <row r="612" spans="1:29" x14ac:dyDescent="0.2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3</v>
      </c>
      <c r="H612">
        <v>0</v>
      </c>
      <c r="J612">
        <v>55</v>
      </c>
      <c r="K612" t="s">
        <v>32</v>
      </c>
      <c r="L612">
        <v>0</v>
      </c>
      <c r="M612">
        <v>2</v>
      </c>
      <c r="N612">
        <v>1</v>
      </c>
      <c r="P612">
        <v>1</v>
      </c>
      <c r="Q612">
        <v>47</v>
      </c>
      <c r="R612" t="s">
        <v>31</v>
      </c>
      <c r="T612" s="2">
        <v>8547.69</v>
      </c>
      <c r="U612" s="2">
        <f t="shared" si="9"/>
        <v>1710</v>
      </c>
      <c r="V612" s="3">
        <v>1</v>
      </c>
      <c r="W612">
        <v>3</v>
      </c>
      <c r="Z612">
        <v>2</v>
      </c>
      <c r="AA612">
        <v>2</v>
      </c>
      <c r="AC612">
        <v>1</v>
      </c>
    </row>
    <row r="613" spans="1:29" x14ac:dyDescent="0.2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3</v>
      </c>
      <c r="H613">
        <v>1</v>
      </c>
      <c r="J613">
        <v>54</v>
      </c>
      <c r="K613" t="s">
        <v>31</v>
      </c>
      <c r="L613">
        <v>1</v>
      </c>
      <c r="M613">
        <v>2</v>
      </c>
      <c r="N613">
        <v>2</v>
      </c>
      <c r="P613">
        <v>1</v>
      </c>
      <c r="Q613">
        <v>38</v>
      </c>
      <c r="R613" t="s">
        <v>31</v>
      </c>
      <c r="T613" s="2">
        <v>6571.54</v>
      </c>
      <c r="U613" s="2">
        <f t="shared" si="9"/>
        <v>1314</v>
      </c>
      <c r="V613" s="3">
        <v>1</v>
      </c>
      <c r="W613">
        <v>1</v>
      </c>
      <c r="Z613">
        <v>3</v>
      </c>
      <c r="AA613">
        <v>5</v>
      </c>
      <c r="AC613">
        <v>1</v>
      </c>
    </row>
    <row r="614" spans="1:29" x14ac:dyDescent="0.2">
      <c r="A614">
        <v>613</v>
      </c>
      <c r="B614">
        <v>0</v>
      </c>
      <c r="C614">
        <v>0</v>
      </c>
      <c r="D614">
        <v>0</v>
      </c>
      <c r="E614">
        <v>0</v>
      </c>
      <c r="F614">
        <v>2</v>
      </c>
      <c r="G614">
        <v>1</v>
      </c>
      <c r="H614">
        <v>1</v>
      </c>
      <c r="J614">
        <v>43</v>
      </c>
      <c r="K614" t="s">
        <v>32</v>
      </c>
      <c r="L614">
        <v>1</v>
      </c>
      <c r="M614">
        <v>4</v>
      </c>
      <c r="N614">
        <v>4</v>
      </c>
      <c r="P614">
        <v>1</v>
      </c>
      <c r="Q614">
        <v>18</v>
      </c>
      <c r="R614" t="s">
        <v>31</v>
      </c>
      <c r="T614" s="2">
        <v>2207.6999999999998</v>
      </c>
      <c r="U614" s="2">
        <f t="shared" si="9"/>
        <v>442</v>
      </c>
      <c r="V614" s="3">
        <v>1</v>
      </c>
      <c r="W614">
        <v>3</v>
      </c>
      <c r="Z614">
        <v>4</v>
      </c>
      <c r="AA614">
        <v>2</v>
      </c>
      <c r="AC614">
        <v>2</v>
      </c>
    </row>
    <row r="615" spans="1:29" x14ac:dyDescent="0.2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v>51</v>
      </c>
      <c r="K615" t="s">
        <v>32</v>
      </c>
      <c r="L615">
        <v>0</v>
      </c>
      <c r="M615">
        <v>3</v>
      </c>
      <c r="N615">
        <v>3</v>
      </c>
      <c r="P615">
        <v>1</v>
      </c>
      <c r="Q615">
        <v>34</v>
      </c>
      <c r="R615" t="s">
        <v>31</v>
      </c>
      <c r="T615" s="2">
        <v>6753.04</v>
      </c>
      <c r="U615" s="2">
        <f t="shared" si="9"/>
        <v>1351</v>
      </c>
      <c r="V615" s="3">
        <v>1</v>
      </c>
      <c r="W615">
        <v>3</v>
      </c>
      <c r="Z615">
        <v>3</v>
      </c>
      <c r="AA615">
        <v>1</v>
      </c>
      <c r="AC615">
        <v>3</v>
      </c>
    </row>
    <row r="616" spans="1:29" x14ac:dyDescent="0.2">
      <c r="A616">
        <v>615</v>
      </c>
      <c r="B616">
        <v>1</v>
      </c>
      <c r="C616">
        <v>1</v>
      </c>
      <c r="D616">
        <v>1</v>
      </c>
      <c r="E616">
        <v>0</v>
      </c>
      <c r="F616">
        <v>2</v>
      </c>
      <c r="G616">
        <v>0</v>
      </c>
      <c r="H616">
        <v>0</v>
      </c>
      <c r="J616">
        <v>33</v>
      </c>
      <c r="K616" t="s">
        <v>32</v>
      </c>
      <c r="L616">
        <v>1</v>
      </c>
      <c r="M616">
        <v>3</v>
      </c>
      <c r="N616">
        <v>3</v>
      </c>
      <c r="P616">
        <v>1</v>
      </c>
      <c r="Q616">
        <v>20</v>
      </c>
      <c r="R616" t="s">
        <v>31</v>
      </c>
      <c r="T616" s="2">
        <v>1880.07</v>
      </c>
      <c r="U616" s="2">
        <f t="shared" si="9"/>
        <v>376</v>
      </c>
      <c r="V616" s="3">
        <v>1</v>
      </c>
      <c r="W616">
        <v>3</v>
      </c>
      <c r="Z616">
        <v>1</v>
      </c>
      <c r="AA616">
        <v>2</v>
      </c>
      <c r="AC616">
        <v>3</v>
      </c>
    </row>
    <row r="617" spans="1:29" x14ac:dyDescent="0.2">
      <c r="A617">
        <v>616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J617">
        <v>38</v>
      </c>
      <c r="K617" t="s">
        <v>32</v>
      </c>
      <c r="L617">
        <v>1</v>
      </c>
      <c r="M617">
        <v>2</v>
      </c>
      <c r="N617">
        <v>2</v>
      </c>
      <c r="P617">
        <v>0</v>
      </c>
      <c r="Q617">
        <v>38</v>
      </c>
      <c r="R617" t="s">
        <v>31</v>
      </c>
      <c r="T617" s="2">
        <v>11654.18</v>
      </c>
      <c r="U617" s="2">
        <f t="shared" si="9"/>
        <v>2331</v>
      </c>
      <c r="V617" s="3">
        <v>2</v>
      </c>
      <c r="W617">
        <v>2</v>
      </c>
      <c r="Z617">
        <v>4</v>
      </c>
      <c r="AA617">
        <v>2</v>
      </c>
      <c r="AC617">
        <v>3</v>
      </c>
    </row>
    <row r="618" spans="1:29" x14ac:dyDescent="0.2">
      <c r="A618">
        <v>617</v>
      </c>
      <c r="B618">
        <v>0</v>
      </c>
      <c r="C618">
        <v>0</v>
      </c>
      <c r="D618">
        <v>0</v>
      </c>
      <c r="E618">
        <v>0</v>
      </c>
      <c r="F618">
        <v>2</v>
      </c>
      <c r="G618">
        <v>2</v>
      </c>
      <c r="H618">
        <v>1</v>
      </c>
      <c r="J618">
        <v>56</v>
      </c>
      <c r="K618" t="s">
        <v>31</v>
      </c>
      <c r="L618">
        <v>1</v>
      </c>
      <c r="M618">
        <v>4</v>
      </c>
      <c r="N618">
        <v>4</v>
      </c>
      <c r="P618">
        <v>1</v>
      </c>
      <c r="Q618">
        <v>56</v>
      </c>
      <c r="R618" t="s">
        <v>31</v>
      </c>
      <c r="T618" s="2">
        <v>11658.12</v>
      </c>
      <c r="U618" s="2">
        <f t="shared" si="9"/>
        <v>2332</v>
      </c>
      <c r="V618" s="3">
        <v>2</v>
      </c>
      <c r="W618">
        <v>3</v>
      </c>
      <c r="Z618">
        <v>2</v>
      </c>
      <c r="AA618">
        <v>5</v>
      </c>
      <c r="AC618">
        <v>1</v>
      </c>
    </row>
    <row r="619" spans="1:29" x14ac:dyDescent="0.2">
      <c r="A619">
        <v>618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J619">
        <v>58</v>
      </c>
      <c r="K619" t="s">
        <v>31</v>
      </c>
      <c r="L619">
        <v>1</v>
      </c>
      <c r="M619">
        <v>2</v>
      </c>
      <c r="N619">
        <v>2</v>
      </c>
      <c r="P619">
        <v>1</v>
      </c>
      <c r="Q619">
        <v>49</v>
      </c>
      <c r="R619" t="s">
        <v>32</v>
      </c>
      <c r="T619" s="2">
        <v>23306.55</v>
      </c>
      <c r="U619" s="2">
        <f t="shared" si="9"/>
        <v>4661</v>
      </c>
      <c r="V619" s="3">
        <v>3</v>
      </c>
      <c r="W619">
        <v>2</v>
      </c>
      <c r="Z619">
        <v>1</v>
      </c>
      <c r="AA619">
        <v>3</v>
      </c>
      <c r="AC619">
        <v>2</v>
      </c>
    </row>
    <row r="620" spans="1:29" x14ac:dyDescent="0.2">
      <c r="A620">
        <v>619</v>
      </c>
      <c r="B620">
        <v>1</v>
      </c>
      <c r="C620">
        <v>0</v>
      </c>
      <c r="D620">
        <v>1</v>
      </c>
      <c r="E620">
        <v>1</v>
      </c>
      <c r="F620">
        <v>2</v>
      </c>
      <c r="G620">
        <v>3</v>
      </c>
      <c r="H620">
        <v>3</v>
      </c>
      <c r="J620">
        <v>36</v>
      </c>
      <c r="K620" t="s">
        <v>31</v>
      </c>
      <c r="L620">
        <v>1</v>
      </c>
      <c r="M620">
        <v>3</v>
      </c>
      <c r="N620">
        <v>3</v>
      </c>
      <c r="P620">
        <v>1</v>
      </c>
      <c r="Q620">
        <v>19</v>
      </c>
      <c r="R620" t="s">
        <v>31</v>
      </c>
      <c r="T620" s="2">
        <v>34439.86</v>
      </c>
      <c r="U620" s="2">
        <f t="shared" si="9"/>
        <v>6888</v>
      </c>
      <c r="V620" s="3">
        <v>4</v>
      </c>
      <c r="W620">
        <v>2</v>
      </c>
      <c r="Z620">
        <v>4</v>
      </c>
      <c r="AA620">
        <v>1</v>
      </c>
      <c r="AC620">
        <v>2</v>
      </c>
    </row>
    <row r="621" spans="1:29" x14ac:dyDescent="0.2">
      <c r="A621">
        <v>620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1</v>
      </c>
      <c r="H621">
        <v>3</v>
      </c>
      <c r="J621">
        <v>46</v>
      </c>
      <c r="K621" t="s">
        <v>31</v>
      </c>
      <c r="L621">
        <v>0</v>
      </c>
      <c r="M621">
        <v>1</v>
      </c>
      <c r="N621">
        <v>1</v>
      </c>
      <c r="P621">
        <v>1</v>
      </c>
      <c r="Q621">
        <v>55</v>
      </c>
      <c r="R621" t="s">
        <v>31</v>
      </c>
      <c r="T621" s="2">
        <v>10713.64</v>
      </c>
      <c r="U621" s="2">
        <f t="shared" si="9"/>
        <v>2143</v>
      </c>
      <c r="V621" s="3">
        <v>2</v>
      </c>
      <c r="W621">
        <v>3</v>
      </c>
      <c r="Z621">
        <v>4</v>
      </c>
      <c r="AA621">
        <v>4</v>
      </c>
      <c r="AC621">
        <v>1</v>
      </c>
    </row>
    <row r="622" spans="1:29" x14ac:dyDescent="0.2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2</v>
      </c>
      <c r="J622">
        <v>53</v>
      </c>
      <c r="K622" t="s">
        <v>32</v>
      </c>
      <c r="L622">
        <v>0</v>
      </c>
      <c r="M622">
        <v>3</v>
      </c>
      <c r="N622">
        <v>3</v>
      </c>
      <c r="P622">
        <v>1</v>
      </c>
      <c r="Q622">
        <v>30</v>
      </c>
      <c r="R622" t="s">
        <v>32</v>
      </c>
      <c r="T622" s="2">
        <v>3659.35</v>
      </c>
      <c r="U622" s="2">
        <f t="shared" si="9"/>
        <v>732</v>
      </c>
      <c r="V622" s="3">
        <v>1</v>
      </c>
      <c r="W622">
        <v>1</v>
      </c>
      <c r="Z622">
        <v>2</v>
      </c>
      <c r="AA622">
        <v>4</v>
      </c>
      <c r="AC622">
        <v>1</v>
      </c>
    </row>
    <row r="623" spans="1:29" x14ac:dyDescent="0.2">
      <c r="A623">
        <v>622</v>
      </c>
      <c r="B623">
        <v>1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1</v>
      </c>
      <c r="J623">
        <v>36</v>
      </c>
      <c r="K623" t="s">
        <v>31</v>
      </c>
      <c r="L623">
        <v>0</v>
      </c>
      <c r="M623">
        <v>2</v>
      </c>
      <c r="N623">
        <v>2</v>
      </c>
      <c r="P623">
        <v>1</v>
      </c>
      <c r="Q623">
        <v>37</v>
      </c>
      <c r="R623" t="s">
        <v>32</v>
      </c>
      <c r="T623" s="2">
        <v>40182.25</v>
      </c>
      <c r="U623" s="2">
        <f t="shared" si="9"/>
        <v>8036</v>
      </c>
      <c r="V623" s="3">
        <v>4</v>
      </c>
      <c r="W623">
        <v>3</v>
      </c>
      <c r="Z623">
        <v>3</v>
      </c>
      <c r="AA623">
        <v>4</v>
      </c>
      <c r="AC623">
        <v>3</v>
      </c>
    </row>
    <row r="624" spans="1:29" x14ac:dyDescent="0.2">
      <c r="A624">
        <v>623</v>
      </c>
      <c r="B624">
        <v>0</v>
      </c>
      <c r="C624">
        <v>0</v>
      </c>
      <c r="D624">
        <v>0</v>
      </c>
      <c r="E624">
        <v>3</v>
      </c>
      <c r="F624">
        <v>2</v>
      </c>
      <c r="G624">
        <v>4</v>
      </c>
      <c r="H624">
        <v>4</v>
      </c>
      <c r="J624">
        <v>34</v>
      </c>
      <c r="K624" t="s">
        <v>32</v>
      </c>
      <c r="L624">
        <v>0</v>
      </c>
      <c r="M624">
        <v>2</v>
      </c>
      <c r="N624">
        <v>2</v>
      </c>
      <c r="P624">
        <v>1</v>
      </c>
      <c r="Q624">
        <v>49</v>
      </c>
      <c r="R624" t="s">
        <v>31</v>
      </c>
      <c r="T624" s="2">
        <v>9182.17</v>
      </c>
      <c r="U624" s="2">
        <f t="shared" si="9"/>
        <v>1836</v>
      </c>
      <c r="V624" s="3">
        <v>1</v>
      </c>
      <c r="W624">
        <v>3</v>
      </c>
      <c r="Z624">
        <v>2</v>
      </c>
      <c r="AA624">
        <v>1</v>
      </c>
      <c r="AC624">
        <v>3</v>
      </c>
    </row>
    <row r="625" spans="1:29" x14ac:dyDescent="0.2">
      <c r="A625">
        <v>624</v>
      </c>
      <c r="B625">
        <v>1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J625">
        <v>56</v>
      </c>
      <c r="K625" t="s">
        <v>32</v>
      </c>
      <c r="L625">
        <v>0</v>
      </c>
      <c r="M625">
        <v>4</v>
      </c>
      <c r="N625">
        <v>4</v>
      </c>
      <c r="P625">
        <v>1</v>
      </c>
      <c r="Q625">
        <v>18</v>
      </c>
      <c r="R625" t="s">
        <v>32</v>
      </c>
      <c r="T625" s="2">
        <v>34617.839999999997</v>
      </c>
      <c r="U625" s="2">
        <f t="shared" si="9"/>
        <v>6924</v>
      </c>
      <c r="V625" s="3">
        <v>4</v>
      </c>
      <c r="W625">
        <v>3</v>
      </c>
      <c r="Z625">
        <v>4</v>
      </c>
      <c r="AA625">
        <v>2</v>
      </c>
      <c r="AC625">
        <v>3</v>
      </c>
    </row>
    <row r="626" spans="1:29" x14ac:dyDescent="0.2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J626">
        <v>29</v>
      </c>
      <c r="K626" t="s">
        <v>32</v>
      </c>
      <c r="L626">
        <v>1</v>
      </c>
      <c r="M626">
        <v>4</v>
      </c>
      <c r="N626">
        <v>4</v>
      </c>
      <c r="P626">
        <v>1</v>
      </c>
      <c r="Q626">
        <v>59</v>
      </c>
      <c r="R626" t="s">
        <v>32</v>
      </c>
      <c r="T626" s="2">
        <v>12129.61</v>
      </c>
      <c r="U626" s="2">
        <f t="shared" si="9"/>
        <v>2426</v>
      </c>
      <c r="V626" s="3">
        <v>2</v>
      </c>
      <c r="W626">
        <v>3</v>
      </c>
      <c r="Z626">
        <v>2</v>
      </c>
      <c r="AA626">
        <v>2</v>
      </c>
      <c r="AC626">
        <v>1</v>
      </c>
    </row>
    <row r="627" spans="1:29" x14ac:dyDescent="0.2">
      <c r="A627">
        <v>626</v>
      </c>
      <c r="B627">
        <v>0</v>
      </c>
      <c r="C627">
        <v>0</v>
      </c>
      <c r="D627">
        <v>0</v>
      </c>
      <c r="E627">
        <v>0</v>
      </c>
      <c r="F627">
        <v>3</v>
      </c>
      <c r="G627">
        <v>2</v>
      </c>
      <c r="H627">
        <v>2</v>
      </c>
      <c r="J627">
        <v>29</v>
      </c>
      <c r="K627" t="s">
        <v>31</v>
      </c>
      <c r="L627">
        <v>0</v>
      </c>
      <c r="M627">
        <v>3</v>
      </c>
      <c r="N627">
        <v>3</v>
      </c>
      <c r="P627">
        <v>1</v>
      </c>
      <c r="Q627">
        <v>29</v>
      </c>
      <c r="R627" t="s">
        <v>31</v>
      </c>
      <c r="T627" s="2">
        <v>3736.46</v>
      </c>
      <c r="U627" s="2">
        <f t="shared" si="9"/>
        <v>747</v>
      </c>
      <c r="V627" s="3">
        <v>1</v>
      </c>
      <c r="W627">
        <v>2</v>
      </c>
      <c r="Z627">
        <v>4</v>
      </c>
      <c r="AA627">
        <v>3</v>
      </c>
      <c r="AC627">
        <v>3</v>
      </c>
    </row>
    <row r="628" spans="1:29" x14ac:dyDescent="0.2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v>31</v>
      </c>
      <c r="K628" t="s">
        <v>31</v>
      </c>
      <c r="L628">
        <v>1</v>
      </c>
      <c r="M628">
        <v>1</v>
      </c>
      <c r="N628">
        <v>1</v>
      </c>
      <c r="P628">
        <v>1</v>
      </c>
      <c r="Q628">
        <v>36</v>
      </c>
      <c r="R628" t="s">
        <v>32</v>
      </c>
      <c r="T628" s="2">
        <v>6748.59</v>
      </c>
      <c r="U628" s="2">
        <f t="shared" si="9"/>
        <v>1350</v>
      </c>
      <c r="V628" s="3">
        <v>1</v>
      </c>
      <c r="W628">
        <v>2</v>
      </c>
      <c r="Z628">
        <v>1</v>
      </c>
      <c r="AA628">
        <v>1</v>
      </c>
      <c r="AC628">
        <v>1</v>
      </c>
    </row>
    <row r="629" spans="1:29" x14ac:dyDescent="0.2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J629">
        <v>33</v>
      </c>
      <c r="K629" t="s">
        <v>32</v>
      </c>
      <c r="L629">
        <v>0</v>
      </c>
      <c r="M629">
        <v>3</v>
      </c>
      <c r="N629">
        <v>3</v>
      </c>
      <c r="P629">
        <v>0</v>
      </c>
      <c r="Q629">
        <v>33</v>
      </c>
      <c r="R629" t="s">
        <v>32</v>
      </c>
      <c r="T629" s="2">
        <v>11326.71</v>
      </c>
      <c r="U629" s="2">
        <f t="shared" si="9"/>
        <v>2265</v>
      </c>
      <c r="V629" s="3">
        <v>2</v>
      </c>
      <c r="W629">
        <v>2</v>
      </c>
      <c r="Z629">
        <v>4</v>
      </c>
      <c r="AA629">
        <v>2</v>
      </c>
      <c r="AC629">
        <v>2</v>
      </c>
    </row>
    <row r="630" spans="1:29" x14ac:dyDescent="0.2">
      <c r="A630">
        <v>629</v>
      </c>
      <c r="B630">
        <v>0</v>
      </c>
      <c r="C630">
        <v>0</v>
      </c>
      <c r="D630">
        <v>0</v>
      </c>
      <c r="E630">
        <v>2</v>
      </c>
      <c r="F630">
        <v>1</v>
      </c>
      <c r="G630">
        <v>1</v>
      </c>
      <c r="H630">
        <v>5</v>
      </c>
      <c r="J630">
        <v>49</v>
      </c>
      <c r="K630" t="s">
        <v>32</v>
      </c>
      <c r="L630">
        <v>1</v>
      </c>
      <c r="M630">
        <v>4</v>
      </c>
      <c r="N630">
        <v>4</v>
      </c>
      <c r="P630">
        <v>0</v>
      </c>
      <c r="Q630">
        <v>58</v>
      </c>
      <c r="R630" t="s">
        <v>32</v>
      </c>
      <c r="T630" s="2">
        <v>11365.95</v>
      </c>
      <c r="U630" s="2">
        <f t="shared" si="9"/>
        <v>2273</v>
      </c>
      <c r="V630" s="3">
        <v>2</v>
      </c>
      <c r="W630">
        <v>2</v>
      </c>
      <c r="Z630">
        <v>4</v>
      </c>
      <c r="AA630">
        <v>2</v>
      </c>
      <c r="AC630">
        <v>1</v>
      </c>
    </row>
    <row r="631" spans="1:29" x14ac:dyDescent="0.2">
      <c r="A631">
        <v>630</v>
      </c>
      <c r="B631">
        <v>1</v>
      </c>
      <c r="C631">
        <v>1</v>
      </c>
      <c r="D631">
        <v>1</v>
      </c>
      <c r="E631">
        <v>4</v>
      </c>
      <c r="F631">
        <v>0</v>
      </c>
      <c r="G631">
        <v>1</v>
      </c>
      <c r="H631">
        <v>1</v>
      </c>
      <c r="J631">
        <v>50</v>
      </c>
      <c r="K631" t="s">
        <v>32</v>
      </c>
      <c r="L631">
        <v>1</v>
      </c>
      <c r="M631">
        <v>1</v>
      </c>
      <c r="N631">
        <v>1</v>
      </c>
      <c r="P631">
        <v>1</v>
      </c>
      <c r="Q631">
        <v>44</v>
      </c>
      <c r="R631" t="s">
        <v>31</v>
      </c>
      <c r="T631" s="2">
        <v>42983.46</v>
      </c>
      <c r="U631" s="2">
        <f t="shared" si="9"/>
        <v>8597</v>
      </c>
      <c r="V631" s="3">
        <v>4</v>
      </c>
      <c r="W631">
        <v>2</v>
      </c>
      <c r="Z631">
        <v>3</v>
      </c>
      <c r="AA631">
        <v>1</v>
      </c>
      <c r="AC631">
        <v>2</v>
      </c>
    </row>
    <row r="632" spans="1:29" x14ac:dyDescent="0.2">
      <c r="A632">
        <v>631</v>
      </c>
      <c r="B632">
        <v>1</v>
      </c>
      <c r="C632">
        <v>1</v>
      </c>
      <c r="D632">
        <v>1</v>
      </c>
      <c r="E632">
        <v>3</v>
      </c>
      <c r="F632">
        <v>0</v>
      </c>
      <c r="G632">
        <v>1</v>
      </c>
      <c r="H632">
        <v>1</v>
      </c>
      <c r="J632">
        <v>37</v>
      </c>
      <c r="K632" t="s">
        <v>31</v>
      </c>
      <c r="L632">
        <v>0</v>
      </c>
      <c r="M632">
        <v>2</v>
      </c>
      <c r="N632">
        <v>2</v>
      </c>
      <c r="P632">
        <v>1</v>
      </c>
      <c r="Q632">
        <v>53</v>
      </c>
      <c r="R632" t="s">
        <v>32</v>
      </c>
      <c r="T632" s="2">
        <v>10085.85</v>
      </c>
      <c r="U632" s="2">
        <f t="shared" si="9"/>
        <v>2017</v>
      </c>
      <c r="V632" s="3">
        <v>2</v>
      </c>
      <c r="W632">
        <v>1</v>
      </c>
      <c r="Z632">
        <v>2</v>
      </c>
      <c r="AA632">
        <v>1</v>
      </c>
      <c r="AC632">
        <v>2</v>
      </c>
    </row>
    <row r="633" spans="1:29" x14ac:dyDescent="0.2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J633">
        <v>42</v>
      </c>
      <c r="K633" t="s">
        <v>32</v>
      </c>
      <c r="L633">
        <v>1</v>
      </c>
      <c r="M633">
        <v>2</v>
      </c>
      <c r="N633">
        <v>2</v>
      </c>
      <c r="P633">
        <v>1</v>
      </c>
      <c r="Q633">
        <v>24</v>
      </c>
      <c r="R633" t="s">
        <v>32</v>
      </c>
      <c r="T633" s="2">
        <v>1977.82</v>
      </c>
      <c r="U633" s="2">
        <f t="shared" si="9"/>
        <v>396</v>
      </c>
      <c r="V633" s="3">
        <v>1</v>
      </c>
      <c r="W633">
        <v>2</v>
      </c>
      <c r="Z633">
        <v>4</v>
      </c>
      <c r="AA633">
        <v>1</v>
      </c>
      <c r="AC633">
        <v>2</v>
      </c>
    </row>
    <row r="634" spans="1:29" x14ac:dyDescent="0.2">
      <c r="A634">
        <v>633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1</v>
      </c>
      <c r="J634">
        <v>30</v>
      </c>
      <c r="K634" t="s">
        <v>32</v>
      </c>
      <c r="L634">
        <v>1</v>
      </c>
      <c r="M634">
        <v>3</v>
      </c>
      <c r="N634">
        <v>3</v>
      </c>
      <c r="P634">
        <v>0</v>
      </c>
      <c r="Q634">
        <v>29</v>
      </c>
      <c r="R634" t="s">
        <v>31</v>
      </c>
      <c r="T634" s="2">
        <v>3366.67</v>
      </c>
      <c r="U634" s="2">
        <f t="shared" si="9"/>
        <v>673</v>
      </c>
      <c r="V634" s="3">
        <v>1</v>
      </c>
      <c r="W634">
        <v>2</v>
      </c>
      <c r="Z634">
        <v>2</v>
      </c>
      <c r="AA634">
        <v>1</v>
      </c>
      <c r="AC634">
        <v>2</v>
      </c>
    </row>
    <row r="635" spans="1:29" x14ac:dyDescent="0.2">
      <c r="A635">
        <v>634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1</v>
      </c>
      <c r="H635">
        <v>0</v>
      </c>
      <c r="J635">
        <v>46</v>
      </c>
      <c r="K635" t="s">
        <v>31</v>
      </c>
      <c r="L635">
        <v>1</v>
      </c>
      <c r="M635">
        <v>2</v>
      </c>
      <c r="N635">
        <v>2</v>
      </c>
      <c r="P635">
        <v>0</v>
      </c>
      <c r="Q635">
        <v>40</v>
      </c>
      <c r="R635" t="s">
        <v>32</v>
      </c>
      <c r="T635" s="2">
        <v>7173.36</v>
      </c>
      <c r="U635" s="2">
        <f t="shared" si="9"/>
        <v>1435</v>
      </c>
      <c r="V635" s="3">
        <v>1</v>
      </c>
      <c r="W635">
        <v>3</v>
      </c>
      <c r="Z635">
        <v>4</v>
      </c>
      <c r="AA635">
        <v>3</v>
      </c>
      <c r="AC635">
        <v>1</v>
      </c>
    </row>
    <row r="636" spans="1:29" x14ac:dyDescent="0.2">
      <c r="A636">
        <v>635</v>
      </c>
      <c r="B636">
        <v>0</v>
      </c>
      <c r="C636">
        <v>0</v>
      </c>
      <c r="D636">
        <v>0</v>
      </c>
      <c r="E636">
        <v>2</v>
      </c>
      <c r="F636">
        <v>2</v>
      </c>
      <c r="G636">
        <v>0</v>
      </c>
      <c r="H636">
        <v>3</v>
      </c>
      <c r="J636">
        <v>44</v>
      </c>
      <c r="K636" t="s">
        <v>31</v>
      </c>
      <c r="L636">
        <v>1</v>
      </c>
      <c r="M636">
        <v>2</v>
      </c>
      <c r="N636">
        <v>2</v>
      </c>
      <c r="P636">
        <v>1</v>
      </c>
      <c r="Q636">
        <v>51</v>
      </c>
      <c r="R636" t="s">
        <v>32</v>
      </c>
      <c r="T636" s="2">
        <v>9391.35</v>
      </c>
      <c r="U636" s="2">
        <f t="shared" si="9"/>
        <v>1878</v>
      </c>
      <c r="V636" s="3">
        <v>1</v>
      </c>
      <c r="W636">
        <v>1</v>
      </c>
      <c r="Z636">
        <v>4</v>
      </c>
      <c r="AA636">
        <v>1</v>
      </c>
      <c r="AC636">
        <v>1</v>
      </c>
    </row>
    <row r="637" spans="1:29" x14ac:dyDescent="0.2">
      <c r="A637">
        <v>636</v>
      </c>
      <c r="B637">
        <v>1</v>
      </c>
      <c r="C637">
        <v>1</v>
      </c>
      <c r="D637">
        <v>1</v>
      </c>
      <c r="E637">
        <v>0</v>
      </c>
      <c r="F637">
        <v>2</v>
      </c>
      <c r="G637">
        <v>1</v>
      </c>
      <c r="H637">
        <v>0</v>
      </c>
      <c r="J637">
        <v>48</v>
      </c>
      <c r="K637" t="s">
        <v>31</v>
      </c>
      <c r="L637">
        <v>0</v>
      </c>
      <c r="M637">
        <v>2</v>
      </c>
      <c r="N637">
        <v>2</v>
      </c>
      <c r="P637">
        <v>1</v>
      </c>
      <c r="Q637">
        <v>64</v>
      </c>
      <c r="R637" t="s">
        <v>32</v>
      </c>
      <c r="T637" s="2">
        <v>14410.93</v>
      </c>
      <c r="U637" s="2">
        <f t="shared" si="9"/>
        <v>2882</v>
      </c>
      <c r="V637" s="3">
        <v>2</v>
      </c>
      <c r="W637">
        <v>3</v>
      </c>
      <c r="Z637">
        <v>4</v>
      </c>
      <c r="AA637">
        <v>4</v>
      </c>
      <c r="AC637">
        <v>3</v>
      </c>
    </row>
    <row r="638" spans="1:29" x14ac:dyDescent="0.2">
      <c r="A638">
        <v>637</v>
      </c>
      <c r="B638">
        <v>0</v>
      </c>
      <c r="C638">
        <v>0</v>
      </c>
      <c r="D638">
        <v>0</v>
      </c>
      <c r="E638">
        <v>2</v>
      </c>
      <c r="F638">
        <v>0</v>
      </c>
      <c r="G638">
        <v>1</v>
      </c>
      <c r="H638">
        <v>1</v>
      </c>
      <c r="J638">
        <v>49</v>
      </c>
      <c r="K638" t="s">
        <v>31</v>
      </c>
      <c r="L638">
        <v>0</v>
      </c>
      <c r="M638">
        <v>1</v>
      </c>
      <c r="N638">
        <v>1</v>
      </c>
      <c r="P638">
        <v>1</v>
      </c>
      <c r="Q638">
        <v>19</v>
      </c>
      <c r="R638" t="s">
        <v>31</v>
      </c>
      <c r="T638" s="2">
        <v>2709.11</v>
      </c>
      <c r="U638" s="2">
        <f t="shared" si="9"/>
        <v>542</v>
      </c>
      <c r="V638" s="3">
        <v>1</v>
      </c>
      <c r="W638">
        <v>3</v>
      </c>
      <c r="Z638">
        <v>4</v>
      </c>
      <c r="AA638">
        <v>4</v>
      </c>
      <c r="AC638">
        <v>3</v>
      </c>
    </row>
    <row r="639" spans="1:29" x14ac:dyDescent="0.2">
      <c r="A639">
        <v>638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3</v>
      </c>
      <c r="H639">
        <v>1</v>
      </c>
      <c r="J639">
        <v>35</v>
      </c>
      <c r="K639" t="s">
        <v>31</v>
      </c>
      <c r="L639">
        <v>1</v>
      </c>
      <c r="M639">
        <v>2</v>
      </c>
      <c r="N639">
        <v>2</v>
      </c>
      <c r="P639">
        <v>1</v>
      </c>
      <c r="Q639">
        <v>35</v>
      </c>
      <c r="R639" t="s">
        <v>31</v>
      </c>
      <c r="T639" s="2">
        <v>24915.05</v>
      </c>
      <c r="U639" s="2">
        <f t="shared" si="9"/>
        <v>4983</v>
      </c>
      <c r="V639" s="3">
        <v>3</v>
      </c>
      <c r="W639">
        <v>2</v>
      </c>
      <c r="Z639">
        <v>4</v>
      </c>
      <c r="AA639">
        <v>4</v>
      </c>
      <c r="AC639">
        <v>2</v>
      </c>
    </row>
    <row r="640" spans="1:29" x14ac:dyDescent="0.2">
      <c r="A640">
        <v>639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</v>
      </c>
      <c r="J640">
        <v>30</v>
      </c>
      <c r="K640" t="s">
        <v>32</v>
      </c>
      <c r="L640">
        <v>1</v>
      </c>
      <c r="M640">
        <v>2</v>
      </c>
      <c r="N640">
        <v>4</v>
      </c>
      <c r="P640">
        <v>1</v>
      </c>
      <c r="Q640">
        <v>39</v>
      </c>
      <c r="R640" t="s">
        <v>32</v>
      </c>
      <c r="T640" s="2">
        <v>20149.32</v>
      </c>
      <c r="U640" s="2">
        <f t="shared" si="9"/>
        <v>4030</v>
      </c>
      <c r="V640" s="3">
        <v>3</v>
      </c>
      <c r="W640">
        <v>3</v>
      </c>
      <c r="Z640">
        <v>2</v>
      </c>
      <c r="AA640">
        <v>2</v>
      </c>
      <c r="AC640">
        <v>1</v>
      </c>
    </row>
    <row r="641" spans="1:29" x14ac:dyDescent="0.2">
      <c r="A641">
        <v>640</v>
      </c>
      <c r="B641">
        <v>0</v>
      </c>
      <c r="C641">
        <v>0</v>
      </c>
      <c r="D641">
        <v>0</v>
      </c>
      <c r="E641">
        <v>3</v>
      </c>
      <c r="F641">
        <v>0</v>
      </c>
      <c r="G641">
        <v>3</v>
      </c>
      <c r="H641">
        <v>2</v>
      </c>
      <c r="J641">
        <v>36</v>
      </c>
      <c r="K641" t="s">
        <v>32</v>
      </c>
      <c r="L641">
        <v>1</v>
      </c>
      <c r="M641">
        <v>2</v>
      </c>
      <c r="N641">
        <v>2</v>
      </c>
      <c r="P641">
        <v>1</v>
      </c>
      <c r="Q641">
        <v>56</v>
      </c>
      <c r="R641" t="s">
        <v>32</v>
      </c>
      <c r="T641" s="2">
        <v>12949.16</v>
      </c>
      <c r="U641" s="2">
        <f t="shared" si="9"/>
        <v>2590</v>
      </c>
      <c r="V641" s="3">
        <v>2</v>
      </c>
      <c r="W641">
        <v>3</v>
      </c>
      <c r="Z641">
        <v>3</v>
      </c>
      <c r="AA641">
        <v>2</v>
      </c>
      <c r="AC641">
        <v>1</v>
      </c>
    </row>
    <row r="642" spans="1:29" x14ac:dyDescent="0.2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1</v>
      </c>
      <c r="J642">
        <v>49</v>
      </c>
      <c r="K642" t="s">
        <v>31</v>
      </c>
      <c r="L642">
        <v>1</v>
      </c>
      <c r="M642">
        <v>1</v>
      </c>
      <c r="N642">
        <v>1</v>
      </c>
      <c r="P642">
        <v>1</v>
      </c>
      <c r="Q642">
        <v>33</v>
      </c>
      <c r="R642" t="s">
        <v>32</v>
      </c>
      <c r="T642" s="2">
        <v>6666.24</v>
      </c>
      <c r="U642" s="2">
        <f t="shared" si="9"/>
        <v>1333</v>
      </c>
      <c r="V642" s="3">
        <v>1</v>
      </c>
      <c r="W642">
        <v>1</v>
      </c>
      <c r="Z642">
        <v>3</v>
      </c>
      <c r="AA642">
        <v>1</v>
      </c>
      <c r="AC642">
        <v>1</v>
      </c>
    </row>
    <row r="643" spans="1:29" x14ac:dyDescent="0.2">
      <c r="A643">
        <v>642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J643">
        <v>39</v>
      </c>
      <c r="K643" t="s">
        <v>31</v>
      </c>
      <c r="L643">
        <v>1</v>
      </c>
      <c r="M643">
        <v>2</v>
      </c>
      <c r="N643">
        <v>4</v>
      </c>
      <c r="P643">
        <v>1</v>
      </c>
      <c r="Q643">
        <v>42</v>
      </c>
      <c r="R643" t="s">
        <v>32</v>
      </c>
      <c r="T643" s="2">
        <v>32787.46</v>
      </c>
      <c r="U643" s="2">
        <f t="shared" ref="U643:U706" si="10">ROUND(T643/5,0)</f>
        <v>6557</v>
      </c>
      <c r="V643" s="3">
        <v>4</v>
      </c>
      <c r="W643">
        <v>2</v>
      </c>
      <c r="Z643">
        <v>4</v>
      </c>
      <c r="AA643">
        <v>3</v>
      </c>
      <c r="AC643">
        <v>2</v>
      </c>
    </row>
    <row r="644" spans="1:29" x14ac:dyDescent="0.2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J644">
        <v>52</v>
      </c>
      <c r="K644" t="s">
        <v>32</v>
      </c>
      <c r="L644">
        <v>1</v>
      </c>
      <c r="M644">
        <v>4</v>
      </c>
      <c r="N644">
        <v>4</v>
      </c>
      <c r="P644">
        <v>1</v>
      </c>
      <c r="Q644">
        <v>61</v>
      </c>
      <c r="R644" t="s">
        <v>32</v>
      </c>
      <c r="T644" s="2">
        <v>13143.86</v>
      </c>
      <c r="U644" s="2">
        <f t="shared" si="10"/>
        <v>2629</v>
      </c>
      <c r="V644" s="3">
        <v>2</v>
      </c>
      <c r="W644">
        <v>2</v>
      </c>
      <c r="Z644">
        <v>4</v>
      </c>
      <c r="AA644">
        <v>3</v>
      </c>
      <c r="AC644">
        <v>3</v>
      </c>
    </row>
    <row r="645" spans="1:29" x14ac:dyDescent="0.2">
      <c r="A645">
        <v>644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2</v>
      </c>
      <c r="H645">
        <v>5</v>
      </c>
      <c r="J645">
        <v>34</v>
      </c>
      <c r="K645" t="s">
        <v>31</v>
      </c>
      <c r="L645">
        <v>1</v>
      </c>
      <c r="M645">
        <v>3</v>
      </c>
      <c r="N645">
        <v>3</v>
      </c>
      <c r="P645">
        <v>1</v>
      </c>
      <c r="Q645">
        <v>23</v>
      </c>
      <c r="R645" t="s">
        <v>31</v>
      </c>
      <c r="T645" s="2">
        <v>4466.62</v>
      </c>
      <c r="U645" s="2">
        <f t="shared" si="10"/>
        <v>893</v>
      </c>
      <c r="V645" s="3">
        <v>1</v>
      </c>
      <c r="W645">
        <v>2</v>
      </c>
      <c r="Z645">
        <v>2</v>
      </c>
      <c r="AA645">
        <v>1</v>
      </c>
      <c r="AC645">
        <v>2</v>
      </c>
    </row>
    <row r="646" spans="1:29" x14ac:dyDescent="0.2">
      <c r="A646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v>58</v>
      </c>
      <c r="K646" t="s">
        <v>32</v>
      </c>
      <c r="L646">
        <v>1</v>
      </c>
      <c r="M646">
        <v>3</v>
      </c>
      <c r="N646">
        <v>3</v>
      </c>
      <c r="P646">
        <v>1</v>
      </c>
      <c r="Q646">
        <v>43</v>
      </c>
      <c r="R646" t="s">
        <v>32</v>
      </c>
      <c r="T646" s="2">
        <v>18806.150000000001</v>
      </c>
      <c r="U646" s="2">
        <f t="shared" si="10"/>
        <v>3761</v>
      </c>
      <c r="V646" s="3">
        <v>2</v>
      </c>
      <c r="W646">
        <v>2</v>
      </c>
      <c r="Z646">
        <v>2</v>
      </c>
      <c r="AA646">
        <v>1</v>
      </c>
      <c r="AC646">
        <v>2</v>
      </c>
    </row>
    <row r="647" spans="1:29" x14ac:dyDescent="0.2">
      <c r="A647">
        <v>646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J647">
        <v>29</v>
      </c>
      <c r="K647" t="s">
        <v>31</v>
      </c>
      <c r="L647">
        <v>0</v>
      </c>
      <c r="M647">
        <v>3</v>
      </c>
      <c r="N647">
        <v>3</v>
      </c>
      <c r="P647">
        <v>1</v>
      </c>
      <c r="Q647">
        <v>48</v>
      </c>
      <c r="R647" t="s">
        <v>32</v>
      </c>
      <c r="T647" s="2">
        <v>10141.14</v>
      </c>
      <c r="U647" s="2">
        <f t="shared" si="10"/>
        <v>2028</v>
      </c>
      <c r="V647" s="3">
        <v>2</v>
      </c>
      <c r="W647">
        <v>1</v>
      </c>
      <c r="Z647">
        <v>3</v>
      </c>
      <c r="AA647">
        <v>1</v>
      </c>
      <c r="AC647">
        <v>2</v>
      </c>
    </row>
    <row r="648" spans="1:29" x14ac:dyDescent="0.2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v>55</v>
      </c>
      <c r="K648" t="s">
        <v>32</v>
      </c>
      <c r="L648">
        <v>1</v>
      </c>
      <c r="M648">
        <v>3</v>
      </c>
      <c r="N648">
        <v>3</v>
      </c>
      <c r="P648">
        <v>0</v>
      </c>
      <c r="Q648">
        <v>39</v>
      </c>
      <c r="R648" t="s">
        <v>32</v>
      </c>
      <c r="T648" s="2">
        <v>6123.57</v>
      </c>
      <c r="U648" s="2">
        <f t="shared" si="10"/>
        <v>1225</v>
      </c>
      <c r="V648" s="3">
        <v>1</v>
      </c>
      <c r="W648">
        <v>1</v>
      </c>
      <c r="Z648">
        <v>1</v>
      </c>
      <c r="AA648">
        <v>2</v>
      </c>
      <c r="AC648">
        <v>3</v>
      </c>
    </row>
    <row r="649" spans="1:29" x14ac:dyDescent="0.2">
      <c r="A649">
        <v>648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</v>
      </c>
      <c r="J649">
        <v>29</v>
      </c>
      <c r="K649" t="s">
        <v>31</v>
      </c>
      <c r="L649">
        <v>1</v>
      </c>
      <c r="M649">
        <v>2</v>
      </c>
      <c r="N649">
        <v>2</v>
      </c>
      <c r="P649">
        <v>1</v>
      </c>
      <c r="Q649">
        <v>40</v>
      </c>
      <c r="R649" t="s">
        <v>31</v>
      </c>
      <c r="T649" s="2">
        <v>8252.2800000000007</v>
      </c>
      <c r="U649" s="2">
        <f t="shared" si="10"/>
        <v>1650</v>
      </c>
      <c r="V649" s="3">
        <v>1</v>
      </c>
      <c r="W649">
        <v>2</v>
      </c>
      <c r="Z649">
        <v>4</v>
      </c>
      <c r="AA649">
        <v>1</v>
      </c>
      <c r="AC649">
        <v>2</v>
      </c>
    </row>
    <row r="650" spans="1:29" x14ac:dyDescent="0.2">
      <c r="A650">
        <v>649</v>
      </c>
      <c r="B650">
        <v>1</v>
      </c>
      <c r="C650">
        <v>1</v>
      </c>
      <c r="D650">
        <v>1</v>
      </c>
      <c r="E650">
        <v>0</v>
      </c>
      <c r="F650">
        <v>3</v>
      </c>
      <c r="G650">
        <v>2</v>
      </c>
      <c r="H650">
        <v>1</v>
      </c>
      <c r="J650">
        <v>58</v>
      </c>
      <c r="K650" t="s">
        <v>32</v>
      </c>
      <c r="L650">
        <v>1</v>
      </c>
      <c r="M650">
        <v>3</v>
      </c>
      <c r="N650">
        <v>3</v>
      </c>
      <c r="P650">
        <v>1</v>
      </c>
      <c r="Q650">
        <v>18</v>
      </c>
      <c r="R650" t="s">
        <v>32</v>
      </c>
      <c r="T650" s="2">
        <v>1712.23</v>
      </c>
      <c r="U650" s="2">
        <f t="shared" si="10"/>
        <v>342</v>
      </c>
      <c r="V650" s="3">
        <v>1</v>
      </c>
      <c r="W650">
        <v>2</v>
      </c>
      <c r="Z650">
        <v>3</v>
      </c>
      <c r="AA650">
        <v>3</v>
      </c>
      <c r="AC650">
        <v>1</v>
      </c>
    </row>
    <row r="651" spans="1:29" x14ac:dyDescent="0.2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J651">
        <v>39</v>
      </c>
      <c r="K651" t="s">
        <v>31</v>
      </c>
      <c r="L651">
        <v>1</v>
      </c>
      <c r="M651">
        <v>2</v>
      </c>
      <c r="N651">
        <v>2</v>
      </c>
      <c r="P651">
        <v>0</v>
      </c>
      <c r="Q651">
        <v>58</v>
      </c>
      <c r="R651" t="s">
        <v>31</v>
      </c>
      <c r="T651" s="2">
        <v>12430.95</v>
      </c>
      <c r="U651" s="2">
        <f t="shared" si="10"/>
        <v>2486</v>
      </c>
      <c r="V651" s="3">
        <v>2</v>
      </c>
      <c r="W651">
        <v>1</v>
      </c>
      <c r="Z651">
        <v>1</v>
      </c>
      <c r="AA651">
        <v>3</v>
      </c>
      <c r="AC651">
        <v>3</v>
      </c>
    </row>
    <row r="652" spans="1:29" x14ac:dyDescent="0.2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1</v>
      </c>
      <c r="J652">
        <v>44</v>
      </c>
      <c r="K652" t="s">
        <v>31</v>
      </c>
      <c r="L652">
        <v>1</v>
      </c>
      <c r="M652">
        <v>3</v>
      </c>
      <c r="N652">
        <v>3</v>
      </c>
      <c r="P652">
        <v>0</v>
      </c>
      <c r="Q652">
        <v>49</v>
      </c>
      <c r="R652" t="s">
        <v>31</v>
      </c>
      <c r="T652" s="2">
        <v>9800.89</v>
      </c>
      <c r="U652" s="2">
        <f t="shared" si="10"/>
        <v>1960</v>
      </c>
      <c r="V652" s="3">
        <v>1</v>
      </c>
      <c r="W652">
        <v>2</v>
      </c>
      <c r="Z652">
        <v>2</v>
      </c>
      <c r="AA652">
        <v>2</v>
      </c>
      <c r="AC652">
        <v>3</v>
      </c>
    </row>
    <row r="653" spans="1:29" x14ac:dyDescent="0.2">
      <c r="A653">
        <v>652</v>
      </c>
      <c r="B653">
        <v>0</v>
      </c>
      <c r="C653">
        <v>0</v>
      </c>
      <c r="D653">
        <v>0</v>
      </c>
      <c r="E653">
        <v>2</v>
      </c>
      <c r="F653">
        <v>0</v>
      </c>
      <c r="G653">
        <v>2</v>
      </c>
      <c r="H653">
        <v>3</v>
      </c>
      <c r="J653">
        <v>55</v>
      </c>
      <c r="K653" t="s">
        <v>31</v>
      </c>
      <c r="L653">
        <v>0</v>
      </c>
      <c r="M653">
        <v>2</v>
      </c>
      <c r="N653">
        <v>2</v>
      </c>
      <c r="P653">
        <v>1</v>
      </c>
      <c r="Q653">
        <v>53</v>
      </c>
      <c r="R653" t="s">
        <v>31</v>
      </c>
      <c r="T653" s="2">
        <v>10579.71</v>
      </c>
      <c r="U653" s="2">
        <f t="shared" si="10"/>
        <v>2116</v>
      </c>
      <c r="V653" s="3">
        <v>2</v>
      </c>
      <c r="W653">
        <v>2</v>
      </c>
      <c r="Z653">
        <v>2</v>
      </c>
      <c r="AA653">
        <v>1</v>
      </c>
      <c r="AC653">
        <v>2</v>
      </c>
    </row>
    <row r="654" spans="1:29" x14ac:dyDescent="0.2">
      <c r="A654">
        <v>653</v>
      </c>
      <c r="B654">
        <v>0</v>
      </c>
      <c r="C654">
        <v>0</v>
      </c>
      <c r="D654">
        <v>0</v>
      </c>
      <c r="E654">
        <v>3</v>
      </c>
      <c r="F654">
        <v>1</v>
      </c>
      <c r="G654">
        <v>2</v>
      </c>
      <c r="H654">
        <v>3</v>
      </c>
      <c r="J654">
        <v>45</v>
      </c>
      <c r="K654" t="s">
        <v>31</v>
      </c>
      <c r="L654">
        <v>0</v>
      </c>
      <c r="M654">
        <v>3</v>
      </c>
      <c r="N654">
        <v>3</v>
      </c>
      <c r="P654">
        <v>0</v>
      </c>
      <c r="Q654">
        <v>48</v>
      </c>
      <c r="R654" t="s">
        <v>31</v>
      </c>
      <c r="T654" s="2">
        <v>8280.6200000000008</v>
      </c>
      <c r="U654" s="2">
        <f t="shared" si="10"/>
        <v>1656</v>
      </c>
      <c r="V654" s="3">
        <v>1</v>
      </c>
      <c r="W654">
        <v>2</v>
      </c>
      <c r="Z654">
        <v>2</v>
      </c>
      <c r="AA654">
        <v>1</v>
      </c>
      <c r="AC654">
        <v>2</v>
      </c>
    </row>
    <row r="655" spans="1:29" x14ac:dyDescent="0.2">
      <c r="A655">
        <v>654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1</v>
      </c>
      <c r="J655">
        <v>40</v>
      </c>
      <c r="K655" t="s">
        <v>32</v>
      </c>
      <c r="L655">
        <v>0</v>
      </c>
      <c r="M655">
        <v>1</v>
      </c>
      <c r="N655">
        <v>1</v>
      </c>
      <c r="P655">
        <v>1</v>
      </c>
      <c r="Q655">
        <v>45</v>
      </c>
      <c r="R655" t="s">
        <v>31</v>
      </c>
      <c r="T655" s="2">
        <v>8527.5300000000007</v>
      </c>
      <c r="U655" s="2">
        <f t="shared" si="10"/>
        <v>1706</v>
      </c>
      <c r="V655" s="3">
        <v>1</v>
      </c>
      <c r="W655">
        <v>1</v>
      </c>
      <c r="Z655">
        <v>2</v>
      </c>
      <c r="AA655">
        <v>1</v>
      </c>
      <c r="AC655">
        <v>1</v>
      </c>
    </row>
    <row r="656" spans="1:29" x14ac:dyDescent="0.2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</v>
      </c>
      <c r="J656">
        <v>46</v>
      </c>
      <c r="K656" t="s">
        <v>32</v>
      </c>
      <c r="L656">
        <v>0</v>
      </c>
      <c r="M656">
        <v>4</v>
      </c>
      <c r="N656">
        <v>4</v>
      </c>
      <c r="P656">
        <v>0</v>
      </c>
      <c r="Q656">
        <v>59</v>
      </c>
      <c r="R656" t="s">
        <v>31</v>
      </c>
      <c r="T656" s="2">
        <v>12244.53</v>
      </c>
      <c r="U656" s="2">
        <f t="shared" si="10"/>
        <v>2449</v>
      </c>
      <c r="V656" s="3">
        <v>2</v>
      </c>
      <c r="W656">
        <v>3</v>
      </c>
      <c r="Z656">
        <v>4</v>
      </c>
      <c r="AA656">
        <v>4</v>
      </c>
      <c r="AC656">
        <v>2</v>
      </c>
    </row>
    <row r="657" spans="1:29" x14ac:dyDescent="0.2">
      <c r="A657">
        <v>656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3</v>
      </c>
      <c r="H657">
        <v>0</v>
      </c>
      <c r="J657">
        <v>45</v>
      </c>
      <c r="K657" t="s">
        <v>31</v>
      </c>
      <c r="L657">
        <v>1</v>
      </c>
      <c r="M657">
        <v>2</v>
      </c>
      <c r="N657">
        <v>3</v>
      </c>
      <c r="P657">
        <v>1</v>
      </c>
      <c r="Q657">
        <v>52</v>
      </c>
      <c r="R657" t="s">
        <v>31</v>
      </c>
      <c r="T657" s="2">
        <v>24667.42</v>
      </c>
      <c r="U657" s="2">
        <f t="shared" si="10"/>
        <v>4933</v>
      </c>
      <c r="V657" s="3">
        <v>3</v>
      </c>
      <c r="W657">
        <v>3</v>
      </c>
      <c r="Z657">
        <v>4</v>
      </c>
      <c r="AA657">
        <v>2</v>
      </c>
      <c r="AC657">
        <v>1</v>
      </c>
    </row>
    <row r="658" spans="1:29" x14ac:dyDescent="0.2">
      <c r="A658">
        <v>657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3</v>
      </c>
      <c r="J658">
        <v>31</v>
      </c>
      <c r="K658" t="s">
        <v>31</v>
      </c>
      <c r="L658">
        <v>1</v>
      </c>
      <c r="M658">
        <v>1</v>
      </c>
      <c r="N658">
        <v>1</v>
      </c>
      <c r="P658">
        <v>1</v>
      </c>
      <c r="Q658">
        <v>26</v>
      </c>
      <c r="R658" t="s">
        <v>31</v>
      </c>
      <c r="T658" s="2">
        <v>3410.32</v>
      </c>
      <c r="U658" s="2">
        <f t="shared" si="10"/>
        <v>682</v>
      </c>
      <c r="V658" s="3">
        <v>1</v>
      </c>
      <c r="W658">
        <v>2</v>
      </c>
      <c r="Z658">
        <v>3</v>
      </c>
      <c r="AA658">
        <v>3</v>
      </c>
      <c r="AC658">
        <v>2</v>
      </c>
    </row>
    <row r="659" spans="1:29" x14ac:dyDescent="0.2">
      <c r="A659">
        <v>658</v>
      </c>
      <c r="B659">
        <v>0</v>
      </c>
      <c r="C659">
        <v>0</v>
      </c>
      <c r="D659">
        <v>0</v>
      </c>
      <c r="E659">
        <v>0</v>
      </c>
      <c r="F659">
        <v>2</v>
      </c>
      <c r="G659">
        <v>3</v>
      </c>
      <c r="H659">
        <v>2</v>
      </c>
      <c r="J659">
        <v>31</v>
      </c>
      <c r="K659" t="s">
        <v>31</v>
      </c>
      <c r="L659">
        <v>1</v>
      </c>
      <c r="M659">
        <v>2</v>
      </c>
      <c r="N659">
        <v>2</v>
      </c>
      <c r="P659">
        <v>1</v>
      </c>
      <c r="Q659">
        <v>27</v>
      </c>
      <c r="R659" t="s">
        <v>32</v>
      </c>
      <c r="T659" s="2">
        <v>4058.71</v>
      </c>
      <c r="U659" s="2">
        <f t="shared" si="10"/>
        <v>812</v>
      </c>
      <c r="V659" s="3">
        <v>1</v>
      </c>
      <c r="W659">
        <v>2</v>
      </c>
      <c r="Z659">
        <v>1</v>
      </c>
      <c r="AA659">
        <v>4</v>
      </c>
      <c r="AC659">
        <v>3</v>
      </c>
    </row>
    <row r="660" spans="1:29" x14ac:dyDescent="0.2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J660">
        <v>37</v>
      </c>
      <c r="K660" t="s">
        <v>31</v>
      </c>
      <c r="L660">
        <v>1</v>
      </c>
      <c r="M660">
        <v>3</v>
      </c>
      <c r="N660">
        <v>3</v>
      </c>
      <c r="P660">
        <v>1</v>
      </c>
      <c r="Q660">
        <v>48</v>
      </c>
      <c r="R660" t="s">
        <v>31</v>
      </c>
      <c r="T660" s="2">
        <v>26392.26</v>
      </c>
      <c r="U660" s="2">
        <f t="shared" si="10"/>
        <v>5278</v>
      </c>
      <c r="V660" s="3">
        <v>3</v>
      </c>
      <c r="W660">
        <v>1</v>
      </c>
      <c r="Z660">
        <v>2</v>
      </c>
      <c r="AA660">
        <v>1</v>
      </c>
      <c r="AC660">
        <v>2</v>
      </c>
    </row>
    <row r="661" spans="1:29" x14ac:dyDescent="0.2">
      <c r="A661">
        <v>660</v>
      </c>
      <c r="B661">
        <v>0</v>
      </c>
      <c r="C661">
        <v>0</v>
      </c>
      <c r="D661">
        <v>0</v>
      </c>
      <c r="E661">
        <v>2</v>
      </c>
      <c r="F661">
        <v>0</v>
      </c>
      <c r="G661">
        <v>2</v>
      </c>
      <c r="H661">
        <v>1</v>
      </c>
      <c r="J661">
        <v>57</v>
      </c>
      <c r="K661" t="s">
        <v>31</v>
      </c>
      <c r="L661">
        <v>1</v>
      </c>
      <c r="M661">
        <v>4</v>
      </c>
      <c r="N661">
        <v>4</v>
      </c>
      <c r="P661">
        <v>1</v>
      </c>
      <c r="Q661">
        <v>57</v>
      </c>
      <c r="R661" t="s">
        <v>31</v>
      </c>
      <c r="T661" s="2">
        <v>14394.4</v>
      </c>
      <c r="U661" s="2">
        <f t="shared" si="10"/>
        <v>2879</v>
      </c>
      <c r="V661" s="3">
        <v>2</v>
      </c>
      <c r="W661">
        <v>2</v>
      </c>
      <c r="Z661">
        <v>2</v>
      </c>
      <c r="AA661">
        <v>1</v>
      </c>
      <c r="AC661">
        <v>3</v>
      </c>
    </row>
    <row r="662" spans="1:29" x14ac:dyDescent="0.2">
      <c r="A662">
        <v>661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2</v>
      </c>
      <c r="H662">
        <v>1</v>
      </c>
      <c r="J662">
        <v>35</v>
      </c>
      <c r="K662" t="s">
        <v>31</v>
      </c>
      <c r="L662">
        <v>0</v>
      </c>
      <c r="M662">
        <v>3</v>
      </c>
      <c r="N662">
        <v>3</v>
      </c>
      <c r="P662">
        <v>0</v>
      </c>
      <c r="Q662">
        <v>37</v>
      </c>
      <c r="R662" t="s">
        <v>32</v>
      </c>
      <c r="T662" s="2">
        <v>6435.62</v>
      </c>
      <c r="U662" s="2">
        <f t="shared" si="10"/>
        <v>1287</v>
      </c>
      <c r="V662" s="3">
        <v>1</v>
      </c>
      <c r="W662">
        <v>2</v>
      </c>
      <c r="Z662">
        <v>4</v>
      </c>
      <c r="AA662">
        <v>1</v>
      </c>
      <c r="AC662">
        <v>1</v>
      </c>
    </row>
    <row r="663" spans="1:29" x14ac:dyDescent="0.2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J663">
        <v>51</v>
      </c>
      <c r="K663" t="s">
        <v>31</v>
      </c>
      <c r="L663">
        <v>1</v>
      </c>
      <c r="M663">
        <v>2</v>
      </c>
      <c r="N663">
        <v>2</v>
      </c>
      <c r="P663">
        <v>1</v>
      </c>
      <c r="Q663">
        <v>57</v>
      </c>
      <c r="R663" t="s">
        <v>31</v>
      </c>
      <c r="T663" s="2">
        <v>22192.44</v>
      </c>
      <c r="U663" s="2">
        <f t="shared" si="10"/>
        <v>4438</v>
      </c>
      <c r="V663" s="3">
        <v>3</v>
      </c>
      <c r="W663">
        <v>1</v>
      </c>
      <c r="Z663">
        <v>4</v>
      </c>
      <c r="AA663">
        <v>3</v>
      </c>
      <c r="AC663">
        <v>2</v>
      </c>
    </row>
    <row r="664" spans="1:29" x14ac:dyDescent="0.2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3</v>
      </c>
      <c r="J664">
        <v>48</v>
      </c>
      <c r="K664" t="s">
        <v>32</v>
      </c>
      <c r="L664">
        <v>1</v>
      </c>
      <c r="M664">
        <v>2</v>
      </c>
      <c r="N664">
        <v>2</v>
      </c>
      <c r="P664">
        <v>1</v>
      </c>
      <c r="Q664">
        <v>32</v>
      </c>
      <c r="R664" t="s">
        <v>31</v>
      </c>
      <c r="T664" s="2">
        <v>5148.55</v>
      </c>
      <c r="U664" s="2">
        <f t="shared" si="10"/>
        <v>1030</v>
      </c>
      <c r="V664" s="3">
        <v>1</v>
      </c>
      <c r="W664">
        <v>2</v>
      </c>
      <c r="Z664">
        <v>4</v>
      </c>
      <c r="AA664">
        <v>2</v>
      </c>
      <c r="AC664">
        <v>2</v>
      </c>
    </row>
    <row r="665" spans="1:29" x14ac:dyDescent="0.2">
      <c r="A665">
        <v>664</v>
      </c>
      <c r="B665">
        <v>0</v>
      </c>
      <c r="C665">
        <v>0</v>
      </c>
      <c r="D665">
        <v>0</v>
      </c>
      <c r="E665">
        <v>3</v>
      </c>
      <c r="F665">
        <v>1</v>
      </c>
      <c r="G665">
        <v>2</v>
      </c>
      <c r="H665">
        <v>1</v>
      </c>
      <c r="J665">
        <v>49</v>
      </c>
      <c r="K665" t="s">
        <v>32</v>
      </c>
      <c r="L665">
        <v>1</v>
      </c>
      <c r="M665">
        <v>3</v>
      </c>
      <c r="N665">
        <v>3</v>
      </c>
      <c r="P665">
        <v>0</v>
      </c>
      <c r="Q665">
        <v>18</v>
      </c>
      <c r="R665" t="s">
        <v>32</v>
      </c>
      <c r="T665" s="2">
        <v>1136.4000000000001</v>
      </c>
      <c r="U665" s="2">
        <f t="shared" si="10"/>
        <v>227</v>
      </c>
      <c r="V665" s="3">
        <v>1</v>
      </c>
      <c r="W665">
        <v>3</v>
      </c>
      <c r="Z665">
        <v>2</v>
      </c>
      <c r="AA665">
        <v>4</v>
      </c>
      <c r="AC665">
        <v>2</v>
      </c>
    </row>
    <row r="666" spans="1:29" x14ac:dyDescent="0.2">
      <c r="A666">
        <v>665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J666">
        <v>49</v>
      </c>
      <c r="K666" t="s">
        <v>31</v>
      </c>
      <c r="L666">
        <v>1</v>
      </c>
      <c r="M666">
        <v>1</v>
      </c>
      <c r="N666">
        <v>1</v>
      </c>
      <c r="P666">
        <v>1</v>
      </c>
      <c r="Q666">
        <v>64</v>
      </c>
      <c r="R666" t="s">
        <v>31</v>
      </c>
      <c r="T666" s="2">
        <v>27037.91</v>
      </c>
      <c r="U666" s="2">
        <f t="shared" si="10"/>
        <v>5408</v>
      </c>
      <c r="V666" s="3">
        <v>3</v>
      </c>
      <c r="W666">
        <v>1</v>
      </c>
      <c r="Z666">
        <v>1</v>
      </c>
      <c r="AA666">
        <v>1</v>
      </c>
      <c r="AC666">
        <v>1</v>
      </c>
    </row>
    <row r="667" spans="1:29" x14ac:dyDescent="0.2">
      <c r="A667">
        <v>666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J667">
        <v>33</v>
      </c>
      <c r="K667" t="s">
        <v>32</v>
      </c>
      <c r="L667">
        <v>1</v>
      </c>
      <c r="M667">
        <v>1</v>
      </c>
      <c r="N667">
        <v>1</v>
      </c>
      <c r="P667">
        <v>1</v>
      </c>
      <c r="Q667">
        <v>43</v>
      </c>
      <c r="R667" t="s">
        <v>32</v>
      </c>
      <c r="T667" s="2">
        <v>42560.43</v>
      </c>
      <c r="U667" s="2">
        <f t="shared" si="10"/>
        <v>8512</v>
      </c>
      <c r="V667" s="3">
        <v>4</v>
      </c>
      <c r="W667">
        <v>3</v>
      </c>
      <c r="Z667">
        <v>4</v>
      </c>
      <c r="AA667">
        <v>3</v>
      </c>
      <c r="AC667">
        <v>1</v>
      </c>
    </row>
    <row r="668" spans="1:29" x14ac:dyDescent="0.2">
      <c r="A668">
        <v>667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1</v>
      </c>
      <c r="J668">
        <v>42</v>
      </c>
      <c r="K668" t="s">
        <v>31</v>
      </c>
      <c r="L668">
        <v>1</v>
      </c>
      <c r="M668">
        <v>2</v>
      </c>
      <c r="N668">
        <v>2</v>
      </c>
      <c r="P668">
        <v>1</v>
      </c>
      <c r="Q668">
        <v>49</v>
      </c>
      <c r="R668" t="s">
        <v>32</v>
      </c>
      <c r="T668" s="2">
        <v>8703.4599999999991</v>
      </c>
      <c r="U668" s="2">
        <f t="shared" si="10"/>
        <v>1741</v>
      </c>
      <c r="V668" s="3">
        <v>1</v>
      </c>
      <c r="W668">
        <v>2</v>
      </c>
      <c r="Z668">
        <v>4</v>
      </c>
      <c r="AA668">
        <v>2</v>
      </c>
      <c r="AC668">
        <v>2</v>
      </c>
    </row>
    <row r="669" spans="1:29" x14ac:dyDescent="0.2">
      <c r="A669">
        <v>668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2</v>
      </c>
      <c r="H669">
        <v>1</v>
      </c>
      <c r="J669">
        <v>54</v>
      </c>
      <c r="K669" t="s">
        <v>31</v>
      </c>
      <c r="L669">
        <v>1</v>
      </c>
      <c r="M669">
        <v>1</v>
      </c>
      <c r="N669">
        <v>1</v>
      </c>
      <c r="P669">
        <v>0</v>
      </c>
      <c r="Q669">
        <v>40</v>
      </c>
      <c r="R669" t="s">
        <v>31</v>
      </c>
      <c r="T669" s="2">
        <v>40003.33</v>
      </c>
      <c r="U669" s="2">
        <f t="shared" si="10"/>
        <v>8001</v>
      </c>
      <c r="V669" s="3">
        <v>4</v>
      </c>
      <c r="W669">
        <v>3</v>
      </c>
      <c r="Z669">
        <v>1</v>
      </c>
      <c r="AA669">
        <v>5</v>
      </c>
      <c r="AC669">
        <v>2</v>
      </c>
    </row>
    <row r="670" spans="1:29" x14ac:dyDescent="0.2">
      <c r="A670">
        <v>669</v>
      </c>
      <c r="B670">
        <v>1</v>
      </c>
      <c r="C670">
        <v>1</v>
      </c>
      <c r="D670">
        <v>1</v>
      </c>
      <c r="E670">
        <v>0</v>
      </c>
      <c r="F670">
        <v>2</v>
      </c>
      <c r="G670">
        <v>3</v>
      </c>
      <c r="H670">
        <v>3</v>
      </c>
      <c r="J670">
        <v>42</v>
      </c>
      <c r="K670" t="s">
        <v>31</v>
      </c>
      <c r="L670">
        <v>1</v>
      </c>
      <c r="M670">
        <v>2</v>
      </c>
      <c r="N670">
        <v>4</v>
      </c>
      <c r="P670">
        <v>1</v>
      </c>
      <c r="Q670">
        <v>62</v>
      </c>
      <c r="R670" t="s">
        <v>32</v>
      </c>
      <c r="T670" s="2">
        <v>45710.21</v>
      </c>
      <c r="U670" s="2">
        <f t="shared" si="10"/>
        <v>9142</v>
      </c>
      <c r="V670" s="3">
        <v>4</v>
      </c>
      <c r="W670">
        <v>2</v>
      </c>
      <c r="Z670">
        <v>2</v>
      </c>
      <c r="AA670">
        <v>3</v>
      </c>
      <c r="AC670">
        <v>3</v>
      </c>
    </row>
    <row r="671" spans="1:29" x14ac:dyDescent="0.2">
      <c r="A671">
        <v>670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1</v>
      </c>
      <c r="J671">
        <v>32</v>
      </c>
      <c r="K671" t="s">
        <v>32</v>
      </c>
      <c r="L671">
        <v>1</v>
      </c>
      <c r="M671">
        <v>1</v>
      </c>
      <c r="N671">
        <v>1</v>
      </c>
      <c r="P671">
        <v>1</v>
      </c>
      <c r="Q671">
        <v>40</v>
      </c>
      <c r="R671" t="s">
        <v>31</v>
      </c>
      <c r="T671" s="2">
        <v>6500.24</v>
      </c>
      <c r="U671" s="2">
        <f t="shared" si="10"/>
        <v>1300</v>
      </c>
      <c r="V671" s="3">
        <v>1</v>
      </c>
      <c r="W671">
        <v>3</v>
      </c>
      <c r="Z671">
        <v>2</v>
      </c>
      <c r="AA671">
        <v>1</v>
      </c>
      <c r="AC671">
        <v>2</v>
      </c>
    </row>
    <row r="672" spans="1:29" x14ac:dyDescent="0.2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J672">
        <v>35</v>
      </c>
      <c r="K672" t="s">
        <v>31</v>
      </c>
      <c r="L672">
        <v>0</v>
      </c>
      <c r="M672">
        <v>2</v>
      </c>
      <c r="N672">
        <v>2</v>
      </c>
      <c r="P672">
        <v>0</v>
      </c>
      <c r="Q672">
        <v>30</v>
      </c>
      <c r="R672" t="s">
        <v>32</v>
      </c>
      <c r="T672" s="2">
        <v>4837.58</v>
      </c>
      <c r="U672" s="2">
        <f t="shared" si="10"/>
        <v>968</v>
      </c>
      <c r="V672" s="3">
        <v>1</v>
      </c>
      <c r="W672">
        <v>1</v>
      </c>
      <c r="Z672">
        <v>3</v>
      </c>
      <c r="AA672">
        <v>1</v>
      </c>
      <c r="AC672">
        <v>3</v>
      </c>
    </row>
    <row r="673" spans="1:29" x14ac:dyDescent="0.2">
      <c r="A673">
        <v>672</v>
      </c>
      <c r="B673">
        <v>0</v>
      </c>
      <c r="C673">
        <v>0</v>
      </c>
      <c r="D673">
        <v>0</v>
      </c>
      <c r="E673">
        <v>2</v>
      </c>
      <c r="F673">
        <v>0</v>
      </c>
      <c r="G673">
        <v>1</v>
      </c>
      <c r="H673">
        <v>1</v>
      </c>
      <c r="J673">
        <v>49</v>
      </c>
      <c r="K673" t="s">
        <v>31</v>
      </c>
      <c r="L673">
        <v>1</v>
      </c>
      <c r="M673">
        <v>3</v>
      </c>
      <c r="N673">
        <v>3</v>
      </c>
      <c r="P673">
        <v>0</v>
      </c>
      <c r="Q673">
        <v>29</v>
      </c>
      <c r="R673" t="s">
        <v>31</v>
      </c>
      <c r="T673" s="2">
        <v>3943.6</v>
      </c>
      <c r="U673" s="2">
        <f t="shared" si="10"/>
        <v>789</v>
      </c>
      <c r="V673" s="3">
        <v>1</v>
      </c>
      <c r="W673">
        <v>1</v>
      </c>
      <c r="Z673">
        <v>2</v>
      </c>
      <c r="AA673">
        <v>2</v>
      </c>
      <c r="AC673">
        <v>2</v>
      </c>
    </row>
    <row r="674" spans="1:29" x14ac:dyDescent="0.2">
      <c r="A674">
        <v>673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1</v>
      </c>
      <c r="H674">
        <v>0</v>
      </c>
      <c r="J674">
        <v>49</v>
      </c>
      <c r="K674" t="s">
        <v>32</v>
      </c>
      <c r="L674">
        <v>0</v>
      </c>
      <c r="M674">
        <v>1</v>
      </c>
      <c r="N674">
        <v>1</v>
      </c>
      <c r="P674">
        <v>0</v>
      </c>
      <c r="Q674">
        <v>36</v>
      </c>
      <c r="R674" t="s">
        <v>32</v>
      </c>
      <c r="T674" s="2">
        <v>4399.7299999999996</v>
      </c>
      <c r="U674" s="2">
        <f t="shared" si="10"/>
        <v>880</v>
      </c>
      <c r="V674" s="3">
        <v>1</v>
      </c>
      <c r="W674">
        <v>2</v>
      </c>
      <c r="Z674">
        <v>2</v>
      </c>
      <c r="AA674">
        <v>2</v>
      </c>
      <c r="AC674">
        <v>3</v>
      </c>
    </row>
    <row r="675" spans="1:29" x14ac:dyDescent="0.2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v>37</v>
      </c>
      <c r="K675" t="s">
        <v>31</v>
      </c>
      <c r="L675">
        <v>0</v>
      </c>
      <c r="M675">
        <v>3</v>
      </c>
      <c r="N675">
        <v>3</v>
      </c>
      <c r="P675">
        <v>1</v>
      </c>
      <c r="Q675">
        <v>41</v>
      </c>
      <c r="R675" t="s">
        <v>31</v>
      </c>
      <c r="T675" s="2">
        <v>6185.32</v>
      </c>
      <c r="U675" s="2">
        <f t="shared" si="10"/>
        <v>1237</v>
      </c>
      <c r="V675" s="3">
        <v>1</v>
      </c>
      <c r="W675">
        <v>1</v>
      </c>
      <c r="Z675">
        <v>3</v>
      </c>
      <c r="AA675">
        <v>1</v>
      </c>
      <c r="AC675">
        <v>1</v>
      </c>
    </row>
    <row r="676" spans="1:29" x14ac:dyDescent="0.2">
      <c r="A676">
        <v>675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J676">
        <v>35</v>
      </c>
      <c r="K676" t="s">
        <v>31</v>
      </c>
      <c r="L676">
        <v>1</v>
      </c>
      <c r="M676">
        <v>1</v>
      </c>
      <c r="N676">
        <v>1</v>
      </c>
      <c r="P676">
        <v>1</v>
      </c>
      <c r="Q676">
        <v>44</v>
      </c>
      <c r="R676" t="s">
        <v>31</v>
      </c>
      <c r="T676" s="2">
        <v>46200.99</v>
      </c>
      <c r="U676" s="2">
        <f t="shared" si="10"/>
        <v>9240</v>
      </c>
      <c r="V676" s="3">
        <v>4</v>
      </c>
      <c r="W676">
        <v>2</v>
      </c>
      <c r="Z676">
        <v>3</v>
      </c>
      <c r="AA676">
        <v>2</v>
      </c>
      <c r="AC676">
        <v>2</v>
      </c>
    </row>
    <row r="677" spans="1:29" x14ac:dyDescent="0.2">
      <c r="A677">
        <v>676</v>
      </c>
      <c r="B677">
        <v>0</v>
      </c>
      <c r="C677">
        <v>0</v>
      </c>
      <c r="D677">
        <v>0</v>
      </c>
      <c r="E677">
        <v>0</v>
      </c>
      <c r="F677">
        <v>3</v>
      </c>
      <c r="G677">
        <v>0</v>
      </c>
      <c r="H677">
        <v>1</v>
      </c>
      <c r="J677">
        <v>37</v>
      </c>
      <c r="K677" t="s">
        <v>32</v>
      </c>
      <c r="L677">
        <v>0</v>
      </c>
      <c r="M677">
        <v>2</v>
      </c>
      <c r="N677">
        <v>1</v>
      </c>
      <c r="P677">
        <v>0</v>
      </c>
      <c r="Q677">
        <v>45</v>
      </c>
      <c r="R677" t="s">
        <v>32</v>
      </c>
      <c r="T677" s="2">
        <v>7222.79</v>
      </c>
      <c r="U677" s="2">
        <f t="shared" si="10"/>
        <v>1445</v>
      </c>
      <c r="V677" s="3">
        <v>1</v>
      </c>
      <c r="W677">
        <v>2</v>
      </c>
      <c r="Z677">
        <v>2</v>
      </c>
      <c r="AA677">
        <v>1</v>
      </c>
      <c r="AC677">
        <v>3</v>
      </c>
    </row>
    <row r="678" spans="1:29" x14ac:dyDescent="0.2">
      <c r="A678">
        <v>677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2</v>
      </c>
      <c r="H678">
        <v>1</v>
      </c>
      <c r="J678">
        <v>47</v>
      </c>
      <c r="K678" t="s">
        <v>31</v>
      </c>
      <c r="L678">
        <v>1</v>
      </c>
      <c r="M678">
        <v>4</v>
      </c>
      <c r="N678">
        <v>4</v>
      </c>
      <c r="P678">
        <v>1</v>
      </c>
      <c r="Q678">
        <v>55</v>
      </c>
      <c r="R678" t="s">
        <v>31</v>
      </c>
      <c r="T678" s="2">
        <v>12485.8</v>
      </c>
      <c r="U678" s="2">
        <f t="shared" si="10"/>
        <v>2497</v>
      </c>
      <c r="V678" s="3">
        <v>2</v>
      </c>
      <c r="W678">
        <v>3</v>
      </c>
      <c r="Z678">
        <v>2</v>
      </c>
      <c r="AA678">
        <v>4</v>
      </c>
      <c r="AC678">
        <v>1</v>
      </c>
    </row>
    <row r="679" spans="1:29" x14ac:dyDescent="0.2">
      <c r="A679">
        <v>678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0</v>
      </c>
      <c r="J679">
        <v>36</v>
      </c>
      <c r="K679" t="s">
        <v>31</v>
      </c>
      <c r="L679">
        <v>1</v>
      </c>
      <c r="M679">
        <v>2</v>
      </c>
      <c r="N679">
        <v>3</v>
      </c>
      <c r="P679">
        <v>1</v>
      </c>
      <c r="Q679">
        <v>60</v>
      </c>
      <c r="R679" t="s">
        <v>32</v>
      </c>
      <c r="T679" s="2">
        <v>46130.53</v>
      </c>
      <c r="U679" s="2">
        <f t="shared" si="10"/>
        <v>9226</v>
      </c>
      <c r="V679" s="3">
        <v>4</v>
      </c>
      <c r="W679">
        <v>3</v>
      </c>
      <c r="Z679">
        <v>4</v>
      </c>
      <c r="AA679">
        <v>3</v>
      </c>
      <c r="AC679">
        <v>2</v>
      </c>
    </row>
    <row r="680" spans="1:29" x14ac:dyDescent="0.2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J680">
        <v>45</v>
      </c>
      <c r="K680" t="s">
        <v>32</v>
      </c>
      <c r="L680">
        <v>1</v>
      </c>
      <c r="M680">
        <v>2</v>
      </c>
      <c r="N680">
        <v>2</v>
      </c>
      <c r="P680">
        <v>1</v>
      </c>
      <c r="Q680">
        <v>56</v>
      </c>
      <c r="R680" t="s">
        <v>32</v>
      </c>
      <c r="T680" s="2">
        <v>12363.55</v>
      </c>
      <c r="U680" s="2">
        <f t="shared" si="10"/>
        <v>2473</v>
      </c>
      <c r="V680" s="3">
        <v>2</v>
      </c>
      <c r="W680">
        <v>2</v>
      </c>
      <c r="Z680">
        <v>4</v>
      </c>
      <c r="AA680">
        <v>1</v>
      </c>
      <c r="AC680">
        <v>3</v>
      </c>
    </row>
    <row r="681" spans="1:29" x14ac:dyDescent="0.2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J681">
        <v>42</v>
      </c>
      <c r="K681" t="s">
        <v>32</v>
      </c>
      <c r="L681">
        <v>1</v>
      </c>
      <c r="M681">
        <v>2</v>
      </c>
      <c r="N681">
        <v>2</v>
      </c>
      <c r="P681">
        <v>1</v>
      </c>
      <c r="Q681">
        <v>49</v>
      </c>
      <c r="R681" t="s">
        <v>31</v>
      </c>
      <c r="T681" s="2">
        <v>10156.780000000001</v>
      </c>
      <c r="U681" s="2">
        <f t="shared" si="10"/>
        <v>2031</v>
      </c>
      <c r="V681" s="3">
        <v>2</v>
      </c>
      <c r="W681">
        <v>2</v>
      </c>
      <c r="Z681">
        <v>2</v>
      </c>
      <c r="AA681">
        <v>1</v>
      </c>
      <c r="AC681">
        <v>2</v>
      </c>
    </row>
    <row r="682" spans="1:29" x14ac:dyDescent="0.2">
      <c r="A682">
        <v>681</v>
      </c>
      <c r="B682">
        <v>0</v>
      </c>
      <c r="C682">
        <v>0</v>
      </c>
      <c r="D682">
        <v>0</v>
      </c>
      <c r="E682">
        <v>2</v>
      </c>
      <c r="F682">
        <v>2</v>
      </c>
      <c r="G682">
        <v>0</v>
      </c>
      <c r="H682">
        <v>3</v>
      </c>
      <c r="J682">
        <v>32</v>
      </c>
      <c r="K682" t="s">
        <v>32</v>
      </c>
      <c r="L682">
        <v>0</v>
      </c>
      <c r="M682">
        <v>2</v>
      </c>
      <c r="N682">
        <v>2</v>
      </c>
      <c r="P682">
        <v>1</v>
      </c>
      <c r="Q682">
        <v>21</v>
      </c>
      <c r="R682" t="s">
        <v>31</v>
      </c>
      <c r="T682" s="2">
        <v>2585.27</v>
      </c>
      <c r="U682" s="2">
        <f t="shared" si="10"/>
        <v>517</v>
      </c>
      <c r="V682" s="3">
        <v>1</v>
      </c>
      <c r="W682">
        <v>2</v>
      </c>
      <c r="Z682">
        <v>2</v>
      </c>
      <c r="AA682">
        <v>3</v>
      </c>
      <c r="AC682">
        <v>2</v>
      </c>
    </row>
    <row r="683" spans="1:29" x14ac:dyDescent="0.2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J683">
        <v>50</v>
      </c>
      <c r="K683" t="s">
        <v>32</v>
      </c>
      <c r="L683">
        <v>0</v>
      </c>
      <c r="M683">
        <v>3</v>
      </c>
      <c r="N683">
        <v>1</v>
      </c>
      <c r="P683">
        <v>0</v>
      </c>
      <c r="Q683">
        <v>19</v>
      </c>
      <c r="R683" t="s">
        <v>32</v>
      </c>
      <c r="T683" s="2">
        <v>1242.26</v>
      </c>
      <c r="U683" s="2">
        <f t="shared" si="10"/>
        <v>248</v>
      </c>
      <c r="V683" s="3">
        <v>1</v>
      </c>
      <c r="W683">
        <v>3</v>
      </c>
      <c r="Z683">
        <v>1</v>
      </c>
      <c r="AA683">
        <v>1</v>
      </c>
      <c r="AC683">
        <v>2</v>
      </c>
    </row>
    <row r="684" spans="1:29" x14ac:dyDescent="0.2">
      <c r="A684">
        <v>683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2</v>
      </c>
      <c r="J684">
        <v>48</v>
      </c>
      <c r="K684" t="s">
        <v>31</v>
      </c>
      <c r="L684">
        <v>1</v>
      </c>
      <c r="M684">
        <v>1</v>
      </c>
      <c r="N684">
        <v>1</v>
      </c>
      <c r="P684">
        <v>1</v>
      </c>
      <c r="Q684">
        <v>39</v>
      </c>
      <c r="R684" t="s">
        <v>32</v>
      </c>
      <c r="T684" s="2">
        <v>40103.89</v>
      </c>
      <c r="U684" s="2">
        <f t="shared" si="10"/>
        <v>8021</v>
      </c>
      <c r="V684" s="3">
        <v>4</v>
      </c>
      <c r="W684">
        <v>3</v>
      </c>
      <c r="Z684">
        <v>2</v>
      </c>
      <c r="AA684">
        <v>4</v>
      </c>
      <c r="AC684">
        <v>2</v>
      </c>
    </row>
    <row r="685" spans="1:29" x14ac:dyDescent="0.2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2</v>
      </c>
      <c r="J685">
        <v>52</v>
      </c>
      <c r="K685" t="s">
        <v>31</v>
      </c>
      <c r="L685">
        <v>0</v>
      </c>
      <c r="M685">
        <v>3</v>
      </c>
      <c r="N685">
        <v>2</v>
      </c>
      <c r="P685">
        <v>1</v>
      </c>
      <c r="Q685">
        <v>53</v>
      </c>
      <c r="R685" t="s">
        <v>32</v>
      </c>
      <c r="T685" s="2">
        <v>9863.4699999999993</v>
      </c>
      <c r="U685" s="2">
        <f t="shared" si="10"/>
        <v>1973</v>
      </c>
      <c r="V685" s="3">
        <v>1</v>
      </c>
      <c r="W685">
        <v>2</v>
      </c>
      <c r="Z685">
        <v>2</v>
      </c>
      <c r="AA685">
        <v>2</v>
      </c>
      <c r="AC685">
        <v>3</v>
      </c>
    </row>
    <row r="686" spans="1:29" x14ac:dyDescent="0.2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J686">
        <v>35</v>
      </c>
      <c r="K686" t="s">
        <v>31</v>
      </c>
      <c r="L686">
        <v>0</v>
      </c>
      <c r="M686">
        <v>3</v>
      </c>
      <c r="N686">
        <v>1</v>
      </c>
      <c r="P686">
        <v>1</v>
      </c>
      <c r="Q686">
        <v>33</v>
      </c>
      <c r="R686" t="s">
        <v>31</v>
      </c>
      <c r="T686" s="2">
        <v>4766.0200000000004</v>
      </c>
      <c r="U686" s="2">
        <f t="shared" si="10"/>
        <v>953</v>
      </c>
      <c r="V686" s="3">
        <v>1</v>
      </c>
      <c r="W686">
        <v>2</v>
      </c>
      <c r="Z686">
        <v>2</v>
      </c>
      <c r="AA686">
        <v>2</v>
      </c>
      <c r="AC686">
        <v>3</v>
      </c>
    </row>
    <row r="687" spans="1:29" x14ac:dyDescent="0.2">
      <c r="A687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2</v>
      </c>
      <c r="J687">
        <v>58</v>
      </c>
      <c r="K687" t="s">
        <v>32</v>
      </c>
      <c r="L687">
        <v>0</v>
      </c>
      <c r="M687">
        <v>2</v>
      </c>
      <c r="N687">
        <v>2</v>
      </c>
      <c r="P687">
        <v>1</v>
      </c>
      <c r="Q687">
        <v>53</v>
      </c>
      <c r="R687" t="s">
        <v>32</v>
      </c>
      <c r="T687" s="2">
        <v>11244.38</v>
      </c>
      <c r="U687" s="2">
        <f t="shared" si="10"/>
        <v>2249</v>
      </c>
      <c r="V687" s="3">
        <v>2</v>
      </c>
      <c r="W687">
        <v>1</v>
      </c>
      <c r="Z687">
        <v>2</v>
      </c>
      <c r="AA687">
        <v>4</v>
      </c>
      <c r="AC687">
        <v>3</v>
      </c>
    </row>
    <row r="688" spans="1:29" x14ac:dyDescent="0.2">
      <c r="A688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v>29</v>
      </c>
      <c r="K688" t="s">
        <v>31</v>
      </c>
      <c r="L688">
        <v>1</v>
      </c>
      <c r="M688">
        <v>3</v>
      </c>
      <c r="N688">
        <v>1</v>
      </c>
      <c r="P688">
        <v>1</v>
      </c>
      <c r="Q688">
        <v>42</v>
      </c>
      <c r="R688" t="s">
        <v>32</v>
      </c>
      <c r="T688" s="2">
        <v>7729.65</v>
      </c>
      <c r="U688" s="2">
        <f t="shared" si="10"/>
        <v>1546</v>
      </c>
      <c r="V688" s="3">
        <v>1</v>
      </c>
      <c r="W688">
        <v>2</v>
      </c>
      <c r="Z688">
        <v>2</v>
      </c>
      <c r="AA688">
        <v>2</v>
      </c>
      <c r="AC688">
        <v>3</v>
      </c>
    </row>
    <row r="689" spans="1:29" x14ac:dyDescent="0.2">
      <c r="A689">
        <v>688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1</v>
      </c>
      <c r="J689">
        <v>36</v>
      </c>
      <c r="K689" t="s">
        <v>31</v>
      </c>
      <c r="L689">
        <v>1</v>
      </c>
      <c r="M689">
        <v>3</v>
      </c>
      <c r="N689">
        <v>1</v>
      </c>
      <c r="P689">
        <v>0</v>
      </c>
      <c r="Q689">
        <v>40</v>
      </c>
      <c r="R689" t="s">
        <v>32</v>
      </c>
      <c r="T689" s="2">
        <v>5438.75</v>
      </c>
      <c r="U689" s="2">
        <f t="shared" si="10"/>
        <v>1088</v>
      </c>
      <c r="V689" s="3">
        <v>1</v>
      </c>
      <c r="W689">
        <v>3</v>
      </c>
      <c r="Z689">
        <v>2</v>
      </c>
      <c r="AA689">
        <v>2</v>
      </c>
      <c r="AC689">
        <v>3</v>
      </c>
    </row>
    <row r="690" spans="1:29" x14ac:dyDescent="0.2">
      <c r="A690">
        <v>689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3</v>
      </c>
      <c r="H690">
        <v>1</v>
      </c>
      <c r="J690">
        <v>56</v>
      </c>
      <c r="K690" t="s">
        <v>32</v>
      </c>
      <c r="L690">
        <v>0</v>
      </c>
      <c r="M690">
        <v>2</v>
      </c>
      <c r="N690">
        <v>2</v>
      </c>
      <c r="P690">
        <v>1</v>
      </c>
      <c r="Q690">
        <v>47</v>
      </c>
      <c r="R690" t="s">
        <v>31</v>
      </c>
      <c r="T690" s="2">
        <v>26236.58</v>
      </c>
      <c r="U690" s="2">
        <f t="shared" si="10"/>
        <v>5247</v>
      </c>
      <c r="V690" s="3">
        <v>3</v>
      </c>
      <c r="W690">
        <v>2</v>
      </c>
      <c r="Z690">
        <v>2</v>
      </c>
      <c r="AA690">
        <v>1</v>
      </c>
      <c r="AC690">
        <v>1</v>
      </c>
    </row>
    <row r="691" spans="1:29" x14ac:dyDescent="0.2">
      <c r="A691">
        <v>690</v>
      </c>
      <c r="B691">
        <v>1</v>
      </c>
      <c r="C691">
        <v>1</v>
      </c>
      <c r="D691">
        <v>1</v>
      </c>
      <c r="E691">
        <v>3</v>
      </c>
      <c r="F691">
        <v>0</v>
      </c>
      <c r="G691">
        <v>3</v>
      </c>
      <c r="H691">
        <v>0</v>
      </c>
      <c r="J691">
        <v>38</v>
      </c>
      <c r="K691" t="s">
        <v>32</v>
      </c>
      <c r="L691">
        <v>1</v>
      </c>
      <c r="M691">
        <v>1</v>
      </c>
      <c r="N691">
        <v>1</v>
      </c>
      <c r="P691">
        <v>1</v>
      </c>
      <c r="Q691">
        <v>27</v>
      </c>
      <c r="R691" t="s">
        <v>32</v>
      </c>
      <c r="T691" s="2">
        <v>34806.47</v>
      </c>
      <c r="U691" s="2">
        <f t="shared" si="10"/>
        <v>6961</v>
      </c>
      <c r="V691" s="3">
        <v>4</v>
      </c>
      <c r="W691">
        <v>3</v>
      </c>
      <c r="Z691">
        <v>2</v>
      </c>
      <c r="AA691">
        <v>2</v>
      </c>
      <c r="AC691">
        <v>1</v>
      </c>
    </row>
    <row r="692" spans="1:29" x14ac:dyDescent="0.2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J692">
        <v>47</v>
      </c>
      <c r="K692" t="s">
        <v>32</v>
      </c>
      <c r="L692">
        <v>1</v>
      </c>
      <c r="M692">
        <v>3</v>
      </c>
      <c r="N692">
        <v>3</v>
      </c>
      <c r="P692">
        <v>1</v>
      </c>
      <c r="Q692">
        <v>21</v>
      </c>
      <c r="R692" t="s">
        <v>32</v>
      </c>
      <c r="T692" s="2">
        <v>2104.11</v>
      </c>
      <c r="U692" s="2">
        <f t="shared" si="10"/>
        <v>421</v>
      </c>
      <c r="V692" s="3">
        <v>1</v>
      </c>
      <c r="W692">
        <v>2</v>
      </c>
      <c r="Z692">
        <v>4</v>
      </c>
      <c r="AA692">
        <v>2</v>
      </c>
      <c r="AC692">
        <v>2</v>
      </c>
    </row>
    <row r="693" spans="1:29" x14ac:dyDescent="0.2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J693">
        <v>53</v>
      </c>
      <c r="K693" t="s">
        <v>32</v>
      </c>
      <c r="L693">
        <v>1</v>
      </c>
      <c r="M693">
        <v>4</v>
      </c>
      <c r="N693">
        <v>4</v>
      </c>
      <c r="P693">
        <v>1</v>
      </c>
      <c r="Q693">
        <v>47</v>
      </c>
      <c r="R693" t="s">
        <v>32</v>
      </c>
      <c r="T693" s="2">
        <v>8068.19</v>
      </c>
      <c r="U693" s="2">
        <f t="shared" si="10"/>
        <v>1614</v>
      </c>
      <c r="V693" s="3">
        <v>1</v>
      </c>
      <c r="W693">
        <v>2</v>
      </c>
      <c r="Z693">
        <v>1</v>
      </c>
      <c r="AA693">
        <v>5</v>
      </c>
      <c r="AC693">
        <v>1</v>
      </c>
    </row>
    <row r="694" spans="1:29" x14ac:dyDescent="0.2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J694">
        <v>34</v>
      </c>
      <c r="K694" t="s">
        <v>31</v>
      </c>
      <c r="L694">
        <v>1</v>
      </c>
      <c r="M694">
        <v>3</v>
      </c>
      <c r="N694">
        <v>3</v>
      </c>
      <c r="P694">
        <v>0</v>
      </c>
      <c r="Q694">
        <v>20</v>
      </c>
      <c r="R694" t="s">
        <v>32</v>
      </c>
      <c r="T694" s="2">
        <v>2362.23</v>
      </c>
      <c r="U694" s="2">
        <f t="shared" si="10"/>
        <v>472</v>
      </c>
      <c r="V694" s="3">
        <v>1</v>
      </c>
      <c r="W694">
        <v>2</v>
      </c>
      <c r="Z694">
        <v>1</v>
      </c>
      <c r="AA694">
        <v>1</v>
      </c>
      <c r="AC694">
        <v>2</v>
      </c>
    </row>
    <row r="695" spans="1:29" x14ac:dyDescent="0.2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J695">
        <v>48</v>
      </c>
      <c r="K695" t="s">
        <v>31</v>
      </c>
      <c r="L695">
        <v>0</v>
      </c>
      <c r="M695">
        <v>1</v>
      </c>
      <c r="N695">
        <v>1</v>
      </c>
      <c r="P695">
        <v>1</v>
      </c>
      <c r="Q695">
        <v>24</v>
      </c>
      <c r="R695" t="s">
        <v>32</v>
      </c>
      <c r="T695" s="2">
        <v>2352.9699999999998</v>
      </c>
      <c r="U695" s="2">
        <f t="shared" si="10"/>
        <v>471</v>
      </c>
      <c r="V695" s="3">
        <v>1</v>
      </c>
      <c r="W695">
        <v>3</v>
      </c>
      <c r="Z695">
        <v>1</v>
      </c>
      <c r="AA695">
        <v>1</v>
      </c>
      <c r="AC695">
        <v>2</v>
      </c>
    </row>
    <row r="696" spans="1:29" x14ac:dyDescent="0.2">
      <c r="A696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J696">
        <v>51</v>
      </c>
      <c r="K696" t="s">
        <v>32</v>
      </c>
      <c r="L696">
        <v>0</v>
      </c>
      <c r="M696">
        <v>2</v>
      </c>
      <c r="N696">
        <v>2</v>
      </c>
      <c r="P696">
        <v>1</v>
      </c>
      <c r="Q696">
        <v>27</v>
      </c>
      <c r="R696" t="s">
        <v>31</v>
      </c>
      <c r="T696" s="2">
        <v>3578</v>
      </c>
      <c r="U696" s="2">
        <f t="shared" si="10"/>
        <v>716</v>
      </c>
      <c r="V696" s="3">
        <v>1</v>
      </c>
      <c r="W696">
        <v>1</v>
      </c>
      <c r="Z696">
        <v>1</v>
      </c>
      <c r="AA696">
        <v>1</v>
      </c>
      <c r="AC696">
        <v>1</v>
      </c>
    </row>
    <row r="697" spans="1:29" x14ac:dyDescent="0.2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1</v>
      </c>
      <c r="J697">
        <v>39</v>
      </c>
      <c r="K697" t="s">
        <v>31</v>
      </c>
      <c r="L697">
        <v>0</v>
      </c>
      <c r="M697">
        <v>1</v>
      </c>
      <c r="N697">
        <v>1</v>
      </c>
      <c r="P697">
        <v>1</v>
      </c>
      <c r="Q697">
        <v>26</v>
      </c>
      <c r="R697" t="s">
        <v>31</v>
      </c>
      <c r="T697" s="2">
        <v>3201.25</v>
      </c>
      <c r="U697" s="2">
        <f t="shared" si="10"/>
        <v>640</v>
      </c>
      <c r="V697" s="3">
        <v>1</v>
      </c>
      <c r="W697">
        <v>3</v>
      </c>
      <c r="Z697">
        <v>2</v>
      </c>
      <c r="AA697">
        <v>1</v>
      </c>
      <c r="AC697">
        <v>2</v>
      </c>
    </row>
    <row r="698" spans="1:29" x14ac:dyDescent="0.2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J698">
        <v>36</v>
      </c>
      <c r="K698" t="s">
        <v>31</v>
      </c>
      <c r="L698">
        <v>0</v>
      </c>
      <c r="M698">
        <v>3</v>
      </c>
      <c r="N698">
        <v>3</v>
      </c>
      <c r="P698">
        <v>1</v>
      </c>
      <c r="Q698">
        <v>53</v>
      </c>
      <c r="R698" t="s">
        <v>31</v>
      </c>
      <c r="T698" s="2">
        <v>29186.48</v>
      </c>
      <c r="U698" s="2">
        <f t="shared" si="10"/>
        <v>5837</v>
      </c>
      <c r="V698" s="3">
        <v>3</v>
      </c>
      <c r="W698">
        <v>1</v>
      </c>
      <c r="Z698">
        <v>1</v>
      </c>
      <c r="AA698">
        <v>1</v>
      </c>
      <c r="AC698">
        <v>2</v>
      </c>
    </row>
    <row r="699" spans="1:29" x14ac:dyDescent="0.2">
      <c r="A699">
        <v>698</v>
      </c>
      <c r="B699">
        <v>1</v>
      </c>
      <c r="C699">
        <v>1</v>
      </c>
      <c r="D699">
        <v>1</v>
      </c>
      <c r="E699">
        <v>2</v>
      </c>
      <c r="F699">
        <v>0</v>
      </c>
      <c r="G699">
        <v>0</v>
      </c>
      <c r="H699">
        <v>0</v>
      </c>
      <c r="J699">
        <v>58</v>
      </c>
      <c r="K699" t="s">
        <v>31</v>
      </c>
      <c r="L699">
        <v>1</v>
      </c>
      <c r="M699">
        <v>2</v>
      </c>
      <c r="N699">
        <v>2</v>
      </c>
      <c r="P699">
        <v>1</v>
      </c>
      <c r="Q699">
        <v>41</v>
      </c>
      <c r="R699" t="s">
        <v>32</v>
      </c>
      <c r="T699" s="2">
        <v>40273.65</v>
      </c>
      <c r="U699" s="2">
        <f t="shared" si="10"/>
        <v>8055</v>
      </c>
      <c r="V699" s="3">
        <v>4</v>
      </c>
      <c r="W699">
        <v>2</v>
      </c>
      <c r="Z699">
        <v>3</v>
      </c>
      <c r="AA699">
        <v>2</v>
      </c>
      <c r="AC699">
        <v>3</v>
      </c>
    </row>
    <row r="700" spans="1:29" x14ac:dyDescent="0.2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4</v>
      </c>
      <c r="H700">
        <v>1</v>
      </c>
      <c r="J700">
        <v>40</v>
      </c>
      <c r="K700" t="s">
        <v>32</v>
      </c>
      <c r="L700">
        <v>0</v>
      </c>
      <c r="M700">
        <v>1</v>
      </c>
      <c r="N700">
        <v>1</v>
      </c>
      <c r="P700">
        <v>1</v>
      </c>
      <c r="Q700">
        <v>56</v>
      </c>
      <c r="R700" t="s">
        <v>32</v>
      </c>
      <c r="T700" s="2">
        <v>10976.25</v>
      </c>
      <c r="U700" s="2">
        <f t="shared" si="10"/>
        <v>2195</v>
      </c>
      <c r="V700" s="3">
        <v>2</v>
      </c>
      <c r="W700">
        <v>3</v>
      </c>
      <c r="Z700">
        <v>3</v>
      </c>
      <c r="AA700">
        <v>2</v>
      </c>
      <c r="AC700">
        <v>1</v>
      </c>
    </row>
    <row r="701" spans="1:29" x14ac:dyDescent="0.2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v>39</v>
      </c>
      <c r="K701" t="s">
        <v>32</v>
      </c>
      <c r="L701">
        <v>0</v>
      </c>
      <c r="M701">
        <v>1</v>
      </c>
      <c r="N701">
        <v>1</v>
      </c>
      <c r="P701">
        <v>0</v>
      </c>
      <c r="Q701">
        <v>23</v>
      </c>
      <c r="R701" t="s">
        <v>31</v>
      </c>
      <c r="T701" s="2">
        <v>3500.61</v>
      </c>
      <c r="U701" s="2">
        <f t="shared" si="10"/>
        <v>700</v>
      </c>
      <c r="V701" s="3">
        <v>1</v>
      </c>
      <c r="W701">
        <v>1</v>
      </c>
      <c r="Z701">
        <v>2</v>
      </c>
      <c r="AA701">
        <v>1</v>
      </c>
      <c r="AC701">
        <v>3</v>
      </c>
    </row>
    <row r="702" spans="1:29" x14ac:dyDescent="0.2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J702">
        <v>59</v>
      </c>
      <c r="K702" t="s">
        <v>32</v>
      </c>
      <c r="L702">
        <v>0</v>
      </c>
      <c r="M702">
        <v>1</v>
      </c>
      <c r="N702">
        <v>1</v>
      </c>
      <c r="P702">
        <v>1</v>
      </c>
      <c r="Q702">
        <v>21</v>
      </c>
      <c r="R702" t="s">
        <v>31</v>
      </c>
      <c r="T702" s="2">
        <v>2020.55</v>
      </c>
      <c r="U702" s="2">
        <f t="shared" si="10"/>
        <v>404</v>
      </c>
      <c r="V702" s="3">
        <v>1</v>
      </c>
      <c r="W702">
        <v>3</v>
      </c>
      <c r="Z702">
        <v>3</v>
      </c>
      <c r="AA702">
        <v>2</v>
      </c>
      <c r="AC702">
        <v>2</v>
      </c>
    </row>
    <row r="703" spans="1:29" x14ac:dyDescent="0.2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J703">
        <v>54</v>
      </c>
      <c r="K703" t="s">
        <v>31</v>
      </c>
      <c r="L703">
        <v>1</v>
      </c>
      <c r="M703">
        <v>4</v>
      </c>
      <c r="N703">
        <v>4</v>
      </c>
      <c r="P703">
        <v>0</v>
      </c>
      <c r="Q703">
        <v>50</v>
      </c>
      <c r="R703" t="s">
        <v>31</v>
      </c>
      <c r="T703" s="2">
        <v>9541.7000000000007</v>
      </c>
      <c r="U703" s="2">
        <f t="shared" si="10"/>
        <v>1908</v>
      </c>
      <c r="V703" s="3">
        <v>1</v>
      </c>
      <c r="W703">
        <v>2</v>
      </c>
      <c r="Z703">
        <v>2</v>
      </c>
      <c r="AA703">
        <v>3</v>
      </c>
      <c r="AC703">
        <v>2</v>
      </c>
    </row>
    <row r="704" spans="1:29" x14ac:dyDescent="0.2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J704">
        <v>54</v>
      </c>
      <c r="K704" t="s">
        <v>32</v>
      </c>
      <c r="L704">
        <v>1</v>
      </c>
      <c r="M704">
        <v>4</v>
      </c>
      <c r="N704">
        <v>4</v>
      </c>
      <c r="P704">
        <v>1</v>
      </c>
      <c r="Q704">
        <v>53</v>
      </c>
      <c r="R704" t="s">
        <v>32</v>
      </c>
      <c r="T704" s="2">
        <v>9504.31</v>
      </c>
      <c r="U704" s="2">
        <f t="shared" si="10"/>
        <v>1901</v>
      </c>
      <c r="V704" s="3">
        <v>1</v>
      </c>
      <c r="W704">
        <v>2</v>
      </c>
      <c r="Z704">
        <v>2</v>
      </c>
      <c r="AA704">
        <v>1</v>
      </c>
      <c r="AC704">
        <v>1</v>
      </c>
    </row>
    <row r="705" spans="1:29" x14ac:dyDescent="0.2">
      <c r="A705">
        <v>704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2</v>
      </c>
      <c r="J705">
        <v>30</v>
      </c>
      <c r="K705" t="s">
        <v>31</v>
      </c>
      <c r="L705">
        <v>1</v>
      </c>
      <c r="M705">
        <v>2</v>
      </c>
      <c r="N705">
        <v>2</v>
      </c>
      <c r="P705">
        <v>1</v>
      </c>
      <c r="Q705">
        <v>34</v>
      </c>
      <c r="R705" t="s">
        <v>31</v>
      </c>
      <c r="T705" s="2">
        <v>5385.34</v>
      </c>
      <c r="U705" s="2">
        <f t="shared" si="10"/>
        <v>1077</v>
      </c>
      <c r="V705" s="3">
        <v>1</v>
      </c>
      <c r="W705">
        <v>1</v>
      </c>
      <c r="Z705">
        <v>1</v>
      </c>
      <c r="AA705">
        <v>4</v>
      </c>
      <c r="AC705">
        <v>3</v>
      </c>
    </row>
    <row r="706" spans="1:29" x14ac:dyDescent="0.2">
      <c r="A706">
        <v>705</v>
      </c>
      <c r="B706">
        <v>1</v>
      </c>
      <c r="C706">
        <v>1</v>
      </c>
      <c r="D706">
        <v>1</v>
      </c>
      <c r="E706">
        <v>2</v>
      </c>
      <c r="F706">
        <v>0</v>
      </c>
      <c r="G706">
        <v>1</v>
      </c>
      <c r="H706">
        <v>1</v>
      </c>
      <c r="J706">
        <v>49</v>
      </c>
      <c r="K706" t="s">
        <v>32</v>
      </c>
      <c r="L706">
        <v>0</v>
      </c>
      <c r="M706">
        <v>3</v>
      </c>
      <c r="N706">
        <v>1</v>
      </c>
      <c r="P706">
        <v>0</v>
      </c>
      <c r="Q706">
        <v>47</v>
      </c>
      <c r="R706" t="s">
        <v>31</v>
      </c>
      <c r="T706" s="2">
        <v>8930.93</v>
      </c>
      <c r="U706" s="2">
        <f t="shared" si="10"/>
        <v>1786</v>
      </c>
      <c r="V706" s="3">
        <v>1</v>
      </c>
      <c r="W706">
        <v>3</v>
      </c>
      <c r="Z706">
        <v>2</v>
      </c>
      <c r="AA706">
        <v>1</v>
      </c>
      <c r="AC706">
        <v>3</v>
      </c>
    </row>
    <row r="707" spans="1:29" x14ac:dyDescent="0.2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J707">
        <v>35</v>
      </c>
      <c r="K707" t="s">
        <v>31</v>
      </c>
      <c r="L707">
        <v>1</v>
      </c>
      <c r="M707">
        <v>2</v>
      </c>
      <c r="N707">
        <v>2</v>
      </c>
      <c r="P707">
        <v>0</v>
      </c>
      <c r="Q707">
        <v>33</v>
      </c>
      <c r="R707" t="s">
        <v>31</v>
      </c>
      <c r="T707" s="2">
        <v>5375.04</v>
      </c>
      <c r="U707" s="2">
        <f t="shared" ref="U707:U770" si="11">ROUND(T707/5,0)</f>
        <v>1075</v>
      </c>
      <c r="V707" s="3">
        <v>1</v>
      </c>
      <c r="W707">
        <v>2</v>
      </c>
      <c r="Z707">
        <v>3</v>
      </c>
      <c r="AA707">
        <v>2</v>
      </c>
      <c r="AC707">
        <v>3</v>
      </c>
    </row>
    <row r="708" spans="1:29" x14ac:dyDescent="0.2">
      <c r="A708">
        <v>707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5</v>
      </c>
      <c r="H708">
        <v>0</v>
      </c>
      <c r="J708">
        <v>50</v>
      </c>
      <c r="K708" t="s">
        <v>32</v>
      </c>
      <c r="L708">
        <v>1</v>
      </c>
      <c r="M708">
        <v>2</v>
      </c>
      <c r="N708">
        <v>2</v>
      </c>
      <c r="P708">
        <v>0</v>
      </c>
      <c r="Q708">
        <v>51</v>
      </c>
      <c r="R708" t="s">
        <v>31</v>
      </c>
      <c r="T708" s="2">
        <v>44400.41</v>
      </c>
      <c r="U708" s="2">
        <f t="shared" si="11"/>
        <v>8880</v>
      </c>
      <c r="V708" s="3">
        <v>4</v>
      </c>
      <c r="W708">
        <v>3</v>
      </c>
      <c r="Z708">
        <v>4</v>
      </c>
      <c r="AA708">
        <v>1</v>
      </c>
      <c r="AC708">
        <v>2</v>
      </c>
    </row>
    <row r="709" spans="1:29" x14ac:dyDescent="0.2">
      <c r="A709">
        <v>708</v>
      </c>
      <c r="B709">
        <v>0</v>
      </c>
      <c r="C709">
        <v>0</v>
      </c>
      <c r="D709">
        <v>0</v>
      </c>
      <c r="E709">
        <v>2</v>
      </c>
      <c r="F709">
        <v>0</v>
      </c>
      <c r="G709">
        <v>0</v>
      </c>
      <c r="H709">
        <v>1</v>
      </c>
      <c r="J709">
        <v>50</v>
      </c>
      <c r="K709" t="s">
        <v>32</v>
      </c>
      <c r="L709">
        <v>1</v>
      </c>
      <c r="M709">
        <v>4</v>
      </c>
      <c r="N709">
        <v>4</v>
      </c>
      <c r="P709">
        <v>1</v>
      </c>
      <c r="Q709">
        <v>49</v>
      </c>
      <c r="R709" t="s">
        <v>32</v>
      </c>
      <c r="T709" s="2">
        <v>10264.44</v>
      </c>
      <c r="U709" s="2">
        <f t="shared" si="11"/>
        <v>2053</v>
      </c>
      <c r="V709" s="3">
        <v>2</v>
      </c>
      <c r="W709">
        <v>2</v>
      </c>
      <c r="Z709">
        <v>3</v>
      </c>
      <c r="AA709">
        <v>2</v>
      </c>
      <c r="AC709">
        <v>3</v>
      </c>
    </row>
    <row r="710" spans="1:29" x14ac:dyDescent="0.2">
      <c r="A710">
        <v>709</v>
      </c>
      <c r="B710">
        <v>1</v>
      </c>
      <c r="C710">
        <v>1</v>
      </c>
      <c r="D710">
        <v>1</v>
      </c>
      <c r="E710">
        <v>2</v>
      </c>
      <c r="F710">
        <v>0</v>
      </c>
      <c r="G710">
        <v>1</v>
      </c>
      <c r="H710">
        <v>0</v>
      </c>
      <c r="J710">
        <v>51</v>
      </c>
      <c r="K710" t="s">
        <v>31</v>
      </c>
      <c r="L710">
        <v>1</v>
      </c>
      <c r="M710">
        <v>3</v>
      </c>
      <c r="N710">
        <v>1</v>
      </c>
      <c r="P710">
        <v>1</v>
      </c>
      <c r="Q710">
        <v>31</v>
      </c>
      <c r="R710" t="s">
        <v>31</v>
      </c>
      <c r="T710" s="2">
        <v>6113.23</v>
      </c>
      <c r="U710" s="2">
        <f t="shared" si="11"/>
        <v>1223</v>
      </c>
      <c r="V710" s="3">
        <v>1</v>
      </c>
      <c r="W710">
        <v>3</v>
      </c>
      <c r="Z710">
        <v>4</v>
      </c>
      <c r="AA710">
        <v>2</v>
      </c>
      <c r="AC710">
        <v>2</v>
      </c>
    </row>
    <row r="711" spans="1:29" x14ac:dyDescent="0.2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3</v>
      </c>
      <c r="J711">
        <v>48</v>
      </c>
      <c r="K711" t="s">
        <v>32</v>
      </c>
      <c r="L711">
        <v>1</v>
      </c>
      <c r="M711">
        <v>3</v>
      </c>
      <c r="N711">
        <v>3</v>
      </c>
      <c r="P711">
        <v>1</v>
      </c>
      <c r="Q711">
        <v>36</v>
      </c>
      <c r="R711" t="s">
        <v>31</v>
      </c>
      <c r="T711" s="2">
        <v>5469.01</v>
      </c>
      <c r="U711" s="2">
        <f t="shared" si="11"/>
        <v>1094</v>
      </c>
      <c r="V711" s="3">
        <v>1</v>
      </c>
      <c r="W711">
        <v>1</v>
      </c>
      <c r="Z711">
        <v>4</v>
      </c>
      <c r="AA711">
        <v>1</v>
      </c>
      <c r="AC711">
        <v>3</v>
      </c>
    </row>
    <row r="712" spans="1:29" x14ac:dyDescent="0.2">
      <c r="A712">
        <v>711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2</v>
      </c>
      <c r="H712">
        <v>3</v>
      </c>
      <c r="J712">
        <v>34</v>
      </c>
      <c r="K712" t="s">
        <v>32</v>
      </c>
      <c r="L712">
        <v>1</v>
      </c>
      <c r="M712">
        <v>3</v>
      </c>
      <c r="N712">
        <v>3</v>
      </c>
      <c r="P712">
        <v>1</v>
      </c>
      <c r="Q712">
        <v>18</v>
      </c>
      <c r="R712" t="s">
        <v>32</v>
      </c>
      <c r="T712" s="2">
        <v>1727.54</v>
      </c>
      <c r="U712" s="2">
        <f t="shared" si="11"/>
        <v>346</v>
      </c>
      <c r="V712" s="3">
        <v>1</v>
      </c>
      <c r="W712">
        <v>3</v>
      </c>
      <c r="Z712">
        <v>2</v>
      </c>
      <c r="AA712">
        <v>1</v>
      </c>
      <c r="AC712">
        <v>2</v>
      </c>
    </row>
    <row r="713" spans="1:29" x14ac:dyDescent="0.2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3</v>
      </c>
      <c r="J713">
        <v>55</v>
      </c>
      <c r="K713" t="s">
        <v>31</v>
      </c>
      <c r="L713">
        <v>1</v>
      </c>
      <c r="M713">
        <v>2</v>
      </c>
      <c r="N713">
        <v>2</v>
      </c>
      <c r="P713">
        <v>1</v>
      </c>
      <c r="Q713">
        <v>50</v>
      </c>
      <c r="R713" t="s">
        <v>31</v>
      </c>
      <c r="T713" s="2">
        <v>10107.219999999999</v>
      </c>
      <c r="U713" s="2">
        <f t="shared" si="11"/>
        <v>2021</v>
      </c>
      <c r="V713" s="3">
        <v>2</v>
      </c>
      <c r="W713">
        <v>2</v>
      </c>
      <c r="Z713">
        <v>4</v>
      </c>
      <c r="AA713">
        <v>4</v>
      </c>
      <c r="AC713">
        <v>3</v>
      </c>
    </row>
    <row r="714" spans="1:29" x14ac:dyDescent="0.2">
      <c r="A714">
        <v>713</v>
      </c>
      <c r="B714">
        <v>0</v>
      </c>
      <c r="C714">
        <v>0</v>
      </c>
      <c r="D714">
        <v>0</v>
      </c>
      <c r="E714">
        <v>0</v>
      </c>
      <c r="F714">
        <v>2</v>
      </c>
      <c r="G714">
        <v>1</v>
      </c>
      <c r="H714">
        <v>2</v>
      </c>
      <c r="J714">
        <v>36</v>
      </c>
      <c r="K714" t="s">
        <v>32</v>
      </c>
      <c r="L714">
        <v>1</v>
      </c>
      <c r="M714">
        <v>2</v>
      </c>
      <c r="N714">
        <v>2</v>
      </c>
      <c r="P714">
        <v>0</v>
      </c>
      <c r="Q714">
        <v>43</v>
      </c>
      <c r="R714" t="s">
        <v>31</v>
      </c>
      <c r="T714" s="2">
        <v>8310.84</v>
      </c>
      <c r="U714" s="2">
        <f t="shared" si="11"/>
        <v>1662</v>
      </c>
      <c r="V714" s="3">
        <v>1</v>
      </c>
      <c r="W714">
        <v>1</v>
      </c>
      <c r="Z714">
        <v>4</v>
      </c>
      <c r="AA714">
        <v>2</v>
      </c>
      <c r="AC714">
        <v>2</v>
      </c>
    </row>
    <row r="715" spans="1:29" x14ac:dyDescent="0.2">
      <c r="A715">
        <v>714</v>
      </c>
      <c r="B715">
        <v>0</v>
      </c>
      <c r="C715">
        <v>0</v>
      </c>
      <c r="D715">
        <v>0</v>
      </c>
      <c r="E715">
        <v>0</v>
      </c>
      <c r="F715">
        <v>3</v>
      </c>
      <c r="G715">
        <v>1</v>
      </c>
      <c r="H715">
        <v>1</v>
      </c>
      <c r="J715">
        <v>38</v>
      </c>
      <c r="K715" t="s">
        <v>32</v>
      </c>
      <c r="L715">
        <v>0</v>
      </c>
      <c r="M715">
        <v>3</v>
      </c>
      <c r="N715">
        <v>3</v>
      </c>
      <c r="P715">
        <v>1</v>
      </c>
      <c r="Q715">
        <v>20</v>
      </c>
      <c r="R715" t="s">
        <v>32</v>
      </c>
      <c r="T715" s="2">
        <v>1984.45</v>
      </c>
      <c r="U715" s="2">
        <f t="shared" si="11"/>
        <v>397</v>
      </c>
      <c r="V715" s="3">
        <v>1</v>
      </c>
      <c r="W715">
        <v>1</v>
      </c>
      <c r="Z715">
        <v>2</v>
      </c>
      <c r="AA715">
        <v>2</v>
      </c>
      <c r="AC715">
        <v>1</v>
      </c>
    </row>
    <row r="716" spans="1:29" x14ac:dyDescent="0.2">
      <c r="A716">
        <v>715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2</v>
      </c>
      <c r="J716">
        <v>44</v>
      </c>
      <c r="K716" t="s">
        <v>31</v>
      </c>
      <c r="L716">
        <v>1</v>
      </c>
      <c r="M716">
        <v>4</v>
      </c>
      <c r="N716">
        <v>4</v>
      </c>
      <c r="P716">
        <v>1</v>
      </c>
      <c r="Q716">
        <v>24</v>
      </c>
      <c r="R716" t="s">
        <v>31</v>
      </c>
      <c r="T716" s="2">
        <v>2457.5</v>
      </c>
      <c r="U716" s="2">
        <f t="shared" si="11"/>
        <v>492</v>
      </c>
      <c r="V716" s="3">
        <v>1</v>
      </c>
      <c r="W716">
        <v>1</v>
      </c>
      <c r="Z716">
        <v>2</v>
      </c>
      <c r="AA716">
        <v>3</v>
      </c>
      <c r="AC716">
        <v>1</v>
      </c>
    </row>
    <row r="717" spans="1:29" x14ac:dyDescent="0.2">
      <c r="A717">
        <v>716</v>
      </c>
      <c r="B717">
        <v>0</v>
      </c>
      <c r="C717">
        <v>0</v>
      </c>
      <c r="D717">
        <v>0</v>
      </c>
      <c r="E717">
        <v>2</v>
      </c>
      <c r="F717">
        <v>0</v>
      </c>
      <c r="G717">
        <v>3</v>
      </c>
      <c r="H717">
        <v>2</v>
      </c>
      <c r="J717">
        <v>34</v>
      </c>
      <c r="K717" t="s">
        <v>31</v>
      </c>
      <c r="L717">
        <v>1</v>
      </c>
      <c r="M717">
        <v>2</v>
      </c>
      <c r="N717">
        <v>2</v>
      </c>
      <c r="P717">
        <v>1</v>
      </c>
      <c r="Q717">
        <v>60</v>
      </c>
      <c r="R717" t="s">
        <v>32</v>
      </c>
      <c r="T717" s="2">
        <v>12146.97</v>
      </c>
      <c r="U717" s="2">
        <f t="shared" si="11"/>
        <v>2429</v>
      </c>
      <c r="V717" s="3">
        <v>2</v>
      </c>
      <c r="W717">
        <v>2</v>
      </c>
      <c r="Z717">
        <v>1</v>
      </c>
      <c r="AA717">
        <v>3</v>
      </c>
      <c r="AC717">
        <v>1</v>
      </c>
    </row>
    <row r="718" spans="1:29" x14ac:dyDescent="0.2">
      <c r="A718">
        <v>717</v>
      </c>
      <c r="B718">
        <v>0</v>
      </c>
      <c r="C718">
        <v>0</v>
      </c>
      <c r="D718">
        <v>0</v>
      </c>
      <c r="E718">
        <v>2</v>
      </c>
      <c r="F718">
        <v>1</v>
      </c>
      <c r="G718">
        <v>0</v>
      </c>
      <c r="H718">
        <v>2</v>
      </c>
      <c r="J718">
        <v>43</v>
      </c>
      <c r="K718" t="s">
        <v>31</v>
      </c>
      <c r="L718">
        <v>0</v>
      </c>
      <c r="M718">
        <v>2</v>
      </c>
      <c r="N718">
        <v>2</v>
      </c>
      <c r="P718">
        <v>1</v>
      </c>
      <c r="Q718">
        <v>49</v>
      </c>
      <c r="R718" t="s">
        <v>31</v>
      </c>
      <c r="T718" s="2">
        <v>9566.99</v>
      </c>
      <c r="U718" s="2">
        <f t="shared" si="11"/>
        <v>1913</v>
      </c>
      <c r="V718" s="3">
        <v>1</v>
      </c>
      <c r="W718">
        <v>2</v>
      </c>
      <c r="Z718">
        <v>3</v>
      </c>
      <c r="AA718">
        <v>2</v>
      </c>
      <c r="AC718">
        <v>3</v>
      </c>
    </row>
    <row r="719" spans="1:29" x14ac:dyDescent="0.2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v>54</v>
      </c>
      <c r="K719" t="s">
        <v>31</v>
      </c>
      <c r="L719">
        <v>0</v>
      </c>
      <c r="M719">
        <v>2</v>
      </c>
      <c r="N719">
        <v>2</v>
      </c>
      <c r="P719">
        <v>0</v>
      </c>
      <c r="Q719">
        <v>60</v>
      </c>
      <c r="R719" t="s">
        <v>32</v>
      </c>
      <c r="T719" s="2">
        <v>13112.6</v>
      </c>
      <c r="U719" s="2">
        <f t="shared" si="11"/>
        <v>2623</v>
      </c>
      <c r="V719" s="3">
        <v>2</v>
      </c>
      <c r="W719">
        <v>2</v>
      </c>
      <c r="Z719">
        <v>2</v>
      </c>
      <c r="AA719">
        <v>3</v>
      </c>
      <c r="AC719">
        <v>3</v>
      </c>
    </row>
    <row r="720" spans="1:29" x14ac:dyDescent="0.2">
      <c r="A720">
        <v>719</v>
      </c>
      <c r="B720">
        <v>0</v>
      </c>
      <c r="C720">
        <v>0</v>
      </c>
      <c r="D720">
        <v>0</v>
      </c>
      <c r="E720">
        <v>0</v>
      </c>
      <c r="F720">
        <v>3</v>
      </c>
      <c r="G720">
        <v>4</v>
      </c>
      <c r="H720">
        <v>3</v>
      </c>
      <c r="J720">
        <v>31</v>
      </c>
      <c r="K720" t="s">
        <v>31</v>
      </c>
      <c r="L720">
        <v>0</v>
      </c>
      <c r="M720">
        <v>2</v>
      </c>
      <c r="N720">
        <v>2</v>
      </c>
      <c r="P720">
        <v>1</v>
      </c>
      <c r="Q720">
        <v>51</v>
      </c>
      <c r="R720" t="s">
        <v>31</v>
      </c>
      <c r="T720" s="2">
        <v>10848.13</v>
      </c>
      <c r="U720" s="2">
        <f t="shared" si="11"/>
        <v>2170</v>
      </c>
      <c r="V720" s="3">
        <v>2</v>
      </c>
      <c r="W720">
        <v>1</v>
      </c>
      <c r="Z720">
        <v>4</v>
      </c>
      <c r="AA720">
        <v>2</v>
      </c>
      <c r="AC720">
        <v>3</v>
      </c>
    </row>
    <row r="721" spans="1:29" x14ac:dyDescent="0.2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J721">
        <v>36</v>
      </c>
      <c r="K721" t="s">
        <v>31</v>
      </c>
      <c r="L721">
        <v>0</v>
      </c>
      <c r="M721">
        <v>1</v>
      </c>
      <c r="N721">
        <v>1</v>
      </c>
      <c r="P721">
        <v>1</v>
      </c>
      <c r="Q721">
        <v>58</v>
      </c>
      <c r="R721" t="s">
        <v>31</v>
      </c>
      <c r="T721" s="2">
        <v>12231.61</v>
      </c>
      <c r="U721" s="2">
        <f t="shared" si="11"/>
        <v>2446</v>
      </c>
      <c r="V721" s="3">
        <v>2</v>
      </c>
      <c r="W721">
        <v>3</v>
      </c>
      <c r="Z721">
        <v>4</v>
      </c>
      <c r="AA721">
        <v>5</v>
      </c>
      <c r="AC721">
        <v>1</v>
      </c>
    </row>
    <row r="722" spans="1:29" x14ac:dyDescent="0.2">
      <c r="A722">
        <v>721</v>
      </c>
      <c r="B722">
        <v>0</v>
      </c>
      <c r="C722">
        <v>0</v>
      </c>
      <c r="D722">
        <v>0</v>
      </c>
      <c r="E722">
        <v>0</v>
      </c>
      <c r="F722">
        <v>4</v>
      </c>
      <c r="G722">
        <v>2</v>
      </c>
      <c r="H722">
        <v>3</v>
      </c>
      <c r="J722">
        <v>45</v>
      </c>
      <c r="K722" t="s">
        <v>31</v>
      </c>
      <c r="L722">
        <v>1</v>
      </c>
      <c r="M722">
        <v>4</v>
      </c>
      <c r="N722">
        <v>4</v>
      </c>
      <c r="P722">
        <v>1</v>
      </c>
      <c r="Q722">
        <v>51</v>
      </c>
      <c r="R722" t="s">
        <v>31</v>
      </c>
      <c r="T722" s="2">
        <v>9875.68</v>
      </c>
      <c r="U722" s="2">
        <f t="shared" si="11"/>
        <v>1975</v>
      </c>
      <c r="V722" s="3">
        <v>1</v>
      </c>
      <c r="W722">
        <v>1</v>
      </c>
      <c r="Z722">
        <v>1</v>
      </c>
      <c r="AA722">
        <v>1</v>
      </c>
      <c r="AC722">
        <v>2</v>
      </c>
    </row>
    <row r="723" spans="1:29" x14ac:dyDescent="0.2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J723">
        <v>48</v>
      </c>
      <c r="K723" t="s">
        <v>32</v>
      </c>
      <c r="L723">
        <v>1</v>
      </c>
      <c r="M723">
        <v>3</v>
      </c>
      <c r="N723">
        <v>3</v>
      </c>
      <c r="P723">
        <v>1</v>
      </c>
      <c r="Q723">
        <v>53</v>
      </c>
      <c r="R723" t="s">
        <v>32</v>
      </c>
      <c r="T723" s="2">
        <v>11264.54</v>
      </c>
      <c r="U723" s="2">
        <f t="shared" si="11"/>
        <v>2253</v>
      </c>
      <c r="V723" s="3">
        <v>2</v>
      </c>
      <c r="W723">
        <v>3</v>
      </c>
      <c r="Z723">
        <v>4</v>
      </c>
      <c r="AA723">
        <v>4</v>
      </c>
      <c r="AC723">
        <v>3</v>
      </c>
    </row>
    <row r="724" spans="1:29" x14ac:dyDescent="0.2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1</v>
      </c>
      <c r="J724">
        <v>43</v>
      </c>
      <c r="K724" t="s">
        <v>32</v>
      </c>
      <c r="L724">
        <v>1</v>
      </c>
      <c r="M724">
        <v>3</v>
      </c>
      <c r="N724">
        <v>3</v>
      </c>
      <c r="P724">
        <v>1</v>
      </c>
      <c r="Q724">
        <v>62</v>
      </c>
      <c r="R724" t="s">
        <v>32</v>
      </c>
      <c r="T724" s="2">
        <v>12979.36</v>
      </c>
      <c r="U724" s="2">
        <f t="shared" si="11"/>
        <v>2596</v>
      </c>
      <c r="V724" s="3">
        <v>2</v>
      </c>
      <c r="W724">
        <v>2</v>
      </c>
      <c r="Z724">
        <v>4</v>
      </c>
      <c r="AA724">
        <v>1</v>
      </c>
      <c r="AC724">
        <v>3</v>
      </c>
    </row>
    <row r="725" spans="1:29" x14ac:dyDescent="0.2">
      <c r="A725">
        <v>724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J725">
        <v>44</v>
      </c>
      <c r="K725" t="s">
        <v>31</v>
      </c>
      <c r="L725">
        <v>1</v>
      </c>
      <c r="M725">
        <v>4</v>
      </c>
      <c r="N725">
        <v>4</v>
      </c>
      <c r="P725">
        <v>0</v>
      </c>
      <c r="Q725">
        <v>19</v>
      </c>
      <c r="R725" t="s">
        <v>32</v>
      </c>
      <c r="T725" s="2">
        <v>1263.25</v>
      </c>
      <c r="U725" s="2">
        <f t="shared" si="11"/>
        <v>253</v>
      </c>
      <c r="V725" s="3">
        <v>1</v>
      </c>
      <c r="W725">
        <v>3</v>
      </c>
      <c r="Z725">
        <v>4</v>
      </c>
      <c r="AA725">
        <v>3</v>
      </c>
      <c r="AC725">
        <v>2</v>
      </c>
    </row>
    <row r="726" spans="1:29" x14ac:dyDescent="0.2">
      <c r="A726">
        <v>725</v>
      </c>
      <c r="B726">
        <v>0</v>
      </c>
      <c r="C726">
        <v>0</v>
      </c>
      <c r="D726">
        <v>0</v>
      </c>
      <c r="E726">
        <v>0</v>
      </c>
      <c r="F726">
        <v>2</v>
      </c>
      <c r="G726">
        <v>1</v>
      </c>
      <c r="H726">
        <v>1</v>
      </c>
      <c r="J726">
        <v>28</v>
      </c>
      <c r="K726" t="s">
        <v>32</v>
      </c>
      <c r="L726">
        <v>1</v>
      </c>
      <c r="M726">
        <v>2</v>
      </c>
      <c r="N726">
        <v>2</v>
      </c>
      <c r="P726">
        <v>0</v>
      </c>
      <c r="Q726">
        <v>50</v>
      </c>
      <c r="R726" t="s">
        <v>31</v>
      </c>
      <c r="T726" s="2">
        <v>10106.129999999999</v>
      </c>
      <c r="U726" s="2">
        <f t="shared" si="11"/>
        <v>2021</v>
      </c>
      <c r="V726" s="3">
        <v>2</v>
      </c>
      <c r="W726">
        <v>3</v>
      </c>
      <c r="Z726">
        <v>2</v>
      </c>
      <c r="AA726">
        <v>1</v>
      </c>
      <c r="AC726">
        <v>1</v>
      </c>
    </row>
    <row r="727" spans="1:29" x14ac:dyDescent="0.2">
      <c r="A727">
        <v>726</v>
      </c>
      <c r="B727">
        <v>1</v>
      </c>
      <c r="C727">
        <v>0</v>
      </c>
      <c r="D727">
        <v>1</v>
      </c>
      <c r="E727">
        <v>1</v>
      </c>
      <c r="F727">
        <v>3</v>
      </c>
      <c r="G727">
        <v>2</v>
      </c>
      <c r="H727">
        <v>3</v>
      </c>
      <c r="J727">
        <v>56</v>
      </c>
      <c r="K727" t="s">
        <v>32</v>
      </c>
      <c r="L727">
        <v>1</v>
      </c>
      <c r="M727">
        <v>2</v>
      </c>
      <c r="N727">
        <v>4</v>
      </c>
      <c r="P727">
        <v>1</v>
      </c>
      <c r="Q727">
        <v>30</v>
      </c>
      <c r="R727" t="s">
        <v>31</v>
      </c>
      <c r="T727" s="2">
        <v>40932.43</v>
      </c>
      <c r="U727" s="2">
        <f t="shared" si="11"/>
        <v>8186</v>
      </c>
      <c r="V727" s="3">
        <v>4</v>
      </c>
      <c r="W727">
        <v>2</v>
      </c>
      <c r="Z727">
        <v>3</v>
      </c>
      <c r="AA727">
        <v>1</v>
      </c>
      <c r="AC727">
        <v>1</v>
      </c>
    </row>
    <row r="728" spans="1:29" x14ac:dyDescent="0.2">
      <c r="A728">
        <v>727</v>
      </c>
      <c r="B728">
        <v>1</v>
      </c>
      <c r="C728">
        <v>1</v>
      </c>
      <c r="D728">
        <v>1</v>
      </c>
      <c r="E728">
        <v>2</v>
      </c>
      <c r="F728">
        <v>0</v>
      </c>
      <c r="G728">
        <v>1</v>
      </c>
      <c r="H728">
        <v>0</v>
      </c>
      <c r="J728">
        <v>34</v>
      </c>
      <c r="K728" t="s">
        <v>32</v>
      </c>
      <c r="L728">
        <v>1</v>
      </c>
      <c r="M728">
        <v>3</v>
      </c>
      <c r="N728">
        <v>3</v>
      </c>
      <c r="P728">
        <v>1</v>
      </c>
      <c r="Q728">
        <v>41</v>
      </c>
      <c r="R728" t="s">
        <v>32</v>
      </c>
      <c r="T728" s="2">
        <v>6664.69</v>
      </c>
      <c r="U728" s="2">
        <f t="shared" si="11"/>
        <v>1333</v>
      </c>
      <c r="V728" s="3">
        <v>1</v>
      </c>
      <c r="W728">
        <v>1</v>
      </c>
      <c r="Z728">
        <v>2</v>
      </c>
      <c r="AA728">
        <v>3</v>
      </c>
      <c r="AC728">
        <v>2</v>
      </c>
    </row>
    <row r="729" spans="1:29" x14ac:dyDescent="0.2">
      <c r="A729">
        <v>728</v>
      </c>
      <c r="B729">
        <v>1</v>
      </c>
      <c r="C729">
        <v>1</v>
      </c>
      <c r="D729">
        <v>1</v>
      </c>
      <c r="E729">
        <v>2</v>
      </c>
      <c r="F729">
        <v>0</v>
      </c>
      <c r="G729">
        <v>1</v>
      </c>
      <c r="H729">
        <v>1</v>
      </c>
      <c r="J729">
        <v>54</v>
      </c>
      <c r="K729" t="s">
        <v>32</v>
      </c>
      <c r="L729">
        <v>1</v>
      </c>
      <c r="M729">
        <v>2</v>
      </c>
      <c r="N729">
        <v>2</v>
      </c>
      <c r="P729">
        <v>1</v>
      </c>
      <c r="Q729">
        <v>29</v>
      </c>
      <c r="R729" t="s">
        <v>31</v>
      </c>
      <c r="T729" s="2">
        <v>16657.72</v>
      </c>
      <c r="U729" s="2">
        <f t="shared" si="11"/>
        <v>3332</v>
      </c>
      <c r="V729" s="3">
        <v>2</v>
      </c>
      <c r="W729">
        <v>3</v>
      </c>
      <c r="Z729">
        <v>1</v>
      </c>
      <c r="AA729">
        <v>2</v>
      </c>
      <c r="AC729">
        <v>2</v>
      </c>
    </row>
    <row r="730" spans="1:29" x14ac:dyDescent="0.2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J730">
        <v>54</v>
      </c>
      <c r="K730" t="s">
        <v>32</v>
      </c>
      <c r="L730">
        <v>1</v>
      </c>
      <c r="M730">
        <v>3</v>
      </c>
      <c r="N730">
        <v>3</v>
      </c>
      <c r="P730">
        <v>1</v>
      </c>
      <c r="Q730">
        <v>18</v>
      </c>
      <c r="R730" t="s">
        <v>31</v>
      </c>
      <c r="T730" s="2">
        <v>2217.6</v>
      </c>
      <c r="U730" s="2">
        <f t="shared" si="11"/>
        <v>444</v>
      </c>
      <c r="V730" s="3">
        <v>1</v>
      </c>
      <c r="W730">
        <v>2</v>
      </c>
      <c r="Z730">
        <v>4</v>
      </c>
      <c r="AA730">
        <v>1</v>
      </c>
      <c r="AC730">
        <v>2</v>
      </c>
    </row>
    <row r="731" spans="1:29" x14ac:dyDescent="0.2">
      <c r="A731">
        <v>730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J731">
        <v>57</v>
      </c>
      <c r="K731" t="s">
        <v>32</v>
      </c>
      <c r="L731">
        <v>1</v>
      </c>
      <c r="M731">
        <v>2</v>
      </c>
      <c r="N731">
        <v>2</v>
      </c>
      <c r="P731">
        <v>1</v>
      </c>
      <c r="Q731">
        <v>41</v>
      </c>
      <c r="R731" t="s">
        <v>31</v>
      </c>
      <c r="T731" s="2">
        <v>6781.35</v>
      </c>
      <c r="U731" s="2">
        <f t="shared" si="11"/>
        <v>1356</v>
      </c>
      <c r="V731" s="3">
        <v>1</v>
      </c>
      <c r="W731">
        <v>2</v>
      </c>
      <c r="Z731">
        <v>2</v>
      </c>
      <c r="AA731">
        <v>2</v>
      </c>
      <c r="AC731">
        <v>2</v>
      </c>
    </row>
    <row r="732" spans="1:29" x14ac:dyDescent="0.2">
      <c r="A732">
        <v>731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1</v>
      </c>
      <c r="H732">
        <v>4</v>
      </c>
      <c r="J732">
        <v>54</v>
      </c>
      <c r="K732" t="s">
        <v>32</v>
      </c>
      <c r="L732">
        <v>1</v>
      </c>
      <c r="M732">
        <v>1</v>
      </c>
      <c r="N732">
        <v>1</v>
      </c>
      <c r="P732">
        <v>0</v>
      </c>
      <c r="Q732">
        <v>35</v>
      </c>
      <c r="R732" t="s">
        <v>32</v>
      </c>
      <c r="T732" s="2">
        <v>19362</v>
      </c>
      <c r="U732" s="2">
        <f t="shared" si="11"/>
        <v>3872</v>
      </c>
      <c r="V732" s="3">
        <v>2</v>
      </c>
      <c r="W732">
        <v>3</v>
      </c>
      <c r="Z732">
        <v>4</v>
      </c>
      <c r="AA732">
        <v>4</v>
      </c>
      <c r="AC732">
        <v>2</v>
      </c>
    </row>
    <row r="733" spans="1:29" x14ac:dyDescent="0.2">
      <c r="A733">
        <v>732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J733">
        <v>33</v>
      </c>
      <c r="K733" t="s">
        <v>31</v>
      </c>
      <c r="L733">
        <v>0</v>
      </c>
      <c r="M733">
        <v>1</v>
      </c>
      <c r="N733">
        <v>1</v>
      </c>
      <c r="P733">
        <v>1</v>
      </c>
      <c r="Q733">
        <v>53</v>
      </c>
      <c r="R733" t="s">
        <v>32</v>
      </c>
      <c r="T733" s="2">
        <v>10065.41</v>
      </c>
      <c r="U733" s="2">
        <f t="shared" si="11"/>
        <v>2013</v>
      </c>
      <c r="V733" s="3">
        <v>2</v>
      </c>
      <c r="W733">
        <v>1</v>
      </c>
      <c r="Z733">
        <v>2</v>
      </c>
      <c r="AA733">
        <v>4</v>
      </c>
      <c r="AC733">
        <v>1</v>
      </c>
    </row>
    <row r="734" spans="1:29" x14ac:dyDescent="0.2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J734">
        <v>36</v>
      </c>
      <c r="K734" t="s">
        <v>31</v>
      </c>
      <c r="L734">
        <v>0</v>
      </c>
      <c r="M734">
        <v>1</v>
      </c>
      <c r="N734">
        <v>1</v>
      </c>
      <c r="P734">
        <v>0</v>
      </c>
      <c r="Q734">
        <v>24</v>
      </c>
      <c r="R734" t="s">
        <v>31</v>
      </c>
      <c r="T734" s="2">
        <v>4234.93</v>
      </c>
      <c r="U734" s="2">
        <f t="shared" si="11"/>
        <v>847</v>
      </c>
      <c r="V734" s="3">
        <v>1</v>
      </c>
      <c r="W734">
        <v>1</v>
      </c>
      <c r="Z734">
        <v>3</v>
      </c>
      <c r="AA734">
        <v>4</v>
      </c>
      <c r="AC734">
        <v>2</v>
      </c>
    </row>
    <row r="735" spans="1:29" x14ac:dyDescent="0.2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v>42</v>
      </c>
      <c r="K735" t="s">
        <v>32</v>
      </c>
      <c r="L735">
        <v>1</v>
      </c>
      <c r="M735">
        <v>4</v>
      </c>
      <c r="N735">
        <v>4</v>
      </c>
      <c r="P735">
        <v>1</v>
      </c>
      <c r="Q735">
        <v>48</v>
      </c>
      <c r="R735" t="s">
        <v>31</v>
      </c>
      <c r="T735" s="2">
        <v>9447.25</v>
      </c>
      <c r="U735" s="2">
        <f t="shared" si="11"/>
        <v>1889</v>
      </c>
      <c r="V735" s="3">
        <v>1</v>
      </c>
      <c r="W735">
        <v>3</v>
      </c>
      <c r="Z735">
        <v>3</v>
      </c>
      <c r="AA735">
        <v>3</v>
      </c>
      <c r="AC735">
        <v>2</v>
      </c>
    </row>
    <row r="736" spans="1:29" x14ac:dyDescent="0.2">
      <c r="A736">
        <v>735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2</v>
      </c>
      <c r="J736">
        <v>42</v>
      </c>
      <c r="K736" t="s">
        <v>31</v>
      </c>
      <c r="L736">
        <v>1</v>
      </c>
      <c r="M736">
        <v>1</v>
      </c>
      <c r="N736">
        <v>1</v>
      </c>
      <c r="P736">
        <v>1</v>
      </c>
      <c r="Q736">
        <v>59</v>
      </c>
      <c r="R736" t="s">
        <v>31</v>
      </c>
      <c r="T736" s="2">
        <v>14007.22</v>
      </c>
      <c r="U736" s="2">
        <f t="shared" si="11"/>
        <v>2801</v>
      </c>
      <c r="V736" s="3">
        <v>2</v>
      </c>
      <c r="W736">
        <v>2</v>
      </c>
      <c r="Z736">
        <v>4</v>
      </c>
      <c r="AA736">
        <v>1</v>
      </c>
      <c r="AC736">
        <v>2</v>
      </c>
    </row>
    <row r="737" spans="1:29" x14ac:dyDescent="0.2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</v>
      </c>
      <c r="J737">
        <v>34</v>
      </c>
      <c r="K737" t="s">
        <v>32</v>
      </c>
      <c r="L737">
        <v>1</v>
      </c>
      <c r="M737">
        <v>4</v>
      </c>
      <c r="N737">
        <v>4</v>
      </c>
      <c r="P737">
        <v>1</v>
      </c>
      <c r="Q737">
        <v>49</v>
      </c>
      <c r="R737" t="s">
        <v>31</v>
      </c>
      <c r="T737" s="2">
        <v>9583.89</v>
      </c>
      <c r="U737" s="2">
        <f t="shared" si="11"/>
        <v>1917</v>
      </c>
      <c r="V737" s="3">
        <v>1</v>
      </c>
      <c r="W737">
        <v>1</v>
      </c>
      <c r="Z737">
        <v>2</v>
      </c>
      <c r="AA737">
        <v>2</v>
      </c>
      <c r="AC737">
        <v>2</v>
      </c>
    </row>
    <row r="738" spans="1:29" x14ac:dyDescent="0.2">
      <c r="A738">
        <v>737</v>
      </c>
      <c r="B738">
        <v>1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J738">
        <v>58</v>
      </c>
      <c r="K738" t="s">
        <v>31</v>
      </c>
      <c r="L738">
        <v>1</v>
      </c>
      <c r="M738">
        <v>1</v>
      </c>
      <c r="N738">
        <v>1</v>
      </c>
      <c r="P738">
        <v>1</v>
      </c>
      <c r="Q738">
        <v>37</v>
      </c>
      <c r="R738" t="s">
        <v>31</v>
      </c>
      <c r="T738" s="2">
        <v>40419.019999999997</v>
      </c>
      <c r="U738" s="2">
        <f t="shared" si="11"/>
        <v>8084</v>
      </c>
      <c r="V738" s="3">
        <v>4</v>
      </c>
      <c r="W738">
        <v>2</v>
      </c>
      <c r="Z738">
        <v>3</v>
      </c>
      <c r="AA738">
        <v>1</v>
      </c>
      <c r="AC738">
        <v>2</v>
      </c>
    </row>
    <row r="739" spans="1:29" x14ac:dyDescent="0.2">
      <c r="A739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J739">
        <v>54</v>
      </c>
      <c r="K739" t="s">
        <v>31</v>
      </c>
      <c r="L739">
        <v>1</v>
      </c>
      <c r="M739">
        <v>1</v>
      </c>
      <c r="N739">
        <v>1</v>
      </c>
      <c r="P739">
        <v>0</v>
      </c>
      <c r="Q739">
        <v>26</v>
      </c>
      <c r="R739" t="s">
        <v>32</v>
      </c>
      <c r="T739" s="2">
        <v>3484.33</v>
      </c>
      <c r="U739" s="2">
        <f t="shared" si="11"/>
        <v>697</v>
      </c>
      <c r="V739" s="3">
        <v>1</v>
      </c>
      <c r="W739">
        <v>2</v>
      </c>
      <c r="Z739">
        <v>3</v>
      </c>
      <c r="AA739">
        <v>4</v>
      </c>
      <c r="AC739">
        <v>3</v>
      </c>
    </row>
    <row r="740" spans="1:29" x14ac:dyDescent="0.2">
      <c r="A740">
        <v>739</v>
      </c>
      <c r="B740">
        <v>1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0</v>
      </c>
      <c r="J740">
        <v>48</v>
      </c>
      <c r="K740" t="s">
        <v>32</v>
      </c>
      <c r="L740">
        <v>1</v>
      </c>
      <c r="M740">
        <v>2</v>
      </c>
      <c r="N740">
        <v>3</v>
      </c>
      <c r="P740">
        <v>1</v>
      </c>
      <c r="Q740">
        <v>23</v>
      </c>
      <c r="R740" t="s">
        <v>32</v>
      </c>
      <c r="T740" s="2">
        <v>36189.1</v>
      </c>
      <c r="U740" s="2">
        <f t="shared" si="11"/>
        <v>7238</v>
      </c>
      <c r="V740" s="3">
        <v>4</v>
      </c>
      <c r="W740">
        <v>2</v>
      </c>
      <c r="Z740">
        <v>4</v>
      </c>
      <c r="AA740">
        <v>2</v>
      </c>
      <c r="AC740">
        <v>2</v>
      </c>
    </row>
    <row r="741" spans="1:29" x14ac:dyDescent="0.2">
      <c r="A741">
        <v>740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J741">
        <v>54</v>
      </c>
      <c r="K741" t="s">
        <v>31</v>
      </c>
      <c r="L741">
        <v>1</v>
      </c>
      <c r="M741">
        <v>1</v>
      </c>
      <c r="N741">
        <v>1</v>
      </c>
      <c r="P741">
        <v>0</v>
      </c>
      <c r="Q741">
        <v>29</v>
      </c>
      <c r="R741" t="s">
        <v>32</v>
      </c>
      <c r="T741" s="2">
        <v>44585.46</v>
      </c>
      <c r="U741" s="2">
        <f t="shared" si="11"/>
        <v>8917</v>
      </c>
      <c r="V741" s="3">
        <v>4</v>
      </c>
      <c r="W741">
        <v>2</v>
      </c>
      <c r="Z741">
        <v>2</v>
      </c>
      <c r="AA741">
        <v>1</v>
      </c>
      <c r="AC741">
        <v>2</v>
      </c>
    </row>
    <row r="742" spans="1:29" x14ac:dyDescent="0.2">
      <c r="A742">
        <v>741</v>
      </c>
      <c r="B742">
        <v>0</v>
      </c>
      <c r="C742">
        <v>0</v>
      </c>
      <c r="D742">
        <v>0</v>
      </c>
      <c r="E742">
        <v>1</v>
      </c>
      <c r="F742">
        <v>1</v>
      </c>
      <c r="G742">
        <v>0</v>
      </c>
      <c r="H742">
        <v>1</v>
      </c>
      <c r="J742">
        <v>55</v>
      </c>
      <c r="K742" t="s">
        <v>31</v>
      </c>
      <c r="L742">
        <v>1</v>
      </c>
      <c r="M742">
        <v>1</v>
      </c>
      <c r="N742">
        <v>1</v>
      </c>
      <c r="P742">
        <v>1</v>
      </c>
      <c r="Q742">
        <v>45</v>
      </c>
      <c r="R742" t="s">
        <v>32</v>
      </c>
      <c r="T742" s="2">
        <v>8604.48</v>
      </c>
      <c r="U742" s="2">
        <f t="shared" si="11"/>
        <v>1721</v>
      </c>
      <c r="V742" s="3">
        <v>1</v>
      </c>
      <c r="W742">
        <v>1</v>
      </c>
      <c r="Z742">
        <v>4</v>
      </c>
      <c r="AA742">
        <v>3</v>
      </c>
      <c r="AC742">
        <v>3</v>
      </c>
    </row>
    <row r="743" spans="1:29" x14ac:dyDescent="0.2">
      <c r="A743">
        <v>742</v>
      </c>
      <c r="B743">
        <v>1</v>
      </c>
      <c r="C743">
        <v>1</v>
      </c>
      <c r="D743">
        <v>1</v>
      </c>
      <c r="E743">
        <v>3</v>
      </c>
      <c r="F743">
        <v>0</v>
      </c>
      <c r="G743">
        <v>3</v>
      </c>
      <c r="H743">
        <v>1</v>
      </c>
      <c r="J743">
        <v>47</v>
      </c>
      <c r="K743" t="s">
        <v>31</v>
      </c>
      <c r="L743">
        <v>0</v>
      </c>
      <c r="M743">
        <v>2</v>
      </c>
      <c r="N743">
        <v>3</v>
      </c>
      <c r="P743">
        <v>1</v>
      </c>
      <c r="Q743">
        <v>22</v>
      </c>
      <c r="R743" t="s">
        <v>32</v>
      </c>
      <c r="T743" s="2">
        <v>18246.5</v>
      </c>
      <c r="U743" s="2">
        <f t="shared" si="11"/>
        <v>3649</v>
      </c>
      <c r="V743" s="3">
        <v>2</v>
      </c>
      <c r="W743">
        <v>3</v>
      </c>
      <c r="Z743">
        <v>3</v>
      </c>
      <c r="AA743">
        <v>1</v>
      </c>
      <c r="AC743">
        <v>1</v>
      </c>
    </row>
    <row r="744" spans="1:29" x14ac:dyDescent="0.2">
      <c r="A744">
        <v>743</v>
      </c>
      <c r="B744">
        <v>1</v>
      </c>
      <c r="C744">
        <v>0</v>
      </c>
      <c r="D744">
        <v>1</v>
      </c>
      <c r="E744">
        <v>3</v>
      </c>
      <c r="F744">
        <v>0</v>
      </c>
      <c r="G744">
        <v>1</v>
      </c>
      <c r="H744">
        <v>2</v>
      </c>
      <c r="J744">
        <v>50</v>
      </c>
      <c r="K744" t="s">
        <v>31</v>
      </c>
      <c r="L744">
        <v>0</v>
      </c>
      <c r="M744">
        <v>1</v>
      </c>
      <c r="N744">
        <v>1</v>
      </c>
      <c r="P744">
        <v>1</v>
      </c>
      <c r="Q744">
        <v>53</v>
      </c>
      <c r="R744" t="s">
        <v>32</v>
      </c>
      <c r="T744" s="2">
        <v>43254.42</v>
      </c>
      <c r="U744" s="2">
        <f t="shared" si="11"/>
        <v>8651</v>
      </c>
      <c r="V744" s="3">
        <v>4</v>
      </c>
      <c r="W744">
        <v>2</v>
      </c>
      <c r="Z744">
        <v>2</v>
      </c>
      <c r="AA744">
        <v>4</v>
      </c>
      <c r="AC744">
        <v>2</v>
      </c>
    </row>
    <row r="745" spans="1:29" x14ac:dyDescent="0.2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J745">
        <v>59</v>
      </c>
      <c r="K745" t="s">
        <v>31</v>
      </c>
      <c r="L745">
        <v>1</v>
      </c>
      <c r="M745">
        <v>2</v>
      </c>
      <c r="N745">
        <v>2</v>
      </c>
      <c r="P745">
        <v>0</v>
      </c>
      <c r="Q745">
        <v>31</v>
      </c>
      <c r="R745" t="s">
        <v>31</v>
      </c>
      <c r="T745" s="2">
        <v>3757.84</v>
      </c>
      <c r="U745" s="2">
        <f t="shared" si="11"/>
        <v>752</v>
      </c>
      <c r="V745" s="3">
        <v>1</v>
      </c>
      <c r="W745">
        <v>1</v>
      </c>
      <c r="Z745">
        <v>4</v>
      </c>
      <c r="AA745">
        <v>1</v>
      </c>
      <c r="AC745">
        <v>1</v>
      </c>
    </row>
    <row r="746" spans="1:29" x14ac:dyDescent="0.2">
      <c r="A746">
        <v>745</v>
      </c>
      <c r="B746">
        <v>1</v>
      </c>
      <c r="C746">
        <v>1</v>
      </c>
      <c r="D746">
        <v>1</v>
      </c>
      <c r="E746">
        <v>3</v>
      </c>
      <c r="F746">
        <v>2</v>
      </c>
      <c r="G746">
        <v>0</v>
      </c>
      <c r="H746">
        <v>2</v>
      </c>
      <c r="J746">
        <v>56</v>
      </c>
      <c r="K746" t="s">
        <v>31</v>
      </c>
      <c r="L746">
        <v>0</v>
      </c>
      <c r="M746">
        <v>2</v>
      </c>
      <c r="N746">
        <v>2</v>
      </c>
      <c r="P746">
        <v>1</v>
      </c>
      <c r="Q746">
        <v>50</v>
      </c>
      <c r="R746" t="s">
        <v>32</v>
      </c>
      <c r="T746" s="2">
        <v>8827.2099999999991</v>
      </c>
      <c r="U746" s="2">
        <f t="shared" si="11"/>
        <v>1765</v>
      </c>
      <c r="V746" s="3">
        <v>1</v>
      </c>
      <c r="W746">
        <v>1</v>
      </c>
      <c r="Z746">
        <v>1</v>
      </c>
      <c r="AA746">
        <v>2</v>
      </c>
      <c r="AC746">
        <v>2</v>
      </c>
    </row>
    <row r="747" spans="1:29" x14ac:dyDescent="0.2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1</v>
      </c>
      <c r="J747">
        <v>56</v>
      </c>
      <c r="K747" t="s">
        <v>31</v>
      </c>
      <c r="L747">
        <v>1</v>
      </c>
      <c r="M747">
        <v>2</v>
      </c>
      <c r="N747">
        <v>2</v>
      </c>
      <c r="P747">
        <v>1</v>
      </c>
      <c r="Q747">
        <v>50</v>
      </c>
      <c r="R747" t="s">
        <v>31</v>
      </c>
      <c r="T747" s="2">
        <v>9910.36</v>
      </c>
      <c r="U747" s="2">
        <f t="shared" si="11"/>
        <v>1982</v>
      </c>
      <c r="V747" s="3">
        <v>1</v>
      </c>
      <c r="W747">
        <v>2</v>
      </c>
      <c r="Z747">
        <v>4</v>
      </c>
      <c r="AA747">
        <v>1</v>
      </c>
      <c r="AC747">
        <v>3</v>
      </c>
    </row>
    <row r="748" spans="1:29" x14ac:dyDescent="0.2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v>45</v>
      </c>
      <c r="K748" t="s">
        <v>31</v>
      </c>
      <c r="L748">
        <v>0</v>
      </c>
      <c r="M748">
        <v>2</v>
      </c>
      <c r="N748">
        <v>2</v>
      </c>
      <c r="P748">
        <v>0</v>
      </c>
      <c r="Q748">
        <v>34</v>
      </c>
      <c r="R748" t="s">
        <v>32</v>
      </c>
      <c r="T748" s="2">
        <v>11737.85</v>
      </c>
      <c r="U748" s="2">
        <f t="shared" si="11"/>
        <v>2348</v>
      </c>
      <c r="V748" s="3">
        <v>2</v>
      </c>
      <c r="W748">
        <v>1</v>
      </c>
      <c r="Z748">
        <v>1</v>
      </c>
      <c r="AA748">
        <v>3</v>
      </c>
      <c r="AC748">
        <v>2</v>
      </c>
    </row>
    <row r="749" spans="1:29" x14ac:dyDescent="0.2">
      <c r="A749">
        <v>748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2</v>
      </c>
      <c r="J749">
        <v>31</v>
      </c>
      <c r="K749" t="s">
        <v>31</v>
      </c>
      <c r="L749">
        <v>0</v>
      </c>
      <c r="M749">
        <v>3</v>
      </c>
      <c r="N749">
        <v>3</v>
      </c>
      <c r="P749">
        <v>1</v>
      </c>
      <c r="Q749">
        <v>19</v>
      </c>
      <c r="R749" t="s">
        <v>32</v>
      </c>
      <c r="T749" s="2">
        <v>1627.28</v>
      </c>
      <c r="U749" s="2">
        <f t="shared" si="11"/>
        <v>325</v>
      </c>
      <c r="V749" s="3">
        <v>1</v>
      </c>
      <c r="W749">
        <v>1</v>
      </c>
      <c r="Z749">
        <v>4</v>
      </c>
      <c r="AA749">
        <v>2</v>
      </c>
      <c r="AC749">
        <v>2</v>
      </c>
    </row>
    <row r="750" spans="1:29" x14ac:dyDescent="0.2">
      <c r="A750">
        <v>749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J750">
        <v>57</v>
      </c>
      <c r="K750" t="s">
        <v>31</v>
      </c>
      <c r="L750">
        <v>0</v>
      </c>
      <c r="M750">
        <v>3</v>
      </c>
      <c r="N750">
        <v>3</v>
      </c>
      <c r="P750">
        <v>1</v>
      </c>
      <c r="Q750">
        <v>47</v>
      </c>
      <c r="R750" t="s">
        <v>31</v>
      </c>
      <c r="T750" s="2">
        <v>8556.91</v>
      </c>
      <c r="U750" s="2">
        <f t="shared" si="11"/>
        <v>1711</v>
      </c>
      <c r="V750" s="3">
        <v>1</v>
      </c>
      <c r="W750">
        <v>2</v>
      </c>
      <c r="Z750">
        <v>4</v>
      </c>
      <c r="AA750">
        <v>1</v>
      </c>
      <c r="AC750">
        <v>2</v>
      </c>
    </row>
    <row r="751" spans="1:29" x14ac:dyDescent="0.2">
      <c r="A751">
        <v>750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3</v>
      </c>
      <c r="H751">
        <v>1</v>
      </c>
      <c r="J751">
        <v>50</v>
      </c>
      <c r="K751" t="s">
        <v>31</v>
      </c>
      <c r="L751">
        <v>1</v>
      </c>
      <c r="M751">
        <v>2</v>
      </c>
      <c r="N751">
        <v>2</v>
      </c>
      <c r="P751">
        <v>1</v>
      </c>
      <c r="Q751">
        <v>28</v>
      </c>
      <c r="R751" t="s">
        <v>32</v>
      </c>
      <c r="T751" s="2">
        <v>3062.51</v>
      </c>
      <c r="U751" s="2">
        <f t="shared" si="11"/>
        <v>613</v>
      </c>
      <c r="V751" s="3">
        <v>1</v>
      </c>
      <c r="W751">
        <v>2</v>
      </c>
      <c r="Z751">
        <v>1</v>
      </c>
      <c r="AA751">
        <v>2</v>
      </c>
      <c r="AC751">
        <v>2</v>
      </c>
    </row>
    <row r="752" spans="1:29" x14ac:dyDescent="0.2">
      <c r="A752">
        <v>751</v>
      </c>
      <c r="B752">
        <v>1</v>
      </c>
      <c r="C752">
        <v>0</v>
      </c>
      <c r="D752">
        <v>1</v>
      </c>
      <c r="E752">
        <v>3</v>
      </c>
      <c r="F752">
        <v>0</v>
      </c>
      <c r="G752">
        <v>1</v>
      </c>
      <c r="H752">
        <v>2</v>
      </c>
      <c r="J752">
        <v>52</v>
      </c>
      <c r="K752" t="s">
        <v>31</v>
      </c>
      <c r="L752">
        <v>1</v>
      </c>
      <c r="M752">
        <v>4</v>
      </c>
      <c r="N752">
        <v>4</v>
      </c>
      <c r="P752">
        <v>1</v>
      </c>
      <c r="Q752">
        <v>37</v>
      </c>
      <c r="R752" t="s">
        <v>31</v>
      </c>
      <c r="T752" s="2">
        <v>19539.240000000002</v>
      </c>
      <c r="U752" s="2">
        <f t="shared" si="11"/>
        <v>3908</v>
      </c>
      <c r="V752" s="3">
        <v>2</v>
      </c>
      <c r="W752">
        <v>3</v>
      </c>
      <c r="Z752">
        <v>2</v>
      </c>
      <c r="AA752">
        <v>2</v>
      </c>
      <c r="AC752">
        <v>1</v>
      </c>
    </row>
    <row r="753" spans="1:29" x14ac:dyDescent="0.2">
      <c r="A753">
        <v>752</v>
      </c>
      <c r="B753">
        <v>1</v>
      </c>
      <c r="C753">
        <v>1</v>
      </c>
      <c r="D753">
        <v>1</v>
      </c>
      <c r="E753">
        <v>2</v>
      </c>
      <c r="F753">
        <v>0</v>
      </c>
      <c r="G753">
        <v>2</v>
      </c>
      <c r="H753">
        <v>4</v>
      </c>
      <c r="J753">
        <v>38</v>
      </c>
      <c r="K753" t="s">
        <v>32</v>
      </c>
      <c r="L753">
        <v>0</v>
      </c>
      <c r="M753">
        <v>2</v>
      </c>
      <c r="N753">
        <v>2</v>
      </c>
      <c r="P753">
        <v>1</v>
      </c>
      <c r="Q753">
        <v>21</v>
      </c>
      <c r="R753" t="s">
        <v>32</v>
      </c>
      <c r="T753" s="2">
        <v>1906.36</v>
      </c>
      <c r="U753" s="2">
        <f t="shared" si="11"/>
        <v>381</v>
      </c>
      <c r="V753" s="3">
        <v>1</v>
      </c>
      <c r="W753">
        <v>1</v>
      </c>
      <c r="Z753">
        <v>1</v>
      </c>
      <c r="AA753">
        <v>4</v>
      </c>
      <c r="AC753">
        <v>2</v>
      </c>
    </row>
    <row r="754" spans="1:29" x14ac:dyDescent="0.2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J754">
        <v>36</v>
      </c>
      <c r="K754" t="s">
        <v>32</v>
      </c>
      <c r="L754">
        <v>1</v>
      </c>
      <c r="M754">
        <v>2</v>
      </c>
      <c r="N754">
        <v>4</v>
      </c>
      <c r="P754">
        <v>0</v>
      </c>
      <c r="Q754">
        <v>64</v>
      </c>
      <c r="R754" t="s">
        <v>32</v>
      </c>
      <c r="T754" s="2">
        <v>14210.54</v>
      </c>
      <c r="U754" s="2">
        <f t="shared" si="11"/>
        <v>2842</v>
      </c>
      <c r="V754" s="3">
        <v>2</v>
      </c>
      <c r="W754">
        <v>1</v>
      </c>
      <c r="Z754">
        <v>2</v>
      </c>
      <c r="AA754">
        <v>1</v>
      </c>
      <c r="AC754">
        <v>2</v>
      </c>
    </row>
    <row r="755" spans="1:29" x14ac:dyDescent="0.2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1</v>
      </c>
      <c r="J755">
        <v>30</v>
      </c>
      <c r="K755" t="s">
        <v>31</v>
      </c>
      <c r="L755">
        <v>1</v>
      </c>
      <c r="M755">
        <v>2</v>
      </c>
      <c r="N755">
        <v>2</v>
      </c>
      <c r="P755">
        <v>1</v>
      </c>
      <c r="Q755">
        <v>58</v>
      </c>
      <c r="R755" t="s">
        <v>31</v>
      </c>
      <c r="T755" s="2">
        <v>11833.78</v>
      </c>
      <c r="U755" s="2">
        <f t="shared" si="11"/>
        <v>2367</v>
      </c>
      <c r="V755" s="3">
        <v>2</v>
      </c>
      <c r="W755">
        <v>1</v>
      </c>
      <c r="Z755">
        <v>1</v>
      </c>
      <c r="AA755">
        <v>2</v>
      </c>
      <c r="AC755">
        <v>2</v>
      </c>
    </row>
    <row r="756" spans="1:29" x14ac:dyDescent="0.2">
      <c r="A756">
        <v>755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2</v>
      </c>
      <c r="J756">
        <v>52</v>
      </c>
      <c r="K756" t="s">
        <v>31</v>
      </c>
      <c r="L756">
        <v>0</v>
      </c>
      <c r="M756">
        <v>2</v>
      </c>
      <c r="N756">
        <v>2</v>
      </c>
      <c r="P756">
        <v>1</v>
      </c>
      <c r="Q756">
        <v>24</v>
      </c>
      <c r="R756" t="s">
        <v>32</v>
      </c>
      <c r="T756" s="2">
        <v>17128.43</v>
      </c>
      <c r="U756" s="2">
        <f t="shared" si="11"/>
        <v>3426</v>
      </c>
      <c r="V756" s="3">
        <v>2</v>
      </c>
      <c r="W756">
        <v>2</v>
      </c>
      <c r="Z756">
        <v>3</v>
      </c>
      <c r="AA756">
        <v>1</v>
      </c>
      <c r="AC756">
        <v>1</v>
      </c>
    </row>
    <row r="757" spans="1:29" x14ac:dyDescent="0.2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1</v>
      </c>
      <c r="J757">
        <v>41</v>
      </c>
      <c r="K757" t="s">
        <v>31</v>
      </c>
      <c r="L757">
        <v>1</v>
      </c>
      <c r="M757">
        <v>3</v>
      </c>
      <c r="N757">
        <v>2</v>
      </c>
      <c r="P757">
        <v>1</v>
      </c>
      <c r="Q757">
        <v>31</v>
      </c>
      <c r="R757" t="s">
        <v>32</v>
      </c>
      <c r="T757" s="2">
        <v>5031.2700000000004</v>
      </c>
      <c r="U757" s="2">
        <f t="shared" si="11"/>
        <v>1006</v>
      </c>
      <c r="V757" s="3">
        <v>1</v>
      </c>
      <c r="W757">
        <v>2</v>
      </c>
      <c r="Z757">
        <v>2</v>
      </c>
      <c r="AA757">
        <v>2</v>
      </c>
      <c r="AC757">
        <v>2</v>
      </c>
    </row>
    <row r="758" spans="1:29" x14ac:dyDescent="0.2">
      <c r="A758">
        <v>757</v>
      </c>
      <c r="B758">
        <v>1</v>
      </c>
      <c r="C758">
        <v>1</v>
      </c>
      <c r="D758">
        <v>1</v>
      </c>
      <c r="E758">
        <v>3</v>
      </c>
      <c r="F758">
        <v>1</v>
      </c>
      <c r="G758">
        <v>1</v>
      </c>
      <c r="H758">
        <v>1</v>
      </c>
      <c r="J758">
        <v>55</v>
      </c>
      <c r="K758" t="s">
        <v>31</v>
      </c>
      <c r="L758">
        <v>1</v>
      </c>
      <c r="M758">
        <v>3</v>
      </c>
      <c r="N758">
        <v>3</v>
      </c>
      <c r="P758">
        <v>0</v>
      </c>
      <c r="Q758">
        <v>39</v>
      </c>
      <c r="R758" t="s">
        <v>31</v>
      </c>
      <c r="T758" s="2">
        <v>7985.82</v>
      </c>
      <c r="U758" s="2">
        <f t="shared" si="11"/>
        <v>1597</v>
      </c>
      <c r="V758" s="3">
        <v>1</v>
      </c>
      <c r="W758">
        <v>2</v>
      </c>
      <c r="Z758">
        <v>1</v>
      </c>
      <c r="AA758">
        <v>2</v>
      </c>
      <c r="AC758">
        <v>3</v>
      </c>
    </row>
    <row r="759" spans="1:29" x14ac:dyDescent="0.2">
      <c r="A759">
        <v>758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J759">
        <v>35</v>
      </c>
      <c r="K759" t="s">
        <v>32</v>
      </c>
      <c r="L759">
        <v>1</v>
      </c>
      <c r="M759">
        <v>1</v>
      </c>
      <c r="N759">
        <v>1</v>
      </c>
      <c r="P759">
        <v>1</v>
      </c>
      <c r="Q759">
        <v>47</v>
      </c>
      <c r="R759" t="s">
        <v>31</v>
      </c>
      <c r="T759" s="2">
        <v>23065.42</v>
      </c>
      <c r="U759" s="2">
        <f t="shared" si="11"/>
        <v>4613</v>
      </c>
      <c r="V759" s="3">
        <v>3</v>
      </c>
      <c r="W759">
        <v>2</v>
      </c>
      <c r="Z759">
        <v>4</v>
      </c>
      <c r="AA759">
        <v>3</v>
      </c>
      <c r="AC759">
        <v>1</v>
      </c>
    </row>
    <row r="760" spans="1:29" x14ac:dyDescent="0.2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J760">
        <v>56</v>
      </c>
      <c r="K760" t="s">
        <v>32</v>
      </c>
      <c r="L760">
        <v>1</v>
      </c>
      <c r="M760">
        <v>3</v>
      </c>
      <c r="N760">
        <v>1</v>
      </c>
      <c r="P760">
        <v>1</v>
      </c>
      <c r="Q760">
        <v>30</v>
      </c>
      <c r="R760" t="s">
        <v>32</v>
      </c>
      <c r="T760" s="2">
        <v>5428.73</v>
      </c>
      <c r="U760" s="2">
        <f t="shared" si="11"/>
        <v>1086</v>
      </c>
      <c r="V760" s="3">
        <v>1</v>
      </c>
      <c r="W760">
        <v>2</v>
      </c>
      <c r="Z760">
        <v>4</v>
      </c>
      <c r="AA760">
        <v>1</v>
      </c>
      <c r="AC760">
        <v>2</v>
      </c>
    </row>
    <row r="761" spans="1:29" x14ac:dyDescent="0.2">
      <c r="A761">
        <v>760</v>
      </c>
      <c r="B761">
        <v>1</v>
      </c>
      <c r="C761">
        <v>1</v>
      </c>
      <c r="D761">
        <v>1</v>
      </c>
      <c r="E761">
        <v>4</v>
      </c>
      <c r="F761">
        <v>0</v>
      </c>
      <c r="G761">
        <v>2</v>
      </c>
      <c r="H761">
        <v>1</v>
      </c>
      <c r="J761">
        <v>37</v>
      </c>
      <c r="K761" t="s">
        <v>32</v>
      </c>
      <c r="L761">
        <v>0</v>
      </c>
      <c r="M761">
        <v>2</v>
      </c>
      <c r="N761">
        <v>2</v>
      </c>
      <c r="P761">
        <v>1</v>
      </c>
      <c r="Q761">
        <v>18</v>
      </c>
      <c r="R761" t="s">
        <v>32</v>
      </c>
      <c r="T761" s="2">
        <v>36307.800000000003</v>
      </c>
      <c r="U761" s="2">
        <f t="shared" si="11"/>
        <v>7262</v>
      </c>
      <c r="V761" s="3">
        <v>4</v>
      </c>
      <c r="W761">
        <v>3</v>
      </c>
      <c r="Z761">
        <v>2</v>
      </c>
      <c r="AA761">
        <v>1</v>
      </c>
      <c r="AC761">
        <v>1</v>
      </c>
    </row>
    <row r="762" spans="1:29" x14ac:dyDescent="0.2">
      <c r="A762">
        <v>761</v>
      </c>
      <c r="B762">
        <v>0</v>
      </c>
      <c r="C762">
        <v>0</v>
      </c>
      <c r="D762">
        <v>0</v>
      </c>
      <c r="E762">
        <v>0</v>
      </c>
      <c r="F762">
        <v>4</v>
      </c>
      <c r="G762">
        <v>1</v>
      </c>
      <c r="H762">
        <v>0</v>
      </c>
      <c r="J762">
        <v>48</v>
      </c>
      <c r="K762" t="s">
        <v>32</v>
      </c>
      <c r="L762">
        <v>0</v>
      </c>
      <c r="M762">
        <v>3</v>
      </c>
      <c r="N762">
        <v>3</v>
      </c>
      <c r="P762">
        <v>1</v>
      </c>
      <c r="Q762">
        <v>22</v>
      </c>
      <c r="R762" t="s">
        <v>31</v>
      </c>
      <c r="T762" s="2">
        <v>3925.76</v>
      </c>
      <c r="U762" s="2">
        <f t="shared" si="11"/>
        <v>785</v>
      </c>
      <c r="V762" s="3">
        <v>1</v>
      </c>
      <c r="W762">
        <v>1</v>
      </c>
      <c r="Z762">
        <v>3</v>
      </c>
      <c r="AA762">
        <v>5</v>
      </c>
      <c r="AC762">
        <v>2</v>
      </c>
    </row>
    <row r="763" spans="1:29" x14ac:dyDescent="0.2">
      <c r="A763">
        <v>762</v>
      </c>
      <c r="B763">
        <v>0</v>
      </c>
      <c r="C763">
        <v>0</v>
      </c>
      <c r="D763">
        <v>0</v>
      </c>
      <c r="E763">
        <v>3</v>
      </c>
      <c r="F763">
        <v>5</v>
      </c>
      <c r="G763">
        <v>3</v>
      </c>
      <c r="H763">
        <v>2</v>
      </c>
      <c r="J763">
        <v>42</v>
      </c>
      <c r="K763" t="s">
        <v>31</v>
      </c>
      <c r="L763">
        <v>0</v>
      </c>
      <c r="M763">
        <v>2</v>
      </c>
      <c r="N763">
        <v>2</v>
      </c>
      <c r="P763">
        <v>1</v>
      </c>
      <c r="Q763">
        <v>23</v>
      </c>
      <c r="R763" t="s">
        <v>32</v>
      </c>
      <c r="T763" s="2">
        <v>2416.96</v>
      </c>
      <c r="U763" s="2">
        <f t="shared" si="11"/>
        <v>483</v>
      </c>
      <c r="V763" s="3">
        <v>1</v>
      </c>
      <c r="W763">
        <v>2</v>
      </c>
      <c r="Z763">
        <v>1</v>
      </c>
      <c r="AA763">
        <v>3</v>
      </c>
      <c r="AC763">
        <v>2</v>
      </c>
    </row>
    <row r="764" spans="1:29" x14ac:dyDescent="0.2">
      <c r="A764">
        <v>763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3</v>
      </c>
      <c r="H764">
        <v>0</v>
      </c>
      <c r="J764">
        <v>29</v>
      </c>
      <c r="K764" t="s">
        <v>31</v>
      </c>
      <c r="L764">
        <v>0</v>
      </c>
      <c r="M764">
        <v>2</v>
      </c>
      <c r="N764">
        <v>3</v>
      </c>
      <c r="P764">
        <v>1</v>
      </c>
      <c r="Q764">
        <v>33</v>
      </c>
      <c r="R764" t="s">
        <v>32</v>
      </c>
      <c r="T764" s="2">
        <v>19040.88</v>
      </c>
      <c r="U764" s="2">
        <f t="shared" si="11"/>
        <v>3808</v>
      </c>
      <c r="V764" s="3">
        <v>2</v>
      </c>
      <c r="W764">
        <v>3</v>
      </c>
      <c r="Z764">
        <v>2</v>
      </c>
      <c r="AA764">
        <v>1</v>
      </c>
      <c r="AC764">
        <v>1</v>
      </c>
    </row>
    <row r="765" spans="1:29" x14ac:dyDescent="0.2">
      <c r="A765">
        <v>764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J765">
        <v>47</v>
      </c>
      <c r="K765" t="s">
        <v>32</v>
      </c>
      <c r="L765">
        <v>0</v>
      </c>
      <c r="M765">
        <v>4</v>
      </c>
      <c r="N765">
        <v>4</v>
      </c>
      <c r="P765">
        <v>1</v>
      </c>
      <c r="Q765">
        <v>27</v>
      </c>
      <c r="R765" t="s">
        <v>32</v>
      </c>
      <c r="T765" s="2">
        <v>3070.81</v>
      </c>
      <c r="U765" s="2">
        <f t="shared" si="11"/>
        <v>614</v>
      </c>
      <c r="V765" s="3">
        <v>1</v>
      </c>
      <c r="W765">
        <v>1</v>
      </c>
      <c r="Z765">
        <v>2</v>
      </c>
      <c r="AA765">
        <v>3</v>
      </c>
      <c r="AC765">
        <v>2</v>
      </c>
    </row>
    <row r="766" spans="1:29" x14ac:dyDescent="0.2">
      <c r="A766">
        <v>765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J766">
        <v>31</v>
      </c>
      <c r="K766" t="s">
        <v>31</v>
      </c>
      <c r="L766">
        <v>0</v>
      </c>
      <c r="M766">
        <v>2</v>
      </c>
      <c r="N766">
        <v>2</v>
      </c>
      <c r="P766">
        <v>1</v>
      </c>
      <c r="Q766">
        <v>45</v>
      </c>
      <c r="R766" t="s">
        <v>31</v>
      </c>
      <c r="T766" s="2">
        <v>9095.07</v>
      </c>
      <c r="U766" s="2">
        <f t="shared" si="11"/>
        <v>1819</v>
      </c>
      <c r="V766" s="3">
        <v>1</v>
      </c>
      <c r="W766">
        <v>2</v>
      </c>
      <c r="Z766">
        <v>2</v>
      </c>
      <c r="AA766">
        <v>2</v>
      </c>
      <c r="AC766">
        <v>1</v>
      </c>
    </row>
    <row r="767" spans="1:29" x14ac:dyDescent="0.2">
      <c r="A767">
        <v>766</v>
      </c>
      <c r="B767">
        <v>0</v>
      </c>
      <c r="C767">
        <v>0</v>
      </c>
      <c r="D767">
        <v>0</v>
      </c>
      <c r="E767">
        <v>0</v>
      </c>
      <c r="F767">
        <v>4</v>
      </c>
      <c r="G767">
        <v>3</v>
      </c>
      <c r="H767">
        <v>1</v>
      </c>
      <c r="J767">
        <v>48</v>
      </c>
      <c r="K767" t="s">
        <v>32</v>
      </c>
      <c r="L767">
        <v>1</v>
      </c>
      <c r="M767">
        <v>2</v>
      </c>
      <c r="N767">
        <v>1</v>
      </c>
      <c r="P767">
        <v>1</v>
      </c>
      <c r="Q767">
        <v>57</v>
      </c>
      <c r="R767" t="s">
        <v>31</v>
      </c>
      <c r="T767" s="2">
        <v>11842.62</v>
      </c>
      <c r="U767" s="2">
        <f t="shared" si="11"/>
        <v>2369</v>
      </c>
      <c r="V767" s="3">
        <v>2</v>
      </c>
      <c r="W767">
        <v>1</v>
      </c>
      <c r="Z767">
        <v>3</v>
      </c>
      <c r="AA767">
        <v>2</v>
      </c>
      <c r="AC767">
        <v>2</v>
      </c>
    </row>
    <row r="768" spans="1:29" x14ac:dyDescent="0.2">
      <c r="A768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J768">
        <v>59</v>
      </c>
      <c r="K768" t="s">
        <v>31</v>
      </c>
      <c r="L768">
        <v>0</v>
      </c>
      <c r="M768">
        <v>3</v>
      </c>
      <c r="N768">
        <v>3</v>
      </c>
      <c r="P768">
        <v>1</v>
      </c>
      <c r="Q768">
        <v>47</v>
      </c>
      <c r="R768" t="s">
        <v>32</v>
      </c>
      <c r="T768" s="2">
        <v>8062.76</v>
      </c>
      <c r="U768" s="2">
        <f t="shared" si="11"/>
        <v>1613</v>
      </c>
      <c r="V768" s="3">
        <v>1</v>
      </c>
      <c r="W768">
        <v>2</v>
      </c>
      <c r="Z768">
        <v>2</v>
      </c>
      <c r="AA768">
        <v>3</v>
      </c>
      <c r="AC768">
        <v>3</v>
      </c>
    </row>
    <row r="769" spans="1:29" x14ac:dyDescent="0.2">
      <c r="A769">
        <v>768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1</v>
      </c>
      <c r="J769">
        <v>50</v>
      </c>
      <c r="K769" t="s">
        <v>31</v>
      </c>
      <c r="L769">
        <v>0</v>
      </c>
      <c r="M769">
        <v>2</v>
      </c>
      <c r="N769">
        <v>2</v>
      </c>
      <c r="P769">
        <v>1</v>
      </c>
      <c r="Q769">
        <v>42</v>
      </c>
      <c r="R769" t="s">
        <v>31</v>
      </c>
      <c r="T769" s="2">
        <v>7050.64</v>
      </c>
      <c r="U769" s="2">
        <f t="shared" si="11"/>
        <v>1410</v>
      </c>
      <c r="V769" s="3">
        <v>1</v>
      </c>
      <c r="W769">
        <v>2</v>
      </c>
      <c r="Z769">
        <v>1</v>
      </c>
      <c r="AA769">
        <v>4</v>
      </c>
      <c r="AC769">
        <v>2</v>
      </c>
    </row>
    <row r="770" spans="1:29" x14ac:dyDescent="0.2">
      <c r="A770">
        <v>769</v>
      </c>
      <c r="B770">
        <v>0</v>
      </c>
      <c r="C770">
        <v>0</v>
      </c>
      <c r="D770">
        <v>0</v>
      </c>
      <c r="E770">
        <v>0</v>
      </c>
      <c r="F770">
        <v>2</v>
      </c>
      <c r="G770">
        <v>3</v>
      </c>
      <c r="H770">
        <v>2</v>
      </c>
      <c r="J770">
        <v>59</v>
      </c>
      <c r="K770" t="s">
        <v>32</v>
      </c>
      <c r="L770">
        <v>1</v>
      </c>
      <c r="M770">
        <v>3</v>
      </c>
      <c r="N770">
        <v>3</v>
      </c>
      <c r="P770">
        <v>0</v>
      </c>
      <c r="Q770">
        <v>64</v>
      </c>
      <c r="R770" t="s">
        <v>31</v>
      </c>
      <c r="T770" s="2">
        <v>14319.03</v>
      </c>
      <c r="U770" s="2">
        <f t="shared" si="11"/>
        <v>2864</v>
      </c>
      <c r="V770" s="3">
        <v>2</v>
      </c>
      <c r="W770">
        <v>1</v>
      </c>
      <c r="Z770">
        <v>2</v>
      </c>
      <c r="AA770">
        <v>5</v>
      </c>
      <c r="AC770">
        <v>3</v>
      </c>
    </row>
    <row r="771" spans="1:29" x14ac:dyDescent="0.2">
      <c r="A771">
        <v>770</v>
      </c>
      <c r="B771">
        <v>0</v>
      </c>
      <c r="C771">
        <v>0</v>
      </c>
      <c r="D771">
        <v>0</v>
      </c>
      <c r="E771">
        <v>3</v>
      </c>
      <c r="F771">
        <v>0</v>
      </c>
      <c r="G771">
        <v>3</v>
      </c>
      <c r="H771">
        <v>2</v>
      </c>
      <c r="J771">
        <v>44</v>
      </c>
      <c r="K771" t="s">
        <v>32</v>
      </c>
      <c r="L771">
        <v>0</v>
      </c>
      <c r="M771">
        <v>3</v>
      </c>
      <c r="N771">
        <v>3</v>
      </c>
      <c r="P771">
        <v>1</v>
      </c>
      <c r="Q771">
        <v>38</v>
      </c>
      <c r="R771" t="s">
        <v>31</v>
      </c>
      <c r="T771" s="2">
        <v>6933.24</v>
      </c>
      <c r="U771" s="2">
        <f t="shared" ref="U771:U834" si="12">ROUND(T771/5,0)</f>
        <v>1387</v>
      </c>
      <c r="V771" s="3">
        <v>1</v>
      </c>
      <c r="W771">
        <v>2</v>
      </c>
      <c r="Z771">
        <v>3</v>
      </c>
      <c r="AA771">
        <v>2</v>
      </c>
      <c r="AC771">
        <v>1</v>
      </c>
    </row>
    <row r="772" spans="1:29" x14ac:dyDescent="0.2">
      <c r="A772">
        <v>771</v>
      </c>
      <c r="B772">
        <v>0</v>
      </c>
      <c r="C772">
        <v>0</v>
      </c>
      <c r="D772">
        <v>0</v>
      </c>
      <c r="E772">
        <v>0</v>
      </c>
      <c r="F772">
        <v>3</v>
      </c>
      <c r="G772">
        <v>3</v>
      </c>
      <c r="H772">
        <v>1</v>
      </c>
      <c r="J772">
        <v>39</v>
      </c>
      <c r="K772" t="s">
        <v>31</v>
      </c>
      <c r="L772">
        <v>0</v>
      </c>
      <c r="M772">
        <v>2</v>
      </c>
      <c r="N772">
        <v>2</v>
      </c>
      <c r="P772">
        <v>1</v>
      </c>
      <c r="Q772">
        <v>61</v>
      </c>
      <c r="R772" t="s">
        <v>32</v>
      </c>
      <c r="T772" s="2">
        <v>27941.29</v>
      </c>
      <c r="U772" s="2">
        <f t="shared" si="12"/>
        <v>5588</v>
      </c>
      <c r="V772" s="3">
        <v>3</v>
      </c>
      <c r="W772">
        <v>2</v>
      </c>
      <c r="Z772">
        <v>1</v>
      </c>
      <c r="AA772">
        <v>1</v>
      </c>
      <c r="AC772">
        <v>3</v>
      </c>
    </row>
    <row r="773" spans="1:29" x14ac:dyDescent="0.2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2</v>
      </c>
      <c r="J773">
        <v>43</v>
      </c>
      <c r="K773" t="s">
        <v>32</v>
      </c>
      <c r="L773">
        <v>0</v>
      </c>
      <c r="M773">
        <v>2</v>
      </c>
      <c r="N773">
        <v>2</v>
      </c>
      <c r="P773">
        <v>1</v>
      </c>
      <c r="Q773">
        <v>53</v>
      </c>
      <c r="R773" t="s">
        <v>31</v>
      </c>
      <c r="T773" s="2">
        <v>11150.78</v>
      </c>
      <c r="U773" s="2">
        <f t="shared" si="12"/>
        <v>2230</v>
      </c>
      <c r="V773" s="3">
        <v>2</v>
      </c>
      <c r="W773">
        <v>2</v>
      </c>
      <c r="Z773">
        <v>1</v>
      </c>
      <c r="AA773">
        <v>3</v>
      </c>
      <c r="AC773">
        <v>2</v>
      </c>
    </row>
    <row r="774" spans="1:29" x14ac:dyDescent="0.2">
      <c r="A774">
        <v>773</v>
      </c>
      <c r="B774">
        <v>1</v>
      </c>
      <c r="C774">
        <v>1</v>
      </c>
      <c r="D774">
        <v>1</v>
      </c>
      <c r="E774">
        <v>2</v>
      </c>
      <c r="F774">
        <v>2</v>
      </c>
      <c r="G774">
        <v>1</v>
      </c>
      <c r="H774">
        <v>0</v>
      </c>
      <c r="J774">
        <v>34</v>
      </c>
      <c r="K774" t="s">
        <v>32</v>
      </c>
      <c r="L774">
        <v>0</v>
      </c>
      <c r="M774">
        <v>4</v>
      </c>
      <c r="N774">
        <v>4</v>
      </c>
      <c r="P774">
        <v>1</v>
      </c>
      <c r="Q774">
        <v>44</v>
      </c>
      <c r="R774" t="s">
        <v>31</v>
      </c>
      <c r="T774" s="2">
        <v>12797.21</v>
      </c>
      <c r="U774" s="2">
        <f t="shared" si="12"/>
        <v>2559</v>
      </c>
      <c r="V774" s="3">
        <v>2</v>
      </c>
      <c r="W774">
        <v>1</v>
      </c>
      <c r="Z774">
        <v>4</v>
      </c>
      <c r="AA774">
        <v>1</v>
      </c>
      <c r="AC774">
        <v>1</v>
      </c>
    </row>
    <row r="775" spans="1:29" x14ac:dyDescent="0.2">
      <c r="A775">
        <v>774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1</v>
      </c>
      <c r="J775">
        <v>38</v>
      </c>
      <c r="K775" t="s">
        <v>32</v>
      </c>
      <c r="L775">
        <v>1</v>
      </c>
      <c r="M775">
        <v>1</v>
      </c>
      <c r="N775">
        <v>1</v>
      </c>
      <c r="P775">
        <v>1</v>
      </c>
      <c r="Q775">
        <v>19</v>
      </c>
      <c r="R775" t="s">
        <v>31</v>
      </c>
      <c r="T775" s="2">
        <v>17748.509999999998</v>
      </c>
      <c r="U775" s="2">
        <f t="shared" si="12"/>
        <v>3550</v>
      </c>
      <c r="V775" s="3">
        <v>2</v>
      </c>
      <c r="W775">
        <v>1</v>
      </c>
      <c r="Z775">
        <v>3</v>
      </c>
      <c r="AA775">
        <v>1</v>
      </c>
      <c r="AC775">
        <v>2</v>
      </c>
    </row>
    <row r="776" spans="1:29" x14ac:dyDescent="0.2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1</v>
      </c>
      <c r="J776">
        <v>56</v>
      </c>
      <c r="K776" t="s">
        <v>31</v>
      </c>
      <c r="L776">
        <v>1</v>
      </c>
      <c r="M776">
        <v>3</v>
      </c>
      <c r="N776">
        <v>3</v>
      </c>
      <c r="P776">
        <v>1</v>
      </c>
      <c r="Q776">
        <v>41</v>
      </c>
      <c r="R776" t="s">
        <v>32</v>
      </c>
      <c r="T776" s="2">
        <v>7261.74</v>
      </c>
      <c r="U776" s="2">
        <f t="shared" si="12"/>
        <v>1452</v>
      </c>
      <c r="V776" s="3">
        <v>1</v>
      </c>
      <c r="W776">
        <v>2</v>
      </c>
      <c r="Z776">
        <v>3</v>
      </c>
      <c r="AA776">
        <v>1</v>
      </c>
      <c r="AC776">
        <v>2</v>
      </c>
    </row>
    <row r="777" spans="1:29" x14ac:dyDescent="0.2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1</v>
      </c>
      <c r="J777">
        <v>30</v>
      </c>
      <c r="K777" t="s">
        <v>32</v>
      </c>
      <c r="L777">
        <v>1</v>
      </c>
      <c r="M777">
        <v>1</v>
      </c>
      <c r="N777">
        <v>1</v>
      </c>
      <c r="P777">
        <v>1</v>
      </c>
      <c r="Q777">
        <v>51</v>
      </c>
      <c r="R777" t="s">
        <v>32</v>
      </c>
      <c r="T777" s="2">
        <v>10560.49</v>
      </c>
      <c r="U777" s="2">
        <f t="shared" si="12"/>
        <v>2112</v>
      </c>
      <c r="V777" s="3">
        <v>2</v>
      </c>
      <c r="W777">
        <v>1</v>
      </c>
      <c r="Z777">
        <v>2</v>
      </c>
      <c r="AA777">
        <v>2</v>
      </c>
      <c r="AC777">
        <v>2</v>
      </c>
    </row>
    <row r="778" spans="1:29" x14ac:dyDescent="0.2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J778">
        <v>45</v>
      </c>
      <c r="K778" t="s">
        <v>32</v>
      </c>
      <c r="L778">
        <v>1</v>
      </c>
      <c r="M778">
        <v>1</v>
      </c>
      <c r="N778">
        <v>1</v>
      </c>
      <c r="P778">
        <v>1</v>
      </c>
      <c r="Q778">
        <v>40</v>
      </c>
      <c r="R778" t="s">
        <v>32</v>
      </c>
      <c r="T778" s="2">
        <v>6986.7</v>
      </c>
      <c r="U778" s="2">
        <f t="shared" si="12"/>
        <v>1397</v>
      </c>
      <c r="V778" s="3">
        <v>1</v>
      </c>
      <c r="W778">
        <v>2</v>
      </c>
      <c r="Z778">
        <v>1</v>
      </c>
      <c r="AA778">
        <v>2</v>
      </c>
      <c r="AC778">
        <v>1</v>
      </c>
    </row>
    <row r="779" spans="1:29" x14ac:dyDescent="0.2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J779">
        <v>40</v>
      </c>
      <c r="K779" t="s">
        <v>31</v>
      </c>
      <c r="L779">
        <v>1</v>
      </c>
      <c r="M779">
        <v>3</v>
      </c>
      <c r="N779">
        <v>3</v>
      </c>
      <c r="P779">
        <v>1</v>
      </c>
      <c r="Q779">
        <v>45</v>
      </c>
      <c r="R779" t="s">
        <v>32</v>
      </c>
      <c r="T779" s="2">
        <v>7448.4</v>
      </c>
      <c r="U779" s="2">
        <f t="shared" si="12"/>
        <v>1490</v>
      </c>
      <c r="V779" s="3">
        <v>1</v>
      </c>
      <c r="W779">
        <v>3</v>
      </c>
      <c r="Z779">
        <v>4</v>
      </c>
      <c r="AA779">
        <v>1</v>
      </c>
      <c r="AC779">
        <v>3</v>
      </c>
    </row>
    <row r="780" spans="1:29" x14ac:dyDescent="0.2">
      <c r="A780">
        <v>779</v>
      </c>
      <c r="B780">
        <v>0</v>
      </c>
      <c r="C780">
        <v>0</v>
      </c>
      <c r="D780">
        <v>0</v>
      </c>
      <c r="E780">
        <v>0</v>
      </c>
      <c r="F780">
        <v>5</v>
      </c>
      <c r="G780">
        <v>1</v>
      </c>
      <c r="H780">
        <v>4</v>
      </c>
      <c r="J780">
        <v>29</v>
      </c>
      <c r="K780" t="s">
        <v>31</v>
      </c>
      <c r="L780">
        <v>1</v>
      </c>
      <c r="M780">
        <v>3</v>
      </c>
      <c r="N780">
        <v>3</v>
      </c>
      <c r="P780">
        <v>0</v>
      </c>
      <c r="Q780">
        <v>35</v>
      </c>
      <c r="R780" t="s">
        <v>32</v>
      </c>
      <c r="T780" s="2">
        <v>5934.38</v>
      </c>
      <c r="U780" s="2">
        <f t="shared" si="12"/>
        <v>1187</v>
      </c>
      <c r="V780" s="3">
        <v>1</v>
      </c>
      <c r="W780">
        <v>3</v>
      </c>
      <c r="Z780">
        <v>2</v>
      </c>
      <c r="AA780">
        <v>1</v>
      </c>
      <c r="AC780">
        <v>2</v>
      </c>
    </row>
    <row r="781" spans="1:29" x14ac:dyDescent="0.2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J781">
        <v>47</v>
      </c>
      <c r="K781" t="s">
        <v>32</v>
      </c>
      <c r="L781">
        <v>1</v>
      </c>
      <c r="M781">
        <v>3</v>
      </c>
      <c r="N781">
        <v>3</v>
      </c>
      <c r="P781">
        <v>1</v>
      </c>
      <c r="Q781">
        <v>53</v>
      </c>
      <c r="R781" t="s">
        <v>32</v>
      </c>
      <c r="T781" s="2">
        <v>9869.81</v>
      </c>
      <c r="U781" s="2">
        <f t="shared" si="12"/>
        <v>1974</v>
      </c>
      <c r="V781" s="3">
        <v>1</v>
      </c>
      <c r="W781">
        <v>3</v>
      </c>
      <c r="Z781">
        <v>2</v>
      </c>
      <c r="AA781">
        <v>1</v>
      </c>
      <c r="AC781">
        <v>3</v>
      </c>
    </row>
    <row r="782" spans="1:29" x14ac:dyDescent="0.2">
      <c r="A782">
        <v>781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J782">
        <v>35</v>
      </c>
      <c r="K782" t="s">
        <v>32</v>
      </c>
      <c r="L782">
        <v>1</v>
      </c>
      <c r="M782">
        <v>2</v>
      </c>
      <c r="N782">
        <v>2</v>
      </c>
      <c r="P782">
        <v>0</v>
      </c>
      <c r="Q782">
        <v>30</v>
      </c>
      <c r="R782" t="s">
        <v>32</v>
      </c>
      <c r="T782" s="2">
        <v>18259.22</v>
      </c>
      <c r="U782" s="2">
        <f t="shared" si="12"/>
        <v>3652</v>
      </c>
      <c r="V782" s="3">
        <v>2</v>
      </c>
      <c r="W782">
        <v>1</v>
      </c>
      <c r="Z782">
        <v>1</v>
      </c>
      <c r="AA782">
        <v>2</v>
      </c>
      <c r="AC782">
        <v>3</v>
      </c>
    </row>
    <row r="783" spans="1:29" x14ac:dyDescent="0.2">
      <c r="A783">
        <v>782</v>
      </c>
      <c r="B783">
        <v>0</v>
      </c>
      <c r="C783">
        <v>0</v>
      </c>
      <c r="D783">
        <v>0</v>
      </c>
      <c r="E783">
        <v>1</v>
      </c>
      <c r="F783">
        <v>4</v>
      </c>
      <c r="G783">
        <v>1</v>
      </c>
      <c r="H783">
        <v>3</v>
      </c>
      <c r="J783">
        <v>43</v>
      </c>
      <c r="K783" t="s">
        <v>31</v>
      </c>
      <c r="L783">
        <v>0</v>
      </c>
      <c r="M783">
        <v>4</v>
      </c>
      <c r="N783">
        <v>4</v>
      </c>
      <c r="P783">
        <v>0</v>
      </c>
      <c r="Q783">
        <v>18</v>
      </c>
      <c r="R783" t="s">
        <v>32</v>
      </c>
      <c r="T783" s="2">
        <v>1146.8</v>
      </c>
      <c r="U783" s="2">
        <f t="shared" si="12"/>
        <v>229</v>
      </c>
      <c r="V783" s="3">
        <v>1</v>
      </c>
      <c r="W783">
        <v>2</v>
      </c>
      <c r="Z783">
        <v>4</v>
      </c>
      <c r="AA783">
        <v>1</v>
      </c>
      <c r="AC783">
        <v>2</v>
      </c>
    </row>
    <row r="784" spans="1:29" x14ac:dyDescent="0.2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5</v>
      </c>
      <c r="H784">
        <v>0</v>
      </c>
      <c r="J784">
        <v>46</v>
      </c>
      <c r="K784" t="s">
        <v>32</v>
      </c>
      <c r="L784">
        <v>0</v>
      </c>
      <c r="M784">
        <v>2</v>
      </c>
      <c r="N784">
        <v>2</v>
      </c>
      <c r="P784">
        <v>0</v>
      </c>
      <c r="Q784">
        <v>51</v>
      </c>
      <c r="R784" t="s">
        <v>32</v>
      </c>
      <c r="T784" s="2">
        <v>9386.16</v>
      </c>
      <c r="U784" s="2">
        <f t="shared" si="12"/>
        <v>1877</v>
      </c>
      <c r="V784" s="3">
        <v>1</v>
      </c>
      <c r="W784">
        <v>2</v>
      </c>
      <c r="Z784">
        <v>2</v>
      </c>
      <c r="AA784">
        <v>4</v>
      </c>
      <c r="AC784">
        <v>1</v>
      </c>
    </row>
    <row r="785" spans="1:29" x14ac:dyDescent="0.2">
      <c r="A785">
        <v>784</v>
      </c>
      <c r="B785">
        <v>1</v>
      </c>
      <c r="C785">
        <v>0</v>
      </c>
      <c r="D785">
        <v>1</v>
      </c>
      <c r="E785">
        <v>0</v>
      </c>
      <c r="F785">
        <v>2</v>
      </c>
      <c r="G785">
        <v>4</v>
      </c>
      <c r="H785">
        <v>1</v>
      </c>
      <c r="J785">
        <v>39</v>
      </c>
      <c r="K785" t="s">
        <v>31</v>
      </c>
      <c r="L785">
        <v>1</v>
      </c>
      <c r="M785">
        <v>1</v>
      </c>
      <c r="N785">
        <v>1</v>
      </c>
      <c r="P785">
        <v>1</v>
      </c>
      <c r="Q785">
        <v>50</v>
      </c>
      <c r="R785" t="s">
        <v>31</v>
      </c>
      <c r="T785" s="2">
        <v>24520.26</v>
      </c>
      <c r="U785" s="2">
        <f t="shared" si="12"/>
        <v>4904</v>
      </c>
      <c r="V785" s="3">
        <v>3</v>
      </c>
      <c r="W785">
        <v>2</v>
      </c>
      <c r="Z785">
        <v>4</v>
      </c>
      <c r="AA785">
        <v>3</v>
      </c>
      <c r="AC785">
        <v>1</v>
      </c>
    </row>
    <row r="786" spans="1:29" x14ac:dyDescent="0.2">
      <c r="A786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J786">
        <v>48</v>
      </c>
      <c r="K786" t="s">
        <v>31</v>
      </c>
      <c r="L786">
        <v>1</v>
      </c>
      <c r="M786">
        <v>4</v>
      </c>
      <c r="N786">
        <v>4</v>
      </c>
      <c r="P786">
        <v>0</v>
      </c>
      <c r="Q786">
        <v>31</v>
      </c>
      <c r="R786" t="s">
        <v>31</v>
      </c>
      <c r="T786" s="2">
        <v>4350.51</v>
      </c>
      <c r="U786" s="2">
        <f t="shared" si="12"/>
        <v>870</v>
      </c>
      <c r="V786" s="3">
        <v>1</v>
      </c>
      <c r="W786">
        <v>2</v>
      </c>
      <c r="Z786">
        <v>3</v>
      </c>
      <c r="AA786">
        <v>2</v>
      </c>
      <c r="AC786">
        <v>3</v>
      </c>
    </row>
    <row r="787" spans="1:29" x14ac:dyDescent="0.2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3</v>
      </c>
      <c r="H787">
        <v>1</v>
      </c>
      <c r="J787">
        <v>51</v>
      </c>
      <c r="K787" t="s">
        <v>31</v>
      </c>
      <c r="L787">
        <v>0</v>
      </c>
      <c r="M787">
        <v>4</v>
      </c>
      <c r="N787">
        <v>4</v>
      </c>
      <c r="P787">
        <v>1</v>
      </c>
      <c r="Q787">
        <v>35</v>
      </c>
      <c r="R787" t="s">
        <v>31</v>
      </c>
      <c r="T787" s="2">
        <v>6414.18</v>
      </c>
      <c r="U787" s="2">
        <f t="shared" si="12"/>
        <v>1283</v>
      </c>
      <c r="V787" s="3">
        <v>1</v>
      </c>
      <c r="W787">
        <v>3</v>
      </c>
      <c r="Z787">
        <v>1</v>
      </c>
      <c r="AA787">
        <v>2</v>
      </c>
      <c r="AC787">
        <v>2</v>
      </c>
    </row>
    <row r="788" spans="1:29" x14ac:dyDescent="0.2">
      <c r="A788">
        <v>787</v>
      </c>
      <c r="B788">
        <v>1</v>
      </c>
      <c r="C788">
        <v>1</v>
      </c>
      <c r="D788">
        <v>1</v>
      </c>
      <c r="E788">
        <v>3</v>
      </c>
      <c r="F788">
        <v>2</v>
      </c>
      <c r="G788">
        <v>1</v>
      </c>
      <c r="H788">
        <v>3</v>
      </c>
      <c r="J788">
        <v>44</v>
      </c>
      <c r="K788" t="s">
        <v>31</v>
      </c>
      <c r="L788">
        <v>1</v>
      </c>
      <c r="M788">
        <v>2</v>
      </c>
      <c r="N788">
        <v>2</v>
      </c>
      <c r="P788">
        <v>1</v>
      </c>
      <c r="Q788">
        <v>60</v>
      </c>
      <c r="R788" t="s">
        <v>32</v>
      </c>
      <c r="T788" s="2">
        <v>12741.17</v>
      </c>
      <c r="U788" s="2">
        <f t="shared" si="12"/>
        <v>2548</v>
      </c>
      <c r="V788" s="3">
        <v>2</v>
      </c>
      <c r="W788">
        <v>2</v>
      </c>
      <c r="Z788">
        <v>2</v>
      </c>
      <c r="AA788">
        <v>2</v>
      </c>
      <c r="AC788">
        <v>2</v>
      </c>
    </row>
    <row r="789" spans="1:29" x14ac:dyDescent="0.2">
      <c r="A789">
        <v>788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0</v>
      </c>
      <c r="H789">
        <v>0</v>
      </c>
      <c r="J789">
        <v>57</v>
      </c>
      <c r="K789" t="s">
        <v>32</v>
      </c>
      <c r="L789">
        <v>0</v>
      </c>
      <c r="M789">
        <v>3</v>
      </c>
      <c r="N789">
        <v>3</v>
      </c>
      <c r="P789">
        <v>1</v>
      </c>
      <c r="Q789">
        <v>21</v>
      </c>
      <c r="R789" t="s">
        <v>32</v>
      </c>
      <c r="T789" s="2">
        <v>1917.32</v>
      </c>
      <c r="U789" s="2">
        <f t="shared" si="12"/>
        <v>383</v>
      </c>
      <c r="V789" s="3">
        <v>1</v>
      </c>
      <c r="W789">
        <v>3</v>
      </c>
      <c r="Z789">
        <v>4</v>
      </c>
      <c r="AA789">
        <v>4</v>
      </c>
      <c r="AC789">
        <v>1</v>
      </c>
    </row>
    <row r="790" spans="1:29" x14ac:dyDescent="0.2">
      <c r="A790">
        <v>789</v>
      </c>
      <c r="B790">
        <v>0</v>
      </c>
      <c r="C790">
        <v>0</v>
      </c>
      <c r="D790">
        <v>0</v>
      </c>
      <c r="E790">
        <v>2</v>
      </c>
      <c r="F790">
        <v>0</v>
      </c>
      <c r="G790">
        <v>1</v>
      </c>
      <c r="H790">
        <v>1</v>
      </c>
      <c r="J790">
        <v>49</v>
      </c>
      <c r="K790" t="s">
        <v>32</v>
      </c>
      <c r="L790">
        <v>1</v>
      </c>
      <c r="M790">
        <v>3</v>
      </c>
      <c r="N790">
        <v>1</v>
      </c>
      <c r="P790">
        <v>0</v>
      </c>
      <c r="Q790">
        <v>29</v>
      </c>
      <c r="R790" t="s">
        <v>32</v>
      </c>
      <c r="T790" s="2">
        <v>5209.58</v>
      </c>
      <c r="U790" s="2">
        <f t="shared" si="12"/>
        <v>1042</v>
      </c>
      <c r="V790" s="3">
        <v>1</v>
      </c>
      <c r="W790">
        <v>1</v>
      </c>
      <c r="Z790">
        <v>4</v>
      </c>
      <c r="AA790">
        <v>3</v>
      </c>
      <c r="AC790">
        <v>2</v>
      </c>
    </row>
    <row r="791" spans="1:29" x14ac:dyDescent="0.2">
      <c r="A791">
        <v>790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J791">
        <v>58</v>
      </c>
      <c r="K791" t="s">
        <v>32</v>
      </c>
      <c r="L791">
        <v>1</v>
      </c>
      <c r="M791">
        <v>2</v>
      </c>
      <c r="N791">
        <v>2</v>
      </c>
      <c r="P791">
        <v>0</v>
      </c>
      <c r="Q791">
        <v>62</v>
      </c>
      <c r="R791" t="s">
        <v>31</v>
      </c>
      <c r="T791" s="2">
        <v>13457.96</v>
      </c>
      <c r="U791" s="2">
        <f t="shared" si="12"/>
        <v>2692</v>
      </c>
      <c r="V791" s="3">
        <v>2</v>
      </c>
      <c r="W791">
        <v>1</v>
      </c>
      <c r="Z791">
        <v>4</v>
      </c>
      <c r="AA791">
        <v>4</v>
      </c>
      <c r="AC791">
        <v>3</v>
      </c>
    </row>
    <row r="792" spans="1:29" x14ac:dyDescent="0.2">
      <c r="A792">
        <v>791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</v>
      </c>
      <c r="J792">
        <v>28</v>
      </c>
      <c r="K792" t="s">
        <v>31</v>
      </c>
      <c r="L792">
        <v>0</v>
      </c>
      <c r="M792">
        <v>3</v>
      </c>
      <c r="N792">
        <v>1</v>
      </c>
      <c r="P792">
        <v>0</v>
      </c>
      <c r="Q792">
        <v>39</v>
      </c>
      <c r="R792" t="s">
        <v>31</v>
      </c>
      <c r="T792" s="2">
        <v>5662.23</v>
      </c>
      <c r="U792" s="2">
        <f t="shared" si="12"/>
        <v>1132</v>
      </c>
      <c r="V792" s="3">
        <v>1</v>
      </c>
      <c r="W792">
        <v>3</v>
      </c>
      <c r="Z792">
        <v>4</v>
      </c>
      <c r="AA792">
        <v>5</v>
      </c>
      <c r="AC792">
        <v>2</v>
      </c>
    </row>
    <row r="793" spans="1:29" x14ac:dyDescent="0.2">
      <c r="A793">
        <v>792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1</v>
      </c>
      <c r="H793">
        <v>0</v>
      </c>
      <c r="J793">
        <v>52</v>
      </c>
      <c r="K793" t="s">
        <v>32</v>
      </c>
      <c r="L793">
        <v>0</v>
      </c>
      <c r="M793">
        <v>4</v>
      </c>
      <c r="N793">
        <v>4</v>
      </c>
      <c r="P793">
        <v>1</v>
      </c>
      <c r="Q793">
        <v>19</v>
      </c>
      <c r="R793" t="s">
        <v>32</v>
      </c>
      <c r="T793" s="2">
        <v>1252.4100000000001</v>
      </c>
      <c r="U793" s="2">
        <f t="shared" si="12"/>
        <v>250</v>
      </c>
      <c r="V793" s="3">
        <v>1</v>
      </c>
      <c r="W793">
        <v>3</v>
      </c>
      <c r="Z793">
        <v>4</v>
      </c>
      <c r="AA793">
        <v>4</v>
      </c>
      <c r="AC793">
        <v>2</v>
      </c>
    </row>
    <row r="794" spans="1:29" x14ac:dyDescent="0.2">
      <c r="A794">
        <v>793</v>
      </c>
      <c r="B794">
        <v>0</v>
      </c>
      <c r="C794">
        <v>0</v>
      </c>
      <c r="D794">
        <v>0</v>
      </c>
      <c r="E794">
        <v>0</v>
      </c>
      <c r="F794">
        <v>2</v>
      </c>
      <c r="G794">
        <v>1</v>
      </c>
      <c r="H794">
        <v>0</v>
      </c>
      <c r="J794">
        <v>29</v>
      </c>
      <c r="K794" t="s">
        <v>32</v>
      </c>
      <c r="L794">
        <v>0</v>
      </c>
      <c r="M794">
        <v>3</v>
      </c>
      <c r="N794">
        <v>3</v>
      </c>
      <c r="P794">
        <v>1</v>
      </c>
      <c r="Q794">
        <v>22</v>
      </c>
      <c r="R794" t="s">
        <v>31</v>
      </c>
      <c r="T794" s="2">
        <v>2731.91</v>
      </c>
      <c r="U794" s="2">
        <f t="shared" si="12"/>
        <v>546</v>
      </c>
      <c r="V794" s="3">
        <v>1</v>
      </c>
      <c r="W794">
        <v>3</v>
      </c>
      <c r="Z794">
        <v>3</v>
      </c>
      <c r="AA794">
        <v>5</v>
      </c>
      <c r="AC794">
        <v>2</v>
      </c>
    </row>
    <row r="795" spans="1:29" x14ac:dyDescent="0.2">
      <c r="A795">
        <v>794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3</v>
      </c>
      <c r="H795">
        <v>1</v>
      </c>
      <c r="J795">
        <v>45</v>
      </c>
      <c r="K795" t="s">
        <v>31</v>
      </c>
      <c r="L795">
        <v>1</v>
      </c>
      <c r="M795">
        <v>2</v>
      </c>
      <c r="N795">
        <v>2</v>
      </c>
      <c r="P795">
        <v>0</v>
      </c>
      <c r="Q795">
        <v>53</v>
      </c>
      <c r="R795" t="s">
        <v>32</v>
      </c>
      <c r="T795" s="2">
        <v>21195.82</v>
      </c>
      <c r="U795" s="2">
        <f t="shared" si="12"/>
        <v>4239</v>
      </c>
      <c r="V795" s="3">
        <v>3</v>
      </c>
      <c r="W795">
        <v>2</v>
      </c>
      <c r="Z795">
        <v>4</v>
      </c>
      <c r="AA795">
        <v>1</v>
      </c>
      <c r="AC795">
        <v>3</v>
      </c>
    </row>
    <row r="796" spans="1:29" x14ac:dyDescent="0.2">
      <c r="A796">
        <v>795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1</v>
      </c>
      <c r="J796">
        <v>41</v>
      </c>
      <c r="K796" t="s">
        <v>32</v>
      </c>
      <c r="L796">
        <v>1</v>
      </c>
      <c r="M796">
        <v>3</v>
      </c>
      <c r="N796">
        <v>3</v>
      </c>
      <c r="P796">
        <v>1</v>
      </c>
      <c r="Q796">
        <v>39</v>
      </c>
      <c r="R796" t="s">
        <v>31</v>
      </c>
      <c r="T796" s="2">
        <v>7209.49</v>
      </c>
      <c r="U796" s="2">
        <f t="shared" si="12"/>
        <v>1442</v>
      </c>
      <c r="V796" s="3">
        <v>1</v>
      </c>
      <c r="W796">
        <v>2</v>
      </c>
      <c r="Z796">
        <v>1</v>
      </c>
      <c r="AA796">
        <v>2</v>
      </c>
      <c r="AC796">
        <v>1</v>
      </c>
    </row>
    <row r="797" spans="1:29" x14ac:dyDescent="0.2">
      <c r="A797">
        <v>796</v>
      </c>
      <c r="B797">
        <v>1</v>
      </c>
      <c r="C797">
        <v>0</v>
      </c>
      <c r="D797">
        <v>1</v>
      </c>
      <c r="E797">
        <v>2</v>
      </c>
      <c r="F797">
        <v>0</v>
      </c>
      <c r="G797">
        <v>1</v>
      </c>
      <c r="H797">
        <v>3</v>
      </c>
      <c r="J797">
        <v>49</v>
      </c>
      <c r="K797" t="s">
        <v>32</v>
      </c>
      <c r="L797">
        <v>0</v>
      </c>
      <c r="M797">
        <v>2</v>
      </c>
      <c r="N797">
        <v>2</v>
      </c>
      <c r="P797">
        <v>1</v>
      </c>
      <c r="Q797">
        <v>27</v>
      </c>
      <c r="R797" t="s">
        <v>32</v>
      </c>
      <c r="T797" s="2">
        <v>18310.740000000002</v>
      </c>
      <c r="U797" s="2">
        <f t="shared" si="12"/>
        <v>3662</v>
      </c>
      <c r="V797" s="3">
        <v>2</v>
      </c>
      <c r="W797">
        <v>2</v>
      </c>
      <c r="Z797">
        <v>4</v>
      </c>
      <c r="AA797">
        <v>3</v>
      </c>
      <c r="AC797">
        <v>3</v>
      </c>
    </row>
    <row r="798" spans="1:29" x14ac:dyDescent="0.2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J798">
        <v>54</v>
      </c>
      <c r="K798" t="s">
        <v>32</v>
      </c>
      <c r="L798">
        <v>0</v>
      </c>
      <c r="M798">
        <v>4</v>
      </c>
      <c r="N798">
        <v>4</v>
      </c>
      <c r="P798">
        <v>0</v>
      </c>
      <c r="Q798">
        <v>30</v>
      </c>
      <c r="R798" t="s">
        <v>32</v>
      </c>
      <c r="T798" s="2">
        <v>4266.17</v>
      </c>
      <c r="U798" s="2">
        <f t="shared" si="12"/>
        <v>853</v>
      </c>
      <c r="V798" s="3">
        <v>1</v>
      </c>
      <c r="W798">
        <v>2</v>
      </c>
      <c r="Z798">
        <v>4</v>
      </c>
      <c r="AA798">
        <v>3</v>
      </c>
      <c r="AC798">
        <v>1</v>
      </c>
    </row>
    <row r="799" spans="1:29" x14ac:dyDescent="0.2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J799">
        <v>43</v>
      </c>
      <c r="K799" t="s">
        <v>31</v>
      </c>
      <c r="L799">
        <v>0</v>
      </c>
      <c r="M799">
        <v>3</v>
      </c>
      <c r="N799">
        <v>3</v>
      </c>
      <c r="P799">
        <v>1</v>
      </c>
      <c r="Q799">
        <v>30</v>
      </c>
      <c r="R799" t="s">
        <v>31</v>
      </c>
      <c r="T799" s="2">
        <v>4719.5200000000004</v>
      </c>
      <c r="U799" s="2">
        <f t="shared" si="12"/>
        <v>944</v>
      </c>
      <c r="V799" s="3">
        <v>1</v>
      </c>
      <c r="W799">
        <v>2</v>
      </c>
      <c r="Z799">
        <v>4</v>
      </c>
      <c r="AA799">
        <v>1</v>
      </c>
      <c r="AC799">
        <v>2</v>
      </c>
    </row>
    <row r="800" spans="1:29" x14ac:dyDescent="0.2">
      <c r="A800">
        <v>799</v>
      </c>
      <c r="B800">
        <v>0</v>
      </c>
      <c r="C800">
        <v>0</v>
      </c>
      <c r="D800">
        <v>0</v>
      </c>
      <c r="E800">
        <v>3</v>
      </c>
      <c r="F800">
        <v>0</v>
      </c>
      <c r="G800">
        <v>1</v>
      </c>
      <c r="H800">
        <v>2</v>
      </c>
      <c r="J800">
        <v>32</v>
      </c>
      <c r="K800" t="s">
        <v>32</v>
      </c>
      <c r="L800">
        <v>1</v>
      </c>
      <c r="M800">
        <v>2</v>
      </c>
      <c r="N800">
        <v>2</v>
      </c>
      <c r="P800">
        <v>1</v>
      </c>
      <c r="Q800">
        <v>58</v>
      </c>
      <c r="R800" t="s">
        <v>31</v>
      </c>
      <c r="T800" s="2">
        <v>11848.14</v>
      </c>
      <c r="U800" s="2">
        <f t="shared" si="12"/>
        <v>2370</v>
      </c>
      <c r="V800" s="3">
        <v>2</v>
      </c>
      <c r="W800">
        <v>2</v>
      </c>
      <c r="Z800">
        <v>3</v>
      </c>
      <c r="AA800">
        <v>2</v>
      </c>
      <c r="AC800">
        <v>1</v>
      </c>
    </row>
    <row r="801" spans="1:29" x14ac:dyDescent="0.2">
      <c r="A801">
        <v>800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1</v>
      </c>
      <c r="J801">
        <v>49</v>
      </c>
      <c r="K801" t="s">
        <v>32</v>
      </c>
      <c r="L801">
        <v>1</v>
      </c>
      <c r="M801">
        <v>3</v>
      </c>
      <c r="N801">
        <v>3</v>
      </c>
      <c r="P801">
        <v>1</v>
      </c>
      <c r="Q801">
        <v>33</v>
      </c>
      <c r="R801" t="s">
        <v>32</v>
      </c>
      <c r="T801" s="2">
        <v>17904.53</v>
      </c>
      <c r="U801" s="2">
        <f t="shared" si="12"/>
        <v>3581</v>
      </c>
      <c r="V801" s="3">
        <v>2</v>
      </c>
      <c r="W801">
        <v>3</v>
      </c>
      <c r="Z801">
        <v>4</v>
      </c>
      <c r="AA801">
        <v>4</v>
      </c>
      <c r="AC801">
        <v>3</v>
      </c>
    </row>
    <row r="802" spans="1:29" x14ac:dyDescent="0.2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J802">
        <v>35</v>
      </c>
      <c r="K802" t="s">
        <v>32</v>
      </c>
      <c r="L802">
        <v>1</v>
      </c>
      <c r="M802">
        <v>3</v>
      </c>
      <c r="N802">
        <v>1</v>
      </c>
      <c r="P802">
        <v>0</v>
      </c>
      <c r="Q802">
        <v>42</v>
      </c>
      <c r="R802" t="s">
        <v>31</v>
      </c>
      <c r="T802" s="2">
        <v>7046.72</v>
      </c>
      <c r="U802" s="2">
        <f t="shared" si="12"/>
        <v>1409</v>
      </c>
      <c r="V802" s="3">
        <v>1</v>
      </c>
      <c r="W802">
        <v>3</v>
      </c>
      <c r="Z802">
        <v>3</v>
      </c>
      <c r="AA802">
        <v>5</v>
      </c>
      <c r="AC802">
        <v>1</v>
      </c>
    </row>
    <row r="803" spans="1:29" x14ac:dyDescent="0.2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1</v>
      </c>
      <c r="J803">
        <v>42</v>
      </c>
      <c r="K803" t="s">
        <v>31</v>
      </c>
      <c r="L803">
        <v>1</v>
      </c>
      <c r="M803">
        <v>2</v>
      </c>
      <c r="N803">
        <v>1</v>
      </c>
      <c r="P803">
        <v>1</v>
      </c>
      <c r="Q803">
        <v>64</v>
      </c>
      <c r="R803" t="s">
        <v>31</v>
      </c>
      <c r="T803" s="2">
        <v>14313.85</v>
      </c>
      <c r="U803" s="2">
        <f t="shared" si="12"/>
        <v>2863</v>
      </c>
      <c r="V803" s="3">
        <v>2</v>
      </c>
      <c r="W803">
        <v>2</v>
      </c>
      <c r="Z803">
        <v>4</v>
      </c>
      <c r="AA803">
        <v>2</v>
      </c>
      <c r="AC803">
        <v>1</v>
      </c>
    </row>
    <row r="804" spans="1:29" x14ac:dyDescent="0.2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J804">
        <v>54</v>
      </c>
      <c r="K804" t="s">
        <v>31</v>
      </c>
      <c r="L804">
        <v>1</v>
      </c>
      <c r="M804">
        <v>3</v>
      </c>
      <c r="N804">
        <v>3</v>
      </c>
      <c r="P804">
        <v>1</v>
      </c>
      <c r="Q804">
        <v>21</v>
      </c>
      <c r="R804" t="s">
        <v>32</v>
      </c>
      <c r="T804" s="2">
        <v>2103.08</v>
      </c>
      <c r="U804" s="2">
        <f t="shared" si="12"/>
        <v>421</v>
      </c>
      <c r="V804" s="3">
        <v>1</v>
      </c>
      <c r="W804">
        <v>2</v>
      </c>
      <c r="Z804">
        <v>4</v>
      </c>
      <c r="AA804">
        <v>1</v>
      </c>
      <c r="AC804">
        <v>1</v>
      </c>
    </row>
    <row r="805" spans="1:29" x14ac:dyDescent="0.2">
      <c r="A805">
        <v>804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J805">
        <v>39</v>
      </c>
      <c r="K805" t="s">
        <v>31</v>
      </c>
      <c r="L805">
        <v>0</v>
      </c>
      <c r="M805">
        <v>1</v>
      </c>
      <c r="N805">
        <v>2</v>
      </c>
      <c r="P805">
        <v>0</v>
      </c>
      <c r="Q805">
        <v>18</v>
      </c>
      <c r="R805" t="s">
        <v>31</v>
      </c>
      <c r="T805" s="2">
        <v>38792.69</v>
      </c>
      <c r="U805" s="2">
        <f t="shared" si="12"/>
        <v>7759</v>
      </c>
      <c r="V805" s="3">
        <v>4</v>
      </c>
      <c r="W805">
        <v>3</v>
      </c>
      <c r="Z805">
        <v>2</v>
      </c>
      <c r="AA805">
        <v>3</v>
      </c>
      <c r="AC805">
        <v>3</v>
      </c>
    </row>
    <row r="806" spans="1:29" x14ac:dyDescent="0.2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J806">
        <v>54</v>
      </c>
      <c r="K806" t="s">
        <v>32</v>
      </c>
      <c r="L806">
        <v>1</v>
      </c>
      <c r="M806">
        <v>4</v>
      </c>
      <c r="N806">
        <v>4</v>
      </c>
      <c r="P806">
        <v>1</v>
      </c>
      <c r="Q806">
        <v>23</v>
      </c>
      <c r="R806" t="s">
        <v>32</v>
      </c>
      <c r="T806" s="2">
        <v>1815.88</v>
      </c>
      <c r="U806" s="2">
        <f t="shared" si="12"/>
        <v>363</v>
      </c>
      <c r="V806" s="3">
        <v>1</v>
      </c>
      <c r="W806">
        <v>2</v>
      </c>
      <c r="Z806">
        <v>2</v>
      </c>
      <c r="AA806">
        <v>1</v>
      </c>
      <c r="AC806">
        <v>1</v>
      </c>
    </row>
    <row r="807" spans="1:29" x14ac:dyDescent="0.2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2</v>
      </c>
      <c r="J807">
        <v>35</v>
      </c>
      <c r="K807" t="s">
        <v>31</v>
      </c>
      <c r="L807">
        <v>1</v>
      </c>
      <c r="M807">
        <v>3</v>
      </c>
      <c r="N807">
        <v>3</v>
      </c>
      <c r="P807">
        <v>1</v>
      </c>
      <c r="Q807">
        <v>45</v>
      </c>
      <c r="R807" t="s">
        <v>31</v>
      </c>
      <c r="T807" s="2">
        <v>7731.86</v>
      </c>
      <c r="U807" s="2">
        <f t="shared" si="12"/>
        <v>1546</v>
      </c>
      <c r="V807" s="3">
        <v>1</v>
      </c>
      <c r="W807">
        <v>1</v>
      </c>
      <c r="Z807">
        <v>4</v>
      </c>
      <c r="AA807">
        <v>5</v>
      </c>
      <c r="AC807">
        <v>1</v>
      </c>
    </row>
    <row r="808" spans="1:29" x14ac:dyDescent="0.2">
      <c r="A808">
        <v>807</v>
      </c>
      <c r="B808">
        <v>0</v>
      </c>
      <c r="C808">
        <v>0</v>
      </c>
      <c r="D808">
        <v>0</v>
      </c>
      <c r="E808">
        <v>3</v>
      </c>
      <c r="F808">
        <v>0</v>
      </c>
      <c r="G808">
        <v>1</v>
      </c>
      <c r="H808">
        <v>3</v>
      </c>
      <c r="J808">
        <v>45</v>
      </c>
      <c r="K808" t="s">
        <v>32</v>
      </c>
      <c r="L808">
        <v>1</v>
      </c>
      <c r="M808">
        <v>1</v>
      </c>
      <c r="N808">
        <v>1</v>
      </c>
      <c r="P808">
        <v>1</v>
      </c>
      <c r="Q808">
        <v>40</v>
      </c>
      <c r="R808" t="s">
        <v>31</v>
      </c>
      <c r="T808" s="2">
        <v>28476.73</v>
      </c>
      <c r="U808" s="2">
        <f t="shared" si="12"/>
        <v>5695</v>
      </c>
      <c r="V808" s="3">
        <v>3</v>
      </c>
      <c r="W808">
        <v>2</v>
      </c>
      <c r="Z808">
        <v>1</v>
      </c>
      <c r="AA808">
        <v>1</v>
      </c>
      <c r="AC808">
        <v>1</v>
      </c>
    </row>
    <row r="809" spans="1:29" x14ac:dyDescent="0.2">
      <c r="A809">
        <v>808</v>
      </c>
      <c r="B809">
        <v>0</v>
      </c>
      <c r="C809">
        <v>0</v>
      </c>
      <c r="D809">
        <v>0</v>
      </c>
      <c r="E809">
        <v>1</v>
      </c>
      <c r="F809">
        <v>5</v>
      </c>
      <c r="G809">
        <v>1</v>
      </c>
      <c r="H809">
        <v>5</v>
      </c>
      <c r="J809">
        <v>52</v>
      </c>
      <c r="K809" t="s">
        <v>31</v>
      </c>
      <c r="L809">
        <v>1</v>
      </c>
      <c r="M809">
        <v>3</v>
      </c>
      <c r="N809">
        <v>3</v>
      </c>
      <c r="P809">
        <v>1</v>
      </c>
      <c r="Q809">
        <v>19</v>
      </c>
      <c r="R809" t="s">
        <v>31</v>
      </c>
      <c r="T809" s="2">
        <v>2136.88</v>
      </c>
      <c r="U809" s="2">
        <f t="shared" si="12"/>
        <v>427</v>
      </c>
      <c r="V809" s="3">
        <v>1</v>
      </c>
      <c r="W809">
        <v>3</v>
      </c>
      <c r="Z809">
        <v>4</v>
      </c>
      <c r="AA809">
        <v>4</v>
      </c>
      <c r="AC809">
        <v>2</v>
      </c>
    </row>
    <row r="810" spans="1:29" x14ac:dyDescent="0.2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J810">
        <v>37</v>
      </c>
      <c r="K810" t="s">
        <v>32</v>
      </c>
      <c r="L810">
        <v>1</v>
      </c>
      <c r="M810">
        <v>4</v>
      </c>
      <c r="N810">
        <v>4</v>
      </c>
      <c r="P810">
        <v>1</v>
      </c>
      <c r="Q810">
        <v>18</v>
      </c>
      <c r="R810" t="s">
        <v>32</v>
      </c>
      <c r="T810" s="2">
        <v>1131.51</v>
      </c>
      <c r="U810" s="2">
        <f t="shared" si="12"/>
        <v>226</v>
      </c>
      <c r="V810" s="3">
        <v>1</v>
      </c>
      <c r="W810">
        <v>2</v>
      </c>
      <c r="Z810">
        <v>4</v>
      </c>
      <c r="AA810">
        <v>1</v>
      </c>
      <c r="AC810">
        <v>3</v>
      </c>
    </row>
    <row r="811" spans="1:29" x14ac:dyDescent="0.2">
      <c r="A811">
        <v>810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3</v>
      </c>
      <c r="H811">
        <v>0</v>
      </c>
      <c r="J811">
        <v>39</v>
      </c>
      <c r="K811" t="s">
        <v>32</v>
      </c>
      <c r="L811">
        <v>1</v>
      </c>
      <c r="M811">
        <v>4</v>
      </c>
      <c r="N811">
        <v>4</v>
      </c>
      <c r="P811">
        <v>0</v>
      </c>
      <c r="Q811">
        <v>25</v>
      </c>
      <c r="R811" t="s">
        <v>32</v>
      </c>
      <c r="T811" s="2">
        <v>3309.79</v>
      </c>
      <c r="U811" s="2">
        <f t="shared" si="12"/>
        <v>662</v>
      </c>
      <c r="V811" s="3">
        <v>1</v>
      </c>
      <c r="W811">
        <v>3</v>
      </c>
      <c r="Z811">
        <v>3</v>
      </c>
      <c r="AA811">
        <v>1</v>
      </c>
      <c r="AC811">
        <v>2</v>
      </c>
    </row>
    <row r="812" spans="1:29" x14ac:dyDescent="0.2">
      <c r="A812">
        <v>811</v>
      </c>
      <c r="B812">
        <v>1</v>
      </c>
      <c r="C812">
        <v>1</v>
      </c>
      <c r="D812">
        <v>1</v>
      </c>
      <c r="E812">
        <v>3</v>
      </c>
      <c r="F812">
        <v>1</v>
      </c>
      <c r="G812">
        <v>1</v>
      </c>
      <c r="H812">
        <v>0</v>
      </c>
      <c r="J812">
        <v>50</v>
      </c>
      <c r="K812" t="s">
        <v>31</v>
      </c>
      <c r="L812">
        <v>1</v>
      </c>
      <c r="M812">
        <v>3</v>
      </c>
      <c r="N812">
        <v>3</v>
      </c>
      <c r="P812">
        <v>0</v>
      </c>
      <c r="Q812">
        <v>46</v>
      </c>
      <c r="R812" t="s">
        <v>31</v>
      </c>
      <c r="T812" s="2">
        <v>9414.92</v>
      </c>
      <c r="U812" s="2">
        <f t="shared" si="12"/>
        <v>1883</v>
      </c>
      <c r="V812" s="3">
        <v>1</v>
      </c>
      <c r="W812">
        <v>3</v>
      </c>
      <c r="Z812">
        <v>3</v>
      </c>
      <c r="AA812">
        <v>1</v>
      </c>
      <c r="AC812">
        <v>2</v>
      </c>
    </row>
    <row r="813" spans="1:29" x14ac:dyDescent="0.2">
      <c r="A813">
        <v>812</v>
      </c>
      <c r="B813">
        <v>0</v>
      </c>
      <c r="C813">
        <v>0</v>
      </c>
      <c r="D813">
        <v>0</v>
      </c>
      <c r="E813">
        <v>0</v>
      </c>
      <c r="F813">
        <v>3</v>
      </c>
      <c r="G813">
        <v>1</v>
      </c>
      <c r="H813">
        <v>5</v>
      </c>
      <c r="J813">
        <v>45</v>
      </c>
      <c r="K813" t="s">
        <v>31</v>
      </c>
      <c r="L813">
        <v>1</v>
      </c>
      <c r="M813">
        <v>2</v>
      </c>
      <c r="N813">
        <v>2</v>
      </c>
      <c r="P813">
        <v>1</v>
      </c>
      <c r="Q813">
        <v>33</v>
      </c>
      <c r="R813" t="s">
        <v>31</v>
      </c>
      <c r="T813" s="2">
        <v>6360.99</v>
      </c>
      <c r="U813" s="2">
        <f t="shared" si="12"/>
        <v>1272</v>
      </c>
      <c r="V813" s="3">
        <v>1</v>
      </c>
      <c r="W813">
        <v>2</v>
      </c>
      <c r="Z813">
        <v>4</v>
      </c>
      <c r="AA813">
        <v>3</v>
      </c>
      <c r="AC813">
        <v>1</v>
      </c>
    </row>
    <row r="814" spans="1:29" x14ac:dyDescent="0.2">
      <c r="A814">
        <v>813</v>
      </c>
      <c r="B814">
        <v>1</v>
      </c>
      <c r="C814">
        <v>1</v>
      </c>
      <c r="D814">
        <v>1</v>
      </c>
      <c r="E814">
        <v>4</v>
      </c>
      <c r="F814">
        <v>0</v>
      </c>
      <c r="G814">
        <v>1</v>
      </c>
      <c r="H814">
        <v>1</v>
      </c>
      <c r="J814">
        <v>37</v>
      </c>
      <c r="K814" t="s">
        <v>31</v>
      </c>
      <c r="L814">
        <v>1</v>
      </c>
      <c r="M814">
        <v>2</v>
      </c>
      <c r="N814">
        <v>2</v>
      </c>
      <c r="P814">
        <v>1</v>
      </c>
      <c r="Q814">
        <v>54</v>
      </c>
      <c r="R814" t="s">
        <v>32</v>
      </c>
      <c r="T814" s="2">
        <v>11013.71</v>
      </c>
      <c r="U814" s="2">
        <f t="shared" si="12"/>
        <v>2203</v>
      </c>
      <c r="V814" s="3">
        <v>2</v>
      </c>
      <c r="W814">
        <v>3</v>
      </c>
      <c r="Z814">
        <v>1</v>
      </c>
      <c r="AA814">
        <v>3</v>
      </c>
      <c r="AC814">
        <v>2</v>
      </c>
    </row>
    <row r="815" spans="1:29" x14ac:dyDescent="0.2">
      <c r="A815">
        <v>814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3</v>
      </c>
      <c r="H815">
        <v>3</v>
      </c>
      <c r="J815">
        <v>49</v>
      </c>
      <c r="K815" t="s">
        <v>32</v>
      </c>
      <c r="L815">
        <v>0</v>
      </c>
      <c r="M815">
        <v>4</v>
      </c>
      <c r="N815">
        <v>4</v>
      </c>
      <c r="P815">
        <v>1</v>
      </c>
      <c r="Q815">
        <v>28</v>
      </c>
      <c r="R815" t="s">
        <v>32</v>
      </c>
      <c r="T815" s="2">
        <v>4428.8900000000003</v>
      </c>
      <c r="U815" s="2">
        <f t="shared" si="12"/>
        <v>886</v>
      </c>
      <c r="V815" s="3">
        <v>1</v>
      </c>
      <c r="W815">
        <v>2</v>
      </c>
      <c r="Z815">
        <v>3</v>
      </c>
      <c r="AA815">
        <v>1</v>
      </c>
      <c r="AC815">
        <v>3</v>
      </c>
    </row>
    <row r="816" spans="1:29" x14ac:dyDescent="0.2">
      <c r="A816">
        <v>815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2</v>
      </c>
      <c r="J816">
        <v>37</v>
      </c>
      <c r="K816" t="s">
        <v>31</v>
      </c>
      <c r="L816">
        <v>1</v>
      </c>
      <c r="M816">
        <v>3</v>
      </c>
      <c r="N816">
        <v>1</v>
      </c>
      <c r="P816">
        <v>1</v>
      </c>
      <c r="Q816">
        <v>36</v>
      </c>
      <c r="R816" t="s">
        <v>32</v>
      </c>
      <c r="T816" s="2">
        <v>5584.31</v>
      </c>
      <c r="U816" s="2">
        <f t="shared" si="12"/>
        <v>1117</v>
      </c>
      <c r="V816" s="3">
        <v>1</v>
      </c>
      <c r="W816">
        <v>2</v>
      </c>
      <c r="Z816">
        <v>4</v>
      </c>
      <c r="AA816">
        <v>2</v>
      </c>
      <c r="AC816">
        <v>1</v>
      </c>
    </row>
    <row r="817" spans="1:29" x14ac:dyDescent="0.2">
      <c r="A817">
        <v>816</v>
      </c>
      <c r="B817">
        <v>0</v>
      </c>
      <c r="C817">
        <v>0</v>
      </c>
      <c r="D817">
        <v>0</v>
      </c>
      <c r="E817">
        <v>0</v>
      </c>
      <c r="F817">
        <v>2</v>
      </c>
      <c r="G817">
        <v>1</v>
      </c>
      <c r="H817">
        <v>2</v>
      </c>
      <c r="J817">
        <v>32</v>
      </c>
      <c r="K817" t="s">
        <v>32</v>
      </c>
      <c r="L817">
        <v>0</v>
      </c>
      <c r="M817">
        <v>4</v>
      </c>
      <c r="N817">
        <v>2</v>
      </c>
      <c r="P817">
        <v>1</v>
      </c>
      <c r="Q817">
        <v>20</v>
      </c>
      <c r="R817" t="s">
        <v>31</v>
      </c>
      <c r="T817" s="2">
        <v>1877.93</v>
      </c>
      <c r="U817" s="2">
        <f t="shared" si="12"/>
        <v>376</v>
      </c>
      <c r="V817" s="3">
        <v>1</v>
      </c>
      <c r="W817">
        <v>2</v>
      </c>
      <c r="Z817">
        <v>1</v>
      </c>
      <c r="AA817">
        <v>1</v>
      </c>
      <c r="AC817">
        <v>2</v>
      </c>
    </row>
    <row r="818" spans="1:29" x14ac:dyDescent="0.2">
      <c r="A818">
        <v>817</v>
      </c>
      <c r="B818">
        <v>1</v>
      </c>
      <c r="C818">
        <v>1</v>
      </c>
      <c r="D818">
        <v>1</v>
      </c>
      <c r="E818">
        <v>1</v>
      </c>
      <c r="F818">
        <v>2</v>
      </c>
      <c r="G818">
        <v>1</v>
      </c>
      <c r="H818">
        <v>1</v>
      </c>
      <c r="J818">
        <v>47</v>
      </c>
      <c r="K818" t="s">
        <v>32</v>
      </c>
      <c r="L818">
        <v>1</v>
      </c>
      <c r="M818">
        <v>3</v>
      </c>
      <c r="N818">
        <v>3</v>
      </c>
      <c r="P818">
        <v>0</v>
      </c>
      <c r="Q818">
        <v>24</v>
      </c>
      <c r="R818" t="s">
        <v>31</v>
      </c>
      <c r="T818" s="2">
        <v>2842.76</v>
      </c>
      <c r="U818" s="2">
        <f t="shared" si="12"/>
        <v>569</v>
      </c>
      <c r="V818" s="3">
        <v>1</v>
      </c>
      <c r="W818">
        <v>1</v>
      </c>
      <c r="Z818">
        <v>4</v>
      </c>
      <c r="AA818">
        <v>2</v>
      </c>
      <c r="AC818">
        <v>2</v>
      </c>
    </row>
    <row r="819" spans="1:29" x14ac:dyDescent="0.2">
      <c r="A819">
        <v>818</v>
      </c>
      <c r="B819">
        <v>1</v>
      </c>
      <c r="C819">
        <v>1</v>
      </c>
      <c r="D819">
        <v>1</v>
      </c>
      <c r="E819">
        <v>4</v>
      </c>
      <c r="F819">
        <v>0</v>
      </c>
      <c r="G819">
        <v>1</v>
      </c>
      <c r="H819">
        <v>1</v>
      </c>
      <c r="J819">
        <v>37</v>
      </c>
      <c r="K819" t="s">
        <v>31</v>
      </c>
      <c r="L819">
        <v>1</v>
      </c>
      <c r="M819">
        <v>3</v>
      </c>
      <c r="N819">
        <v>3</v>
      </c>
      <c r="P819">
        <v>0</v>
      </c>
      <c r="Q819">
        <v>23</v>
      </c>
      <c r="R819" t="s">
        <v>32</v>
      </c>
      <c r="T819" s="2">
        <v>3597.6</v>
      </c>
      <c r="U819" s="2">
        <f t="shared" si="12"/>
        <v>720</v>
      </c>
      <c r="V819" s="3">
        <v>1</v>
      </c>
      <c r="W819">
        <v>2</v>
      </c>
      <c r="Z819">
        <v>2</v>
      </c>
      <c r="AA819">
        <v>1</v>
      </c>
      <c r="AC819">
        <v>2</v>
      </c>
    </row>
    <row r="820" spans="1:29" x14ac:dyDescent="0.2">
      <c r="A820">
        <v>819</v>
      </c>
      <c r="B820">
        <v>1</v>
      </c>
      <c r="C820">
        <v>0</v>
      </c>
      <c r="D820">
        <v>1</v>
      </c>
      <c r="E820">
        <v>1</v>
      </c>
      <c r="F820">
        <v>0</v>
      </c>
      <c r="G820">
        <v>1</v>
      </c>
      <c r="H820">
        <v>3</v>
      </c>
      <c r="J820">
        <v>46</v>
      </c>
      <c r="K820" t="s">
        <v>31</v>
      </c>
      <c r="L820">
        <v>1</v>
      </c>
      <c r="M820">
        <v>2</v>
      </c>
      <c r="N820">
        <v>2</v>
      </c>
      <c r="P820">
        <v>1</v>
      </c>
      <c r="Q820">
        <v>47</v>
      </c>
      <c r="R820" t="s">
        <v>31</v>
      </c>
      <c r="T820" s="2">
        <v>23401.31</v>
      </c>
      <c r="U820" s="2">
        <f t="shared" si="12"/>
        <v>4680</v>
      </c>
      <c r="V820" s="3">
        <v>3</v>
      </c>
      <c r="W820">
        <v>1</v>
      </c>
      <c r="Z820">
        <v>4</v>
      </c>
      <c r="AA820">
        <v>1</v>
      </c>
      <c r="AC820">
        <v>1</v>
      </c>
    </row>
    <row r="821" spans="1:29" x14ac:dyDescent="0.2">
      <c r="A821">
        <v>820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2</v>
      </c>
      <c r="H821">
        <v>0</v>
      </c>
      <c r="J821">
        <v>42</v>
      </c>
      <c r="K821" t="s">
        <v>32</v>
      </c>
      <c r="L821">
        <v>1</v>
      </c>
      <c r="M821">
        <v>1</v>
      </c>
      <c r="N821">
        <v>2</v>
      </c>
      <c r="P821">
        <v>0</v>
      </c>
      <c r="Q821">
        <v>33</v>
      </c>
      <c r="R821" t="s">
        <v>31</v>
      </c>
      <c r="T821" s="2">
        <v>55135.4</v>
      </c>
      <c r="U821" s="2">
        <f t="shared" si="12"/>
        <v>11027</v>
      </c>
      <c r="V821" s="3">
        <v>4</v>
      </c>
      <c r="W821">
        <v>3</v>
      </c>
      <c r="Z821">
        <v>4</v>
      </c>
      <c r="AA821">
        <v>1</v>
      </c>
      <c r="AC821">
        <v>2</v>
      </c>
    </row>
    <row r="822" spans="1:29" x14ac:dyDescent="0.2">
      <c r="A822">
        <v>821</v>
      </c>
      <c r="B822">
        <v>0</v>
      </c>
      <c r="C822">
        <v>0</v>
      </c>
      <c r="D822">
        <v>0</v>
      </c>
      <c r="E822">
        <v>2</v>
      </c>
      <c r="F822">
        <v>0</v>
      </c>
      <c r="G822">
        <v>2</v>
      </c>
      <c r="H822">
        <v>1</v>
      </c>
      <c r="J822">
        <v>50</v>
      </c>
      <c r="K822" t="s">
        <v>31</v>
      </c>
      <c r="L822">
        <v>1</v>
      </c>
      <c r="M822">
        <v>4</v>
      </c>
      <c r="N822">
        <v>4</v>
      </c>
      <c r="P822">
        <v>0</v>
      </c>
      <c r="Q822">
        <v>45</v>
      </c>
      <c r="R822" t="s">
        <v>32</v>
      </c>
      <c r="T822" s="2">
        <v>7445.92</v>
      </c>
      <c r="U822" s="2">
        <f t="shared" si="12"/>
        <v>1489</v>
      </c>
      <c r="V822" s="3">
        <v>1</v>
      </c>
      <c r="W822">
        <v>3</v>
      </c>
      <c r="Z822">
        <v>4</v>
      </c>
      <c r="AA822">
        <v>1</v>
      </c>
      <c r="AC822">
        <v>1</v>
      </c>
    </row>
    <row r="823" spans="1:29" x14ac:dyDescent="0.2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1</v>
      </c>
      <c r="J823">
        <v>39</v>
      </c>
      <c r="K823" t="s">
        <v>31</v>
      </c>
      <c r="L823">
        <v>0</v>
      </c>
      <c r="M823">
        <v>3</v>
      </c>
      <c r="N823">
        <v>3</v>
      </c>
      <c r="P823">
        <v>1</v>
      </c>
      <c r="Q823">
        <v>26</v>
      </c>
      <c r="R823" t="s">
        <v>32</v>
      </c>
      <c r="T823" s="2">
        <v>2680.95</v>
      </c>
      <c r="U823" s="2">
        <f t="shared" si="12"/>
        <v>536</v>
      </c>
      <c r="V823" s="3">
        <v>1</v>
      </c>
      <c r="W823">
        <v>2</v>
      </c>
      <c r="Z823">
        <v>1</v>
      </c>
      <c r="AA823">
        <v>1</v>
      </c>
      <c r="AC823">
        <v>2</v>
      </c>
    </row>
    <row r="824" spans="1:29" x14ac:dyDescent="0.2">
      <c r="A824">
        <v>823</v>
      </c>
      <c r="B824">
        <v>0</v>
      </c>
      <c r="C824">
        <v>0</v>
      </c>
      <c r="D824">
        <v>0</v>
      </c>
      <c r="E824">
        <v>4</v>
      </c>
      <c r="F824">
        <v>0</v>
      </c>
      <c r="G824">
        <v>3</v>
      </c>
      <c r="H824">
        <v>2</v>
      </c>
      <c r="J824">
        <v>29</v>
      </c>
      <c r="K824" t="s">
        <v>31</v>
      </c>
      <c r="L824">
        <v>1</v>
      </c>
      <c r="M824">
        <v>3</v>
      </c>
      <c r="N824">
        <v>3</v>
      </c>
      <c r="P824">
        <v>0</v>
      </c>
      <c r="Q824">
        <v>18</v>
      </c>
      <c r="R824" t="s">
        <v>31</v>
      </c>
      <c r="T824" s="2">
        <v>1621.88</v>
      </c>
      <c r="U824" s="2">
        <f t="shared" si="12"/>
        <v>324</v>
      </c>
      <c r="V824" s="3">
        <v>1</v>
      </c>
      <c r="W824">
        <v>2</v>
      </c>
      <c r="Z824">
        <v>2</v>
      </c>
      <c r="AA824">
        <v>4</v>
      </c>
      <c r="AC824">
        <v>3</v>
      </c>
    </row>
    <row r="825" spans="1:29" x14ac:dyDescent="0.2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1</v>
      </c>
      <c r="J825">
        <v>39</v>
      </c>
      <c r="K825" t="s">
        <v>32</v>
      </c>
      <c r="L825">
        <v>0</v>
      </c>
      <c r="M825">
        <v>3</v>
      </c>
      <c r="N825">
        <v>3</v>
      </c>
      <c r="P825">
        <v>1</v>
      </c>
      <c r="Q825">
        <v>44</v>
      </c>
      <c r="R825" t="s">
        <v>31</v>
      </c>
      <c r="T825" s="2">
        <v>8219.2000000000007</v>
      </c>
      <c r="U825" s="2">
        <f t="shared" si="12"/>
        <v>1644</v>
      </c>
      <c r="V825" s="3">
        <v>1</v>
      </c>
      <c r="W825">
        <v>2</v>
      </c>
      <c r="Z825">
        <v>2</v>
      </c>
      <c r="AA825">
        <v>5</v>
      </c>
      <c r="AC825">
        <v>2</v>
      </c>
    </row>
    <row r="826" spans="1:29" x14ac:dyDescent="0.2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J826">
        <v>38</v>
      </c>
      <c r="K826" t="s">
        <v>32</v>
      </c>
      <c r="L826">
        <v>1</v>
      </c>
      <c r="M826">
        <v>2</v>
      </c>
      <c r="N826">
        <v>2</v>
      </c>
      <c r="P826">
        <v>0</v>
      </c>
      <c r="Q826">
        <v>60</v>
      </c>
      <c r="R826" t="s">
        <v>32</v>
      </c>
      <c r="T826" s="2">
        <v>12523.6</v>
      </c>
      <c r="U826" s="2">
        <f t="shared" si="12"/>
        <v>2505</v>
      </c>
      <c r="V826" s="3">
        <v>2</v>
      </c>
      <c r="W826">
        <v>3</v>
      </c>
      <c r="Z826">
        <v>2</v>
      </c>
      <c r="AA826">
        <v>4</v>
      </c>
      <c r="AC826">
        <v>3</v>
      </c>
    </row>
    <row r="827" spans="1:29" x14ac:dyDescent="0.2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v>54</v>
      </c>
      <c r="K827" t="s">
        <v>31</v>
      </c>
      <c r="L827">
        <v>0</v>
      </c>
      <c r="M827">
        <v>2</v>
      </c>
      <c r="N827">
        <v>2</v>
      </c>
      <c r="P827">
        <v>1</v>
      </c>
      <c r="Q827">
        <v>64</v>
      </c>
      <c r="R827" t="s">
        <v>31</v>
      </c>
      <c r="T827" s="2">
        <v>16069.08</v>
      </c>
      <c r="U827" s="2">
        <f t="shared" si="12"/>
        <v>3214</v>
      </c>
      <c r="V827" s="3">
        <v>2</v>
      </c>
      <c r="W827">
        <v>2</v>
      </c>
      <c r="Z827">
        <v>4</v>
      </c>
      <c r="AA827">
        <v>4</v>
      </c>
      <c r="AC827">
        <v>2</v>
      </c>
    </row>
    <row r="828" spans="1:29" x14ac:dyDescent="0.2">
      <c r="A828">
        <v>827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5</v>
      </c>
      <c r="H828">
        <v>0</v>
      </c>
      <c r="J828">
        <v>33</v>
      </c>
      <c r="K828" t="s">
        <v>32</v>
      </c>
      <c r="L828">
        <v>0</v>
      </c>
      <c r="M828">
        <v>1</v>
      </c>
      <c r="N828">
        <v>1</v>
      </c>
      <c r="P828">
        <v>0</v>
      </c>
      <c r="Q828">
        <v>56</v>
      </c>
      <c r="R828" t="s">
        <v>32</v>
      </c>
      <c r="T828" s="2">
        <v>43813.87</v>
      </c>
      <c r="U828" s="2">
        <f t="shared" si="12"/>
        <v>8763</v>
      </c>
      <c r="V828" s="3">
        <v>4</v>
      </c>
      <c r="W828">
        <v>2</v>
      </c>
      <c r="Z828">
        <v>2</v>
      </c>
      <c r="AA828">
        <v>1</v>
      </c>
      <c r="AC828">
        <v>2</v>
      </c>
    </row>
    <row r="829" spans="1:29" x14ac:dyDescent="0.2">
      <c r="A829">
        <v>828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J829">
        <v>36</v>
      </c>
      <c r="K829" t="s">
        <v>32</v>
      </c>
      <c r="L829">
        <v>1</v>
      </c>
      <c r="M829">
        <v>2</v>
      </c>
      <c r="N829">
        <v>2</v>
      </c>
      <c r="P829">
        <v>0</v>
      </c>
      <c r="Q829">
        <v>36</v>
      </c>
      <c r="R829" t="s">
        <v>32</v>
      </c>
      <c r="T829" s="2">
        <v>20773.63</v>
      </c>
      <c r="U829" s="2">
        <f t="shared" si="12"/>
        <v>4155</v>
      </c>
      <c r="V829" s="3">
        <v>3</v>
      </c>
      <c r="W829">
        <v>2</v>
      </c>
      <c r="Z829">
        <v>4</v>
      </c>
      <c r="AA829">
        <v>1</v>
      </c>
      <c r="AC829">
        <v>2</v>
      </c>
    </row>
    <row r="830" spans="1:29" x14ac:dyDescent="0.2">
      <c r="A830">
        <v>829</v>
      </c>
      <c r="B830">
        <v>1</v>
      </c>
      <c r="C830">
        <v>1</v>
      </c>
      <c r="D830">
        <v>1</v>
      </c>
      <c r="E830">
        <v>3</v>
      </c>
      <c r="F830">
        <v>0</v>
      </c>
      <c r="G830">
        <v>1</v>
      </c>
      <c r="H830">
        <v>0</v>
      </c>
      <c r="J830">
        <v>38</v>
      </c>
      <c r="K830" t="s">
        <v>32</v>
      </c>
      <c r="L830">
        <v>1</v>
      </c>
      <c r="M830">
        <v>1</v>
      </c>
      <c r="N830">
        <v>1</v>
      </c>
      <c r="P830">
        <v>1</v>
      </c>
      <c r="Q830">
        <v>41</v>
      </c>
      <c r="R830" t="s">
        <v>32</v>
      </c>
      <c r="T830" s="2">
        <v>39597.410000000003</v>
      </c>
      <c r="U830" s="2">
        <f t="shared" si="12"/>
        <v>7919</v>
      </c>
      <c r="V830" s="3">
        <v>4</v>
      </c>
      <c r="W830">
        <v>3</v>
      </c>
      <c r="Z830">
        <v>1</v>
      </c>
      <c r="AA830">
        <v>2</v>
      </c>
      <c r="AC830">
        <v>1</v>
      </c>
    </row>
    <row r="831" spans="1:29" x14ac:dyDescent="0.2">
      <c r="A831">
        <v>830</v>
      </c>
      <c r="B831">
        <v>1</v>
      </c>
      <c r="C831">
        <v>1</v>
      </c>
      <c r="D831">
        <v>1</v>
      </c>
      <c r="E831">
        <v>2</v>
      </c>
      <c r="F831">
        <v>1</v>
      </c>
      <c r="G831">
        <v>1</v>
      </c>
      <c r="H831">
        <v>0</v>
      </c>
      <c r="J831">
        <v>50</v>
      </c>
      <c r="K831" t="s">
        <v>31</v>
      </c>
      <c r="L831">
        <v>0</v>
      </c>
      <c r="M831">
        <v>3</v>
      </c>
      <c r="N831">
        <v>3</v>
      </c>
      <c r="P831">
        <v>0</v>
      </c>
      <c r="Q831">
        <v>39</v>
      </c>
      <c r="R831" t="s">
        <v>32</v>
      </c>
      <c r="T831" s="2">
        <v>6117.49</v>
      </c>
      <c r="U831" s="2">
        <f t="shared" si="12"/>
        <v>1223</v>
      </c>
      <c r="V831" s="3">
        <v>1</v>
      </c>
      <c r="W831">
        <v>3</v>
      </c>
      <c r="Z831">
        <v>4</v>
      </c>
      <c r="AA831">
        <v>2</v>
      </c>
      <c r="AC831">
        <v>2</v>
      </c>
    </row>
    <row r="832" spans="1:29" x14ac:dyDescent="0.2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1</v>
      </c>
      <c r="J832">
        <v>44</v>
      </c>
      <c r="K832" t="s">
        <v>31</v>
      </c>
      <c r="L832">
        <v>1</v>
      </c>
      <c r="M832">
        <v>2</v>
      </c>
      <c r="N832">
        <v>2</v>
      </c>
      <c r="P832">
        <v>1</v>
      </c>
      <c r="Q832">
        <v>63</v>
      </c>
      <c r="R832" t="s">
        <v>32</v>
      </c>
      <c r="T832" s="2">
        <v>13393.76</v>
      </c>
      <c r="U832" s="2">
        <f t="shared" si="12"/>
        <v>2679</v>
      </c>
      <c r="V832" s="3">
        <v>2</v>
      </c>
      <c r="W832">
        <v>2</v>
      </c>
      <c r="Z832">
        <v>1</v>
      </c>
      <c r="AA832">
        <v>1</v>
      </c>
      <c r="AC832">
        <v>3</v>
      </c>
    </row>
    <row r="833" spans="1:29" x14ac:dyDescent="0.2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1</v>
      </c>
      <c r="J833">
        <v>36</v>
      </c>
      <c r="K833" t="s">
        <v>31</v>
      </c>
      <c r="L833">
        <v>1</v>
      </c>
      <c r="M833">
        <v>3</v>
      </c>
      <c r="N833">
        <v>3</v>
      </c>
      <c r="P833">
        <v>0</v>
      </c>
      <c r="Q833">
        <v>36</v>
      </c>
      <c r="R833" t="s">
        <v>31</v>
      </c>
      <c r="T833" s="2">
        <v>5266.37</v>
      </c>
      <c r="U833" s="2">
        <f t="shared" si="12"/>
        <v>1053</v>
      </c>
      <c r="V833" s="3">
        <v>1</v>
      </c>
      <c r="W833">
        <v>1</v>
      </c>
      <c r="Z833">
        <v>3</v>
      </c>
      <c r="AA833">
        <v>1</v>
      </c>
      <c r="AC833">
        <v>2</v>
      </c>
    </row>
    <row r="834" spans="1:29" x14ac:dyDescent="0.2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J834">
        <v>54</v>
      </c>
      <c r="K834" t="s">
        <v>31</v>
      </c>
      <c r="L834">
        <v>0</v>
      </c>
      <c r="M834">
        <v>3</v>
      </c>
      <c r="N834">
        <v>3</v>
      </c>
      <c r="P834">
        <v>0</v>
      </c>
      <c r="Q834">
        <v>28</v>
      </c>
      <c r="R834" t="s">
        <v>31</v>
      </c>
      <c r="T834" s="2">
        <v>4719.74</v>
      </c>
      <c r="U834" s="2">
        <f t="shared" si="12"/>
        <v>944</v>
      </c>
      <c r="V834" s="3">
        <v>1</v>
      </c>
      <c r="W834">
        <v>2</v>
      </c>
      <c r="Z834">
        <v>2</v>
      </c>
      <c r="AA834">
        <v>1</v>
      </c>
      <c r="AC834">
        <v>2</v>
      </c>
    </row>
    <row r="835" spans="1:29" x14ac:dyDescent="0.2">
      <c r="A835">
        <v>834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1</v>
      </c>
      <c r="J835">
        <v>33</v>
      </c>
      <c r="K835" t="s">
        <v>31</v>
      </c>
      <c r="L835">
        <v>1</v>
      </c>
      <c r="M835">
        <v>2</v>
      </c>
      <c r="N835">
        <v>3</v>
      </c>
      <c r="P835">
        <v>0</v>
      </c>
      <c r="Q835">
        <v>58</v>
      </c>
      <c r="R835" t="s">
        <v>32</v>
      </c>
      <c r="T835" s="2">
        <v>11743.93</v>
      </c>
      <c r="U835" s="2">
        <f t="shared" ref="U835:U898" si="13">ROUND(T835/5,0)</f>
        <v>2349</v>
      </c>
      <c r="V835" s="3">
        <v>2</v>
      </c>
      <c r="W835">
        <v>1</v>
      </c>
      <c r="Z835">
        <v>2</v>
      </c>
      <c r="AA835">
        <v>1</v>
      </c>
      <c r="AC835">
        <v>1</v>
      </c>
    </row>
    <row r="836" spans="1:29" x14ac:dyDescent="0.2">
      <c r="A836">
        <v>835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J836">
        <v>46</v>
      </c>
      <c r="K836" t="s">
        <v>31</v>
      </c>
      <c r="L836">
        <v>1</v>
      </c>
      <c r="M836">
        <v>3</v>
      </c>
      <c r="N836">
        <v>3</v>
      </c>
      <c r="P836">
        <v>1</v>
      </c>
      <c r="Q836">
        <v>36</v>
      </c>
      <c r="R836" t="s">
        <v>32</v>
      </c>
      <c r="T836" s="2">
        <v>5377.46</v>
      </c>
      <c r="U836" s="2">
        <f t="shared" si="13"/>
        <v>1075</v>
      </c>
      <c r="V836" s="3">
        <v>1</v>
      </c>
      <c r="W836">
        <v>3</v>
      </c>
      <c r="Z836">
        <v>3</v>
      </c>
      <c r="AA836">
        <v>1</v>
      </c>
      <c r="AC836">
        <v>1</v>
      </c>
    </row>
    <row r="837" spans="1:29" x14ac:dyDescent="0.2">
      <c r="A837">
        <v>836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J837">
        <v>52</v>
      </c>
      <c r="K837" t="s">
        <v>32</v>
      </c>
      <c r="L837">
        <v>0</v>
      </c>
      <c r="M837">
        <v>3</v>
      </c>
      <c r="N837">
        <v>3</v>
      </c>
      <c r="P837">
        <v>0</v>
      </c>
      <c r="Q837">
        <v>42</v>
      </c>
      <c r="R837" t="s">
        <v>32</v>
      </c>
      <c r="T837" s="2">
        <v>7160.33</v>
      </c>
      <c r="U837" s="2">
        <f t="shared" si="13"/>
        <v>1432</v>
      </c>
      <c r="V837" s="3">
        <v>1</v>
      </c>
      <c r="W837">
        <v>3</v>
      </c>
      <c r="Z837">
        <v>4</v>
      </c>
      <c r="AA837">
        <v>5</v>
      </c>
      <c r="AC837">
        <v>3</v>
      </c>
    </row>
    <row r="838" spans="1:29" x14ac:dyDescent="0.2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J838">
        <v>35</v>
      </c>
      <c r="K838" t="s">
        <v>31</v>
      </c>
      <c r="L838">
        <v>1</v>
      </c>
      <c r="M838">
        <v>3</v>
      </c>
      <c r="N838">
        <v>3</v>
      </c>
      <c r="P838">
        <v>0</v>
      </c>
      <c r="Q838">
        <v>36</v>
      </c>
      <c r="R838" t="s">
        <v>32</v>
      </c>
      <c r="T838" s="2">
        <v>4402.2299999999996</v>
      </c>
      <c r="U838" s="2">
        <f t="shared" si="13"/>
        <v>880</v>
      </c>
      <c r="V838" s="3">
        <v>1</v>
      </c>
      <c r="W838">
        <v>1</v>
      </c>
      <c r="Z838">
        <v>2</v>
      </c>
      <c r="AA838">
        <v>2</v>
      </c>
      <c r="AC838">
        <v>2</v>
      </c>
    </row>
    <row r="839" spans="1:29" x14ac:dyDescent="0.2">
      <c r="A839">
        <v>838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1</v>
      </c>
      <c r="J839">
        <v>46</v>
      </c>
      <c r="K839" t="s">
        <v>32</v>
      </c>
      <c r="L839">
        <v>0</v>
      </c>
      <c r="M839">
        <v>2</v>
      </c>
      <c r="N839">
        <v>2</v>
      </c>
      <c r="P839">
        <v>1</v>
      </c>
      <c r="Q839">
        <v>56</v>
      </c>
      <c r="R839" t="s">
        <v>31</v>
      </c>
      <c r="T839" s="2">
        <v>11657.72</v>
      </c>
      <c r="U839" s="2">
        <f t="shared" si="13"/>
        <v>2332</v>
      </c>
      <c r="V839" s="3">
        <v>2</v>
      </c>
      <c r="W839">
        <v>2</v>
      </c>
      <c r="Z839">
        <v>2</v>
      </c>
      <c r="AA839">
        <v>1</v>
      </c>
      <c r="AC839">
        <v>1</v>
      </c>
    </row>
    <row r="840" spans="1:29" x14ac:dyDescent="0.2">
      <c r="A840">
        <v>839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J840">
        <v>34</v>
      </c>
      <c r="K840" t="s">
        <v>31</v>
      </c>
      <c r="L840">
        <v>0</v>
      </c>
      <c r="M840">
        <v>3</v>
      </c>
      <c r="N840">
        <v>3</v>
      </c>
      <c r="P840">
        <v>1</v>
      </c>
      <c r="Q840">
        <v>35</v>
      </c>
      <c r="R840" t="s">
        <v>31</v>
      </c>
      <c r="T840" s="2">
        <v>6402.29</v>
      </c>
      <c r="U840" s="2">
        <f t="shared" si="13"/>
        <v>1280</v>
      </c>
      <c r="V840" s="3">
        <v>1</v>
      </c>
      <c r="W840">
        <v>2</v>
      </c>
      <c r="Z840">
        <v>4</v>
      </c>
      <c r="AA840">
        <v>1</v>
      </c>
      <c r="AC840">
        <v>1</v>
      </c>
    </row>
    <row r="841" spans="1:29" x14ac:dyDescent="0.2">
      <c r="A841">
        <v>840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1</v>
      </c>
      <c r="H841">
        <v>1</v>
      </c>
      <c r="J841">
        <v>41</v>
      </c>
      <c r="K841" t="s">
        <v>32</v>
      </c>
      <c r="L841">
        <v>1</v>
      </c>
      <c r="M841">
        <v>2</v>
      </c>
      <c r="N841">
        <v>2</v>
      </c>
      <c r="P841">
        <v>1</v>
      </c>
      <c r="Q841">
        <v>59</v>
      </c>
      <c r="R841" t="s">
        <v>31</v>
      </c>
      <c r="T841" s="2">
        <v>12622.18</v>
      </c>
      <c r="U841" s="2">
        <f t="shared" si="13"/>
        <v>2524</v>
      </c>
      <c r="V841" s="3">
        <v>2</v>
      </c>
      <c r="W841">
        <v>1</v>
      </c>
      <c r="Z841">
        <v>2</v>
      </c>
      <c r="AA841">
        <v>4</v>
      </c>
      <c r="AC841">
        <v>2</v>
      </c>
    </row>
    <row r="842" spans="1:29" x14ac:dyDescent="0.2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</v>
      </c>
      <c r="H842">
        <v>0</v>
      </c>
      <c r="J842">
        <v>59</v>
      </c>
      <c r="K842" t="s">
        <v>31</v>
      </c>
      <c r="L842">
        <v>0</v>
      </c>
      <c r="M842">
        <v>4</v>
      </c>
      <c r="N842">
        <v>4</v>
      </c>
      <c r="P842">
        <v>0</v>
      </c>
      <c r="Q842">
        <v>21</v>
      </c>
      <c r="R842" t="s">
        <v>32</v>
      </c>
      <c r="T842" s="2">
        <v>1526.31</v>
      </c>
      <c r="U842" s="2">
        <f t="shared" si="13"/>
        <v>305</v>
      </c>
      <c r="V842" s="3">
        <v>1</v>
      </c>
      <c r="W842">
        <v>1</v>
      </c>
      <c r="Z842">
        <v>4</v>
      </c>
      <c r="AA842">
        <v>1</v>
      </c>
      <c r="AC842">
        <v>2</v>
      </c>
    </row>
    <row r="843" spans="1:29" x14ac:dyDescent="0.2">
      <c r="A843">
        <v>842</v>
      </c>
      <c r="B843">
        <v>0</v>
      </c>
      <c r="C843">
        <v>0</v>
      </c>
      <c r="D843">
        <v>0</v>
      </c>
      <c r="E843">
        <v>3</v>
      </c>
      <c r="F843">
        <v>1</v>
      </c>
      <c r="G843">
        <v>5</v>
      </c>
      <c r="H843">
        <v>1</v>
      </c>
      <c r="J843">
        <v>31</v>
      </c>
      <c r="K843" t="s">
        <v>31</v>
      </c>
      <c r="L843">
        <v>1</v>
      </c>
      <c r="M843">
        <v>2</v>
      </c>
      <c r="N843">
        <v>2</v>
      </c>
      <c r="P843">
        <v>1</v>
      </c>
      <c r="Q843">
        <v>59</v>
      </c>
      <c r="R843" t="s">
        <v>32</v>
      </c>
      <c r="T843" s="2">
        <v>12323.94</v>
      </c>
      <c r="U843" s="2">
        <f t="shared" si="13"/>
        <v>2465</v>
      </c>
      <c r="V843" s="3">
        <v>2</v>
      </c>
      <c r="W843">
        <v>2</v>
      </c>
      <c r="Z843">
        <v>4</v>
      </c>
      <c r="AA843">
        <v>2</v>
      </c>
      <c r="AC843">
        <v>1</v>
      </c>
    </row>
    <row r="844" spans="1:29" x14ac:dyDescent="0.2">
      <c r="A844">
        <v>843</v>
      </c>
      <c r="B844">
        <v>1</v>
      </c>
      <c r="C844">
        <v>1</v>
      </c>
      <c r="D844">
        <v>1</v>
      </c>
      <c r="E844">
        <v>4</v>
      </c>
      <c r="F844">
        <v>0</v>
      </c>
      <c r="G844">
        <v>3</v>
      </c>
      <c r="H844">
        <v>2</v>
      </c>
      <c r="J844">
        <v>42</v>
      </c>
      <c r="K844" t="s">
        <v>32</v>
      </c>
      <c r="L844">
        <v>0</v>
      </c>
      <c r="M844">
        <v>1</v>
      </c>
      <c r="N844">
        <v>1</v>
      </c>
      <c r="P844">
        <v>1</v>
      </c>
      <c r="Q844">
        <v>23</v>
      </c>
      <c r="R844" t="s">
        <v>31</v>
      </c>
      <c r="T844" s="2">
        <v>36021.01</v>
      </c>
      <c r="U844" s="2">
        <f t="shared" si="13"/>
        <v>7204</v>
      </c>
      <c r="V844" s="3">
        <v>4</v>
      </c>
      <c r="W844">
        <v>2</v>
      </c>
      <c r="Z844">
        <v>3</v>
      </c>
      <c r="AA844">
        <v>5</v>
      </c>
      <c r="AC844">
        <v>3</v>
      </c>
    </row>
    <row r="845" spans="1:29" x14ac:dyDescent="0.2">
      <c r="A845">
        <v>844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J845">
        <v>53</v>
      </c>
      <c r="K845" t="s">
        <v>31</v>
      </c>
      <c r="L845">
        <v>0</v>
      </c>
      <c r="M845">
        <v>1</v>
      </c>
      <c r="N845">
        <v>1</v>
      </c>
      <c r="P845">
        <v>1</v>
      </c>
      <c r="Q845">
        <v>57</v>
      </c>
      <c r="R845" t="s">
        <v>31</v>
      </c>
      <c r="T845" s="2">
        <v>27533.91</v>
      </c>
      <c r="U845" s="2">
        <f t="shared" si="13"/>
        <v>5507</v>
      </c>
      <c r="V845" s="3">
        <v>3</v>
      </c>
      <c r="W845">
        <v>2</v>
      </c>
      <c r="Z845">
        <v>1</v>
      </c>
      <c r="AA845">
        <v>1</v>
      </c>
      <c r="AC845">
        <v>3</v>
      </c>
    </row>
    <row r="846" spans="1:29" x14ac:dyDescent="0.2">
      <c r="A846">
        <v>845</v>
      </c>
      <c r="B846">
        <v>0</v>
      </c>
      <c r="C846">
        <v>0</v>
      </c>
      <c r="D846">
        <v>0</v>
      </c>
      <c r="E846">
        <v>0</v>
      </c>
      <c r="F846">
        <v>2</v>
      </c>
      <c r="G846">
        <v>2</v>
      </c>
      <c r="H846">
        <v>1</v>
      </c>
      <c r="J846">
        <v>33</v>
      </c>
      <c r="K846" t="s">
        <v>32</v>
      </c>
      <c r="L846">
        <v>1</v>
      </c>
      <c r="M846">
        <v>2</v>
      </c>
      <c r="N846">
        <v>2</v>
      </c>
      <c r="P846">
        <v>0</v>
      </c>
      <c r="Q846">
        <v>53</v>
      </c>
      <c r="R846" t="s">
        <v>32</v>
      </c>
      <c r="T846" s="2">
        <v>10072.06</v>
      </c>
      <c r="U846" s="2">
        <f t="shared" si="13"/>
        <v>2014</v>
      </c>
      <c r="V846" s="3">
        <v>2</v>
      </c>
      <c r="W846">
        <v>3</v>
      </c>
      <c r="Z846">
        <v>3</v>
      </c>
      <c r="AA846">
        <v>4</v>
      </c>
      <c r="AC846">
        <v>3</v>
      </c>
    </row>
    <row r="847" spans="1:29" x14ac:dyDescent="0.2">
      <c r="A847">
        <v>846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J847">
        <v>52</v>
      </c>
      <c r="K847" t="s">
        <v>32</v>
      </c>
      <c r="L847">
        <v>1</v>
      </c>
      <c r="M847">
        <v>1</v>
      </c>
      <c r="N847">
        <v>1</v>
      </c>
      <c r="P847">
        <v>0</v>
      </c>
      <c r="Q847">
        <v>60</v>
      </c>
      <c r="R847" t="s">
        <v>31</v>
      </c>
      <c r="T847" s="2">
        <v>45008.959999999999</v>
      </c>
      <c r="U847" s="2">
        <f t="shared" si="13"/>
        <v>9002</v>
      </c>
      <c r="V847" s="3">
        <v>4</v>
      </c>
      <c r="W847">
        <v>2</v>
      </c>
      <c r="Z847">
        <v>3</v>
      </c>
      <c r="AA847">
        <v>3</v>
      </c>
      <c r="AC847">
        <v>2</v>
      </c>
    </row>
    <row r="848" spans="1:29" x14ac:dyDescent="0.2">
      <c r="A848">
        <v>847</v>
      </c>
      <c r="B848">
        <v>0</v>
      </c>
      <c r="C848">
        <v>0</v>
      </c>
      <c r="D848">
        <v>0</v>
      </c>
      <c r="E848">
        <v>0</v>
      </c>
      <c r="F848">
        <v>2</v>
      </c>
      <c r="G848">
        <v>1</v>
      </c>
      <c r="H848">
        <v>3</v>
      </c>
      <c r="J848">
        <v>35</v>
      </c>
      <c r="K848" t="s">
        <v>31</v>
      </c>
      <c r="L848">
        <v>0</v>
      </c>
      <c r="M848">
        <v>3</v>
      </c>
      <c r="N848">
        <v>3</v>
      </c>
      <c r="P848">
        <v>1</v>
      </c>
      <c r="Q848">
        <v>51</v>
      </c>
      <c r="R848" t="s">
        <v>31</v>
      </c>
      <c r="T848" s="2">
        <v>9872.7000000000007</v>
      </c>
      <c r="U848" s="2">
        <f t="shared" si="13"/>
        <v>1975</v>
      </c>
      <c r="V848" s="3">
        <v>1</v>
      </c>
      <c r="W848">
        <v>2</v>
      </c>
      <c r="Z848">
        <v>3</v>
      </c>
      <c r="AA848">
        <v>2</v>
      </c>
      <c r="AC848">
        <v>3</v>
      </c>
    </row>
    <row r="849" spans="1:29" x14ac:dyDescent="0.2">
      <c r="A849">
        <v>848</v>
      </c>
      <c r="B849">
        <v>0</v>
      </c>
      <c r="C849">
        <v>0</v>
      </c>
      <c r="D849">
        <v>0</v>
      </c>
      <c r="E849">
        <v>2</v>
      </c>
      <c r="F849">
        <v>0</v>
      </c>
      <c r="G849">
        <v>1</v>
      </c>
      <c r="H849">
        <v>3</v>
      </c>
      <c r="J849">
        <v>47</v>
      </c>
      <c r="K849" t="s">
        <v>31</v>
      </c>
      <c r="L849">
        <v>1</v>
      </c>
      <c r="M849">
        <v>4</v>
      </c>
      <c r="N849">
        <v>4</v>
      </c>
      <c r="P849">
        <v>1</v>
      </c>
      <c r="Q849">
        <v>23</v>
      </c>
      <c r="R849" t="s">
        <v>32</v>
      </c>
      <c r="T849" s="2">
        <v>2438.06</v>
      </c>
      <c r="U849" s="2">
        <f t="shared" si="13"/>
        <v>488</v>
      </c>
      <c r="V849" s="3">
        <v>1</v>
      </c>
      <c r="W849">
        <v>2</v>
      </c>
      <c r="Z849">
        <v>1</v>
      </c>
      <c r="AA849">
        <v>1</v>
      </c>
      <c r="AC849">
        <v>3</v>
      </c>
    </row>
    <row r="850" spans="1:29" x14ac:dyDescent="0.2">
      <c r="A850">
        <v>849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0</v>
      </c>
      <c r="J850">
        <v>54</v>
      </c>
      <c r="K850" t="s">
        <v>31</v>
      </c>
      <c r="L850">
        <v>1</v>
      </c>
      <c r="M850">
        <v>4</v>
      </c>
      <c r="N850">
        <v>4</v>
      </c>
      <c r="P850">
        <v>1</v>
      </c>
      <c r="Q850">
        <v>27</v>
      </c>
      <c r="R850" t="s">
        <v>31</v>
      </c>
      <c r="T850" s="2">
        <v>2974.13</v>
      </c>
      <c r="U850" s="2">
        <f t="shared" si="13"/>
        <v>595</v>
      </c>
      <c r="V850" s="3">
        <v>1</v>
      </c>
      <c r="W850">
        <v>3</v>
      </c>
      <c r="Z850">
        <v>3</v>
      </c>
      <c r="AA850">
        <v>1</v>
      </c>
      <c r="AC850">
        <v>2</v>
      </c>
    </row>
    <row r="851" spans="1:29" x14ac:dyDescent="0.2">
      <c r="A851">
        <v>850</v>
      </c>
      <c r="B851">
        <v>1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2</v>
      </c>
      <c r="J851">
        <v>30</v>
      </c>
      <c r="K851" t="s">
        <v>31</v>
      </c>
      <c r="L851">
        <v>0</v>
      </c>
      <c r="M851">
        <v>2</v>
      </c>
      <c r="N851">
        <v>2</v>
      </c>
      <c r="P851">
        <v>1</v>
      </c>
      <c r="Q851">
        <v>55</v>
      </c>
      <c r="R851" t="s">
        <v>32</v>
      </c>
      <c r="T851" s="2">
        <v>10601.63</v>
      </c>
      <c r="U851" s="2">
        <f t="shared" si="13"/>
        <v>2120</v>
      </c>
      <c r="V851" s="3">
        <v>2</v>
      </c>
      <c r="W851">
        <v>3</v>
      </c>
      <c r="Z851">
        <v>3</v>
      </c>
      <c r="AA851">
        <v>4</v>
      </c>
      <c r="AC851">
        <v>3</v>
      </c>
    </row>
    <row r="852" spans="1:29" x14ac:dyDescent="0.2">
      <c r="A852">
        <v>851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2</v>
      </c>
      <c r="J852">
        <v>31</v>
      </c>
      <c r="K852" t="s">
        <v>31</v>
      </c>
      <c r="L852">
        <v>1</v>
      </c>
      <c r="M852">
        <v>2</v>
      </c>
      <c r="N852">
        <v>2</v>
      </c>
      <c r="P852">
        <v>1</v>
      </c>
      <c r="Q852">
        <v>37</v>
      </c>
      <c r="R852" t="s">
        <v>31</v>
      </c>
      <c r="T852" s="2">
        <v>37270.15</v>
      </c>
      <c r="U852" s="2">
        <f t="shared" si="13"/>
        <v>7454</v>
      </c>
      <c r="V852" s="3">
        <v>4</v>
      </c>
      <c r="W852">
        <v>2</v>
      </c>
      <c r="Z852">
        <v>1</v>
      </c>
      <c r="AA852">
        <v>2</v>
      </c>
      <c r="AC852">
        <v>2</v>
      </c>
    </row>
    <row r="853" spans="1:29" x14ac:dyDescent="0.2">
      <c r="A853">
        <v>852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3</v>
      </c>
      <c r="H853">
        <v>1</v>
      </c>
      <c r="J853">
        <v>56</v>
      </c>
      <c r="K853" t="s">
        <v>31</v>
      </c>
      <c r="L853">
        <v>1</v>
      </c>
      <c r="M853">
        <v>2</v>
      </c>
      <c r="N853">
        <v>2</v>
      </c>
      <c r="P853">
        <v>0</v>
      </c>
      <c r="Q853">
        <v>61</v>
      </c>
      <c r="R853" t="s">
        <v>32</v>
      </c>
      <c r="T853" s="2">
        <v>14119.62</v>
      </c>
      <c r="U853" s="2">
        <f t="shared" si="13"/>
        <v>2824</v>
      </c>
      <c r="V853" s="3">
        <v>2</v>
      </c>
      <c r="W853">
        <v>3</v>
      </c>
      <c r="Z853">
        <v>1</v>
      </c>
      <c r="AA853">
        <v>3</v>
      </c>
      <c r="AC853">
        <v>3</v>
      </c>
    </row>
    <row r="854" spans="1:29" x14ac:dyDescent="0.2">
      <c r="A854">
        <v>853</v>
      </c>
      <c r="B854">
        <v>1</v>
      </c>
      <c r="C854">
        <v>1</v>
      </c>
      <c r="D854">
        <v>1</v>
      </c>
      <c r="E854">
        <v>3</v>
      </c>
      <c r="F854">
        <v>0</v>
      </c>
      <c r="G854">
        <v>0</v>
      </c>
      <c r="H854">
        <v>1</v>
      </c>
      <c r="J854">
        <v>33</v>
      </c>
      <c r="K854" t="s">
        <v>31</v>
      </c>
      <c r="L854">
        <v>1</v>
      </c>
      <c r="M854">
        <v>1</v>
      </c>
      <c r="N854">
        <v>1</v>
      </c>
      <c r="P854">
        <v>0</v>
      </c>
      <c r="Q854">
        <v>46</v>
      </c>
      <c r="R854" t="s">
        <v>31</v>
      </c>
      <c r="T854" s="2">
        <v>42111.66</v>
      </c>
      <c r="U854" s="2">
        <f t="shared" si="13"/>
        <v>8422</v>
      </c>
      <c r="V854" s="3">
        <v>4</v>
      </c>
      <c r="W854">
        <v>1</v>
      </c>
      <c r="Z854">
        <v>1</v>
      </c>
      <c r="AA854">
        <v>1</v>
      </c>
      <c r="AC854">
        <v>2</v>
      </c>
    </row>
    <row r="855" spans="1:29" x14ac:dyDescent="0.2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5</v>
      </c>
      <c r="H855">
        <v>1</v>
      </c>
      <c r="J855">
        <v>52</v>
      </c>
      <c r="K855" t="s">
        <v>31</v>
      </c>
      <c r="L855">
        <v>0</v>
      </c>
      <c r="M855">
        <v>2</v>
      </c>
      <c r="N855">
        <v>2</v>
      </c>
      <c r="P855">
        <v>1</v>
      </c>
      <c r="Q855">
        <v>53</v>
      </c>
      <c r="R855" t="s">
        <v>31</v>
      </c>
      <c r="T855" s="2">
        <v>11729.68</v>
      </c>
      <c r="U855" s="2">
        <f t="shared" si="13"/>
        <v>2346</v>
      </c>
      <c r="V855" s="3">
        <v>2</v>
      </c>
      <c r="W855">
        <v>1</v>
      </c>
      <c r="Z855">
        <v>1</v>
      </c>
      <c r="AA855">
        <v>1</v>
      </c>
      <c r="AC855">
        <v>2</v>
      </c>
    </row>
    <row r="856" spans="1:29" x14ac:dyDescent="0.2">
      <c r="A856">
        <v>855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5</v>
      </c>
      <c r="H856">
        <v>1</v>
      </c>
      <c r="J856">
        <v>30</v>
      </c>
      <c r="K856" t="s">
        <v>31</v>
      </c>
      <c r="L856">
        <v>1</v>
      </c>
      <c r="M856">
        <v>2</v>
      </c>
      <c r="N856">
        <v>3</v>
      </c>
      <c r="P856">
        <v>1</v>
      </c>
      <c r="Q856">
        <v>49</v>
      </c>
      <c r="R856" t="s">
        <v>31</v>
      </c>
      <c r="T856" s="2">
        <v>24106.91</v>
      </c>
      <c r="U856" s="2">
        <f t="shared" si="13"/>
        <v>4821</v>
      </c>
      <c r="V856" s="3">
        <v>3</v>
      </c>
      <c r="W856">
        <v>3</v>
      </c>
      <c r="Z856">
        <v>1</v>
      </c>
      <c r="AA856">
        <v>2</v>
      </c>
      <c r="AC856">
        <v>2</v>
      </c>
    </row>
    <row r="857" spans="1:29" x14ac:dyDescent="0.2">
      <c r="A857">
        <v>856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5</v>
      </c>
      <c r="H857">
        <v>2</v>
      </c>
      <c r="J857">
        <v>38</v>
      </c>
      <c r="K857" t="s">
        <v>31</v>
      </c>
      <c r="L857">
        <v>0</v>
      </c>
      <c r="M857">
        <v>4</v>
      </c>
      <c r="N857">
        <v>4</v>
      </c>
      <c r="P857">
        <v>1</v>
      </c>
      <c r="Q857">
        <v>20</v>
      </c>
      <c r="R857" t="s">
        <v>31</v>
      </c>
      <c r="T857" s="2">
        <v>1875.34</v>
      </c>
      <c r="U857" s="2">
        <f t="shared" si="13"/>
        <v>375</v>
      </c>
      <c r="V857" s="3">
        <v>1</v>
      </c>
      <c r="W857">
        <v>1</v>
      </c>
      <c r="Z857">
        <v>1</v>
      </c>
      <c r="AA857">
        <v>1</v>
      </c>
      <c r="AC857">
        <v>3</v>
      </c>
    </row>
    <row r="858" spans="1:29" x14ac:dyDescent="0.2">
      <c r="A858">
        <v>857</v>
      </c>
      <c r="B858">
        <v>1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2</v>
      </c>
      <c r="J858">
        <v>50</v>
      </c>
      <c r="K858" t="s">
        <v>32</v>
      </c>
      <c r="L858">
        <v>1</v>
      </c>
      <c r="M858">
        <v>2</v>
      </c>
      <c r="N858">
        <v>2</v>
      </c>
      <c r="P858">
        <v>1</v>
      </c>
      <c r="Q858">
        <v>48</v>
      </c>
      <c r="R858" t="s">
        <v>31</v>
      </c>
      <c r="T858" s="2">
        <v>40974.160000000003</v>
      </c>
      <c r="U858" s="2">
        <f t="shared" si="13"/>
        <v>8195</v>
      </c>
      <c r="V858" s="3">
        <v>4</v>
      </c>
      <c r="W858">
        <v>2</v>
      </c>
      <c r="Z858">
        <v>4</v>
      </c>
      <c r="AA858">
        <v>1</v>
      </c>
      <c r="AC858">
        <v>1</v>
      </c>
    </row>
    <row r="859" spans="1:29" x14ac:dyDescent="0.2">
      <c r="A859">
        <v>858</v>
      </c>
      <c r="B859">
        <v>1</v>
      </c>
      <c r="C859">
        <v>1</v>
      </c>
      <c r="D859">
        <v>1</v>
      </c>
      <c r="E859">
        <v>4</v>
      </c>
      <c r="F859">
        <v>0</v>
      </c>
      <c r="G859">
        <v>4</v>
      </c>
      <c r="H859">
        <v>1</v>
      </c>
      <c r="J859">
        <v>32</v>
      </c>
      <c r="K859" t="s">
        <v>32</v>
      </c>
      <c r="L859">
        <v>1</v>
      </c>
      <c r="M859">
        <v>1</v>
      </c>
      <c r="N859">
        <v>1</v>
      </c>
      <c r="P859">
        <v>0</v>
      </c>
      <c r="Q859">
        <v>25</v>
      </c>
      <c r="R859" t="s">
        <v>32</v>
      </c>
      <c r="T859" s="2">
        <v>15817.99</v>
      </c>
      <c r="U859" s="2">
        <f t="shared" si="13"/>
        <v>3164</v>
      </c>
      <c r="V859" s="3">
        <v>2</v>
      </c>
      <c r="W859">
        <v>2</v>
      </c>
      <c r="Z859">
        <v>3</v>
      </c>
      <c r="AA859">
        <v>5</v>
      </c>
      <c r="AC859">
        <v>1</v>
      </c>
    </row>
    <row r="860" spans="1:29" x14ac:dyDescent="0.2">
      <c r="A860">
        <v>859</v>
      </c>
      <c r="B860">
        <v>0</v>
      </c>
      <c r="C860">
        <v>0</v>
      </c>
      <c r="D860">
        <v>0</v>
      </c>
      <c r="E860">
        <v>4</v>
      </c>
      <c r="F860">
        <v>0</v>
      </c>
      <c r="G860">
        <v>4</v>
      </c>
      <c r="H860">
        <v>1</v>
      </c>
      <c r="J860">
        <v>54</v>
      </c>
      <c r="K860" t="s">
        <v>31</v>
      </c>
      <c r="L860">
        <v>1</v>
      </c>
      <c r="M860">
        <v>2</v>
      </c>
      <c r="N860">
        <v>2</v>
      </c>
      <c r="P860">
        <v>1</v>
      </c>
      <c r="Q860">
        <v>25</v>
      </c>
      <c r="R860" t="s">
        <v>31</v>
      </c>
      <c r="T860" s="2">
        <v>18218.16</v>
      </c>
      <c r="U860" s="2">
        <f t="shared" si="13"/>
        <v>3644</v>
      </c>
      <c r="V860" s="3">
        <v>2</v>
      </c>
      <c r="W860">
        <v>2</v>
      </c>
      <c r="Z860">
        <v>2</v>
      </c>
      <c r="AA860">
        <v>1</v>
      </c>
      <c r="AC860">
        <v>3</v>
      </c>
    </row>
    <row r="861" spans="1:29" x14ac:dyDescent="0.2">
      <c r="A861">
        <v>860</v>
      </c>
      <c r="B861">
        <v>1</v>
      </c>
      <c r="C861">
        <v>1</v>
      </c>
      <c r="D861">
        <v>1</v>
      </c>
      <c r="E861">
        <v>0</v>
      </c>
      <c r="F861">
        <v>4</v>
      </c>
      <c r="G861">
        <v>1</v>
      </c>
      <c r="H861">
        <v>0</v>
      </c>
      <c r="J861">
        <v>43</v>
      </c>
      <c r="K861" t="s">
        <v>32</v>
      </c>
      <c r="L861">
        <v>1</v>
      </c>
      <c r="M861">
        <v>2</v>
      </c>
      <c r="N861">
        <v>2</v>
      </c>
      <c r="P861">
        <v>1</v>
      </c>
      <c r="Q861">
        <v>57</v>
      </c>
      <c r="R861" t="s">
        <v>32</v>
      </c>
      <c r="T861" s="2">
        <v>10965.45</v>
      </c>
      <c r="U861" s="2">
        <f t="shared" si="13"/>
        <v>2193</v>
      </c>
      <c r="V861" s="3">
        <v>2</v>
      </c>
      <c r="W861">
        <v>3</v>
      </c>
      <c r="Z861">
        <v>2</v>
      </c>
      <c r="AA861">
        <v>1</v>
      </c>
      <c r="AC861">
        <v>2</v>
      </c>
    </row>
    <row r="862" spans="1:29" x14ac:dyDescent="0.2">
      <c r="A862">
        <v>861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5</v>
      </c>
      <c r="J862">
        <v>40</v>
      </c>
      <c r="K862" t="s">
        <v>32</v>
      </c>
      <c r="L862">
        <v>1</v>
      </c>
      <c r="M862">
        <v>1</v>
      </c>
      <c r="N862">
        <v>2</v>
      </c>
      <c r="P862">
        <v>1</v>
      </c>
      <c r="Q862">
        <v>37</v>
      </c>
      <c r="R862" t="s">
        <v>31</v>
      </c>
      <c r="T862" s="2">
        <v>46113.51</v>
      </c>
      <c r="U862" s="2">
        <f t="shared" si="13"/>
        <v>9223</v>
      </c>
      <c r="V862" s="3">
        <v>4</v>
      </c>
      <c r="W862">
        <v>2</v>
      </c>
      <c r="Z862">
        <v>2</v>
      </c>
      <c r="AA862">
        <v>1</v>
      </c>
      <c r="AC862">
        <v>1</v>
      </c>
    </row>
    <row r="863" spans="1:29" x14ac:dyDescent="0.2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2</v>
      </c>
      <c r="J863">
        <v>46</v>
      </c>
      <c r="K863" t="s">
        <v>31</v>
      </c>
      <c r="L863">
        <v>1</v>
      </c>
      <c r="M863">
        <v>3</v>
      </c>
      <c r="N863">
        <v>2</v>
      </c>
      <c r="P863">
        <v>1</v>
      </c>
      <c r="Q863">
        <v>38</v>
      </c>
      <c r="R863" t="s">
        <v>31</v>
      </c>
      <c r="T863" s="2">
        <v>7151.09</v>
      </c>
      <c r="U863" s="2">
        <f t="shared" si="13"/>
        <v>1430</v>
      </c>
      <c r="V863" s="3">
        <v>1</v>
      </c>
      <c r="W863">
        <v>2</v>
      </c>
      <c r="Z863">
        <v>4</v>
      </c>
      <c r="AA863">
        <v>1</v>
      </c>
      <c r="AC863">
        <v>2</v>
      </c>
    </row>
    <row r="864" spans="1:29" x14ac:dyDescent="0.2">
      <c r="A864">
        <v>863</v>
      </c>
      <c r="B864">
        <v>0</v>
      </c>
      <c r="C864">
        <v>0</v>
      </c>
      <c r="D864">
        <v>0</v>
      </c>
      <c r="E864">
        <v>2</v>
      </c>
      <c r="F864">
        <v>0</v>
      </c>
      <c r="G864">
        <v>3</v>
      </c>
      <c r="H864">
        <v>3</v>
      </c>
      <c r="J864">
        <v>29</v>
      </c>
      <c r="K864" t="s">
        <v>32</v>
      </c>
      <c r="L864">
        <v>0</v>
      </c>
      <c r="M864">
        <v>2</v>
      </c>
      <c r="N864">
        <v>2</v>
      </c>
      <c r="P864">
        <v>1</v>
      </c>
      <c r="Q864">
        <v>55</v>
      </c>
      <c r="R864" t="s">
        <v>31</v>
      </c>
      <c r="T864" s="2">
        <v>12269.69</v>
      </c>
      <c r="U864" s="2">
        <f t="shared" si="13"/>
        <v>2454</v>
      </c>
      <c r="V864" s="3">
        <v>2</v>
      </c>
      <c r="W864">
        <v>2</v>
      </c>
      <c r="Z864">
        <v>4</v>
      </c>
      <c r="AA864">
        <v>2</v>
      </c>
      <c r="AC864">
        <v>1</v>
      </c>
    </row>
    <row r="865" spans="1:29" x14ac:dyDescent="0.2">
      <c r="A865">
        <v>864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1</v>
      </c>
      <c r="H865">
        <v>1</v>
      </c>
      <c r="J865">
        <v>58</v>
      </c>
      <c r="K865" t="s">
        <v>32</v>
      </c>
      <c r="L865">
        <v>0</v>
      </c>
      <c r="M865">
        <v>3</v>
      </c>
      <c r="N865">
        <v>3</v>
      </c>
      <c r="P865">
        <v>1</v>
      </c>
      <c r="Q865">
        <v>36</v>
      </c>
      <c r="R865" t="s">
        <v>31</v>
      </c>
      <c r="T865" s="2">
        <v>5458.05</v>
      </c>
      <c r="U865" s="2">
        <f t="shared" si="13"/>
        <v>1092</v>
      </c>
      <c r="V865" s="3">
        <v>1</v>
      </c>
      <c r="W865">
        <v>3</v>
      </c>
      <c r="Z865">
        <v>4</v>
      </c>
      <c r="AA865">
        <v>1</v>
      </c>
      <c r="AC865">
        <v>1</v>
      </c>
    </row>
    <row r="866" spans="1:29" x14ac:dyDescent="0.2">
      <c r="A866">
        <v>865</v>
      </c>
      <c r="B866">
        <v>0</v>
      </c>
      <c r="C866">
        <v>0</v>
      </c>
      <c r="D866">
        <v>0</v>
      </c>
      <c r="E866">
        <v>0</v>
      </c>
      <c r="F866">
        <v>3</v>
      </c>
      <c r="G866">
        <v>1</v>
      </c>
      <c r="H866">
        <v>3</v>
      </c>
      <c r="J866">
        <v>45</v>
      </c>
      <c r="K866" t="s">
        <v>32</v>
      </c>
      <c r="L866">
        <v>1</v>
      </c>
      <c r="M866">
        <v>3</v>
      </c>
      <c r="N866">
        <v>3</v>
      </c>
      <c r="P866">
        <v>1</v>
      </c>
      <c r="Q866">
        <v>51</v>
      </c>
      <c r="R866" t="s">
        <v>32</v>
      </c>
      <c r="T866" s="2">
        <v>8782.4699999999993</v>
      </c>
      <c r="U866" s="2">
        <f t="shared" si="13"/>
        <v>1756</v>
      </c>
      <c r="V866" s="3">
        <v>1</v>
      </c>
      <c r="W866">
        <v>2</v>
      </c>
      <c r="Z866">
        <v>2</v>
      </c>
      <c r="AA866">
        <v>1</v>
      </c>
      <c r="AC866">
        <v>2</v>
      </c>
    </row>
    <row r="867" spans="1:29" x14ac:dyDescent="0.2">
      <c r="A867">
        <v>866</v>
      </c>
      <c r="B867">
        <v>0</v>
      </c>
      <c r="C867">
        <v>0</v>
      </c>
      <c r="D867">
        <v>0</v>
      </c>
      <c r="E867">
        <v>3</v>
      </c>
      <c r="F867">
        <v>1</v>
      </c>
      <c r="G867">
        <v>3</v>
      </c>
      <c r="H867">
        <v>1</v>
      </c>
      <c r="J867">
        <v>52</v>
      </c>
      <c r="K867" t="s">
        <v>31</v>
      </c>
      <c r="L867">
        <v>1</v>
      </c>
      <c r="M867">
        <v>2</v>
      </c>
      <c r="N867">
        <v>2</v>
      </c>
      <c r="P867">
        <v>1</v>
      </c>
      <c r="Q867">
        <v>40</v>
      </c>
      <c r="R867" t="s">
        <v>32</v>
      </c>
      <c r="T867" s="2">
        <v>6600.36</v>
      </c>
      <c r="U867" s="2">
        <f t="shared" si="13"/>
        <v>1320</v>
      </c>
      <c r="V867" s="3">
        <v>1</v>
      </c>
      <c r="W867">
        <v>2</v>
      </c>
      <c r="Z867">
        <v>2</v>
      </c>
      <c r="AA867">
        <v>4</v>
      </c>
      <c r="AC867">
        <v>2</v>
      </c>
    </row>
    <row r="868" spans="1:29" x14ac:dyDescent="0.2">
      <c r="A868">
        <v>867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5</v>
      </c>
      <c r="H868">
        <v>4</v>
      </c>
      <c r="J868">
        <v>39</v>
      </c>
      <c r="K868" t="s">
        <v>31</v>
      </c>
      <c r="L868">
        <v>0</v>
      </c>
      <c r="M868">
        <v>3</v>
      </c>
      <c r="N868">
        <v>3</v>
      </c>
      <c r="P868">
        <v>1</v>
      </c>
      <c r="Q868">
        <v>18</v>
      </c>
      <c r="R868" t="s">
        <v>32</v>
      </c>
      <c r="T868" s="2">
        <v>1141.45</v>
      </c>
      <c r="U868" s="2">
        <f t="shared" si="13"/>
        <v>228</v>
      </c>
      <c r="V868" s="3">
        <v>1</v>
      </c>
      <c r="W868">
        <v>2</v>
      </c>
      <c r="Z868">
        <v>4</v>
      </c>
      <c r="AA868">
        <v>2</v>
      </c>
      <c r="AC868">
        <v>3</v>
      </c>
    </row>
    <row r="869" spans="1:29" x14ac:dyDescent="0.2">
      <c r="A869">
        <v>868</v>
      </c>
      <c r="B869">
        <v>0</v>
      </c>
      <c r="C869">
        <v>0</v>
      </c>
      <c r="D869">
        <v>0</v>
      </c>
      <c r="E869">
        <v>1</v>
      </c>
      <c r="F869">
        <v>2</v>
      </c>
      <c r="G869">
        <v>1</v>
      </c>
      <c r="H869">
        <v>1</v>
      </c>
      <c r="J869">
        <v>36</v>
      </c>
      <c r="K869" t="s">
        <v>32</v>
      </c>
      <c r="L869">
        <v>1</v>
      </c>
      <c r="M869">
        <v>2</v>
      </c>
      <c r="N869">
        <v>2</v>
      </c>
      <c r="P869">
        <v>1</v>
      </c>
      <c r="Q869">
        <v>57</v>
      </c>
      <c r="R869" t="s">
        <v>32</v>
      </c>
      <c r="T869" s="2">
        <v>11576.13</v>
      </c>
      <c r="U869" s="2">
        <f t="shared" si="13"/>
        <v>2315</v>
      </c>
      <c r="V869" s="3">
        <v>2</v>
      </c>
      <c r="W869">
        <v>2</v>
      </c>
      <c r="Z869">
        <v>4</v>
      </c>
      <c r="AA869">
        <v>2</v>
      </c>
      <c r="AC869">
        <v>1</v>
      </c>
    </row>
    <row r="870" spans="1:29" x14ac:dyDescent="0.2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v>53</v>
      </c>
      <c r="K870" t="s">
        <v>32</v>
      </c>
      <c r="L870">
        <v>1</v>
      </c>
      <c r="M870">
        <v>3</v>
      </c>
      <c r="N870">
        <v>3</v>
      </c>
      <c r="P870">
        <v>0</v>
      </c>
      <c r="Q870">
        <v>61</v>
      </c>
      <c r="R870" t="s">
        <v>32</v>
      </c>
      <c r="T870" s="2">
        <v>13129.6</v>
      </c>
      <c r="U870" s="2">
        <f t="shared" si="13"/>
        <v>2626</v>
      </c>
      <c r="V870" s="3">
        <v>2</v>
      </c>
      <c r="W870">
        <v>1</v>
      </c>
      <c r="Z870">
        <v>3</v>
      </c>
      <c r="AA870">
        <v>2</v>
      </c>
      <c r="AC870">
        <v>2</v>
      </c>
    </row>
    <row r="871" spans="1:29" x14ac:dyDescent="0.2">
      <c r="A871">
        <v>870</v>
      </c>
      <c r="B871">
        <v>0</v>
      </c>
      <c r="C871">
        <v>0</v>
      </c>
      <c r="D871">
        <v>0</v>
      </c>
      <c r="E871">
        <v>2</v>
      </c>
      <c r="F871">
        <v>0</v>
      </c>
      <c r="G871">
        <v>3</v>
      </c>
      <c r="H871">
        <v>1</v>
      </c>
      <c r="J871">
        <v>57</v>
      </c>
      <c r="K871" t="s">
        <v>32</v>
      </c>
      <c r="L871">
        <v>1</v>
      </c>
      <c r="M871">
        <v>2</v>
      </c>
      <c r="N871">
        <v>2</v>
      </c>
      <c r="P871">
        <v>1</v>
      </c>
      <c r="Q871">
        <v>25</v>
      </c>
      <c r="R871" t="s">
        <v>31</v>
      </c>
      <c r="T871" s="2">
        <v>4391.6499999999996</v>
      </c>
      <c r="U871" s="2">
        <f t="shared" si="13"/>
        <v>878</v>
      </c>
      <c r="V871" s="3">
        <v>1</v>
      </c>
      <c r="W871">
        <v>2</v>
      </c>
      <c r="Z871">
        <v>2</v>
      </c>
      <c r="AA871">
        <v>2</v>
      </c>
      <c r="AC871">
        <v>3</v>
      </c>
    </row>
    <row r="872" spans="1:29" x14ac:dyDescent="0.2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3</v>
      </c>
      <c r="H872">
        <v>0</v>
      </c>
      <c r="J872">
        <v>36</v>
      </c>
      <c r="K872" t="s">
        <v>32</v>
      </c>
      <c r="L872">
        <v>0</v>
      </c>
      <c r="M872">
        <v>3</v>
      </c>
      <c r="N872">
        <v>3</v>
      </c>
      <c r="P872">
        <v>1</v>
      </c>
      <c r="Q872">
        <v>50</v>
      </c>
      <c r="R872" t="s">
        <v>32</v>
      </c>
      <c r="T872" s="2">
        <v>8457.82</v>
      </c>
      <c r="U872" s="2">
        <f t="shared" si="13"/>
        <v>1692</v>
      </c>
      <c r="V872" s="3">
        <v>1</v>
      </c>
      <c r="W872">
        <v>2</v>
      </c>
      <c r="Z872">
        <v>1</v>
      </c>
      <c r="AA872">
        <v>2</v>
      </c>
      <c r="AC872">
        <v>3</v>
      </c>
    </row>
    <row r="873" spans="1:29" x14ac:dyDescent="0.2">
      <c r="A873">
        <v>872</v>
      </c>
      <c r="B873">
        <v>1</v>
      </c>
      <c r="C873">
        <v>1</v>
      </c>
      <c r="D873">
        <v>1</v>
      </c>
      <c r="E873">
        <v>4</v>
      </c>
      <c r="F873">
        <v>0</v>
      </c>
      <c r="G873">
        <v>3</v>
      </c>
      <c r="H873">
        <v>1</v>
      </c>
      <c r="J873">
        <v>36</v>
      </c>
      <c r="K873" t="s">
        <v>31</v>
      </c>
      <c r="L873">
        <v>1</v>
      </c>
      <c r="M873">
        <v>2</v>
      </c>
      <c r="N873">
        <v>2</v>
      </c>
      <c r="P873">
        <v>0</v>
      </c>
      <c r="Q873">
        <v>26</v>
      </c>
      <c r="R873" t="s">
        <v>31</v>
      </c>
      <c r="T873" s="2">
        <v>3392.37</v>
      </c>
      <c r="U873" s="2">
        <f t="shared" si="13"/>
        <v>678</v>
      </c>
      <c r="V873" s="3">
        <v>1</v>
      </c>
      <c r="W873">
        <v>2</v>
      </c>
      <c r="Z873">
        <v>2</v>
      </c>
      <c r="AA873">
        <v>1</v>
      </c>
      <c r="AC873">
        <v>2</v>
      </c>
    </row>
    <row r="874" spans="1:29" x14ac:dyDescent="0.2">
      <c r="A874">
        <v>873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1</v>
      </c>
      <c r="J874">
        <v>57</v>
      </c>
      <c r="K874" t="s">
        <v>31</v>
      </c>
      <c r="L874">
        <v>0</v>
      </c>
      <c r="M874">
        <v>3</v>
      </c>
      <c r="N874">
        <v>3</v>
      </c>
      <c r="P874">
        <v>1</v>
      </c>
      <c r="Q874">
        <v>42</v>
      </c>
      <c r="R874" t="s">
        <v>32</v>
      </c>
      <c r="T874" s="2">
        <v>5966.89</v>
      </c>
      <c r="U874" s="2">
        <f t="shared" si="13"/>
        <v>1193</v>
      </c>
      <c r="V874" s="3">
        <v>1</v>
      </c>
      <c r="W874">
        <v>2</v>
      </c>
      <c r="Z874">
        <v>2</v>
      </c>
      <c r="AA874">
        <v>4</v>
      </c>
      <c r="AC874">
        <v>2</v>
      </c>
    </row>
    <row r="875" spans="1:29" x14ac:dyDescent="0.2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J875">
        <v>45</v>
      </c>
      <c r="K875" t="s">
        <v>31</v>
      </c>
      <c r="L875">
        <v>1</v>
      </c>
      <c r="M875">
        <v>3</v>
      </c>
      <c r="N875">
        <v>3</v>
      </c>
      <c r="P875">
        <v>0</v>
      </c>
      <c r="Q875">
        <v>43</v>
      </c>
      <c r="R875" t="s">
        <v>32</v>
      </c>
      <c r="T875" s="2">
        <v>6849.03</v>
      </c>
      <c r="U875" s="2">
        <f t="shared" si="13"/>
        <v>1370</v>
      </c>
      <c r="V875" s="3">
        <v>1</v>
      </c>
      <c r="W875">
        <v>2</v>
      </c>
      <c r="Z875">
        <v>3</v>
      </c>
      <c r="AA875">
        <v>1</v>
      </c>
      <c r="AC875">
        <v>1</v>
      </c>
    </row>
    <row r="876" spans="1:29" x14ac:dyDescent="0.2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2</v>
      </c>
      <c r="H876">
        <v>0</v>
      </c>
      <c r="J876">
        <v>55</v>
      </c>
      <c r="K876" t="s">
        <v>32</v>
      </c>
      <c r="L876">
        <v>0</v>
      </c>
      <c r="M876">
        <v>3</v>
      </c>
      <c r="N876">
        <v>3</v>
      </c>
      <c r="P876">
        <v>0</v>
      </c>
      <c r="Q876">
        <v>44</v>
      </c>
      <c r="R876" t="s">
        <v>32</v>
      </c>
      <c r="T876" s="2">
        <v>8891.14</v>
      </c>
      <c r="U876" s="2">
        <f t="shared" si="13"/>
        <v>1778</v>
      </c>
      <c r="V876" s="3">
        <v>1</v>
      </c>
      <c r="W876">
        <v>3</v>
      </c>
      <c r="Z876">
        <v>4</v>
      </c>
      <c r="AA876">
        <v>1</v>
      </c>
      <c r="AC876">
        <v>2</v>
      </c>
    </row>
    <row r="877" spans="1:29" x14ac:dyDescent="0.2">
      <c r="A877">
        <v>876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1</v>
      </c>
      <c r="H877">
        <v>0</v>
      </c>
      <c r="J877">
        <v>48</v>
      </c>
      <c r="K877" t="s">
        <v>32</v>
      </c>
      <c r="L877">
        <v>0</v>
      </c>
      <c r="M877">
        <v>4</v>
      </c>
      <c r="N877">
        <v>4</v>
      </c>
      <c r="P877">
        <v>1</v>
      </c>
      <c r="Q877">
        <v>23</v>
      </c>
      <c r="R877" t="s">
        <v>31</v>
      </c>
      <c r="T877" s="2">
        <v>2690.11</v>
      </c>
      <c r="U877" s="2">
        <f t="shared" si="13"/>
        <v>538</v>
      </c>
      <c r="V877" s="3">
        <v>1</v>
      </c>
      <c r="W877">
        <v>1</v>
      </c>
      <c r="Z877">
        <v>4</v>
      </c>
      <c r="AA877">
        <v>4</v>
      </c>
      <c r="AC877">
        <v>2</v>
      </c>
    </row>
    <row r="878" spans="1:29" x14ac:dyDescent="0.2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v>33</v>
      </c>
      <c r="K878" t="s">
        <v>31</v>
      </c>
      <c r="L878">
        <v>1</v>
      </c>
      <c r="M878">
        <v>3</v>
      </c>
      <c r="N878">
        <v>3</v>
      </c>
      <c r="P878">
        <v>0</v>
      </c>
      <c r="Q878">
        <v>49</v>
      </c>
      <c r="R878" t="s">
        <v>31</v>
      </c>
      <c r="T878" s="2">
        <v>26140.36</v>
      </c>
      <c r="U878" s="2">
        <f t="shared" si="13"/>
        <v>5228</v>
      </c>
      <c r="V878" s="3">
        <v>3</v>
      </c>
      <c r="W878">
        <v>2</v>
      </c>
      <c r="Z878">
        <v>4</v>
      </c>
      <c r="AA878">
        <v>2</v>
      </c>
      <c r="AC878">
        <v>3</v>
      </c>
    </row>
    <row r="879" spans="1:29" x14ac:dyDescent="0.2">
      <c r="A879">
        <v>878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3</v>
      </c>
      <c r="H879">
        <v>1</v>
      </c>
      <c r="J879">
        <v>58</v>
      </c>
      <c r="K879" t="s">
        <v>32</v>
      </c>
      <c r="L879">
        <v>0</v>
      </c>
      <c r="M879">
        <v>2</v>
      </c>
      <c r="N879">
        <v>2</v>
      </c>
      <c r="P879">
        <v>1</v>
      </c>
      <c r="Q879">
        <v>33</v>
      </c>
      <c r="R879" t="s">
        <v>32</v>
      </c>
      <c r="T879" s="2">
        <v>6653.79</v>
      </c>
      <c r="U879" s="2">
        <f t="shared" si="13"/>
        <v>1331</v>
      </c>
      <c r="V879" s="3">
        <v>1</v>
      </c>
      <c r="W879">
        <v>3</v>
      </c>
      <c r="Z879">
        <v>4</v>
      </c>
      <c r="AA879">
        <v>2</v>
      </c>
      <c r="AC879">
        <v>3</v>
      </c>
    </row>
    <row r="880" spans="1:29" x14ac:dyDescent="0.2">
      <c r="A880">
        <v>879</v>
      </c>
      <c r="B880">
        <v>0</v>
      </c>
      <c r="C880">
        <v>0</v>
      </c>
      <c r="D880">
        <v>0</v>
      </c>
      <c r="E880">
        <v>0</v>
      </c>
      <c r="F880">
        <v>2</v>
      </c>
      <c r="G880">
        <v>1</v>
      </c>
      <c r="H880">
        <v>3</v>
      </c>
      <c r="J880">
        <v>39</v>
      </c>
      <c r="K880" t="s">
        <v>31</v>
      </c>
      <c r="L880">
        <v>0</v>
      </c>
      <c r="M880">
        <v>3</v>
      </c>
      <c r="N880">
        <v>3</v>
      </c>
      <c r="P880">
        <v>0</v>
      </c>
      <c r="Q880">
        <v>41</v>
      </c>
      <c r="R880" t="s">
        <v>32</v>
      </c>
      <c r="T880" s="2">
        <v>6282.24</v>
      </c>
      <c r="U880" s="2">
        <f t="shared" si="13"/>
        <v>1256</v>
      </c>
      <c r="V880" s="3">
        <v>1</v>
      </c>
      <c r="W880">
        <v>3</v>
      </c>
      <c r="Z880">
        <v>2</v>
      </c>
      <c r="AA880">
        <v>2</v>
      </c>
      <c r="AC880">
        <v>1</v>
      </c>
    </row>
    <row r="881" spans="1:29" x14ac:dyDescent="0.2">
      <c r="A881">
        <v>880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J881">
        <v>36</v>
      </c>
      <c r="K881" t="s">
        <v>31</v>
      </c>
      <c r="L881">
        <v>0</v>
      </c>
      <c r="M881">
        <v>4</v>
      </c>
      <c r="N881">
        <v>4</v>
      </c>
      <c r="P881">
        <v>1</v>
      </c>
      <c r="Q881">
        <v>37</v>
      </c>
      <c r="R881" t="s">
        <v>31</v>
      </c>
      <c r="T881" s="2">
        <v>6311.95</v>
      </c>
      <c r="U881" s="2">
        <f t="shared" si="13"/>
        <v>1262</v>
      </c>
      <c r="V881" s="3">
        <v>1</v>
      </c>
      <c r="W881">
        <v>3</v>
      </c>
      <c r="Z881">
        <v>4</v>
      </c>
      <c r="AA881">
        <v>3</v>
      </c>
      <c r="AC881">
        <v>2</v>
      </c>
    </row>
    <row r="882" spans="1:29" x14ac:dyDescent="0.2">
      <c r="A882">
        <v>881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2</v>
      </c>
      <c r="J882">
        <v>32</v>
      </c>
      <c r="K882" t="s">
        <v>31</v>
      </c>
      <c r="L882">
        <v>1</v>
      </c>
      <c r="M882">
        <v>3</v>
      </c>
      <c r="N882">
        <v>3</v>
      </c>
      <c r="P882">
        <v>1</v>
      </c>
      <c r="Q882">
        <v>22</v>
      </c>
      <c r="R882" t="s">
        <v>32</v>
      </c>
      <c r="T882" s="2">
        <v>3443.06</v>
      </c>
      <c r="U882" s="2">
        <f t="shared" si="13"/>
        <v>689</v>
      </c>
      <c r="V882" s="3">
        <v>1</v>
      </c>
      <c r="W882">
        <v>1</v>
      </c>
      <c r="Z882">
        <v>4</v>
      </c>
      <c r="AA882">
        <v>1</v>
      </c>
      <c r="AC882">
        <v>2</v>
      </c>
    </row>
    <row r="883" spans="1:29" x14ac:dyDescent="0.2">
      <c r="A883">
        <v>882</v>
      </c>
      <c r="B883">
        <v>0</v>
      </c>
      <c r="C883">
        <v>0</v>
      </c>
      <c r="D883">
        <v>0</v>
      </c>
      <c r="E883">
        <v>2</v>
      </c>
      <c r="F883">
        <v>0</v>
      </c>
      <c r="G883">
        <v>1</v>
      </c>
      <c r="H883">
        <v>1</v>
      </c>
      <c r="J883">
        <v>45</v>
      </c>
      <c r="K883" t="s">
        <v>31</v>
      </c>
      <c r="L883">
        <v>0</v>
      </c>
      <c r="M883">
        <v>3</v>
      </c>
      <c r="N883">
        <v>3</v>
      </c>
      <c r="P883">
        <v>1</v>
      </c>
      <c r="Q883">
        <v>23</v>
      </c>
      <c r="R883" t="s">
        <v>32</v>
      </c>
      <c r="T883" s="2">
        <v>2789.06</v>
      </c>
      <c r="U883" s="2">
        <f t="shared" si="13"/>
        <v>558</v>
      </c>
      <c r="V883" s="3">
        <v>1</v>
      </c>
      <c r="W883">
        <v>2</v>
      </c>
      <c r="Z883">
        <v>1</v>
      </c>
      <c r="AA883">
        <v>1</v>
      </c>
      <c r="AC883">
        <v>1</v>
      </c>
    </row>
    <row r="884" spans="1:29" x14ac:dyDescent="0.2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1</v>
      </c>
      <c r="J884">
        <v>38</v>
      </c>
      <c r="K884" t="s">
        <v>31</v>
      </c>
      <c r="L884">
        <v>1</v>
      </c>
      <c r="M884">
        <v>3</v>
      </c>
      <c r="N884">
        <v>3</v>
      </c>
      <c r="P884">
        <v>1</v>
      </c>
      <c r="Q884">
        <v>21</v>
      </c>
      <c r="R884" t="s">
        <v>31</v>
      </c>
      <c r="T884" s="2">
        <v>2585.85</v>
      </c>
      <c r="U884" s="2">
        <f t="shared" si="13"/>
        <v>517</v>
      </c>
      <c r="V884" s="3">
        <v>1</v>
      </c>
      <c r="W884">
        <v>2</v>
      </c>
      <c r="Z884">
        <v>4</v>
      </c>
      <c r="AA884">
        <v>1</v>
      </c>
      <c r="AC884">
        <v>1</v>
      </c>
    </row>
    <row r="885" spans="1:29" x14ac:dyDescent="0.2">
      <c r="A885">
        <v>884</v>
      </c>
      <c r="B885">
        <v>1</v>
      </c>
      <c r="C885">
        <v>0</v>
      </c>
      <c r="D885">
        <v>1</v>
      </c>
      <c r="E885">
        <v>2</v>
      </c>
      <c r="F885">
        <v>4</v>
      </c>
      <c r="G885">
        <v>1</v>
      </c>
      <c r="H885">
        <v>3</v>
      </c>
      <c r="J885">
        <v>36</v>
      </c>
      <c r="K885" t="s">
        <v>31</v>
      </c>
      <c r="L885">
        <v>1</v>
      </c>
      <c r="M885">
        <v>2</v>
      </c>
      <c r="N885">
        <v>2</v>
      </c>
      <c r="P885">
        <v>0</v>
      </c>
      <c r="Q885">
        <v>51</v>
      </c>
      <c r="R885" t="s">
        <v>31</v>
      </c>
      <c r="T885" s="2">
        <v>46255.11</v>
      </c>
      <c r="U885" s="2">
        <f t="shared" si="13"/>
        <v>9251</v>
      </c>
      <c r="V885" s="3">
        <v>4</v>
      </c>
      <c r="W885">
        <v>3</v>
      </c>
      <c r="Z885">
        <v>2</v>
      </c>
      <c r="AA885">
        <v>1</v>
      </c>
      <c r="AC885">
        <v>2</v>
      </c>
    </row>
    <row r="886" spans="1:29" x14ac:dyDescent="0.2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v>41</v>
      </c>
      <c r="K886" t="s">
        <v>31</v>
      </c>
      <c r="L886">
        <v>1</v>
      </c>
      <c r="M886">
        <v>3</v>
      </c>
      <c r="N886">
        <v>3</v>
      </c>
      <c r="P886">
        <v>1</v>
      </c>
      <c r="Q886">
        <v>25</v>
      </c>
      <c r="R886" t="s">
        <v>32</v>
      </c>
      <c r="T886" s="2">
        <v>4877.9799999999996</v>
      </c>
      <c r="U886" s="2">
        <f t="shared" si="13"/>
        <v>976</v>
      </c>
      <c r="V886" s="3">
        <v>1</v>
      </c>
      <c r="W886">
        <v>3</v>
      </c>
      <c r="Z886">
        <v>4</v>
      </c>
      <c r="AA886">
        <v>4</v>
      </c>
      <c r="AC886">
        <v>3</v>
      </c>
    </row>
    <row r="887" spans="1:29" x14ac:dyDescent="0.2">
      <c r="A887">
        <v>886</v>
      </c>
      <c r="B887">
        <v>1</v>
      </c>
      <c r="C887">
        <v>0</v>
      </c>
      <c r="D887">
        <v>1</v>
      </c>
      <c r="E887">
        <v>2</v>
      </c>
      <c r="F887">
        <v>0</v>
      </c>
      <c r="G887">
        <v>2</v>
      </c>
      <c r="H887">
        <v>1</v>
      </c>
      <c r="J887">
        <v>28</v>
      </c>
      <c r="K887" t="s">
        <v>31</v>
      </c>
      <c r="L887">
        <v>1</v>
      </c>
      <c r="M887">
        <v>2</v>
      </c>
      <c r="N887">
        <v>2</v>
      </c>
      <c r="P887">
        <v>1</v>
      </c>
      <c r="Q887">
        <v>32</v>
      </c>
      <c r="R887" t="s">
        <v>32</v>
      </c>
      <c r="T887" s="2">
        <v>19719.689999999999</v>
      </c>
      <c r="U887" s="2">
        <f t="shared" si="13"/>
        <v>3944</v>
      </c>
      <c r="V887" s="3">
        <v>2</v>
      </c>
      <c r="W887">
        <v>3</v>
      </c>
      <c r="Z887">
        <v>1</v>
      </c>
      <c r="AA887">
        <v>1</v>
      </c>
      <c r="AC887">
        <v>3</v>
      </c>
    </row>
    <row r="888" spans="1:29" x14ac:dyDescent="0.2">
      <c r="A888">
        <v>887</v>
      </c>
      <c r="B888">
        <v>1</v>
      </c>
      <c r="C888">
        <v>1</v>
      </c>
      <c r="D888">
        <v>1</v>
      </c>
      <c r="E888">
        <v>3</v>
      </c>
      <c r="F888">
        <v>0</v>
      </c>
      <c r="G888">
        <v>1</v>
      </c>
      <c r="H888">
        <v>1</v>
      </c>
      <c r="J888">
        <v>48</v>
      </c>
      <c r="K888" t="s">
        <v>31</v>
      </c>
      <c r="L888">
        <v>0</v>
      </c>
      <c r="M888">
        <v>1</v>
      </c>
      <c r="N888">
        <v>1</v>
      </c>
      <c r="P888">
        <v>1</v>
      </c>
      <c r="Q888">
        <v>57</v>
      </c>
      <c r="R888" t="s">
        <v>32</v>
      </c>
      <c r="T888" s="2">
        <v>27218.44</v>
      </c>
      <c r="U888" s="2">
        <f t="shared" si="13"/>
        <v>5444</v>
      </c>
      <c r="V888" s="3">
        <v>3</v>
      </c>
      <c r="W888">
        <v>1</v>
      </c>
      <c r="Z888">
        <v>3</v>
      </c>
      <c r="AA888">
        <v>2</v>
      </c>
      <c r="AC888">
        <v>2</v>
      </c>
    </row>
    <row r="889" spans="1:29" x14ac:dyDescent="0.2">
      <c r="A889">
        <v>888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2</v>
      </c>
      <c r="H889">
        <v>0</v>
      </c>
      <c r="J889">
        <v>41</v>
      </c>
      <c r="K889" t="s">
        <v>32</v>
      </c>
      <c r="L889">
        <v>1</v>
      </c>
      <c r="M889">
        <v>2</v>
      </c>
      <c r="N889">
        <v>2</v>
      </c>
      <c r="P889">
        <v>0</v>
      </c>
      <c r="Q889">
        <v>36</v>
      </c>
      <c r="R889" t="s">
        <v>31</v>
      </c>
      <c r="T889" s="2">
        <v>5272.18</v>
      </c>
      <c r="U889" s="2">
        <f t="shared" si="13"/>
        <v>1054</v>
      </c>
      <c r="V889" s="3">
        <v>1</v>
      </c>
      <c r="W889">
        <v>2</v>
      </c>
      <c r="Z889">
        <v>1</v>
      </c>
      <c r="AA889">
        <v>4</v>
      </c>
      <c r="AC889">
        <v>2</v>
      </c>
    </row>
    <row r="890" spans="1:29" x14ac:dyDescent="0.2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4</v>
      </c>
      <c r="J890">
        <v>48</v>
      </c>
      <c r="K890" t="s">
        <v>32</v>
      </c>
      <c r="L890">
        <v>0</v>
      </c>
      <c r="M890">
        <v>2</v>
      </c>
      <c r="N890">
        <v>2</v>
      </c>
      <c r="P890">
        <v>1</v>
      </c>
      <c r="Q890">
        <v>22</v>
      </c>
      <c r="R890" t="s">
        <v>32</v>
      </c>
      <c r="T890" s="2">
        <v>1682.6</v>
      </c>
      <c r="U890" s="2">
        <f t="shared" si="13"/>
        <v>337</v>
      </c>
      <c r="V890" s="3">
        <v>1</v>
      </c>
      <c r="W890">
        <v>3</v>
      </c>
      <c r="Z890">
        <v>2</v>
      </c>
      <c r="AA890">
        <v>4</v>
      </c>
      <c r="AC890">
        <v>2</v>
      </c>
    </row>
    <row r="891" spans="1:29" x14ac:dyDescent="0.2">
      <c r="A891">
        <v>890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0</v>
      </c>
      <c r="J891">
        <v>36</v>
      </c>
      <c r="K891" t="s">
        <v>31</v>
      </c>
      <c r="L891">
        <v>1</v>
      </c>
      <c r="M891">
        <v>3</v>
      </c>
      <c r="N891">
        <v>3</v>
      </c>
      <c r="P891">
        <v>0</v>
      </c>
      <c r="Q891">
        <v>57</v>
      </c>
      <c r="R891" t="s">
        <v>32</v>
      </c>
      <c r="T891" s="2">
        <v>11945.13</v>
      </c>
      <c r="U891" s="2">
        <f t="shared" si="13"/>
        <v>2389</v>
      </c>
      <c r="V891" s="3">
        <v>2</v>
      </c>
      <c r="W891">
        <v>2</v>
      </c>
      <c r="Z891">
        <v>2</v>
      </c>
      <c r="AA891">
        <v>4</v>
      </c>
      <c r="AC891">
        <v>3</v>
      </c>
    </row>
    <row r="892" spans="1:29" x14ac:dyDescent="0.2">
      <c r="A892">
        <v>891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J892">
        <v>44</v>
      </c>
      <c r="K892" t="s">
        <v>32</v>
      </c>
      <c r="L892">
        <v>0</v>
      </c>
      <c r="M892">
        <v>2</v>
      </c>
      <c r="N892">
        <v>2</v>
      </c>
      <c r="P892">
        <v>0</v>
      </c>
      <c r="Q892">
        <v>64</v>
      </c>
      <c r="R892" t="s">
        <v>31</v>
      </c>
      <c r="T892" s="2">
        <v>29330.98</v>
      </c>
      <c r="U892" s="2">
        <f t="shared" si="13"/>
        <v>5866</v>
      </c>
      <c r="V892" s="3">
        <v>3</v>
      </c>
      <c r="W892">
        <v>3</v>
      </c>
      <c r="Z892">
        <v>1</v>
      </c>
      <c r="AA892">
        <v>3</v>
      </c>
      <c r="AC892">
        <v>2</v>
      </c>
    </row>
    <row r="893" spans="1:29" x14ac:dyDescent="0.2">
      <c r="A893">
        <v>892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0</v>
      </c>
      <c r="J893">
        <v>37</v>
      </c>
      <c r="K893" t="s">
        <v>32</v>
      </c>
      <c r="L893">
        <v>1</v>
      </c>
      <c r="M893">
        <v>4</v>
      </c>
      <c r="N893">
        <v>4</v>
      </c>
      <c r="P893">
        <v>0</v>
      </c>
      <c r="Q893">
        <v>36</v>
      </c>
      <c r="R893" t="s">
        <v>31</v>
      </c>
      <c r="T893" s="2">
        <v>7243.81</v>
      </c>
      <c r="U893" s="2">
        <f t="shared" si="13"/>
        <v>1449</v>
      </c>
      <c r="V893" s="3">
        <v>1</v>
      </c>
      <c r="W893">
        <v>2</v>
      </c>
      <c r="Z893">
        <v>2</v>
      </c>
      <c r="AA893">
        <v>2</v>
      </c>
      <c r="AC893">
        <v>3</v>
      </c>
    </row>
    <row r="894" spans="1:29" x14ac:dyDescent="0.2">
      <c r="A894">
        <v>893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1</v>
      </c>
      <c r="H894">
        <v>1</v>
      </c>
      <c r="J894">
        <v>47</v>
      </c>
      <c r="K894" t="s">
        <v>32</v>
      </c>
      <c r="L894">
        <v>1</v>
      </c>
      <c r="M894">
        <v>3</v>
      </c>
      <c r="N894">
        <v>3</v>
      </c>
      <c r="P894">
        <v>1</v>
      </c>
      <c r="Q894">
        <v>54</v>
      </c>
      <c r="R894" t="s">
        <v>32</v>
      </c>
      <c r="T894" s="2">
        <v>10422.92</v>
      </c>
      <c r="U894" s="2">
        <f t="shared" si="13"/>
        <v>2085</v>
      </c>
      <c r="V894" s="3">
        <v>2</v>
      </c>
      <c r="W894">
        <v>2</v>
      </c>
      <c r="Z894">
        <v>2</v>
      </c>
      <c r="AA894">
        <v>2</v>
      </c>
      <c r="AC894">
        <v>2</v>
      </c>
    </row>
    <row r="895" spans="1:29" x14ac:dyDescent="0.2">
      <c r="A895">
        <v>894</v>
      </c>
      <c r="B895">
        <v>1</v>
      </c>
      <c r="C895">
        <v>0</v>
      </c>
      <c r="D895">
        <v>1</v>
      </c>
      <c r="E895">
        <v>0</v>
      </c>
      <c r="F895">
        <v>2</v>
      </c>
      <c r="G895">
        <v>1</v>
      </c>
      <c r="H895">
        <v>1</v>
      </c>
      <c r="J895">
        <v>53</v>
      </c>
      <c r="K895" t="s">
        <v>32</v>
      </c>
      <c r="L895">
        <v>1</v>
      </c>
      <c r="M895">
        <v>2</v>
      </c>
      <c r="N895">
        <v>2</v>
      </c>
      <c r="P895">
        <v>1</v>
      </c>
      <c r="Q895">
        <v>47</v>
      </c>
      <c r="R895" t="s">
        <v>32</v>
      </c>
      <c r="T895" s="2">
        <v>44202.65</v>
      </c>
      <c r="U895" s="2">
        <f t="shared" si="13"/>
        <v>8841</v>
      </c>
      <c r="V895" s="3">
        <v>4</v>
      </c>
      <c r="W895">
        <v>3</v>
      </c>
      <c r="Z895">
        <v>2</v>
      </c>
      <c r="AA895">
        <v>3</v>
      </c>
      <c r="AC895">
        <v>2</v>
      </c>
    </row>
    <row r="896" spans="1:29" x14ac:dyDescent="0.2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1</v>
      </c>
      <c r="J896">
        <v>28</v>
      </c>
      <c r="K896" t="s">
        <v>31</v>
      </c>
      <c r="L896">
        <v>1</v>
      </c>
      <c r="M896">
        <v>3</v>
      </c>
      <c r="N896">
        <v>3</v>
      </c>
      <c r="P896">
        <v>1</v>
      </c>
      <c r="Q896">
        <v>62</v>
      </c>
      <c r="R896" t="s">
        <v>32</v>
      </c>
      <c r="T896" s="2">
        <v>13555</v>
      </c>
      <c r="U896" s="2">
        <f t="shared" si="13"/>
        <v>2711</v>
      </c>
      <c r="V896" s="3">
        <v>2</v>
      </c>
      <c r="W896">
        <v>2</v>
      </c>
      <c r="Z896">
        <v>2</v>
      </c>
      <c r="AA896">
        <v>1</v>
      </c>
      <c r="AC896">
        <v>1</v>
      </c>
    </row>
    <row r="897" spans="1:29" x14ac:dyDescent="0.2">
      <c r="A897">
        <v>896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3</v>
      </c>
      <c r="H897">
        <v>0</v>
      </c>
      <c r="J897">
        <v>50</v>
      </c>
      <c r="K897" t="s">
        <v>31</v>
      </c>
      <c r="L897">
        <v>0</v>
      </c>
      <c r="M897">
        <v>2</v>
      </c>
      <c r="N897">
        <v>2</v>
      </c>
      <c r="P897">
        <v>1</v>
      </c>
      <c r="Q897">
        <v>61</v>
      </c>
      <c r="R897" t="s">
        <v>31</v>
      </c>
      <c r="T897" s="2">
        <v>13063.88</v>
      </c>
      <c r="U897" s="2">
        <f t="shared" si="13"/>
        <v>2613</v>
      </c>
      <c r="V897" s="3">
        <v>2</v>
      </c>
      <c r="W897">
        <v>3</v>
      </c>
      <c r="Z897">
        <v>3</v>
      </c>
      <c r="AA897">
        <v>4</v>
      </c>
      <c r="AC897">
        <v>1</v>
      </c>
    </row>
    <row r="898" spans="1:29" x14ac:dyDescent="0.2">
      <c r="A898">
        <v>897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2</v>
      </c>
      <c r="J898">
        <v>33</v>
      </c>
      <c r="K898" t="s">
        <v>32</v>
      </c>
      <c r="L898">
        <v>1</v>
      </c>
      <c r="M898">
        <v>2</v>
      </c>
      <c r="N898">
        <v>3</v>
      </c>
      <c r="P898">
        <v>1</v>
      </c>
      <c r="Q898">
        <v>43</v>
      </c>
      <c r="R898" t="s">
        <v>31</v>
      </c>
      <c r="T898" s="2">
        <v>19798.05</v>
      </c>
      <c r="U898" s="2">
        <f t="shared" si="13"/>
        <v>3960</v>
      </c>
      <c r="V898" s="3">
        <v>2</v>
      </c>
      <c r="W898">
        <v>3</v>
      </c>
      <c r="Z898">
        <v>3</v>
      </c>
      <c r="AA898">
        <v>2</v>
      </c>
      <c r="AC898">
        <v>1</v>
      </c>
    </row>
    <row r="899" spans="1:29" x14ac:dyDescent="0.2">
      <c r="A899">
        <v>898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2</v>
      </c>
      <c r="H899">
        <v>0</v>
      </c>
      <c r="J899">
        <v>53</v>
      </c>
      <c r="K899" t="s">
        <v>31</v>
      </c>
      <c r="L899">
        <v>1</v>
      </c>
      <c r="M899">
        <v>3</v>
      </c>
      <c r="N899">
        <v>3</v>
      </c>
      <c r="P899">
        <v>0</v>
      </c>
      <c r="Q899">
        <v>19</v>
      </c>
      <c r="R899" t="s">
        <v>32</v>
      </c>
      <c r="T899" s="2">
        <v>2221.56</v>
      </c>
      <c r="U899" s="2">
        <f t="shared" ref="U899:U962" si="14">ROUND(T899/5,0)</f>
        <v>444</v>
      </c>
      <c r="V899" s="3">
        <v>1</v>
      </c>
      <c r="W899">
        <v>3</v>
      </c>
      <c r="Z899">
        <v>4</v>
      </c>
      <c r="AA899">
        <v>2</v>
      </c>
      <c r="AC899">
        <v>3</v>
      </c>
    </row>
    <row r="900" spans="1:29" x14ac:dyDescent="0.2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3</v>
      </c>
      <c r="J900">
        <v>56</v>
      </c>
      <c r="K900" t="s">
        <v>32</v>
      </c>
      <c r="L900">
        <v>1</v>
      </c>
      <c r="M900">
        <v>3</v>
      </c>
      <c r="N900">
        <v>3</v>
      </c>
      <c r="P900">
        <v>1</v>
      </c>
      <c r="Q900">
        <v>18</v>
      </c>
      <c r="R900" t="s">
        <v>31</v>
      </c>
      <c r="T900" s="2">
        <v>1634.57</v>
      </c>
      <c r="U900" s="2">
        <f t="shared" si="14"/>
        <v>327</v>
      </c>
      <c r="V900" s="3">
        <v>1</v>
      </c>
      <c r="W900">
        <v>3</v>
      </c>
      <c r="Z900">
        <v>3</v>
      </c>
      <c r="AA900">
        <v>1</v>
      </c>
      <c r="AC900">
        <v>2</v>
      </c>
    </row>
    <row r="901" spans="1:29" x14ac:dyDescent="0.2">
      <c r="A901">
        <v>900</v>
      </c>
      <c r="B901">
        <v>0</v>
      </c>
      <c r="C901">
        <v>0</v>
      </c>
      <c r="D901">
        <v>0</v>
      </c>
      <c r="E901">
        <v>0</v>
      </c>
      <c r="F901">
        <v>2</v>
      </c>
      <c r="G901">
        <v>3</v>
      </c>
      <c r="H901">
        <v>1</v>
      </c>
      <c r="J901">
        <v>40</v>
      </c>
      <c r="K901" t="s">
        <v>31</v>
      </c>
      <c r="L901">
        <v>0</v>
      </c>
      <c r="M901">
        <v>3</v>
      </c>
      <c r="N901">
        <v>3</v>
      </c>
      <c r="P901">
        <v>1</v>
      </c>
      <c r="Q901">
        <v>19</v>
      </c>
      <c r="R901" t="s">
        <v>31</v>
      </c>
      <c r="T901" s="2">
        <v>2117.34</v>
      </c>
      <c r="U901" s="2">
        <f t="shared" si="14"/>
        <v>423</v>
      </c>
      <c r="V901" s="3">
        <v>1</v>
      </c>
      <c r="W901">
        <v>1</v>
      </c>
      <c r="Z901">
        <v>2</v>
      </c>
      <c r="AA901">
        <v>3</v>
      </c>
      <c r="AC901">
        <v>1</v>
      </c>
    </row>
    <row r="902" spans="1:29" x14ac:dyDescent="0.2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1</v>
      </c>
      <c r="J902">
        <v>33</v>
      </c>
      <c r="K902" t="s">
        <v>32</v>
      </c>
      <c r="L902">
        <v>0</v>
      </c>
      <c r="M902">
        <v>3</v>
      </c>
      <c r="N902">
        <v>3</v>
      </c>
      <c r="P902">
        <v>1</v>
      </c>
      <c r="Q902">
        <v>49</v>
      </c>
      <c r="R902" t="s">
        <v>32</v>
      </c>
      <c r="T902" s="2">
        <v>8688.86</v>
      </c>
      <c r="U902" s="2">
        <f t="shared" si="14"/>
        <v>1738</v>
      </c>
      <c r="V902" s="3">
        <v>1</v>
      </c>
      <c r="W902">
        <v>2</v>
      </c>
      <c r="Z902">
        <v>1</v>
      </c>
      <c r="AA902">
        <v>1</v>
      </c>
      <c r="AC902">
        <v>2</v>
      </c>
    </row>
    <row r="903" spans="1:29" x14ac:dyDescent="0.2">
      <c r="A903">
        <v>902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1</v>
      </c>
      <c r="J903">
        <v>48</v>
      </c>
      <c r="K903" t="s">
        <v>32</v>
      </c>
      <c r="L903">
        <v>0</v>
      </c>
      <c r="M903">
        <v>1</v>
      </c>
      <c r="N903">
        <v>1</v>
      </c>
      <c r="P903">
        <v>1</v>
      </c>
      <c r="Q903">
        <v>60</v>
      </c>
      <c r="R903" t="s">
        <v>32</v>
      </c>
      <c r="T903" s="2">
        <v>48673.56</v>
      </c>
      <c r="U903" s="2">
        <f t="shared" si="14"/>
        <v>9735</v>
      </c>
      <c r="V903" s="3">
        <v>4</v>
      </c>
      <c r="W903">
        <v>3</v>
      </c>
      <c r="Z903">
        <v>3</v>
      </c>
      <c r="AA903">
        <v>2</v>
      </c>
      <c r="AC903">
        <v>1</v>
      </c>
    </row>
    <row r="904" spans="1:29" x14ac:dyDescent="0.2">
      <c r="A904">
        <v>903</v>
      </c>
      <c r="B904">
        <v>0</v>
      </c>
      <c r="C904">
        <v>0</v>
      </c>
      <c r="D904">
        <v>0</v>
      </c>
      <c r="E904">
        <v>0</v>
      </c>
      <c r="F904">
        <v>2</v>
      </c>
      <c r="G904">
        <v>2</v>
      </c>
      <c r="H904">
        <v>2</v>
      </c>
      <c r="J904">
        <v>57</v>
      </c>
      <c r="K904" t="s">
        <v>31</v>
      </c>
      <c r="L904">
        <v>0</v>
      </c>
      <c r="M904">
        <v>3</v>
      </c>
      <c r="N904">
        <v>3</v>
      </c>
      <c r="P904">
        <v>0</v>
      </c>
      <c r="Q904">
        <v>26</v>
      </c>
      <c r="R904" t="s">
        <v>32</v>
      </c>
      <c r="T904" s="2">
        <v>4661.29</v>
      </c>
      <c r="U904" s="2">
        <f t="shared" si="14"/>
        <v>932</v>
      </c>
      <c r="V904" s="3">
        <v>1</v>
      </c>
      <c r="W904">
        <v>1</v>
      </c>
      <c r="Z904">
        <v>4</v>
      </c>
      <c r="AA904">
        <v>1</v>
      </c>
      <c r="AC904">
        <v>2</v>
      </c>
    </row>
    <row r="905" spans="1:29" x14ac:dyDescent="0.2">
      <c r="A905">
        <v>904</v>
      </c>
      <c r="B905">
        <v>0</v>
      </c>
      <c r="C905">
        <v>0</v>
      </c>
      <c r="D905">
        <v>0</v>
      </c>
      <c r="E905">
        <v>0</v>
      </c>
      <c r="F905">
        <v>2</v>
      </c>
      <c r="G905">
        <v>4</v>
      </c>
      <c r="H905">
        <v>0</v>
      </c>
      <c r="J905">
        <v>49</v>
      </c>
      <c r="K905" t="s">
        <v>32</v>
      </c>
      <c r="L905">
        <v>1</v>
      </c>
      <c r="M905">
        <v>2</v>
      </c>
      <c r="N905">
        <v>2</v>
      </c>
      <c r="P905">
        <v>0</v>
      </c>
      <c r="Q905">
        <v>49</v>
      </c>
      <c r="R905" t="s">
        <v>32</v>
      </c>
      <c r="T905" s="2">
        <v>8125.78</v>
      </c>
      <c r="U905" s="2">
        <f t="shared" si="14"/>
        <v>1625</v>
      </c>
      <c r="V905" s="3">
        <v>1</v>
      </c>
      <c r="W905">
        <v>2</v>
      </c>
      <c r="Z905">
        <v>4</v>
      </c>
      <c r="AA905">
        <v>2</v>
      </c>
      <c r="AC905">
        <v>2</v>
      </c>
    </row>
    <row r="906" spans="1:29" x14ac:dyDescent="0.2">
      <c r="A906">
        <v>905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1</v>
      </c>
      <c r="J906">
        <v>43</v>
      </c>
      <c r="K906" t="s">
        <v>32</v>
      </c>
      <c r="L906">
        <v>1</v>
      </c>
      <c r="M906">
        <v>2</v>
      </c>
      <c r="N906">
        <v>2</v>
      </c>
      <c r="P906">
        <v>0</v>
      </c>
      <c r="Q906">
        <v>60</v>
      </c>
      <c r="R906" t="s">
        <v>31</v>
      </c>
      <c r="T906" s="2">
        <v>12644.59</v>
      </c>
      <c r="U906" s="2">
        <f t="shared" si="14"/>
        <v>2529</v>
      </c>
      <c r="V906" s="3">
        <v>2</v>
      </c>
      <c r="W906">
        <v>2</v>
      </c>
      <c r="Z906">
        <v>2</v>
      </c>
      <c r="AA906">
        <v>1</v>
      </c>
      <c r="AC906">
        <v>3</v>
      </c>
    </row>
    <row r="907" spans="1:29" x14ac:dyDescent="0.2">
      <c r="A907">
        <v>906</v>
      </c>
      <c r="B907">
        <v>1</v>
      </c>
      <c r="C907">
        <v>1</v>
      </c>
      <c r="D907">
        <v>1</v>
      </c>
      <c r="E907">
        <v>3</v>
      </c>
      <c r="F907">
        <v>2</v>
      </c>
      <c r="G907">
        <v>2</v>
      </c>
      <c r="H907">
        <v>1</v>
      </c>
      <c r="J907">
        <v>53</v>
      </c>
      <c r="K907" t="s">
        <v>32</v>
      </c>
      <c r="L907">
        <v>0</v>
      </c>
      <c r="M907">
        <v>4</v>
      </c>
      <c r="N907">
        <v>3</v>
      </c>
      <c r="P907">
        <v>1</v>
      </c>
      <c r="Q907">
        <v>26</v>
      </c>
      <c r="R907" t="s">
        <v>31</v>
      </c>
      <c r="T907" s="2">
        <v>4564.1899999999996</v>
      </c>
      <c r="U907" s="2">
        <f t="shared" si="14"/>
        <v>913</v>
      </c>
      <c r="V907" s="3">
        <v>1</v>
      </c>
      <c r="W907">
        <v>2</v>
      </c>
      <c r="Z907">
        <v>2</v>
      </c>
      <c r="AA907">
        <v>2</v>
      </c>
      <c r="AC907">
        <v>1</v>
      </c>
    </row>
    <row r="908" spans="1:29" x14ac:dyDescent="0.2">
      <c r="A908">
        <v>907</v>
      </c>
      <c r="B908">
        <v>1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J908">
        <v>27</v>
      </c>
      <c r="K908" t="s">
        <v>32</v>
      </c>
      <c r="L908">
        <v>1</v>
      </c>
      <c r="M908">
        <v>3</v>
      </c>
      <c r="N908">
        <v>3</v>
      </c>
      <c r="P908">
        <v>0</v>
      </c>
      <c r="Q908">
        <v>27</v>
      </c>
      <c r="R908" t="s">
        <v>32</v>
      </c>
      <c r="T908" s="2">
        <v>4846.92</v>
      </c>
      <c r="U908" s="2">
        <f t="shared" si="14"/>
        <v>969</v>
      </c>
      <c r="V908" s="3">
        <v>1</v>
      </c>
      <c r="W908">
        <v>3</v>
      </c>
      <c r="Z908">
        <v>2</v>
      </c>
      <c r="AA908">
        <v>2</v>
      </c>
      <c r="AC908">
        <v>3</v>
      </c>
    </row>
    <row r="909" spans="1:29" x14ac:dyDescent="0.2">
      <c r="A909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J909">
        <v>47</v>
      </c>
      <c r="K909" t="s">
        <v>31</v>
      </c>
      <c r="L909">
        <v>1</v>
      </c>
      <c r="M909">
        <v>2</v>
      </c>
      <c r="N909">
        <v>2</v>
      </c>
      <c r="P909">
        <v>0</v>
      </c>
      <c r="Q909">
        <v>44</v>
      </c>
      <c r="R909" t="s">
        <v>31</v>
      </c>
      <c r="T909" s="2">
        <v>7633.72</v>
      </c>
      <c r="U909" s="2">
        <f t="shared" si="14"/>
        <v>1527</v>
      </c>
      <c r="V909" s="3">
        <v>1</v>
      </c>
      <c r="W909">
        <v>3</v>
      </c>
      <c r="Z909">
        <v>2</v>
      </c>
      <c r="AA909">
        <v>2</v>
      </c>
      <c r="AC909">
        <v>1</v>
      </c>
    </row>
    <row r="910" spans="1:29" x14ac:dyDescent="0.2">
      <c r="A910">
        <v>909</v>
      </c>
      <c r="B910">
        <v>0</v>
      </c>
      <c r="C910">
        <v>0</v>
      </c>
      <c r="D910">
        <v>0</v>
      </c>
      <c r="E910">
        <v>0</v>
      </c>
      <c r="F910">
        <v>2</v>
      </c>
      <c r="G910">
        <v>3</v>
      </c>
      <c r="H910">
        <v>1</v>
      </c>
      <c r="J910">
        <v>54</v>
      </c>
      <c r="K910" t="s">
        <v>31</v>
      </c>
      <c r="L910">
        <v>0</v>
      </c>
      <c r="M910">
        <v>3</v>
      </c>
      <c r="N910">
        <v>3</v>
      </c>
      <c r="P910">
        <v>1</v>
      </c>
      <c r="Q910">
        <v>63</v>
      </c>
      <c r="R910" t="s">
        <v>32</v>
      </c>
      <c r="T910" s="2">
        <v>15170.07</v>
      </c>
      <c r="U910" s="2">
        <f t="shared" si="14"/>
        <v>3034</v>
      </c>
      <c r="V910" s="3">
        <v>2</v>
      </c>
      <c r="W910">
        <v>2</v>
      </c>
      <c r="Z910">
        <v>2</v>
      </c>
      <c r="AA910">
        <v>3</v>
      </c>
      <c r="AC910">
        <v>2</v>
      </c>
    </row>
    <row r="911" spans="1:29" x14ac:dyDescent="0.2">
      <c r="A911">
        <v>910</v>
      </c>
      <c r="B911">
        <v>1</v>
      </c>
      <c r="C911">
        <v>0</v>
      </c>
      <c r="D911">
        <v>1</v>
      </c>
      <c r="E911">
        <v>1</v>
      </c>
      <c r="F911">
        <v>0</v>
      </c>
      <c r="G911">
        <v>1</v>
      </c>
      <c r="H911">
        <v>2</v>
      </c>
      <c r="J911">
        <v>45</v>
      </c>
      <c r="K911" t="s">
        <v>32</v>
      </c>
      <c r="L911">
        <v>0</v>
      </c>
      <c r="M911">
        <v>2</v>
      </c>
      <c r="N911">
        <v>2</v>
      </c>
      <c r="P911">
        <v>0</v>
      </c>
      <c r="Q911">
        <v>32</v>
      </c>
      <c r="R911" t="s">
        <v>31</v>
      </c>
      <c r="T911" s="2">
        <v>17496.310000000001</v>
      </c>
      <c r="U911" s="2">
        <f t="shared" si="14"/>
        <v>3499</v>
      </c>
      <c r="V911" s="3">
        <v>2</v>
      </c>
      <c r="W911">
        <v>3</v>
      </c>
      <c r="Z911">
        <v>2</v>
      </c>
      <c r="AA911">
        <v>3</v>
      </c>
      <c r="AC911">
        <v>1</v>
      </c>
    </row>
    <row r="912" spans="1:29" x14ac:dyDescent="0.2">
      <c r="A912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v>33</v>
      </c>
      <c r="K912" t="s">
        <v>31</v>
      </c>
      <c r="L912">
        <v>1</v>
      </c>
      <c r="M912">
        <v>3</v>
      </c>
      <c r="N912">
        <v>3</v>
      </c>
      <c r="P912">
        <v>1</v>
      </c>
      <c r="Q912">
        <v>22</v>
      </c>
      <c r="R912" t="s">
        <v>32</v>
      </c>
      <c r="T912" s="2">
        <v>2639.04</v>
      </c>
      <c r="U912" s="2">
        <f t="shared" si="14"/>
        <v>528</v>
      </c>
      <c r="V912" s="3">
        <v>1</v>
      </c>
      <c r="W912">
        <v>1</v>
      </c>
      <c r="Z912">
        <v>2</v>
      </c>
      <c r="AA912">
        <v>5</v>
      </c>
      <c r="AC912">
        <v>2</v>
      </c>
    </row>
    <row r="913" spans="1:29" x14ac:dyDescent="0.2">
      <c r="A913">
        <v>912</v>
      </c>
      <c r="B913">
        <v>1</v>
      </c>
      <c r="C913">
        <v>1</v>
      </c>
      <c r="D913">
        <v>1</v>
      </c>
      <c r="E913">
        <v>2</v>
      </c>
      <c r="F913">
        <v>4</v>
      </c>
      <c r="G913">
        <v>1</v>
      </c>
      <c r="H913">
        <v>0</v>
      </c>
      <c r="J913">
        <v>51</v>
      </c>
      <c r="K913" t="s">
        <v>32</v>
      </c>
      <c r="L913">
        <v>1</v>
      </c>
      <c r="M913">
        <v>2</v>
      </c>
      <c r="N913">
        <v>2</v>
      </c>
      <c r="P913">
        <v>0</v>
      </c>
      <c r="Q913">
        <v>18</v>
      </c>
      <c r="R913" t="s">
        <v>32</v>
      </c>
      <c r="T913" s="2">
        <v>33732.69</v>
      </c>
      <c r="U913" s="2">
        <f t="shared" si="14"/>
        <v>6747</v>
      </c>
      <c r="V913" s="3">
        <v>4</v>
      </c>
      <c r="W913">
        <v>2</v>
      </c>
      <c r="Z913">
        <v>2</v>
      </c>
      <c r="AA913">
        <v>3</v>
      </c>
      <c r="AC913">
        <v>2</v>
      </c>
    </row>
    <row r="914" spans="1:29" x14ac:dyDescent="0.2">
      <c r="A914">
        <v>913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1</v>
      </c>
      <c r="J914">
        <v>36</v>
      </c>
      <c r="K914" t="s">
        <v>32</v>
      </c>
      <c r="L914">
        <v>1</v>
      </c>
      <c r="M914">
        <v>2</v>
      </c>
      <c r="N914">
        <v>2</v>
      </c>
      <c r="P914">
        <v>1</v>
      </c>
      <c r="Q914">
        <v>59</v>
      </c>
      <c r="R914" t="s">
        <v>31</v>
      </c>
      <c r="T914" s="2">
        <v>14382.71</v>
      </c>
      <c r="U914" s="2">
        <f t="shared" si="14"/>
        <v>2877</v>
      </c>
      <c r="V914" s="3">
        <v>2</v>
      </c>
      <c r="W914">
        <v>3</v>
      </c>
      <c r="Z914">
        <v>4</v>
      </c>
      <c r="AA914">
        <v>2</v>
      </c>
      <c r="AC914">
        <v>2</v>
      </c>
    </row>
    <row r="915" spans="1:29" x14ac:dyDescent="0.2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J915">
        <v>44</v>
      </c>
      <c r="K915" t="s">
        <v>31</v>
      </c>
      <c r="L915">
        <v>0</v>
      </c>
      <c r="M915">
        <v>2</v>
      </c>
      <c r="N915">
        <v>2</v>
      </c>
      <c r="P915">
        <v>0</v>
      </c>
      <c r="Q915">
        <v>44</v>
      </c>
      <c r="R915" t="s">
        <v>31</v>
      </c>
      <c r="T915" s="2">
        <v>7626.99</v>
      </c>
      <c r="U915" s="2">
        <f t="shared" si="14"/>
        <v>1525</v>
      </c>
      <c r="V915" s="3">
        <v>1</v>
      </c>
      <c r="W915">
        <v>3</v>
      </c>
      <c r="Z915">
        <v>4</v>
      </c>
      <c r="AA915">
        <v>2</v>
      </c>
      <c r="AC915">
        <v>2</v>
      </c>
    </row>
    <row r="916" spans="1:29" x14ac:dyDescent="0.2">
      <c r="A916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J916">
        <v>38</v>
      </c>
      <c r="K916" t="s">
        <v>31</v>
      </c>
      <c r="L916">
        <v>0</v>
      </c>
      <c r="M916">
        <v>3</v>
      </c>
      <c r="N916">
        <v>3</v>
      </c>
      <c r="P916">
        <v>1</v>
      </c>
      <c r="Q916">
        <v>33</v>
      </c>
      <c r="R916" t="s">
        <v>32</v>
      </c>
      <c r="T916" s="2">
        <v>5257.51</v>
      </c>
      <c r="U916" s="2">
        <f t="shared" si="14"/>
        <v>1052</v>
      </c>
      <c r="V916" s="3">
        <v>1</v>
      </c>
      <c r="W916">
        <v>1</v>
      </c>
      <c r="Z916">
        <v>2</v>
      </c>
      <c r="AA916">
        <v>4</v>
      </c>
      <c r="AC916">
        <v>3</v>
      </c>
    </row>
    <row r="917" spans="1:29" x14ac:dyDescent="0.2">
      <c r="A917">
        <v>916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1</v>
      </c>
      <c r="H917">
        <v>1</v>
      </c>
      <c r="J917">
        <v>52</v>
      </c>
      <c r="K917" t="s">
        <v>32</v>
      </c>
      <c r="L917">
        <v>1</v>
      </c>
      <c r="M917">
        <v>4</v>
      </c>
      <c r="N917">
        <v>4</v>
      </c>
      <c r="P917">
        <v>1</v>
      </c>
      <c r="Q917">
        <v>24</v>
      </c>
      <c r="R917" t="s">
        <v>31</v>
      </c>
      <c r="T917" s="2">
        <v>2473.33</v>
      </c>
      <c r="U917" s="2">
        <f t="shared" si="14"/>
        <v>495</v>
      </c>
      <c r="V917" s="3">
        <v>1</v>
      </c>
      <c r="W917">
        <v>2</v>
      </c>
      <c r="Z917">
        <v>1</v>
      </c>
      <c r="AA917">
        <v>3</v>
      </c>
      <c r="AC917">
        <v>1</v>
      </c>
    </row>
    <row r="918" spans="1:29" x14ac:dyDescent="0.2">
      <c r="A918">
        <v>917</v>
      </c>
      <c r="B918">
        <v>1</v>
      </c>
      <c r="C918">
        <v>1</v>
      </c>
      <c r="D918">
        <v>1</v>
      </c>
      <c r="E918">
        <v>3</v>
      </c>
      <c r="F918">
        <v>0</v>
      </c>
      <c r="G918">
        <v>1</v>
      </c>
      <c r="H918">
        <v>0</v>
      </c>
      <c r="J918">
        <v>48</v>
      </c>
      <c r="K918" t="s">
        <v>32</v>
      </c>
      <c r="L918">
        <v>0</v>
      </c>
      <c r="M918">
        <v>2</v>
      </c>
      <c r="N918">
        <v>2</v>
      </c>
      <c r="P918">
        <v>0</v>
      </c>
      <c r="Q918">
        <v>43</v>
      </c>
      <c r="R918" t="s">
        <v>31</v>
      </c>
      <c r="T918" s="2">
        <v>21774.32</v>
      </c>
      <c r="U918" s="2">
        <f t="shared" si="14"/>
        <v>4355</v>
      </c>
      <c r="V918" s="3">
        <v>3</v>
      </c>
      <c r="W918">
        <v>2</v>
      </c>
      <c r="Z918">
        <v>2</v>
      </c>
      <c r="AA918">
        <v>4</v>
      </c>
      <c r="AC918">
        <v>3</v>
      </c>
    </row>
    <row r="919" spans="1:29" x14ac:dyDescent="0.2">
      <c r="A919">
        <v>918</v>
      </c>
      <c r="B919">
        <v>1</v>
      </c>
      <c r="C919">
        <v>0</v>
      </c>
      <c r="D919">
        <v>1</v>
      </c>
      <c r="E919">
        <v>0</v>
      </c>
      <c r="F919">
        <v>2</v>
      </c>
      <c r="G919">
        <v>0</v>
      </c>
      <c r="H919">
        <v>2</v>
      </c>
      <c r="J919">
        <v>30</v>
      </c>
      <c r="K919" t="s">
        <v>32</v>
      </c>
      <c r="L919">
        <v>0</v>
      </c>
      <c r="M919">
        <v>1</v>
      </c>
      <c r="N919">
        <v>1</v>
      </c>
      <c r="P919">
        <v>1</v>
      </c>
      <c r="Q919">
        <v>30</v>
      </c>
      <c r="R919" t="s">
        <v>32</v>
      </c>
      <c r="T919" s="2">
        <v>35069.370000000003</v>
      </c>
      <c r="U919" s="2">
        <f t="shared" si="14"/>
        <v>7014</v>
      </c>
      <c r="V919" s="3">
        <v>4</v>
      </c>
      <c r="W919">
        <v>3</v>
      </c>
      <c r="Z919">
        <v>3</v>
      </c>
      <c r="AA919">
        <v>3</v>
      </c>
      <c r="AC919">
        <v>1</v>
      </c>
    </row>
    <row r="920" spans="1:29" x14ac:dyDescent="0.2">
      <c r="A920">
        <v>919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0</v>
      </c>
      <c r="J920">
        <v>54</v>
      </c>
      <c r="K920" t="s">
        <v>31</v>
      </c>
      <c r="L920">
        <v>1</v>
      </c>
      <c r="M920">
        <v>2</v>
      </c>
      <c r="N920">
        <v>2</v>
      </c>
      <c r="P920">
        <v>0</v>
      </c>
      <c r="Q920">
        <v>61</v>
      </c>
      <c r="R920" t="s">
        <v>31</v>
      </c>
      <c r="T920" s="2">
        <v>13041.92</v>
      </c>
      <c r="U920" s="2">
        <f t="shared" si="14"/>
        <v>2608</v>
      </c>
      <c r="V920" s="3">
        <v>2</v>
      </c>
      <c r="W920">
        <v>1</v>
      </c>
      <c r="Z920">
        <v>4</v>
      </c>
      <c r="AA920">
        <v>1</v>
      </c>
      <c r="AC920">
        <v>2</v>
      </c>
    </row>
    <row r="921" spans="1:29" x14ac:dyDescent="0.2">
      <c r="A921">
        <v>920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3</v>
      </c>
      <c r="H921">
        <v>1</v>
      </c>
      <c r="J921">
        <v>34</v>
      </c>
      <c r="K921" t="s">
        <v>32</v>
      </c>
      <c r="L921">
        <v>1</v>
      </c>
      <c r="M921">
        <v>3</v>
      </c>
      <c r="N921">
        <v>3</v>
      </c>
      <c r="P921">
        <v>1</v>
      </c>
      <c r="Q921">
        <v>35</v>
      </c>
      <c r="R921" t="s">
        <v>31</v>
      </c>
      <c r="T921" s="2">
        <v>5245.23</v>
      </c>
      <c r="U921" s="2">
        <f t="shared" si="14"/>
        <v>1049</v>
      </c>
      <c r="V921" s="3">
        <v>1</v>
      </c>
      <c r="W921">
        <v>1</v>
      </c>
      <c r="Z921">
        <v>3</v>
      </c>
      <c r="AA921">
        <v>3</v>
      </c>
      <c r="AC921">
        <v>3</v>
      </c>
    </row>
    <row r="922" spans="1:29" x14ac:dyDescent="0.2">
      <c r="A922">
        <v>921</v>
      </c>
      <c r="B922">
        <v>0</v>
      </c>
      <c r="C922">
        <v>0</v>
      </c>
      <c r="D922">
        <v>0</v>
      </c>
      <c r="E922">
        <v>0</v>
      </c>
      <c r="F922">
        <v>2</v>
      </c>
      <c r="G922">
        <v>0</v>
      </c>
      <c r="H922">
        <v>0</v>
      </c>
      <c r="J922">
        <v>50</v>
      </c>
      <c r="K922" t="s">
        <v>32</v>
      </c>
      <c r="L922">
        <v>0</v>
      </c>
      <c r="M922">
        <v>3</v>
      </c>
      <c r="N922">
        <v>3</v>
      </c>
      <c r="P922">
        <v>0</v>
      </c>
      <c r="Q922">
        <v>62</v>
      </c>
      <c r="R922" t="s">
        <v>31</v>
      </c>
      <c r="T922" s="2">
        <v>13451.12</v>
      </c>
      <c r="U922" s="2">
        <f t="shared" si="14"/>
        <v>2690</v>
      </c>
      <c r="V922" s="3">
        <v>2</v>
      </c>
      <c r="W922">
        <v>3</v>
      </c>
      <c r="Z922">
        <v>1</v>
      </c>
      <c r="AA922">
        <v>1</v>
      </c>
      <c r="AC922">
        <v>1</v>
      </c>
    </row>
    <row r="923" spans="1:29" x14ac:dyDescent="0.2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J923">
        <v>47</v>
      </c>
      <c r="K923" t="s">
        <v>31</v>
      </c>
      <c r="L923">
        <v>0</v>
      </c>
      <c r="M923">
        <v>3</v>
      </c>
      <c r="N923">
        <v>3</v>
      </c>
      <c r="P923">
        <v>1</v>
      </c>
      <c r="Q923">
        <v>62</v>
      </c>
      <c r="R923" t="s">
        <v>31</v>
      </c>
      <c r="T923" s="2">
        <v>13462.52</v>
      </c>
      <c r="U923" s="2">
        <f t="shared" si="14"/>
        <v>2693</v>
      </c>
      <c r="V923" s="3">
        <v>2</v>
      </c>
      <c r="W923">
        <v>2</v>
      </c>
      <c r="Z923">
        <v>1</v>
      </c>
      <c r="AA923">
        <v>3</v>
      </c>
      <c r="AC923">
        <v>2</v>
      </c>
    </row>
    <row r="924" spans="1:29" x14ac:dyDescent="0.2">
      <c r="A924">
        <v>923</v>
      </c>
      <c r="B924">
        <v>0</v>
      </c>
      <c r="C924">
        <v>0</v>
      </c>
      <c r="D924">
        <v>0</v>
      </c>
      <c r="E924">
        <v>0</v>
      </c>
      <c r="F924">
        <v>2</v>
      </c>
      <c r="G924">
        <v>1</v>
      </c>
      <c r="H924">
        <v>1</v>
      </c>
      <c r="J924">
        <v>36</v>
      </c>
      <c r="K924" t="s">
        <v>31</v>
      </c>
      <c r="L924">
        <v>1</v>
      </c>
      <c r="M924">
        <v>4</v>
      </c>
      <c r="N924">
        <v>4</v>
      </c>
      <c r="P924">
        <v>1</v>
      </c>
      <c r="Q924">
        <v>38</v>
      </c>
      <c r="R924" t="s">
        <v>32</v>
      </c>
      <c r="T924" s="2">
        <v>5488.26</v>
      </c>
      <c r="U924" s="2">
        <f t="shared" si="14"/>
        <v>1098</v>
      </c>
      <c r="V924" s="3">
        <v>1</v>
      </c>
      <c r="W924">
        <v>3</v>
      </c>
      <c r="Z924">
        <v>3</v>
      </c>
      <c r="AA924">
        <v>3</v>
      </c>
      <c r="AC924">
        <v>1</v>
      </c>
    </row>
    <row r="925" spans="1:29" x14ac:dyDescent="0.2">
      <c r="A925">
        <v>924</v>
      </c>
      <c r="B925">
        <v>0</v>
      </c>
      <c r="C925">
        <v>0</v>
      </c>
      <c r="D925">
        <v>0</v>
      </c>
      <c r="E925">
        <v>0</v>
      </c>
      <c r="F925">
        <v>3</v>
      </c>
      <c r="G925">
        <v>0</v>
      </c>
      <c r="H925">
        <v>1</v>
      </c>
      <c r="J925">
        <v>51</v>
      </c>
      <c r="K925" t="s">
        <v>32</v>
      </c>
      <c r="L925">
        <v>0</v>
      </c>
      <c r="M925">
        <v>3</v>
      </c>
      <c r="N925">
        <v>3</v>
      </c>
      <c r="P925">
        <v>1</v>
      </c>
      <c r="Q925">
        <v>34</v>
      </c>
      <c r="R925" t="s">
        <v>32</v>
      </c>
      <c r="T925" s="2">
        <v>4320.41</v>
      </c>
      <c r="U925" s="2">
        <f t="shared" si="14"/>
        <v>864</v>
      </c>
      <c r="V925" s="3">
        <v>1</v>
      </c>
      <c r="W925">
        <v>2</v>
      </c>
      <c r="Z925">
        <v>2</v>
      </c>
      <c r="AA925">
        <v>1</v>
      </c>
      <c r="AC925">
        <v>2</v>
      </c>
    </row>
    <row r="926" spans="1:29" x14ac:dyDescent="0.2">
      <c r="A926">
        <v>925</v>
      </c>
      <c r="B926">
        <v>1</v>
      </c>
      <c r="C926">
        <v>1</v>
      </c>
      <c r="D926">
        <v>1</v>
      </c>
      <c r="E926">
        <v>3</v>
      </c>
      <c r="F926">
        <v>0</v>
      </c>
      <c r="G926">
        <v>1</v>
      </c>
      <c r="H926">
        <v>1</v>
      </c>
      <c r="J926">
        <v>32</v>
      </c>
      <c r="K926" t="s">
        <v>31</v>
      </c>
      <c r="L926">
        <v>1</v>
      </c>
      <c r="M926">
        <v>3</v>
      </c>
      <c r="N926">
        <v>3</v>
      </c>
      <c r="P926">
        <v>1</v>
      </c>
      <c r="Q926">
        <v>43</v>
      </c>
      <c r="R926" t="s">
        <v>32</v>
      </c>
      <c r="T926" s="2">
        <v>6250.44</v>
      </c>
      <c r="U926" s="2">
        <f t="shared" si="14"/>
        <v>1250</v>
      </c>
      <c r="V926" s="3">
        <v>1</v>
      </c>
      <c r="W926">
        <v>1</v>
      </c>
      <c r="Z926">
        <v>3</v>
      </c>
      <c r="AA926">
        <v>1</v>
      </c>
      <c r="AC926">
        <v>1</v>
      </c>
    </row>
    <row r="927" spans="1:29" x14ac:dyDescent="0.2">
      <c r="A927">
        <v>926</v>
      </c>
      <c r="B927">
        <v>1</v>
      </c>
      <c r="C927">
        <v>1</v>
      </c>
      <c r="D927">
        <v>1</v>
      </c>
      <c r="E927">
        <v>2</v>
      </c>
      <c r="F927">
        <v>2</v>
      </c>
      <c r="G927">
        <v>0</v>
      </c>
      <c r="H927">
        <v>2</v>
      </c>
      <c r="J927">
        <v>39</v>
      </c>
      <c r="K927" t="s">
        <v>32</v>
      </c>
      <c r="L927">
        <v>0</v>
      </c>
      <c r="M927">
        <v>2</v>
      </c>
      <c r="N927">
        <v>2</v>
      </c>
      <c r="P927">
        <v>1</v>
      </c>
      <c r="Q927">
        <v>50</v>
      </c>
      <c r="R927" t="s">
        <v>32</v>
      </c>
      <c r="T927" s="2">
        <v>25333.33</v>
      </c>
      <c r="U927" s="2">
        <f t="shared" si="14"/>
        <v>5067</v>
      </c>
      <c r="V927" s="3">
        <v>3</v>
      </c>
      <c r="W927">
        <v>2</v>
      </c>
      <c r="Z927">
        <v>4</v>
      </c>
      <c r="AA927">
        <v>4</v>
      </c>
      <c r="AC927">
        <v>2</v>
      </c>
    </row>
    <row r="928" spans="1:29" x14ac:dyDescent="0.2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J928">
        <v>58</v>
      </c>
      <c r="K928" t="s">
        <v>32</v>
      </c>
      <c r="L928">
        <v>0</v>
      </c>
      <c r="M928">
        <v>3</v>
      </c>
      <c r="N928">
        <v>3</v>
      </c>
      <c r="P928">
        <v>0</v>
      </c>
      <c r="Q928">
        <v>19</v>
      </c>
      <c r="R928" t="s">
        <v>31</v>
      </c>
      <c r="T928" s="2">
        <v>2913.57</v>
      </c>
      <c r="U928" s="2">
        <f t="shared" si="14"/>
        <v>583</v>
      </c>
      <c r="V928" s="3">
        <v>1</v>
      </c>
      <c r="W928">
        <v>1</v>
      </c>
      <c r="Z928">
        <v>2</v>
      </c>
      <c r="AA928">
        <v>4</v>
      </c>
      <c r="AC928">
        <v>1</v>
      </c>
    </row>
    <row r="929" spans="1:29" x14ac:dyDescent="0.2">
      <c r="A929">
        <v>928</v>
      </c>
      <c r="B929">
        <v>0</v>
      </c>
      <c r="C929">
        <v>0</v>
      </c>
      <c r="D929">
        <v>0</v>
      </c>
      <c r="E929">
        <v>1</v>
      </c>
      <c r="F929">
        <v>2</v>
      </c>
      <c r="G929">
        <v>1</v>
      </c>
      <c r="H929">
        <v>1</v>
      </c>
      <c r="J929">
        <v>34</v>
      </c>
      <c r="K929" t="s">
        <v>32</v>
      </c>
      <c r="L929">
        <v>1</v>
      </c>
      <c r="M929">
        <v>2</v>
      </c>
      <c r="N929">
        <v>2</v>
      </c>
      <c r="P929">
        <v>1</v>
      </c>
      <c r="Q929">
        <v>57</v>
      </c>
      <c r="R929" t="s">
        <v>31</v>
      </c>
      <c r="T929" s="2">
        <v>12032.33</v>
      </c>
      <c r="U929" s="2">
        <f t="shared" si="14"/>
        <v>2406</v>
      </c>
      <c r="V929" s="3">
        <v>2</v>
      </c>
      <c r="W929">
        <v>2</v>
      </c>
      <c r="Z929">
        <v>2</v>
      </c>
      <c r="AA929">
        <v>3</v>
      </c>
      <c r="AC929">
        <v>2</v>
      </c>
    </row>
    <row r="930" spans="1:29" x14ac:dyDescent="0.2">
      <c r="A930">
        <v>929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3</v>
      </c>
      <c r="H930">
        <v>4</v>
      </c>
      <c r="J930">
        <v>33</v>
      </c>
      <c r="K930" t="s">
        <v>31</v>
      </c>
      <c r="L930">
        <v>1</v>
      </c>
      <c r="M930">
        <v>2</v>
      </c>
      <c r="N930">
        <v>2</v>
      </c>
      <c r="P930">
        <v>1</v>
      </c>
      <c r="Q930">
        <v>62</v>
      </c>
      <c r="R930" t="s">
        <v>31</v>
      </c>
      <c r="T930" s="2">
        <v>13470.8</v>
      </c>
      <c r="U930" s="2">
        <f t="shared" si="14"/>
        <v>2694</v>
      </c>
      <c r="V930" s="3">
        <v>2</v>
      </c>
      <c r="W930">
        <v>3</v>
      </c>
      <c r="Z930">
        <v>4</v>
      </c>
      <c r="AA930">
        <v>1</v>
      </c>
      <c r="AC930">
        <v>1</v>
      </c>
    </row>
    <row r="931" spans="1:29" x14ac:dyDescent="0.2">
      <c r="A931">
        <v>930</v>
      </c>
      <c r="B931">
        <v>0</v>
      </c>
      <c r="C931">
        <v>0</v>
      </c>
      <c r="D931">
        <v>0</v>
      </c>
      <c r="E931">
        <v>2</v>
      </c>
      <c r="F931">
        <v>0</v>
      </c>
      <c r="G931">
        <v>3</v>
      </c>
      <c r="H931">
        <v>1</v>
      </c>
      <c r="J931">
        <v>33</v>
      </c>
      <c r="K931" t="s">
        <v>31</v>
      </c>
      <c r="L931">
        <v>1</v>
      </c>
      <c r="M931">
        <v>3</v>
      </c>
      <c r="N931">
        <v>3</v>
      </c>
      <c r="P931">
        <v>1</v>
      </c>
      <c r="Q931">
        <v>41</v>
      </c>
      <c r="R931" t="s">
        <v>32</v>
      </c>
      <c r="T931" s="2">
        <v>6289.75</v>
      </c>
      <c r="U931" s="2">
        <f t="shared" si="14"/>
        <v>1258</v>
      </c>
      <c r="V931" s="3">
        <v>1</v>
      </c>
      <c r="W931">
        <v>2</v>
      </c>
      <c r="Z931">
        <v>1</v>
      </c>
      <c r="AA931">
        <v>5</v>
      </c>
      <c r="AC931">
        <v>1</v>
      </c>
    </row>
    <row r="932" spans="1:29" x14ac:dyDescent="0.2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J932">
        <v>58</v>
      </c>
      <c r="K932" t="s">
        <v>31</v>
      </c>
      <c r="L932">
        <v>0</v>
      </c>
      <c r="M932">
        <v>2</v>
      </c>
      <c r="N932">
        <v>2</v>
      </c>
      <c r="P932">
        <v>1</v>
      </c>
      <c r="Q932">
        <v>26</v>
      </c>
      <c r="R932" t="s">
        <v>32</v>
      </c>
      <c r="T932" s="2">
        <v>2927.06</v>
      </c>
      <c r="U932" s="2">
        <f t="shared" si="14"/>
        <v>585</v>
      </c>
      <c r="V932" s="3">
        <v>1</v>
      </c>
      <c r="W932">
        <v>2</v>
      </c>
      <c r="Z932">
        <v>1</v>
      </c>
      <c r="AA932">
        <v>2</v>
      </c>
      <c r="AC932">
        <v>3</v>
      </c>
    </row>
    <row r="933" spans="1:29" x14ac:dyDescent="0.2">
      <c r="A933">
        <v>932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1</v>
      </c>
      <c r="J933">
        <v>36</v>
      </c>
      <c r="K933" t="s">
        <v>31</v>
      </c>
      <c r="L933">
        <v>1</v>
      </c>
      <c r="M933">
        <v>3</v>
      </c>
      <c r="N933">
        <v>3</v>
      </c>
      <c r="P933">
        <v>1</v>
      </c>
      <c r="Q933">
        <v>39</v>
      </c>
      <c r="R933" t="s">
        <v>31</v>
      </c>
      <c r="T933" s="2">
        <v>6238.3</v>
      </c>
      <c r="U933" s="2">
        <f t="shared" si="14"/>
        <v>1248</v>
      </c>
      <c r="V933" s="3">
        <v>1</v>
      </c>
      <c r="W933">
        <v>1</v>
      </c>
      <c r="Z933">
        <v>4</v>
      </c>
      <c r="AA933">
        <v>1</v>
      </c>
      <c r="AC933">
        <v>1</v>
      </c>
    </row>
    <row r="934" spans="1:29" x14ac:dyDescent="0.2">
      <c r="A934">
        <v>933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2</v>
      </c>
      <c r="H934">
        <v>0</v>
      </c>
      <c r="J934">
        <v>43</v>
      </c>
      <c r="K934" t="s">
        <v>31</v>
      </c>
      <c r="L934">
        <v>1</v>
      </c>
      <c r="M934">
        <v>2</v>
      </c>
      <c r="N934">
        <v>2</v>
      </c>
      <c r="P934">
        <v>0</v>
      </c>
      <c r="Q934">
        <v>46</v>
      </c>
      <c r="R934" t="s">
        <v>32</v>
      </c>
      <c r="T934" s="2">
        <v>10096.969999999999</v>
      </c>
      <c r="U934" s="2">
        <f t="shared" si="14"/>
        <v>2019</v>
      </c>
      <c r="V934" s="3">
        <v>2</v>
      </c>
      <c r="W934">
        <v>2</v>
      </c>
      <c r="Z934">
        <v>4</v>
      </c>
      <c r="AA934">
        <v>4</v>
      </c>
      <c r="AC934">
        <v>1</v>
      </c>
    </row>
    <row r="935" spans="1:29" x14ac:dyDescent="0.2">
      <c r="A935">
        <v>934</v>
      </c>
      <c r="B935">
        <v>0</v>
      </c>
      <c r="C935">
        <v>0</v>
      </c>
      <c r="D935">
        <v>0</v>
      </c>
      <c r="E935">
        <v>0</v>
      </c>
      <c r="F935">
        <v>2</v>
      </c>
      <c r="G935">
        <v>1</v>
      </c>
      <c r="H935">
        <v>0</v>
      </c>
      <c r="J935">
        <v>48</v>
      </c>
      <c r="K935" t="s">
        <v>31</v>
      </c>
      <c r="L935">
        <v>1</v>
      </c>
      <c r="M935">
        <v>2</v>
      </c>
      <c r="N935">
        <v>2</v>
      </c>
      <c r="P935">
        <v>0</v>
      </c>
      <c r="Q935">
        <v>45</v>
      </c>
      <c r="R935" t="s">
        <v>31</v>
      </c>
      <c r="T935" s="2">
        <v>7348.14</v>
      </c>
      <c r="U935" s="2">
        <f t="shared" si="14"/>
        <v>1470</v>
      </c>
      <c r="V935" s="3">
        <v>1</v>
      </c>
      <c r="W935">
        <v>3</v>
      </c>
      <c r="Z935">
        <v>3</v>
      </c>
      <c r="AA935">
        <v>3</v>
      </c>
      <c r="AC935">
        <v>3</v>
      </c>
    </row>
    <row r="936" spans="1:29" x14ac:dyDescent="0.2">
      <c r="A936">
        <v>935</v>
      </c>
      <c r="B936">
        <v>0</v>
      </c>
      <c r="C936">
        <v>0</v>
      </c>
      <c r="D936">
        <v>0</v>
      </c>
      <c r="E936">
        <v>2</v>
      </c>
      <c r="F936">
        <v>0</v>
      </c>
      <c r="G936">
        <v>1</v>
      </c>
      <c r="H936">
        <v>1</v>
      </c>
      <c r="J936">
        <v>37</v>
      </c>
      <c r="K936" t="s">
        <v>31</v>
      </c>
      <c r="L936">
        <v>0</v>
      </c>
      <c r="M936">
        <v>3</v>
      </c>
      <c r="N936">
        <v>3</v>
      </c>
      <c r="P936">
        <v>1</v>
      </c>
      <c r="Q936">
        <v>32</v>
      </c>
      <c r="R936" t="s">
        <v>32</v>
      </c>
      <c r="T936" s="2">
        <v>4673.3900000000003</v>
      </c>
      <c r="U936" s="2">
        <f t="shared" si="14"/>
        <v>935</v>
      </c>
      <c r="V936" s="3">
        <v>1</v>
      </c>
      <c r="W936">
        <v>2</v>
      </c>
      <c r="Z936">
        <v>4</v>
      </c>
      <c r="AA936">
        <v>2</v>
      </c>
      <c r="AC936">
        <v>2</v>
      </c>
    </row>
    <row r="937" spans="1:29" x14ac:dyDescent="0.2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v>40</v>
      </c>
      <c r="K937" t="s">
        <v>32</v>
      </c>
      <c r="L937">
        <v>1</v>
      </c>
      <c r="M937">
        <v>3</v>
      </c>
      <c r="N937">
        <v>3</v>
      </c>
      <c r="P937">
        <v>1</v>
      </c>
      <c r="Q937">
        <v>59</v>
      </c>
      <c r="R937" t="s">
        <v>31</v>
      </c>
      <c r="T937" s="2">
        <v>12233.83</v>
      </c>
      <c r="U937" s="2">
        <f t="shared" si="14"/>
        <v>2447</v>
      </c>
      <c r="V937" s="3">
        <v>2</v>
      </c>
      <c r="W937">
        <v>1</v>
      </c>
      <c r="Z937">
        <v>2</v>
      </c>
      <c r="AA937">
        <v>2</v>
      </c>
      <c r="AC937">
        <v>1</v>
      </c>
    </row>
    <row r="938" spans="1:29" x14ac:dyDescent="0.2">
      <c r="A938">
        <v>937</v>
      </c>
      <c r="B938">
        <v>1</v>
      </c>
      <c r="C938">
        <v>1</v>
      </c>
      <c r="D938">
        <v>1</v>
      </c>
      <c r="E938">
        <v>3</v>
      </c>
      <c r="F938">
        <v>1</v>
      </c>
      <c r="G938">
        <v>1</v>
      </c>
      <c r="H938">
        <v>1</v>
      </c>
      <c r="J938">
        <v>52</v>
      </c>
      <c r="K938" t="s">
        <v>32</v>
      </c>
      <c r="L938">
        <v>1</v>
      </c>
      <c r="M938">
        <v>3</v>
      </c>
      <c r="N938">
        <v>3</v>
      </c>
      <c r="P938">
        <v>1</v>
      </c>
      <c r="Q938">
        <v>44</v>
      </c>
      <c r="R938" t="s">
        <v>32</v>
      </c>
      <c r="T938" s="2">
        <v>32108.66</v>
      </c>
      <c r="U938" s="2">
        <f t="shared" si="14"/>
        <v>6422</v>
      </c>
      <c r="V938" s="3">
        <v>4</v>
      </c>
      <c r="W938">
        <v>2</v>
      </c>
      <c r="Z938">
        <v>1</v>
      </c>
      <c r="AA938">
        <v>2</v>
      </c>
      <c r="AC938">
        <v>1</v>
      </c>
    </row>
    <row r="939" spans="1:29" x14ac:dyDescent="0.2">
      <c r="A939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1</v>
      </c>
      <c r="J939">
        <v>39</v>
      </c>
      <c r="K939" t="s">
        <v>31</v>
      </c>
      <c r="L939">
        <v>0</v>
      </c>
      <c r="M939">
        <v>1</v>
      </c>
      <c r="N939">
        <v>1</v>
      </c>
      <c r="P939">
        <v>1</v>
      </c>
      <c r="Q939">
        <v>39</v>
      </c>
      <c r="R939" t="s">
        <v>31</v>
      </c>
      <c r="T939" s="2">
        <v>8965.7999999999993</v>
      </c>
      <c r="U939" s="2">
        <f t="shared" si="14"/>
        <v>1793</v>
      </c>
      <c r="V939" s="3">
        <v>1</v>
      </c>
      <c r="W939">
        <v>2</v>
      </c>
      <c r="Z939">
        <v>2</v>
      </c>
      <c r="AA939">
        <v>3</v>
      </c>
      <c r="AC939">
        <v>1</v>
      </c>
    </row>
    <row r="940" spans="1:29" x14ac:dyDescent="0.2">
      <c r="A940">
        <v>939</v>
      </c>
      <c r="B940">
        <v>1</v>
      </c>
      <c r="C940">
        <v>1</v>
      </c>
      <c r="D940">
        <v>1</v>
      </c>
      <c r="E940">
        <v>3</v>
      </c>
      <c r="F940">
        <v>0</v>
      </c>
      <c r="G940">
        <v>0</v>
      </c>
      <c r="H940">
        <v>1</v>
      </c>
      <c r="J940">
        <v>33</v>
      </c>
      <c r="K940" t="s">
        <v>31</v>
      </c>
      <c r="L940">
        <v>1</v>
      </c>
      <c r="M940">
        <v>3</v>
      </c>
      <c r="N940">
        <v>3</v>
      </c>
      <c r="P940">
        <v>1</v>
      </c>
      <c r="Q940">
        <v>18</v>
      </c>
      <c r="R940" t="s">
        <v>32</v>
      </c>
      <c r="T940" s="2">
        <v>2304</v>
      </c>
      <c r="U940" s="2">
        <f t="shared" si="14"/>
        <v>461</v>
      </c>
      <c r="V940" s="3">
        <v>1</v>
      </c>
      <c r="W940">
        <v>3</v>
      </c>
      <c r="Z940">
        <v>2</v>
      </c>
      <c r="AA940">
        <v>3</v>
      </c>
      <c r="AC940">
        <v>2</v>
      </c>
    </row>
    <row r="941" spans="1:29" x14ac:dyDescent="0.2">
      <c r="A941">
        <v>940</v>
      </c>
      <c r="B941">
        <v>0</v>
      </c>
      <c r="C941">
        <v>0</v>
      </c>
      <c r="D941">
        <v>0</v>
      </c>
      <c r="E941">
        <v>0</v>
      </c>
      <c r="F941">
        <v>2</v>
      </c>
      <c r="G941">
        <v>3</v>
      </c>
      <c r="H941">
        <v>1</v>
      </c>
      <c r="J941">
        <v>46</v>
      </c>
      <c r="K941" t="s">
        <v>31</v>
      </c>
      <c r="L941">
        <v>1</v>
      </c>
      <c r="M941">
        <v>1</v>
      </c>
      <c r="N941">
        <v>1</v>
      </c>
      <c r="P941">
        <v>1</v>
      </c>
      <c r="Q941">
        <v>53</v>
      </c>
      <c r="R941" t="s">
        <v>32</v>
      </c>
      <c r="T941" s="2">
        <v>9487.64</v>
      </c>
      <c r="U941" s="2">
        <f t="shared" si="14"/>
        <v>1898</v>
      </c>
      <c r="V941" s="3">
        <v>1</v>
      </c>
      <c r="W941">
        <v>2</v>
      </c>
      <c r="Z941">
        <v>2</v>
      </c>
      <c r="AA941">
        <v>4</v>
      </c>
      <c r="AC941">
        <v>3</v>
      </c>
    </row>
    <row r="942" spans="1:29" x14ac:dyDescent="0.2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4</v>
      </c>
      <c r="H942">
        <v>1</v>
      </c>
      <c r="J942">
        <v>43</v>
      </c>
      <c r="K942" t="s">
        <v>32</v>
      </c>
      <c r="L942">
        <v>1</v>
      </c>
      <c r="M942">
        <v>3</v>
      </c>
      <c r="N942">
        <v>3</v>
      </c>
      <c r="P942">
        <v>1</v>
      </c>
      <c r="Q942">
        <v>18</v>
      </c>
      <c r="R942" t="s">
        <v>32</v>
      </c>
      <c r="T942" s="2">
        <v>1121.8699999999999</v>
      </c>
      <c r="U942" s="2">
        <f t="shared" si="14"/>
        <v>224</v>
      </c>
      <c r="V942" s="3">
        <v>1</v>
      </c>
      <c r="W942">
        <v>2</v>
      </c>
      <c r="Z942">
        <v>3</v>
      </c>
      <c r="AA942">
        <v>3</v>
      </c>
      <c r="AC942">
        <v>1</v>
      </c>
    </row>
    <row r="943" spans="1:29" x14ac:dyDescent="0.2">
      <c r="A943">
        <v>942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3</v>
      </c>
      <c r="H943">
        <v>2</v>
      </c>
      <c r="J943">
        <v>45</v>
      </c>
      <c r="K943" t="s">
        <v>31</v>
      </c>
      <c r="L943">
        <v>1</v>
      </c>
      <c r="M943">
        <v>3</v>
      </c>
      <c r="N943">
        <v>3</v>
      </c>
      <c r="P943">
        <v>1</v>
      </c>
      <c r="Q943">
        <v>50</v>
      </c>
      <c r="R943" t="s">
        <v>31</v>
      </c>
      <c r="T943" s="2">
        <v>9549.57</v>
      </c>
      <c r="U943" s="2">
        <f t="shared" si="14"/>
        <v>1910</v>
      </c>
      <c r="V943" s="3">
        <v>1</v>
      </c>
      <c r="W943">
        <v>2</v>
      </c>
      <c r="Z943">
        <v>2</v>
      </c>
      <c r="AA943">
        <v>3</v>
      </c>
      <c r="AC943">
        <v>3</v>
      </c>
    </row>
    <row r="944" spans="1:29" x14ac:dyDescent="0.2">
      <c r="A944">
        <v>943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1</v>
      </c>
      <c r="J944">
        <v>56</v>
      </c>
      <c r="K944" t="s">
        <v>32</v>
      </c>
      <c r="L944">
        <v>1</v>
      </c>
      <c r="M944">
        <v>2</v>
      </c>
      <c r="N944">
        <v>2</v>
      </c>
      <c r="P944">
        <v>1</v>
      </c>
      <c r="Q944">
        <v>18</v>
      </c>
      <c r="R944" t="s">
        <v>31</v>
      </c>
      <c r="T944" s="2">
        <v>2217.4699999999998</v>
      </c>
      <c r="U944" s="2">
        <f t="shared" si="14"/>
        <v>443</v>
      </c>
      <c r="V944" s="3">
        <v>1</v>
      </c>
      <c r="W944">
        <v>2</v>
      </c>
      <c r="Z944">
        <v>2</v>
      </c>
      <c r="AA944">
        <v>3</v>
      </c>
      <c r="AC944">
        <v>2</v>
      </c>
    </row>
    <row r="945" spans="1:29" x14ac:dyDescent="0.2">
      <c r="A945">
        <v>944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2</v>
      </c>
      <c r="H945">
        <v>1</v>
      </c>
      <c r="J945">
        <v>48</v>
      </c>
      <c r="K945" t="s">
        <v>31</v>
      </c>
      <c r="L945">
        <v>1</v>
      </c>
      <c r="M945">
        <v>4</v>
      </c>
      <c r="N945">
        <v>4</v>
      </c>
      <c r="P945">
        <v>1</v>
      </c>
      <c r="Q945">
        <v>19</v>
      </c>
      <c r="R945" t="s">
        <v>32</v>
      </c>
      <c r="T945" s="2">
        <v>1628.47</v>
      </c>
      <c r="U945" s="2">
        <f t="shared" si="14"/>
        <v>326</v>
      </c>
      <c r="V945" s="3">
        <v>1</v>
      </c>
      <c r="W945">
        <v>2</v>
      </c>
      <c r="Z945">
        <v>2</v>
      </c>
      <c r="AA945">
        <v>1</v>
      </c>
      <c r="AC945">
        <v>1</v>
      </c>
    </row>
    <row r="946" spans="1:29" x14ac:dyDescent="0.2">
      <c r="A946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3</v>
      </c>
      <c r="J946">
        <v>47</v>
      </c>
      <c r="K946" t="s">
        <v>31</v>
      </c>
      <c r="L946">
        <v>0</v>
      </c>
      <c r="M946">
        <v>2</v>
      </c>
      <c r="N946">
        <v>4</v>
      </c>
      <c r="P946">
        <v>1</v>
      </c>
      <c r="Q946">
        <v>62</v>
      </c>
      <c r="R946" t="s">
        <v>32</v>
      </c>
      <c r="T946" s="2">
        <v>12982.87</v>
      </c>
      <c r="U946" s="2">
        <f t="shared" si="14"/>
        <v>2597</v>
      </c>
      <c r="V946" s="3">
        <v>2</v>
      </c>
      <c r="W946">
        <v>1</v>
      </c>
      <c r="Z946">
        <v>1</v>
      </c>
      <c r="AA946">
        <v>3</v>
      </c>
      <c r="AC946">
        <v>1</v>
      </c>
    </row>
    <row r="947" spans="1:29" x14ac:dyDescent="0.2">
      <c r="A947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1</v>
      </c>
      <c r="J947">
        <v>49</v>
      </c>
      <c r="K947" t="s">
        <v>32</v>
      </c>
      <c r="L947">
        <v>0</v>
      </c>
      <c r="M947">
        <v>3</v>
      </c>
      <c r="N947">
        <v>3</v>
      </c>
      <c r="P947">
        <v>1</v>
      </c>
      <c r="Q947">
        <v>56</v>
      </c>
      <c r="R947" t="s">
        <v>31</v>
      </c>
      <c r="T947" s="2">
        <v>11674.13</v>
      </c>
      <c r="U947" s="2">
        <f t="shared" si="14"/>
        <v>2335</v>
      </c>
      <c r="V947" s="3">
        <v>2</v>
      </c>
      <c r="W947">
        <v>2</v>
      </c>
      <c r="Z947">
        <v>2</v>
      </c>
      <c r="AA947">
        <v>4</v>
      </c>
      <c r="AC947">
        <v>1</v>
      </c>
    </row>
    <row r="948" spans="1:29" x14ac:dyDescent="0.2">
      <c r="A948">
        <v>947</v>
      </c>
      <c r="B948">
        <v>0</v>
      </c>
      <c r="C948">
        <v>0</v>
      </c>
      <c r="D948">
        <v>0</v>
      </c>
      <c r="E948">
        <v>2</v>
      </c>
      <c r="F948">
        <v>2</v>
      </c>
      <c r="G948">
        <v>3</v>
      </c>
      <c r="H948">
        <v>2</v>
      </c>
      <c r="J948">
        <v>53</v>
      </c>
      <c r="K948" t="s">
        <v>31</v>
      </c>
      <c r="L948">
        <v>1</v>
      </c>
      <c r="M948">
        <v>4</v>
      </c>
      <c r="N948">
        <v>4</v>
      </c>
      <c r="P948">
        <v>0</v>
      </c>
      <c r="Q948">
        <v>42</v>
      </c>
      <c r="R948" t="s">
        <v>32</v>
      </c>
      <c r="T948" s="2">
        <v>7160.09</v>
      </c>
      <c r="U948" s="2">
        <f t="shared" si="14"/>
        <v>1432</v>
      </c>
      <c r="V948" s="3">
        <v>1</v>
      </c>
      <c r="W948">
        <v>1</v>
      </c>
      <c r="Z948">
        <v>4</v>
      </c>
      <c r="AA948">
        <v>1</v>
      </c>
      <c r="AC948">
        <v>2</v>
      </c>
    </row>
    <row r="949" spans="1:29" x14ac:dyDescent="0.2">
      <c r="A949">
        <v>948</v>
      </c>
      <c r="B949">
        <v>1</v>
      </c>
      <c r="C949">
        <v>0</v>
      </c>
      <c r="D949">
        <v>1</v>
      </c>
      <c r="E949">
        <v>0</v>
      </c>
      <c r="F949">
        <v>2</v>
      </c>
      <c r="G949">
        <v>1</v>
      </c>
      <c r="H949">
        <v>2</v>
      </c>
      <c r="J949">
        <v>55</v>
      </c>
      <c r="K949" t="s">
        <v>32</v>
      </c>
      <c r="L949">
        <v>1</v>
      </c>
      <c r="M949">
        <v>3</v>
      </c>
      <c r="N949">
        <v>3</v>
      </c>
      <c r="P949">
        <v>1</v>
      </c>
      <c r="Q949">
        <v>37</v>
      </c>
      <c r="R949" t="s">
        <v>32</v>
      </c>
      <c r="T949" s="2">
        <v>39047.29</v>
      </c>
      <c r="U949" s="2">
        <f t="shared" si="14"/>
        <v>7809</v>
      </c>
      <c r="V949" s="3">
        <v>4</v>
      </c>
      <c r="W949">
        <v>2</v>
      </c>
      <c r="Z949">
        <v>4</v>
      </c>
      <c r="AA949">
        <v>3</v>
      </c>
      <c r="AC949">
        <v>3</v>
      </c>
    </row>
    <row r="950" spans="1:29" x14ac:dyDescent="0.2">
      <c r="A950">
        <v>949</v>
      </c>
      <c r="B950">
        <v>0</v>
      </c>
      <c r="C950">
        <v>0</v>
      </c>
      <c r="D950">
        <v>0</v>
      </c>
      <c r="E950">
        <v>0</v>
      </c>
      <c r="F950">
        <v>3</v>
      </c>
      <c r="G950">
        <v>3</v>
      </c>
      <c r="H950">
        <v>4</v>
      </c>
      <c r="J950">
        <v>57</v>
      </c>
      <c r="K950" t="s">
        <v>32</v>
      </c>
      <c r="L950">
        <v>1</v>
      </c>
      <c r="M950">
        <v>2</v>
      </c>
      <c r="N950">
        <v>2</v>
      </c>
      <c r="P950">
        <v>1</v>
      </c>
      <c r="Q950">
        <v>42</v>
      </c>
      <c r="R950" t="s">
        <v>32</v>
      </c>
      <c r="T950" s="2">
        <v>6358.78</v>
      </c>
      <c r="U950" s="2">
        <f t="shared" si="14"/>
        <v>1272</v>
      </c>
      <c r="V950" s="3">
        <v>1</v>
      </c>
      <c r="W950">
        <v>2</v>
      </c>
      <c r="Z950">
        <v>4</v>
      </c>
      <c r="AA950">
        <v>1</v>
      </c>
      <c r="AC950">
        <v>3</v>
      </c>
    </row>
    <row r="951" spans="1:29" x14ac:dyDescent="0.2">
      <c r="A951">
        <v>950</v>
      </c>
      <c r="B951">
        <v>1</v>
      </c>
      <c r="C951">
        <v>1</v>
      </c>
      <c r="D951">
        <v>1</v>
      </c>
      <c r="E951">
        <v>3</v>
      </c>
      <c r="F951">
        <v>0</v>
      </c>
      <c r="G951">
        <v>3</v>
      </c>
      <c r="H951">
        <v>0</v>
      </c>
      <c r="J951">
        <v>45</v>
      </c>
      <c r="K951" t="s">
        <v>31</v>
      </c>
      <c r="L951">
        <v>1</v>
      </c>
      <c r="M951">
        <v>2</v>
      </c>
      <c r="N951">
        <v>2</v>
      </c>
      <c r="P951">
        <v>1</v>
      </c>
      <c r="Q951">
        <v>25</v>
      </c>
      <c r="R951" t="s">
        <v>32</v>
      </c>
      <c r="T951" s="2">
        <v>19933.46</v>
      </c>
      <c r="U951" s="2">
        <f t="shared" si="14"/>
        <v>3987</v>
      </c>
      <c r="V951" s="3">
        <v>2</v>
      </c>
      <c r="W951">
        <v>3</v>
      </c>
      <c r="Z951">
        <v>1</v>
      </c>
      <c r="AA951">
        <v>3</v>
      </c>
      <c r="AC951">
        <v>2</v>
      </c>
    </row>
    <row r="952" spans="1:29" x14ac:dyDescent="0.2">
      <c r="A952"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3</v>
      </c>
      <c r="H952">
        <v>2</v>
      </c>
      <c r="J952">
        <v>56</v>
      </c>
      <c r="K952" t="s">
        <v>31</v>
      </c>
      <c r="L952">
        <v>1</v>
      </c>
      <c r="M952">
        <v>3</v>
      </c>
      <c r="N952">
        <v>3</v>
      </c>
      <c r="P952">
        <v>1</v>
      </c>
      <c r="Q952">
        <v>57</v>
      </c>
      <c r="R952" t="s">
        <v>32</v>
      </c>
      <c r="T952" s="2">
        <v>11534.87</v>
      </c>
      <c r="U952" s="2">
        <f t="shared" si="14"/>
        <v>2307</v>
      </c>
      <c r="V952" s="3">
        <v>2</v>
      </c>
      <c r="W952">
        <v>1</v>
      </c>
      <c r="Z952">
        <v>2</v>
      </c>
      <c r="AA952">
        <v>1</v>
      </c>
      <c r="AC952">
        <v>1</v>
      </c>
    </row>
    <row r="953" spans="1:29" x14ac:dyDescent="0.2">
      <c r="A953">
        <v>952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1</v>
      </c>
      <c r="H953">
        <v>2</v>
      </c>
      <c r="J953">
        <v>44</v>
      </c>
      <c r="K953" t="s">
        <v>32</v>
      </c>
      <c r="L953">
        <v>1</v>
      </c>
      <c r="M953">
        <v>1</v>
      </c>
      <c r="N953">
        <v>4</v>
      </c>
      <c r="P953">
        <v>1</v>
      </c>
      <c r="Q953">
        <v>44</v>
      </c>
      <c r="R953" t="s">
        <v>32</v>
      </c>
      <c r="T953" s="2">
        <v>47462.89</v>
      </c>
      <c r="U953" s="2">
        <f t="shared" si="14"/>
        <v>9493</v>
      </c>
      <c r="V953" s="3">
        <v>4</v>
      </c>
      <c r="W953">
        <v>3</v>
      </c>
      <c r="Z953">
        <v>4</v>
      </c>
      <c r="AA953">
        <v>1</v>
      </c>
      <c r="AC953">
        <v>2</v>
      </c>
    </row>
    <row r="954" spans="1:29" x14ac:dyDescent="0.2">
      <c r="A954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J954">
        <v>45</v>
      </c>
      <c r="K954" t="s">
        <v>31</v>
      </c>
      <c r="L954">
        <v>1</v>
      </c>
      <c r="M954">
        <v>4</v>
      </c>
      <c r="N954">
        <v>4</v>
      </c>
      <c r="P954">
        <v>1</v>
      </c>
      <c r="Q954">
        <v>30</v>
      </c>
      <c r="R954" t="s">
        <v>31</v>
      </c>
      <c r="T954" s="2">
        <v>4527.18</v>
      </c>
      <c r="U954" s="2">
        <f t="shared" si="14"/>
        <v>905</v>
      </c>
      <c r="V954" s="3">
        <v>1</v>
      </c>
      <c r="W954">
        <v>1</v>
      </c>
      <c r="Z954">
        <v>2</v>
      </c>
      <c r="AA954">
        <v>1</v>
      </c>
      <c r="AC954">
        <v>2</v>
      </c>
    </row>
    <row r="955" spans="1:29" x14ac:dyDescent="0.2">
      <c r="A955">
        <v>954</v>
      </c>
      <c r="B955">
        <v>1</v>
      </c>
      <c r="C955">
        <v>1</v>
      </c>
      <c r="D955">
        <v>1</v>
      </c>
      <c r="E955">
        <v>3</v>
      </c>
      <c r="F955">
        <v>0</v>
      </c>
      <c r="G955">
        <v>1</v>
      </c>
      <c r="H955">
        <v>2</v>
      </c>
      <c r="J955">
        <v>33</v>
      </c>
      <c r="K955" t="s">
        <v>31</v>
      </c>
      <c r="L955">
        <v>0</v>
      </c>
      <c r="M955">
        <v>1</v>
      </c>
      <c r="N955">
        <v>1</v>
      </c>
      <c r="P955">
        <v>1</v>
      </c>
      <c r="Q955">
        <v>44</v>
      </c>
      <c r="R955" t="s">
        <v>32</v>
      </c>
      <c r="T955" s="2">
        <v>38998.550000000003</v>
      </c>
      <c r="U955" s="2">
        <f t="shared" si="14"/>
        <v>7800</v>
      </c>
      <c r="V955" s="3">
        <v>4</v>
      </c>
      <c r="W955">
        <v>3</v>
      </c>
      <c r="Z955">
        <v>2</v>
      </c>
      <c r="AA955">
        <v>1</v>
      </c>
      <c r="AC955">
        <v>2</v>
      </c>
    </row>
    <row r="956" spans="1:29" x14ac:dyDescent="0.2">
      <c r="A956">
        <v>955</v>
      </c>
      <c r="B956">
        <v>1</v>
      </c>
      <c r="C956">
        <v>0</v>
      </c>
      <c r="D956">
        <v>1</v>
      </c>
      <c r="E956">
        <v>0</v>
      </c>
      <c r="F956">
        <v>3</v>
      </c>
      <c r="G956">
        <v>3</v>
      </c>
      <c r="H956">
        <v>1</v>
      </c>
      <c r="J956">
        <v>35</v>
      </c>
      <c r="K956" t="s">
        <v>31</v>
      </c>
      <c r="L956">
        <v>1</v>
      </c>
      <c r="M956">
        <v>2</v>
      </c>
      <c r="N956">
        <v>3</v>
      </c>
      <c r="P956">
        <v>1</v>
      </c>
      <c r="Q956">
        <v>34</v>
      </c>
      <c r="R956" t="s">
        <v>32</v>
      </c>
      <c r="T956" s="2">
        <v>20009.63</v>
      </c>
      <c r="U956" s="2">
        <f t="shared" si="14"/>
        <v>4002</v>
      </c>
      <c r="V956" s="3">
        <v>3</v>
      </c>
      <c r="W956">
        <v>2</v>
      </c>
      <c r="Z956">
        <v>3</v>
      </c>
      <c r="AA956">
        <v>1</v>
      </c>
      <c r="AC956">
        <v>3</v>
      </c>
    </row>
    <row r="957" spans="1:29" x14ac:dyDescent="0.2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3</v>
      </c>
      <c r="H957">
        <v>1</v>
      </c>
      <c r="J957">
        <v>57</v>
      </c>
      <c r="K957" t="s">
        <v>32</v>
      </c>
      <c r="L957">
        <v>0</v>
      </c>
      <c r="M957">
        <v>2</v>
      </c>
      <c r="N957">
        <v>2</v>
      </c>
      <c r="P957">
        <v>1</v>
      </c>
      <c r="Q957">
        <v>31</v>
      </c>
      <c r="R957" t="s">
        <v>32</v>
      </c>
      <c r="T957" s="2">
        <v>3875.73</v>
      </c>
      <c r="U957" s="2">
        <f t="shared" si="14"/>
        <v>775</v>
      </c>
      <c r="V957" s="3">
        <v>1</v>
      </c>
      <c r="W957">
        <v>3</v>
      </c>
      <c r="Z957">
        <v>1</v>
      </c>
      <c r="AA957">
        <v>1</v>
      </c>
      <c r="AC957">
        <v>3</v>
      </c>
    </row>
    <row r="958" spans="1:29" x14ac:dyDescent="0.2">
      <c r="A958">
        <v>957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1</v>
      </c>
      <c r="H958">
        <v>1</v>
      </c>
      <c r="J958">
        <v>34</v>
      </c>
      <c r="K958" t="s">
        <v>31</v>
      </c>
      <c r="L958">
        <v>1</v>
      </c>
      <c r="M958">
        <v>2</v>
      </c>
      <c r="N958">
        <v>2</v>
      </c>
      <c r="P958">
        <v>1</v>
      </c>
      <c r="Q958">
        <v>54</v>
      </c>
      <c r="R958" t="s">
        <v>32</v>
      </c>
      <c r="T958" s="2">
        <v>41999.519999999997</v>
      </c>
      <c r="U958" s="2">
        <f t="shared" si="14"/>
        <v>8400</v>
      </c>
      <c r="V958" s="3">
        <v>4</v>
      </c>
      <c r="W958">
        <v>3</v>
      </c>
      <c r="Z958">
        <v>3</v>
      </c>
      <c r="AA958">
        <v>5</v>
      </c>
      <c r="AC958">
        <v>2</v>
      </c>
    </row>
    <row r="959" spans="1:29" x14ac:dyDescent="0.2">
      <c r="A959">
        <v>958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1</v>
      </c>
      <c r="J959">
        <v>30</v>
      </c>
      <c r="K959" t="s">
        <v>31</v>
      </c>
      <c r="L959">
        <v>0</v>
      </c>
      <c r="M959">
        <v>3</v>
      </c>
      <c r="N959">
        <v>3</v>
      </c>
      <c r="P959">
        <v>1</v>
      </c>
      <c r="Q959">
        <v>24</v>
      </c>
      <c r="R959" t="s">
        <v>32</v>
      </c>
      <c r="T959" s="2">
        <v>12609.89</v>
      </c>
      <c r="U959" s="2">
        <f t="shared" si="14"/>
        <v>2522</v>
      </c>
      <c r="V959" s="3">
        <v>2</v>
      </c>
      <c r="W959">
        <v>1</v>
      </c>
      <c r="Z959">
        <v>2</v>
      </c>
      <c r="AA959">
        <v>4</v>
      </c>
      <c r="AC959">
        <v>2</v>
      </c>
    </row>
    <row r="960" spans="1:29" x14ac:dyDescent="0.2">
      <c r="A960">
        <v>959</v>
      </c>
      <c r="B960">
        <v>1</v>
      </c>
      <c r="C960">
        <v>1</v>
      </c>
      <c r="D960">
        <v>1</v>
      </c>
      <c r="E960">
        <v>0</v>
      </c>
      <c r="F960">
        <v>0</v>
      </c>
      <c r="G960">
        <v>1</v>
      </c>
      <c r="H960">
        <v>1</v>
      </c>
      <c r="J960">
        <v>42</v>
      </c>
      <c r="K960" t="s">
        <v>31</v>
      </c>
      <c r="L960">
        <v>1</v>
      </c>
      <c r="M960">
        <v>1</v>
      </c>
      <c r="N960">
        <v>4</v>
      </c>
      <c r="P960">
        <v>1</v>
      </c>
      <c r="Q960">
        <v>43</v>
      </c>
      <c r="R960" t="s">
        <v>32</v>
      </c>
      <c r="T960" s="2">
        <v>41034.22</v>
      </c>
      <c r="U960" s="2">
        <f t="shared" si="14"/>
        <v>8207</v>
      </c>
      <c r="V960" s="3">
        <v>4</v>
      </c>
      <c r="W960">
        <v>2</v>
      </c>
      <c r="Z960">
        <v>2</v>
      </c>
      <c r="AA960">
        <v>1</v>
      </c>
      <c r="AC960">
        <v>1</v>
      </c>
    </row>
    <row r="961" spans="1:29" x14ac:dyDescent="0.2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J961">
        <v>45</v>
      </c>
      <c r="K961" t="s">
        <v>32</v>
      </c>
      <c r="L961">
        <v>1</v>
      </c>
      <c r="M961">
        <v>3</v>
      </c>
      <c r="N961">
        <v>3</v>
      </c>
      <c r="P961">
        <v>1</v>
      </c>
      <c r="Q961">
        <v>48</v>
      </c>
      <c r="R961" t="s">
        <v>32</v>
      </c>
      <c r="T961" s="2">
        <v>28468.92</v>
      </c>
      <c r="U961" s="2">
        <f t="shared" si="14"/>
        <v>5694</v>
      </c>
      <c r="V961" s="3">
        <v>3</v>
      </c>
      <c r="W961">
        <v>2</v>
      </c>
      <c r="Z961">
        <v>4</v>
      </c>
      <c r="AA961">
        <v>2</v>
      </c>
      <c r="AC961">
        <v>2</v>
      </c>
    </row>
    <row r="962" spans="1:29" x14ac:dyDescent="0.2">
      <c r="A962">
        <v>961</v>
      </c>
      <c r="B962">
        <v>0</v>
      </c>
      <c r="C962">
        <v>0</v>
      </c>
      <c r="D962">
        <v>0</v>
      </c>
      <c r="E962">
        <v>4</v>
      </c>
      <c r="F962">
        <v>0</v>
      </c>
      <c r="G962">
        <v>1</v>
      </c>
      <c r="H962">
        <v>4</v>
      </c>
      <c r="J962">
        <v>58</v>
      </c>
      <c r="K962" t="s">
        <v>32</v>
      </c>
      <c r="L962">
        <v>1</v>
      </c>
      <c r="M962">
        <v>3</v>
      </c>
      <c r="N962">
        <v>3</v>
      </c>
      <c r="P962">
        <v>1</v>
      </c>
      <c r="Q962">
        <v>19</v>
      </c>
      <c r="R962" t="s">
        <v>31</v>
      </c>
      <c r="T962" s="2">
        <v>2730.11</v>
      </c>
      <c r="U962" s="2">
        <f t="shared" si="14"/>
        <v>546</v>
      </c>
      <c r="V962" s="3">
        <v>1</v>
      </c>
      <c r="W962">
        <v>2</v>
      </c>
      <c r="Z962">
        <v>1</v>
      </c>
      <c r="AA962">
        <v>2</v>
      </c>
      <c r="AC962">
        <v>3</v>
      </c>
    </row>
    <row r="963" spans="1:29" x14ac:dyDescent="0.2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J963">
        <v>38</v>
      </c>
      <c r="K963" t="s">
        <v>31</v>
      </c>
      <c r="L963">
        <v>0</v>
      </c>
      <c r="M963">
        <v>2</v>
      </c>
      <c r="N963">
        <v>2</v>
      </c>
      <c r="P963">
        <v>1</v>
      </c>
      <c r="Q963">
        <v>29</v>
      </c>
      <c r="R963" t="s">
        <v>31</v>
      </c>
      <c r="T963" s="2">
        <v>3353.28</v>
      </c>
      <c r="U963" s="2">
        <f t="shared" ref="U963:U1026" si="15">ROUND(T963/5,0)</f>
        <v>671</v>
      </c>
      <c r="V963" s="3">
        <v>1</v>
      </c>
      <c r="W963">
        <v>3</v>
      </c>
      <c r="Z963">
        <v>3</v>
      </c>
      <c r="AA963">
        <v>4</v>
      </c>
      <c r="AC963">
        <v>2</v>
      </c>
    </row>
    <row r="964" spans="1:29" x14ac:dyDescent="0.2">
      <c r="A964">
        <v>963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3</v>
      </c>
      <c r="J964">
        <v>42</v>
      </c>
      <c r="K964" t="s">
        <v>32</v>
      </c>
      <c r="L964">
        <v>1</v>
      </c>
      <c r="M964">
        <v>2</v>
      </c>
      <c r="N964">
        <v>1</v>
      </c>
      <c r="P964">
        <v>1</v>
      </c>
      <c r="Q964">
        <v>63</v>
      </c>
      <c r="R964" t="s">
        <v>31</v>
      </c>
      <c r="T964" s="2">
        <v>14474.68</v>
      </c>
      <c r="U964" s="2">
        <f t="shared" si="15"/>
        <v>2895</v>
      </c>
      <c r="V964" s="3">
        <v>2</v>
      </c>
      <c r="W964">
        <v>3</v>
      </c>
      <c r="Z964">
        <v>4</v>
      </c>
      <c r="AA964">
        <v>2</v>
      </c>
      <c r="AC964">
        <v>3</v>
      </c>
    </row>
    <row r="965" spans="1:29" x14ac:dyDescent="0.2">
      <c r="A965">
        <v>964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J965">
        <v>38</v>
      </c>
      <c r="K965" t="s">
        <v>31</v>
      </c>
      <c r="L965">
        <v>0</v>
      </c>
      <c r="M965">
        <v>3</v>
      </c>
      <c r="N965">
        <v>4</v>
      </c>
      <c r="P965">
        <v>0</v>
      </c>
      <c r="Q965">
        <v>46</v>
      </c>
      <c r="R965" t="s">
        <v>32</v>
      </c>
      <c r="T965" s="2">
        <v>9500.57</v>
      </c>
      <c r="U965" s="2">
        <f t="shared" si="15"/>
        <v>1900</v>
      </c>
      <c r="V965" s="3">
        <v>1</v>
      </c>
      <c r="W965">
        <v>2</v>
      </c>
      <c r="Z965">
        <v>2</v>
      </c>
      <c r="AA965">
        <v>1</v>
      </c>
      <c r="AC965">
        <v>2</v>
      </c>
    </row>
    <row r="966" spans="1:29" x14ac:dyDescent="0.2">
      <c r="A966">
        <v>965</v>
      </c>
      <c r="B966">
        <v>1</v>
      </c>
      <c r="C966">
        <v>1</v>
      </c>
      <c r="D966">
        <v>1</v>
      </c>
      <c r="E966">
        <v>3</v>
      </c>
      <c r="F966">
        <v>0</v>
      </c>
      <c r="G966">
        <v>1</v>
      </c>
      <c r="H966">
        <v>0</v>
      </c>
      <c r="J966">
        <v>31</v>
      </c>
      <c r="K966" t="s">
        <v>32</v>
      </c>
      <c r="L966">
        <v>1</v>
      </c>
      <c r="M966">
        <v>2</v>
      </c>
      <c r="N966">
        <v>1</v>
      </c>
      <c r="P966">
        <v>0</v>
      </c>
      <c r="Q966">
        <v>52</v>
      </c>
      <c r="R966" t="s">
        <v>32</v>
      </c>
      <c r="T966" s="2">
        <v>26467.1</v>
      </c>
      <c r="U966" s="2">
        <f t="shared" si="15"/>
        <v>5293</v>
      </c>
      <c r="V966" s="3">
        <v>3</v>
      </c>
      <c r="W966">
        <v>2</v>
      </c>
      <c r="Z966">
        <v>3</v>
      </c>
      <c r="AA966">
        <v>5</v>
      </c>
      <c r="AC966">
        <v>2</v>
      </c>
    </row>
    <row r="967" spans="1:29" x14ac:dyDescent="0.2">
      <c r="A967">
        <v>966</v>
      </c>
      <c r="B967">
        <v>1</v>
      </c>
      <c r="C967">
        <v>1</v>
      </c>
      <c r="D967">
        <v>1</v>
      </c>
      <c r="E967">
        <v>2</v>
      </c>
      <c r="F967">
        <v>1</v>
      </c>
      <c r="G967">
        <v>0</v>
      </c>
      <c r="H967">
        <v>1</v>
      </c>
      <c r="J967">
        <v>53</v>
      </c>
      <c r="K967" t="s">
        <v>32</v>
      </c>
      <c r="L967">
        <v>1</v>
      </c>
      <c r="M967">
        <v>4</v>
      </c>
      <c r="N967">
        <v>4</v>
      </c>
      <c r="P967">
        <v>0</v>
      </c>
      <c r="Q967">
        <v>53</v>
      </c>
      <c r="R967" t="s">
        <v>32</v>
      </c>
      <c r="T967" s="2">
        <v>4746.34</v>
      </c>
      <c r="U967" s="2">
        <f t="shared" si="15"/>
        <v>949</v>
      </c>
      <c r="V967" s="3">
        <v>1</v>
      </c>
      <c r="W967">
        <v>1</v>
      </c>
      <c r="Z967">
        <v>4</v>
      </c>
      <c r="AA967">
        <v>3</v>
      </c>
      <c r="AC967">
        <v>1</v>
      </c>
    </row>
    <row r="968" spans="1:29" x14ac:dyDescent="0.2">
      <c r="A968">
        <v>967</v>
      </c>
      <c r="B968">
        <v>1</v>
      </c>
      <c r="C968">
        <v>0</v>
      </c>
      <c r="D968">
        <v>1</v>
      </c>
      <c r="E968">
        <v>0</v>
      </c>
      <c r="F968">
        <v>4</v>
      </c>
      <c r="G968">
        <v>1</v>
      </c>
      <c r="H968">
        <v>3</v>
      </c>
      <c r="J968">
        <v>43</v>
      </c>
      <c r="K968" t="s">
        <v>31</v>
      </c>
      <c r="L968">
        <v>1</v>
      </c>
      <c r="M968">
        <v>2</v>
      </c>
      <c r="N968">
        <v>2</v>
      </c>
      <c r="P968">
        <v>1</v>
      </c>
      <c r="Q968">
        <v>51</v>
      </c>
      <c r="R968" t="s">
        <v>32</v>
      </c>
      <c r="T968" s="2">
        <v>23967.38</v>
      </c>
      <c r="U968" s="2">
        <f t="shared" si="15"/>
        <v>4793</v>
      </c>
      <c r="V968" s="3">
        <v>3</v>
      </c>
      <c r="W968">
        <v>2</v>
      </c>
      <c r="Z968">
        <v>1</v>
      </c>
      <c r="AA968">
        <v>2</v>
      </c>
      <c r="AC968">
        <v>3</v>
      </c>
    </row>
    <row r="969" spans="1:29" x14ac:dyDescent="0.2">
      <c r="A969">
        <v>968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1</v>
      </c>
      <c r="H969">
        <v>5</v>
      </c>
      <c r="J969">
        <v>53</v>
      </c>
      <c r="K969" t="s">
        <v>32</v>
      </c>
      <c r="L969">
        <v>0</v>
      </c>
      <c r="M969">
        <v>3</v>
      </c>
      <c r="N969">
        <v>3</v>
      </c>
      <c r="P969">
        <v>1</v>
      </c>
      <c r="Q969">
        <v>44</v>
      </c>
      <c r="R969" t="s">
        <v>32</v>
      </c>
      <c r="T969" s="2">
        <v>7518.03</v>
      </c>
      <c r="U969" s="2">
        <f t="shared" si="15"/>
        <v>1504</v>
      </c>
      <c r="V969" s="3">
        <v>1</v>
      </c>
      <c r="W969">
        <v>3</v>
      </c>
      <c r="Z969">
        <v>1</v>
      </c>
      <c r="AA969">
        <v>1</v>
      </c>
      <c r="AC969">
        <v>1</v>
      </c>
    </row>
    <row r="970" spans="1:29" x14ac:dyDescent="0.2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1</v>
      </c>
      <c r="J970">
        <v>37</v>
      </c>
      <c r="K970" t="s">
        <v>32</v>
      </c>
      <c r="L970">
        <v>1</v>
      </c>
      <c r="M970">
        <v>3</v>
      </c>
      <c r="N970">
        <v>3</v>
      </c>
      <c r="P970">
        <v>1</v>
      </c>
      <c r="Q970">
        <v>21</v>
      </c>
      <c r="R970" t="s">
        <v>32</v>
      </c>
      <c r="T970" s="2">
        <v>3279.87</v>
      </c>
      <c r="U970" s="2">
        <f t="shared" si="15"/>
        <v>656</v>
      </c>
      <c r="V970" s="3">
        <v>1</v>
      </c>
      <c r="W970">
        <v>3</v>
      </c>
      <c r="Z970">
        <v>2</v>
      </c>
      <c r="AA970">
        <v>3</v>
      </c>
      <c r="AC970">
        <v>1</v>
      </c>
    </row>
    <row r="971" spans="1:29" x14ac:dyDescent="0.2">
      <c r="A971">
        <v>970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4</v>
      </c>
      <c r="H971">
        <v>3</v>
      </c>
      <c r="J971">
        <v>58</v>
      </c>
      <c r="K971" t="s">
        <v>32</v>
      </c>
      <c r="L971">
        <v>1</v>
      </c>
      <c r="M971">
        <v>2</v>
      </c>
      <c r="N971">
        <v>2</v>
      </c>
      <c r="P971">
        <v>1</v>
      </c>
      <c r="Q971">
        <v>39</v>
      </c>
      <c r="R971" t="s">
        <v>31</v>
      </c>
      <c r="T971" s="2">
        <v>8596.83</v>
      </c>
      <c r="U971" s="2">
        <f t="shared" si="15"/>
        <v>1719</v>
      </c>
      <c r="V971" s="3">
        <v>1</v>
      </c>
      <c r="W971">
        <v>2</v>
      </c>
      <c r="Z971">
        <v>2</v>
      </c>
      <c r="AA971">
        <v>4</v>
      </c>
      <c r="AC971">
        <v>1</v>
      </c>
    </row>
    <row r="972" spans="1:29" x14ac:dyDescent="0.2">
      <c r="A972">
        <v>971</v>
      </c>
      <c r="B972">
        <v>0</v>
      </c>
      <c r="C972">
        <v>0</v>
      </c>
      <c r="D972">
        <v>0</v>
      </c>
      <c r="E972">
        <v>0</v>
      </c>
      <c r="F972">
        <v>3</v>
      </c>
      <c r="G972">
        <v>3</v>
      </c>
      <c r="H972">
        <v>2</v>
      </c>
      <c r="J972">
        <v>53</v>
      </c>
      <c r="K972" t="s">
        <v>32</v>
      </c>
      <c r="L972">
        <v>0</v>
      </c>
      <c r="M972">
        <v>1</v>
      </c>
      <c r="N972">
        <v>1</v>
      </c>
      <c r="P972">
        <v>0</v>
      </c>
      <c r="Q972">
        <v>50</v>
      </c>
      <c r="R972" t="s">
        <v>31</v>
      </c>
      <c r="T972" s="2">
        <v>10702.64</v>
      </c>
      <c r="U972" s="2">
        <f t="shared" si="15"/>
        <v>2141</v>
      </c>
      <c r="V972" s="3">
        <v>2</v>
      </c>
      <c r="W972">
        <v>2</v>
      </c>
      <c r="Z972">
        <v>1</v>
      </c>
      <c r="AA972">
        <v>3</v>
      </c>
      <c r="AC972">
        <v>1</v>
      </c>
    </row>
    <row r="973" spans="1:29" x14ac:dyDescent="0.2">
      <c r="A973">
        <v>972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1</v>
      </c>
      <c r="J973">
        <v>42</v>
      </c>
      <c r="K973" t="s">
        <v>31</v>
      </c>
      <c r="L973">
        <v>0</v>
      </c>
      <c r="M973">
        <v>1</v>
      </c>
      <c r="N973">
        <v>1</v>
      </c>
      <c r="P973">
        <v>1</v>
      </c>
      <c r="Q973">
        <v>34</v>
      </c>
      <c r="R973" t="s">
        <v>31</v>
      </c>
      <c r="T973" s="2">
        <v>4992.38</v>
      </c>
      <c r="U973" s="2">
        <f t="shared" si="15"/>
        <v>998</v>
      </c>
      <c r="V973" s="3">
        <v>1</v>
      </c>
      <c r="W973">
        <v>1</v>
      </c>
      <c r="Z973">
        <v>4</v>
      </c>
      <c r="AA973">
        <v>4</v>
      </c>
      <c r="AC973">
        <v>1</v>
      </c>
    </row>
    <row r="974" spans="1:29" x14ac:dyDescent="0.2">
      <c r="A974">
        <v>973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J974">
        <v>29</v>
      </c>
      <c r="K974" t="s">
        <v>31</v>
      </c>
      <c r="L974">
        <v>0</v>
      </c>
      <c r="M974">
        <v>4</v>
      </c>
      <c r="N974">
        <v>4</v>
      </c>
      <c r="P974">
        <v>1</v>
      </c>
      <c r="Q974">
        <v>22</v>
      </c>
      <c r="R974" t="s">
        <v>31</v>
      </c>
      <c r="T974" s="2">
        <v>2527.8200000000002</v>
      </c>
      <c r="U974" s="2">
        <f t="shared" si="15"/>
        <v>506</v>
      </c>
      <c r="V974" s="3">
        <v>1</v>
      </c>
      <c r="W974">
        <v>1</v>
      </c>
      <c r="Z974">
        <v>1</v>
      </c>
      <c r="AA974">
        <v>1</v>
      </c>
      <c r="AC974">
        <v>1</v>
      </c>
    </row>
    <row r="975" spans="1:29" x14ac:dyDescent="0.2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1</v>
      </c>
      <c r="J975">
        <v>35</v>
      </c>
      <c r="K975" t="s">
        <v>32</v>
      </c>
      <c r="L975">
        <v>1</v>
      </c>
      <c r="M975">
        <v>2</v>
      </c>
      <c r="N975">
        <v>2</v>
      </c>
      <c r="P975">
        <v>1</v>
      </c>
      <c r="Q975">
        <v>19</v>
      </c>
      <c r="R975" t="s">
        <v>31</v>
      </c>
      <c r="T975" s="2">
        <v>1759.34</v>
      </c>
      <c r="U975" s="2">
        <f t="shared" si="15"/>
        <v>352</v>
      </c>
      <c r="V975" s="3">
        <v>1</v>
      </c>
      <c r="W975">
        <v>1</v>
      </c>
      <c r="Z975">
        <v>4</v>
      </c>
      <c r="AA975">
        <v>2</v>
      </c>
      <c r="AC975">
        <v>3</v>
      </c>
    </row>
    <row r="976" spans="1:29" x14ac:dyDescent="0.2">
      <c r="A976">
        <v>975</v>
      </c>
      <c r="B976">
        <v>0</v>
      </c>
      <c r="C976">
        <v>0</v>
      </c>
      <c r="D976">
        <v>0</v>
      </c>
      <c r="E976">
        <v>2</v>
      </c>
      <c r="F976">
        <v>0</v>
      </c>
      <c r="G976">
        <v>0</v>
      </c>
      <c r="H976">
        <v>1</v>
      </c>
      <c r="J976">
        <v>36</v>
      </c>
      <c r="K976" t="s">
        <v>31</v>
      </c>
      <c r="L976">
        <v>1</v>
      </c>
      <c r="M976">
        <v>3</v>
      </c>
      <c r="N976">
        <v>3</v>
      </c>
      <c r="P976">
        <v>1</v>
      </c>
      <c r="Q976">
        <v>26</v>
      </c>
      <c r="R976" t="s">
        <v>32</v>
      </c>
      <c r="T976" s="2">
        <v>2322.62</v>
      </c>
      <c r="U976" s="2">
        <f t="shared" si="15"/>
        <v>465</v>
      </c>
      <c r="V976" s="3">
        <v>1</v>
      </c>
      <c r="W976">
        <v>2</v>
      </c>
      <c r="Z976">
        <v>2</v>
      </c>
      <c r="AA976">
        <v>1</v>
      </c>
      <c r="AC976">
        <v>1</v>
      </c>
    </row>
    <row r="977" spans="1:29" x14ac:dyDescent="0.2">
      <c r="A977">
        <v>976</v>
      </c>
      <c r="B977">
        <v>1</v>
      </c>
      <c r="C977">
        <v>0</v>
      </c>
      <c r="D977">
        <v>1</v>
      </c>
      <c r="E977">
        <v>1</v>
      </c>
      <c r="F977">
        <v>1</v>
      </c>
      <c r="G977">
        <v>0</v>
      </c>
      <c r="H977">
        <v>0</v>
      </c>
      <c r="J977">
        <v>58</v>
      </c>
      <c r="K977" t="s">
        <v>32</v>
      </c>
      <c r="L977">
        <v>1</v>
      </c>
      <c r="M977">
        <v>3</v>
      </c>
      <c r="N977">
        <v>3</v>
      </c>
      <c r="P977">
        <v>0</v>
      </c>
      <c r="Q977">
        <v>29</v>
      </c>
      <c r="R977" t="s">
        <v>32</v>
      </c>
      <c r="T977" s="2">
        <v>16138.76</v>
      </c>
      <c r="U977" s="2">
        <f t="shared" si="15"/>
        <v>3228</v>
      </c>
      <c r="V977" s="3">
        <v>2</v>
      </c>
      <c r="W977">
        <v>3</v>
      </c>
      <c r="Z977">
        <v>4</v>
      </c>
      <c r="AA977">
        <v>1</v>
      </c>
      <c r="AC977">
        <v>2</v>
      </c>
    </row>
    <row r="978" spans="1:29" x14ac:dyDescent="0.2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v>35</v>
      </c>
      <c r="K978" t="s">
        <v>31</v>
      </c>
      <c r="L978">
        <v>0</v>
      </c>
      <c r="M978">
        <v>4</v>
      </c>
      <c r="N978">
        <v>4</v>
      </c>
      <c r="P978">
        <v>0</v>
      </c>
      <c r="Q978">
        <v>48</v>
      </c>
      <c r="R978" t="s">
        <v>32</v>
      </c>
      <c r="T978" s="2">
        <v>7804.16</v>
      </c>
      <c r="U978" s="2">
        <f t="shared" si="15"/>
        <v>1561</v>
      </c>
      <c r="V978" s="3">
        <v>1</v>
      </c>
      <c r="W978">
        <v>2</v>
      </c>
      <c r="Z978">
        <v>3</v>
      </c>
      <c r="AA978">
        <v>1</v>
      </c>
      <c r="AC978">
        <v>3</v>
      </c>
    </row>
    <row r="979" spans="1:29" x14ac:dyDescent="0.2">
      <c r="A979">
        <v>978</v>
      </c>
      <c r="B979">
        <v>0</v>
      </c>
      <c r="C979">
        <v>0</v>
      </c>
      <c r="D979">
        <v>0</v>
      </c>
      <c r="E979">
        <v>0</v>
      </c>
      <c r="F979">
        <v>2</v>
      </c>
      <c r="G979">
        <v>3</v>
      </c>
      <c r="H979">
        <v>1</v>
      </c>
      <c r="J979">
        <v>47</v>
      </c>
      <c r="K979" t="s">
        <v>32</v>
      </c>
      <c r="L979">
        <v>1</v>
      </c>
      <c r="M979">
        <v>4</v>
      </c>
      <c r="N979">
        <v>4</v>
      </c>
      <c r="P979">
        <v>1</v>
      </c>
      <c r="Q979">
        <v>26</v>
      </c>
      <c r="R979" t="s">
        <v>32</v>
      </c>
      <c r="T979" s="2">
        <v>2902.91</v>
      </c>
      <c r="U979" s="2">
        <f t="shared" si="15"/>
        <v>581</v>
      </c>
      <c r="V979" s="3">
        <v>1</v>
      </c>
      <c r="W979">
        <v>2</v>
      </c>
      <c r="Z979">
        <v>4</v>
      </c>
      <c r="AA979">
        <v>1</v>
      </c>
      <c r="AC979">
        <v>3</v>
      </c>
    </row>
    <row r="980" spans="1:29" x14ac:dyDescent="0.2">
      <c r="A980">
        <v>979</v>
      </c>
      <c r="B980">
        <v>0</v>
      </c>
      <c r="C980">
        <v>0</v>
      </c>
      <c r="D980">
        <v>0</v>
      </c>
      <c r="E980">
        <v>0</v>
      </c>
      <c r="F980">
        <v>2</v>
      </c>
      <c r="G980">
        <v>3</v>
      </c>
      <c r="H980">
        <v>2</v>
      </c>
      <c r="J980">
        <v>33</v>
      </c>
      <c r="K980" t="s">
        <v>31</v>
      </c>
      <c r="L980">
        <v>1</v>
      </c>
      <c r="M980">
        <v>1</v>
      </c>
      <c r="N980">
        <v>1</v>
      </c>
      <c r="P980">
        <v>1</v>
      </c>
      <c r="Q980">
        <v>45</v>
      </c>
      <c r="R980" t="s">
        <v>31</v>
      </c>
      <c r="T980" s="2">
        <v>9704.67</v>
      </c>
      <c r="U980" s="2">
        <f t="shared" si="15"/>
        <v>1941</v>
      </c>
      <c r="V980" s="3">
        <v>1</v>
      </c>
      <c r="W980">
        <v>1</v>
      </c>
      <c r="Z980">
        <v>4</v>
      </c>
      <c r="AA980">
        <v>1</v>
      </c>
      <c r="AC980">
        <v>3</v>
      </c>
    </row>
    <row r="981" spans="1:29" x14ac:dyDescent="0.2">
      <c r="A981">
        <v>980</v>
      </c>
      <c r="B981">
        <v>1</v>
      </c>
      <c r="C981">
        <v>1</v>
      </c>
      <c r="D981">
        <v>1</v>
      </c>
      <c r="E981">
        <v>3</v>
      </c>
      <c r="F981">
        <v>0</v>
      </c>
      <c r="G981">
        <v>3</v>
      </c>
      <c r="H981">
        <v>0</v>
      </c>
      <c r="J981">
        <v>37</v>
      </c>
      <c r="K981" t="s">
        <v>31</v>
      </c>
      <c r="L981">
        <v>1</v>
      </c>
      <c r="M981">
        <v>2</v>
      </c>
      <c r="N981">
        <v>2</v>
      </c>
      <c r="P981">
        <v>0</v>
      </c>
      <c r="Q981">
        <v>36</v>
      </c>
      <c r="R981" t="s">
        <v>31</v>
      </c>
      <c r="T981" s="2">
        <v>4889.04</v>
      </c>
      <c r="U981" s="2">
        <f t="shared" si="15"/>
        <v>978</v>
      </c>
      <c r="V981" s="3">
        <v>1</v>
      </c>
      <c r="W981">
        <v>3</v>
      </c>
      <c r="Z981">
        <v>1</v>
      </c>
      <c r="AA981">
        <v>4</v>
      </c>
      <c r="AC981">
        <v>2</v>
      </c>
    </row>
    <row r="982" spans="1:29" x14ac:dyDescent="0.2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1</v>
      </c>
      <c r="J982">
        <v>52</v>
      </c>
      <c r="K982" t="s">
        <v>32</v>
      </c>
      <c r="L982">
        <v>1</v>
      </c>
      <c r="M982">
        <v>2</v>
      </c>
      <c r="N982">
        <v>2</v>
      </c>
      <c r="P982">
        <v>1</v>
      </c>
      <c r="Q982">
        <v>54</v>
      </c>
      <c r="R982" t="s">
        <v>32</v>
      </c>
      <c r="T982" s="2">
        <v>25517.11</v>
      </c>
      <c r="U982" s="2">
        <f t="shared" si="15"/>
        <v>5103</v>
      </c>
      <c r="V982" s="3">
        <v>3</v>
      </c>
      <c r="W982">
        <v>1</v>
      </c>
      <c r="Z982">
        <v>4</v>
      </c>
      <c r="AA982">
        <v>1</v>
      </c>
      <c r="AC982">
        <v>2</v>
      </c>
    </row>
    <row r="983" spans="1:29" x14ac:dyDescent="0.2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3</v>
      </c>
      <c r="H983">
        <v>1</v>
      </c>
      <c r="J983">
        <v>48</v>
      </c>
      <c r="K983" t="s">
        <v>32</v>
      </c>
      <c r="L983">
        <v>1</v>
      </c>
      <c r="M983">
        <v>1</v>
      </c>
      <c r="N983">
        <v>1</v>
      </c>
      <c r="P983">
        <v>1</v>
      </c>
      <c r="Q983">
        <v>34</v>
      </c>
      <c r="R983" t="s">
        <v>32</v>
      </c>
      <c r="T983" s="2">
        <v>4500.34</v>
      </c>
      <c r="U983" s="2">
        <f t="shared" si="15"/>
        <v>900</v>
      </c>
      <c r="V983" s="3">
        <v>1</v>
      </c>
      <c r="W983">
        <v>3</v>
      </c>
      <c r="Z983">
        <v>2</v>
      </c>
      <c r="AA983">
        <v>2</v>
      </c>
      <c r="AC983">
        <v>3</v>
      </c>
    </row>
    <row r="984" spans="1:29" x14ac:dyDescent="0.2">
      <c r="A984">
        <v>983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1</v>
      </c>
      <c r="H984">
        <v>0</v>
      </c>
      <c r="J984">
        <v>49</v>
      </c>
      <c r="K984" t="s">
        <v>31</v>
      </c>
      <c r="L984">
        <v>0</v>
      </c>
      <c r="M984">
        <v>2</v>
      </c>
      <c r="N984">
        <v>4</v>
      </c>
      <c r="P984">
        <v>0</v>
      </c>
      <c r="Q984">
        <v>31</v>
      </c>
      <c r="R984" t="s">
        <v>32</v>
      </c>
      <c r="T984" s="2">
        <v>19199.939999999999</v>
      </c>
      <c r="U984" s="2">
        <f t="shared" si="15"/>
        <v>3840</v>
      </c>
      <c r="V984" s="3">
        <v>2</v>
      </c>
      <c r="W984">
        <v>2</v>
      </c>
      <c r="Z984">
        <v>2</v>
      </c>
      <c r="AA984">
        <v>4</v>
      </c>
      <c r="AC984">
        <v>3</v>
      </c>
    </row>
    <row r="985" spans="1:29" x14ac:dyDescent="0.2">
      <c r="A985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J985">
        <v>42</v>
      </c>
      <c r="K985" t="s">
        <v>31</v>
      </c>
      <c r="L985">
        <v>0</v>
      </c>
      <c r="M985">
        <v>4</v>
      </c>
      <c r="N985">
        <v>4</v>
      </c>
      <c r="P985">
        <v>1</v>
      </c>
      <c r="Q985">
        <v>27</v>
      </c>
      <c r="R985" t="s">
        <v>31</v>
      </c>
      <c r="T985" s="2">
        <v>16796.41</v>
      </c>
      <c r="U985" s="2">
        <f t="shared" si="15"/>
        <v>3359</v>
      </c>
      <c r="V985" s="3">
        <v>2</v>
      </c>
      <c r="W985">
        <v>2</v>
      </c>
      <c r="Z985">
        <v>1</v>
      </c>
      <c r="AA985">
        <v>2</v>
      </c>
      <c r="AC985">
        <v>1</v>
      </c>
    </row>
    <row r="986" spans="1:29" x14ac:dyDescent="0.2">
      <c r="A986">
        <v>985</v>
      </c>
      <c r="B986">
        <v>0</v>
      </c>
      <c r="C986">
        <v>0</v>
      </c>
      <c r="D986">
        <v>0</v>
      </c>
      <c r="E986">
        <v>2</v>
      </c>
      <c r="F986">
        <v>0</v>
      </c>
      <c r="G986">
        <v>1</v>
      </c>
      <c r="H986">
        <v>1</v>
      </c>
      <c r="J986">
        <v>28</v>
      </c>
      <c r="K986" t="s">
        <v>32</v>
      </c>
      <c r="L986">
        <v>0</v>
      </c>
      <c r="M986">
        <v>4</v>
      </c>
      <c r="N986">
        <v>4</v>
      </c>
      <c r="P986">
        <v>1</v>
      </c>
      <c r="Q986">
        <v>20</v>
      </c>
      <c r="R986" t="s">
        <v>32</v>
      </c>
      <c r="T986" s="2">
        <v>4915.0600000000004</v>
      </c>
      <c r="U986" s="2">
        <f t="shared" si="15"/>
        <v>983</v>
      </c>
      <c r="V986" s="3">
        <v>1</v>
      </c>
      <c r="W986">
        <v>3</v>
      </c>
      <c r="Z986">
        <v>3</v>
      </c>
      <c r="AA986">
        <v>2</v>
      </c>
      <c r="AC986">
        <v>2</v>
      </c>
    </row>
    <row r="987" spans="1:29" x14ac:dyDescent="0.2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J987">
        <v>36</v>
      </c>
      <c r="K987" t="s">
        <v>32</v>
      </c>
      <c r="L987">
        <v>0</v>
      </c>
      <c r="M987">
        <v>1</v>
      </c>
      <c r="N987">
        <v>1</v>
      </c>
      <c r="P987">
        <v>1</v>
      </c>
      <c r="Q987">
        <v>44</v>
      </c>
      <c r="R987" t="s">
        <v>31</v>
      </c>
      <c r="T987" s="2">
        <v>7624.63</v>
      </c>
      <c r="U987" s="2">
        <f t="shared" si="15"/>
        <v>1525</v>
      </c>
      <c r="V987" s="3">
        <v>1</v>
      </c>
      <c r="W987">
        <v>2</v>
      </c>
      <c r="Z987">
        <v>2</v>
      </c>
      <c r="AA987">
        <v>2</v>
      </c>
      <c r="AC987">
        <v>2</v>
      </c>
    </row>
    <row r="988" spans="1:29" x14ac:dyDescent="0.2">
      <c r="A988">
        <v>987</v>
      </c>
      <c r="B988">
        <v>1</v>
      </c>
      <c r="C988">
        <v>1</v>
      </c>
      <c r="D988">
        <v>1</v>
      </c>
      <c r="E988">
        <v>3</v>
      </c>
      <c r="F988">
        <v>0</v>
      </c>
      <c r="G988">
        <v>0</v>
      </c>
      <c r="H988">
        <v>2</v>
      </c>
      <c r="J988">
        <v>46</v>
      </c>
      <c r="K988" t="s">
        <v>31</v>
      </c>
      <c r="L988">
        <v>1</v>
      </c>
      <c r="M988">
        <v>2</v>
      </c>
      <c r="N988">
        <v>2</v>
      </c>
      <c r="P988">
        <v>1</v>
      </c>
      <c r="Q988">
        <v>43</v>
      </c>
      <c r="R988" t="s">
        <v>32</v>
      </c>
      <c r="T988" s="2">
        <v>8410.0499999999993</v>
      </c>
      <c r="U988" s="2">
        <f t="shared" si="15"/>
        <v>1682</v>
      </c>
      <c r="V988" s="3">
        <v>1</v>
      </c>
      <c r="W988">
        <v>2</v>
      </c>
      <c r="Z988">
        <v>3</v>
      </c>
      <c r="AA988">
        <v>4</v>
      </c>
      <c r="AC988">
        <v>2</v>
      </c>
    </row>
    <row r="989" spans="1:29" x14ac:dyDescent="0.2">
      <c r="A989">
        <v>988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1</v>
      </c>
      <c r="J989">
        <v>36</v>
      </c>
      <c r="K989" t="s">
        <v>31</v>
      </c>
      <c r="L989">
        <v>1</v>
      </c>
      <c r="M989">
        <v>2</v>
      </c>
      <c r="N989">
        <v>2</v>
      </c>
      <c r="P989">
        <v>1</v>
      </c>
      <c r="Q989">
        <v>45</v>
      </c>
      <c r="R989" t="s">
        <v>31</v>
      </c>
      <c r="T989" s="2">
        <v>28340.19</v>
      </c>
      <c r="U989" s="2">
        <f t="shared" si="15"/>
        <v>5668</v>
      </c>
      <c r="V989" s="3">
        <v>3</v>
      </c>
      <c r="W989">
        <v>2</v>
      </c>
      <c r="Z989">
        <v>1</v>
      </c>
      <c r="AA989">
        <v>2</v>
      </c>
      <c r="AC989">
        <v>2</v>
      </c>
    </row>
    <row r="990" spans="1:29" x14ac:dyDescent="0.2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1</v>
      </c>
      <c r="J990">
        <v>56</v>
      </c>
      <c r="K990" t="s">
        <v>32</v>
      </c>
      <c r="L990">
        <v>0</v>
      </c>
      <c r="M990">
        <v>1</v>
      </c>
      <c r="N990">
        <v>1</v>
      </c>
      <c r="P990">
        <v>1</v>
      </c>
      <c r="Q990">
        <v>34</v>
      </c>
      <c r="R990" t="s">
        <v>32</v>
      </c>
      <c r="T990" s="2">
        <v>4518.83</v>
      </c>
      <c r="U990" s="2">
        <f t="shared" si="15"/>
        <v>904</v>
      </c>
      <c r="V990" s="3">
        <v>1</v>
      </c>
      <c r="W990">
        <v>2</v>
      </c>
      <c r="Z990">
        <v>2</v>
      </c>
      <c r="AA990">
        <v>2</v>
      </c>
      <c r="AC990">
        <v>2</v>
      </c>
    </row>
    <row r="991" spans="1:29" x14ac:dyDescent="0.2">
      <c r="A991">
        <v>990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J991">
        <v>29</v>
      </c>
      <c r="K991" t="s">
        <v>31</v>
      </c>
      <c r="L991">
        <v>0</v>
      </c>
      <c r="M991">
        <v>3</v>
      </c>
      <c r="N991">
        <v>4</v>
      </c>
      <c r="P991">
        <v>0</v>
      </c>
      <c r="Q991">
        <v>24</v>
      </c>
      <c r="R991" t="s">
        <v>31</v>
      </c>
      <c r="T991" s="2">
        <v>14571.89</v>
      </c>
      <c r="U991" s="2">
        <f t="shared" si="15"/>
        <v>2914</v>
      </c>
      <c r="V991" s="3">
        <v>2</v>
      </c>
      <c r="W991">
        <v>2</v>
      </c>
      <c r="Z991">
        <v>2</v>
      </c>
      <c r="AA991">
        <v>2</v>
      </c>
      <c r="AC991">
        <v>1</v>
      </c>
    </row>
    <row r="992" spans="1:29" x14ac:dyDescent="0.2">
      <c r="A992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J992">
        <v>29</v>
      </c>
      <c r="K992" t="s">
        <v>31</v>
      </c>
      <c r="L992">
        <v>1</v>
      </c>
      <c r="M992">
        <v>1</v>
      </c>
      <c r="N992">
        <v>1</v>
      </c>
      <c r="P992">
        <v>0</v>
      </c>
      <c r="Q992">
        <v>26</v>
      </c>
      <c r="R992" t="s">
        <v>31</v>
      </c>
      <c r="T992" s="2">
        <v>3378.91</v>
      </c>
      <c r="U992" s="2">
        <f t="shared" si="15"/>
        <v>676</v>
      </c>
      <c r="V992" s="3">
        <v>1</v>
      </c>
      <c r="W992">
        <v>1</v>
      </c>
      <c r="Z992">
        <v>2</v>
      </c>
      <c r="AA992">
        <v>3</v>
      </c>
      <c r="AC992">
        <v>2</v>
      </c>
    </row>
    <row r="993" spans="1:29" x14ac:dyDescent="0.2">
      <c r="A993">
        <v>992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3</v>
      </c>
      <c r="H993">
        <v>1</v>
      </c>
      <c r="J993">
        <v>47</v>
      </c>
      <c r="K993" t="s">
        <v>31</v>
      </c>
      <c r="L993">
        <v>1</v>
      </c>
      <c r="M993">
        <v>2</v>
      </c>
      <c r="N993">
        <v>2</v>
      </c>
      <c r="P993">
        <v>1</v>
      </c>
      <c r="Q993">
        <v>38</v>
      </c>
      <c r="R993" t="s">
        <v>31</v>
      </c>
      <c r="T993" s="2">
        <v>7144.86</v>
      </c>
      <c r="U993" s="2">
        <f t="shared" si="15"/>
        <v>1429</v>
      </c>
      <c r="V993" s="3">
        <v>1</v>
      </c>
      <c r="W993">
        <v>3</v>
      </c>
      <c r="Z993">
        <v>2</v>
      </c>
      <c r="AA993">
        <v>2</v>
      </c>
      <c r="AC993">
        <v>1</v>
      </c>
    </row>
    <row r="994" spans="1:29" x14ac:dyDescent="0.2">
      <c r="A994">
        <v>993</v>
      </c>
      <c r="B994">
        <v>1</v>
      </c>
      <c r="C994">
        <v>1</v>
      </c>
      <c r="D994">
        <v>1</v>
      </c>
      <c r="E994">
        <v>0</v>
      </c>
      <c r="F994">
        <v>4</v>
      </c>
      <c r="G994">
        <v>1</v>
      </c>
      <c r="H994">
        <v>2</v>
      </c>
      <c r="J994">
        <v>37</v>
      </c>
      <c r="K994" t="s">
        <v>32</v>
      </c>
      <c r="L994">
        <v>1</v>
      </c>
      <c r="M994">
        <v>2</v>
      </c>
      <c r="N994">
        <v>2</v>
      </c>
      <c r="P994">
        <v>1</v>
      </c>
      <c r="Q994">
        <v>50</v>
      </c>
      <c r="R994" t="s">
        <v>31</v>
      </c>
      <c r="T994" s="2">
        <v>10118.42</v>
      </c>
      <c r="U994" s="2">
        <f t="shared" si="15"/>
        <v>2024</v>
      </c>
      <c r="V994" s="3">
        <v>2</v>
      </c>
      <c r="W994">
        <v>1</v>
      </c>
      <c r="Z994">
        <v>1</v>
      </c>
      <c r="AA994">
        <v>1</v>
      </c>
      <c r="AC994">
        <v>2</v>
      </c>
    </row>
    <row r="995" spans="1:29" x14ac:dyDescent="0.2">
      <c r="A995">
        <v>994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3</v>
      </c>
      <c r="H995">
        <v>0</v>
      </c>
      <c r="J995">
        <v>49</v>
      </c>
      <c r="K995" t="s">
        <v>31</v>
      </c>
      <c r="L995">
        <v>1</v>
      </c>
      <c r="M995">
        <v>2</v>
      </c>
      <c r="N995">
        <v>2</v>
      </c>
      <c r="P995">
        <v>1</v>
      </c>
      <c r="Q995">
        <v>38</v>
      </c>
      <c r="R995" t="s">
        <v>32</v>
      </c>
      <c r="T995" s="2">
        <v>5484.47</v>
      </c>
      <c r="U995" s="2">
        <f t="shared" si="15"/>
        <v>1097</v>
      </c>
      <c r="V995" s="3">
        <v>1</v>
      </c>
      <c r="W995">
        <v>2</v>
      </c>
      <c r="Z995">
        <v>3</v>
      </c>
      <c r="AA995">
        <v>1</v>
      </c>
      <c r="AC995">
        <v>2</v>
      </c>
    </row>
    <row r="996" spans="1:29" x14ac:dyDescent="0.2">
      <c r="A996">
        <v>995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1</v>
      </c>
      <c r="J996">
        <v>34</v>
      </c>
      <c r="K996" t="s">
        <v>32</v>
      </c>
      <c r="L996">
        <v>1</v>
      </c>
      <c r="M996">
        <v>2</v>
      </c>
      <c r="N996">
        <v>3</v>
      </c>
      <c r="P996">
        <v>0</v>
      </c>
      <c r="Q996">
        <v>27</v>
      </c>
      <c r="R996" t="s">
        <v>31</v>
      </c>
      <c r="T996" s="2">
        <v>16420.490000000002</v>
      </c>
      <c r="U996" s="2">
        <f t="shared" si="15"/>
        <v>3284</v>
      </c>
      <c r="V996" s="3">
        <v>2</v>
      </c>
      <c r="W996">
        <v>2</v>
      </c>
      <c r="Z996">
        <v>2</v>
      </c>
      <c r="AA996">
        <v>2</v>
      </c>
      <c r="AC996">
        <v>1</v>
      </c>
    </row>
    <row r="997" spans="1:29" x14ac:dyDescent="0.2">
      <c r="A997">
        <v>996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1</v>
      </c>
      <c r="J997">
        <v>49</v>
      </c>
      <c r="K997" t="s">
        <v>32</v>
      </c>
      <c r="L997">
        <v>1</v>
      </c>
      <c r="M997">
        <v>3</v>
      </c>
      <c r="N997">
        <v>3</v>
      </c>
      <c r="P997">
        <v>1</v>
      </c>
      <c r="Q997">
        <v>39</v>
      </c>
      <c r="R997" t="s">
        <v>31</v>
      </c>
      <c r="T997" s="2">
        <v>7986.48</v>
      </c>
      <c r="U997" s="2">
        <f t="shared" si="15"/>
        <v>1597</v>
      </c>
      <c r="V997" s="3">
        <v>1</v>
      </c>
      <c r="W997">
        <v>2</v>
      </c>
      <c r="Z997">
        <v>2</v>
      </c>
      <c r="AA997">
        <v>3</v>
      </c>
      <c r="AC997">
        <v>3</v>
      </c>
    </row>
    <row r="998" spans="1:29" x14ac:dyDescent="0.2">
      <c r="A998">
        <v>997</v>
      </c>
      <c r="B998">
        <v>1</v>
      </c>
      <c r="C998">
        <v>1</v>
      </c>
      <c r="D998">
        <v>1</v>
      </c>
      <c r="E998">
        <v>3</v>
      </c>
      <c r="F998">
        <v>0</v>
      </c>
      <c r="G998">
        <v>1</v>
      </c>
      <c r="H998">
        <v>2</v>
      </c>
      <c r="J998">
        <v>32</v>
      </c>
      <c r="K998" t="s">
        <v>32</v>
      </c>
      <c r="L998">
        <v>0</v>
      </c>
      <c r="M998">
        <v>1</v>
      </c>
      <c r="N998">
        <v>1</v>
      </c>
      <c r="P998">
        <v>1</v>
      </c>
      <c r="Q998">
        <v>39</v>
      </c>
      <c r="R998" t="s">
        <v>31</v>
      </c>
      <c r="T998" s="2">
        <v>7418.52</v>
      </c>
      <c r="U998" s="2">
        <f t="shared" si="15"/>
        <v>1484</v>
      </c>
      <c r="V998" s="3">
        <v>1</v>
      </c>
      <c r="W998">
        <v>1</v>
      </c>
      <c r="Z998">
        <v>2</v>
      </c>
      <c r="AA998">
        <v>1</v>
      </c>
      <c r="AC998">
        <v>2</v>
      </c>
    </row>
    <row r="999" spans="1:29" x14ac:dyDescent="0.2">
      <c r="A999">
        <v>998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2</v>
      </c>
      <c r="H999">
        <v>2</v>
      </c>
      <c r="J999">
        <v>33</v>
      </c>
      <c r="K999" t="s">
        <v>32</v>
      </c>
      <c r="L999">
        <v>1</v>
      </c>
      <c r="M999">
        <v>1</v>
      </c>
      <c r="N999">
        <v>1</v>
      </c>
      <c r="P999">
        <v>1</v>
      </c>
      <c r="Q999">
        <v>63</v>
      </c>
      <c r="R999" t="s">
        <v>31</v>
      </c>
      <c r="T999" s="2">
        <v>13887.97</v>
      </c>
      <c r="U999" s="2">
        <f t="shared" si="15"/>
        <v>2778</v>
      </c>
      <c r="V999" s="3">
        <v>2</v>
      </c>
      <c r="W999">
        <v>1</v>
      </c>
      <c r="Z999">
        <v>3</v>
      </c>
      <c r="AA999">
        <v>4</v>
      </c>
      <c r="AC999">
        <v>3</v>
      </c>
    </row>
    <row r="1000" spans="1:29" x14ac:dyDescent="0.2">
      <c r="A1000">
        <v>999</v>
      </c>
      <c r="B1000">
        <v>0</v>
      </c>
      <c r="C1000">
        <v>0</v>
      </c>
      <c r="D1000">
        <v>0</v>
      </c>
      <c r="E1000">
        <v>0</v>
      </c>
      <c r="F1000">
        <v>3</v>
      </c>
      <c r="G1000">
        <v>1</v>
      </c>
      <c r="H1000">
        <v>3</v>
      </c>
      <c r="J1000">
        <v>42</v>
      </c>
      <c r="K1000" t="s">
        <v>31</v>
      </c>
      <c r="L1000">
        <v>1</v>
      </c>
      <c r="M1000">
        <v>4</v>
      </c>
      <c r="N1000">
        <v>4</v>
      </c>
      <c r="P1000">
        <v>1</v>
      </c>
      <c r="Q1000">
        <v>33</v>
      </c>
      <c r="R1000" t="s">
        <v>31</v>
      </c>
      <c r="T1000" s="2">
        <v>6551.75</v>
      </c>
      <c r="U1000" s="2">
        <f t="shared" si="15"/>
        <v>1310</v>
      </c>
      <c r="V1000" s="3">
        <v>1</v>
      </c>
      <c r="W1000">
        <v>1</v>
      </c>
      <c r="Z1000">
        <v>4</v>
      </c>
      <c r="AA1000">
        <v>5</v>
      </c>
      <c r="AC1000">
        <v>2</v>
      </c>
    </row>
    <row r="1001" spans="1:29" x14ac:dyDescent="0.2">
      <c r="A1001">
        <v>1000</v>
      </c>
      <c r="B1001">
        <v>1</v>
      </c>
      <c r="C1001">
        <v>1</v>
      </c>
      <c r="D1001">
        <v>1</v>
      </c>
      <c r="E1001">
        <v>0</v>
      </c>
      <c r="F1001">
        <v>3</v>
      </c>
      <c r="G1001">
        <v>1</v>
      </c>
      <c r="H1001">
        <v>0</v>
      </c>
      <c r="J1001">
        <v>55</v>
      </c>
      <c r="K1001" t="s">
        <v>32</v>
      </c>
      <c r="L1001">
        <v>1</v>
      </c>
      <c r="M1001">
        <v>1</v>
      </c>
      <c r="N1001">
        <v>1</v>
      </c>
      <c r="P1001">
        <v>0</v>
      </c>
      <c r="Q1001">
        <v>36</v>
      </c>
      <c r="R1001" t="s">
        <v>31</v>
      </c>
      <c r="T1001" s="2">
        <v>5267.82</v>
      </c>
      <c r="U1001" s="2">
        <f t="shared" si="15"/>
        <v>1054</v>
      </c>
      <c r="V1001" s="3">
        <v>1</v>
      </c>
      <c r="W1001">
        <v>1</v>
      </c>
      <c r="Z1001">
        <v>2</v>
      </c>
      <c r="AA1001">
        <v>4</v>
      </c>
      <c r="AC1001">
        <v>2</v>
      </c>
    </row>
    <row r="1002" spans="1:29" x14ac:dyDescent="0.2">
      <c r="A1002">
        <v>1001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5</v>
      </c>
      <c r="H1002">
        <v>0</v>
      </c>
      <c r="J1002">
        <v>30</v>
      </c>
      <c r="K1002" t="s">
        <v>32</v>
      </c>
      <c r="L1002">
        <v>0</v>
      </c>
      <c r="M1002">
        <v>2</v>
      </c>
      <c r="N1002">
        <v>2</v>
      </c>
      <c r="P1002">
        <v>1</v>
      </c>
      <c r="Q1002">
        <v>30</v>
      </c>
      <c r="R1002" t="s">
        <v>32</v>
      </c>
      <c r="T1002" s="2">
        <v>17361.77</v>
      </c>
      <c r="U1002" s="2">
        <f t="shared" si="15"/>
        <v>3472</v>
      </c>
      <c r="V1002" s="3">
        <v>2</v>
      </c>
      <c r="W1002">
        <v>3</v>
      </c>
      <c r="Z1002">
        <v>3</v>
      </c>
      <c r="AA1002">
        <v>2</v>
      </c>
      <c r="AC1002">
        <v>2</v>
      </c>
    </row>
    <row r="1003" spans="1:29" x14ac:dyDescent="0.2">
      <c r="A1003">
        <v>1002</v>
      </c>
      <c r="B1003">
        <v>1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J1003">
        <v>51</v>
      </c>
      <c r="K1003" t="s">
        <v>32</v>
      </c>
      <c r="L1003">
        <v>1</v>
      </c>
      <c r="M1003">
        <v>1</v>
      </c>
      <c r="N1003">
        <v>1</v>
      </c>
      <c r="P1003">
        <v>1</v>
      </c>
      <c r="Q1003">
        <v>24</v>
      </c>
      <c r="R1003" t="s">
        <v>32</v>
      </c>
      <c r="T1003" s="2">
        <v>34472.839999999997</v>
      </c>
      <c r="U1003" s="2">
        <f t="shared" si="15"/>
        <v>6895</v>
      </c>
      <c r="V1003" s="3">
        <v>4</v>
      </c>
      <c r="W1003">
        <v>2</v>
      </c>
      <c r="Z1003">
        <v>3</v>
      </c>
      <c r="AA1003">
        <v>2</v>
      </c>
      <c r="AC1003">
        <v>2</v>
      </c>
    </row>
    <row r="1004" spans="1:29" x14ac:dyDescent="0.2">
      <c r="A1004">
        <v>1003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0</v>
      </c>
      <c r="J1004">
        <v>43</v>
      </c>
      <c r="K1004" t="s">
        <v>32</v>
      </c>
      <c r="L1004">
        <v>1</v>
      </c>
      <c r="M1004">
        <v>2</v>
      </c>
      <c r="N1004">
        <v>2</v>
      </c>
      <c r="P1004">
        <v>0</v>
      </c>
      <c r="Q1004">
        <v>24</v>
      </c>
      <c r="R1004" t="s">
        <v>32</v>
      </c>
      <c r="T1004" s="2">
        <v>1972.95</v>
      </c>
      <c r="U1004" s="2">
        <f t="shared" si="15"/>
        <v>395</v>
      </c>
      <c r="V1004" s="3">
        <v>1</v>
      </c>
      <c r="W1004">
        <v>2</v>
      </c>
      <c r="Z1004">
        <v>4</v>
      </c>
      <c r="AA1004">
        <v>1</v>
      </c>
      <c r="AC1004">
        <v>1</v>
      </c>
    </row>
    <row r="1005" spans="1:29" x14ac:dyDescent="0.2">
      <c r="A1005">
        <v>1004</v>
      </c>
      <c r="B1005">
        <v>1</v>
      </c>
      <c r="C1005">
        <v>1</v>
      </c>
      <c r="D1005">
        <v>1</v>
      </c>
      <c r="E1005">
        <v>0</v>
      </c>
      <c r="F1005">
        <v>3</v>
      </c>
      <c r="G1005">
        <v>1</v>
      </c>
      <c r="H1005">
        <v>0</v>
      </c>
      <c r="J1005">
        <v>41</v>
      </c>
      <c r="K1005" t="s">
        <v>32</v>
      </c>
      <c r="L1005">
        <v>1</v>
      </c>
      <c r="M1005">
        <v>2</v>
      </c>
      <c r="N1005">
        <v>2</v>
      </c>
      <c r="P1005">
        <v>1</v>
      </c>
      <c r="Q1005">
        <v>48</v>
      </c>
      <c r="R1005" t="s">
        <v>32</v>
      </c>
      <c r="T1005" s="2">
        <v>21232.18</v>
      </c>
      <c r="U1005" s="2">
        <f t="shared" si="15"/>
        <v>4246</v>
      </c>
      <c r="V1005" s="3">
        <v>3</v>
      </c>
      <c r="W1005">
        <v>2</v>
      </c>
      <c r="Z1005">
        <v>3</v>
      </c>
      <c r="AA1005">
        <v>2</v>
      </c>
      <c r="AC1005">
        <v>2</v>
      </c>
    </row>
    <row r="1006" spans="1:29" x14ac:dyDescent="0.2">
      <c r="A1006">
        <v>1005</v>
      </c>
      <c r="B1006">
        <v>0</v>
      </c>
      <c r="C1006">
        <v>0</v>
      </c>
      <c r="D1006">
        <v>0</v>
      </c>
      <c r="E1006">
        <v>2</v>
      </c>
      <c r="F1006">
        <v>0</v>
      </c>
      <c r="G1006">
        <v>1</v>
      </c>
      <c r="H1006">
        <v>5</v>
      </c>
      <c r="J1006">
        <v>33</v>
      </c>
      <c r="K1006" t="s">
        <v>31</v>
      </c>
      <c r="L1006">
        <v>0</v>
      </c>
      <c r="M1006">
        <v>4</v>
      </c>
      <c r="N1006">
        <v>4</v>
      </c>
      <c r="P1006">
        <v>1</v>
      </c>
      <c r="Q1006">
        <v>47</v>
      </c>
      <c r="R1006" t="s">
        <v>32</v>
      </c>
      <c r="T1006" s="2">
        <v>8627.5400000000009</v>
      </c>
      <c r="U1006" s="2">
        <f t="shared" si="15"/>
        <v>1726</v>
      </c>
      <c r="V1006" s="3">
        <v>1</v>
      </c>
      <c r="W1006">
        <v>1</v>
      </c>
      <c r="Z1006">
        <v>2</v>
      </c>
      <c r="AA1006">
        <v>5</v>
      </c>
      <c r="AC1006">
        <v>3</v>
      </c>
    </row>
    <row r="1007" spans="1:29" x14ac:dyDescent="0.2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5</v>
      </c>
      <c r="H1007">
        <v>0</v>
      </c>
      <c r="J1007">
        <v>40</v>
      </c>
      <c r="K1007" t="s">
        <v>32</v>
      </c>
      <c r="L1007">
        <v>0</v>
      </c>
      <c r="M1007">
        <v>1</v>
      </c>
      <c r="N1007">
        <v>1</v>
      </c>
      <c r="P1007">
        <v>1</v>
      </c>
      <c r="Q1007">
        <v>29</v>
      </c>
      <c r="R1007" t="s">
        <v>32</v>
      </c>
      <c r="T1007" s="2">
        <v>4433.3900000000003</v>
      </c>
      <c r="U1007" s="2">
        <f t="shared" si="15"/>
        <v>887</v>
      </c>
      <c r="V1007" s="3">
        <v>1</v>
      </c>
      <c r="W1007">
        <v>2</v>
      </c>
      <c r="Z1007">
        <v>4</v>
      </c>
      <c r="AA1007">
        <v>4</v>
      </c>
      <c r="AC1007">
        <v>3</v>
      </c>
    </row>
    <row r="1008" spans="1:29" x14ac:dyDescent="0.2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3</v>
      </c>
      <c r="H1008">
        <v>0</v>
      </c>
      <c r="J1008">
        <v>41</v>
      </c>
      <c r="K1008" t="s">
        <v>32</v>
      </c>
      <c r="L1008">
        <v>1</v>
      </c>
      <c r="M1008">
        <v>4</v>
      </c>
      <c r="N1008">
        <v>4</v>
      </c>
      <c r="P1008">
        <v>1</v>
      </c>
      <c r="Q1008">
        <v>41</v>
      </c>
      <c r="R1008" t="s">
        <v>32</v>
      </c>
      <c r="T1008" s="2">
        <v>4438.26</v>
      </c>
      <c r="U1008" s="2">
        <f t="shared" si="15"/>
        <v>888</v>
      </c>
      <c r="V1008" s="3">
        <v>1</v>
      </c>
      <c r="W1008">
        <v>3</v>
      </c>
      <c r="Z1008">
        <v>2</v>
      </c>
      <c r="AA1008">
        <v>1</v>
      </c>
      <c r="AC1008">
        <v>1</v>
      </c>
    </row>
    <row r="1009" spans="1:29" x14ac:dyDescent="0.2">
      <c r="A1009">
        <v>1008</v>
      </c>
      <c r="B1009">
        <v>1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1</v>
      </c>
      <c r="J1009">
        <v>31</v>
      </c>
      <c r="K1009" t="s">
        <v>31</v>
      </c>
      <c r="L1009">
        <v>1</v>
      </c>
      <c r="M1009">
        <v>2</v>
      </c>
      <c r="N1009">
        <v>4</v>
      </c>
      <c r="P1009">
        <v>0</v>
      </c>
      <c r="Q1009">
        <v>47</v>
      </c>
      <c r="R1009" t="s">
        <v>32</v>
      </c>
      <c r="T1009" s="2">
        <v>24915.22</v>
      </c>
      <c r="U1009" s="2">
        <f t="shared" si="15"/>
        <v>4983</v>
      </c>
      <c r="V1009" s="3">
        <v>3</v>
      </c>
      <c r="W1009">
        <v>2</v>
      </c>
      <c r="Z1009">
        <v>1</v>
      </c>
      <c r="AA1009">
        <v>4</v>
      </c>
      <c r="AC1009">
        <v>1</v>
      </c>
    </row>
    <row r="1010" spans="1:29" x14ac:dyDescent="0.2">
      <c r="A1010">
        <v>1009</v>
      </c>
      <c r="B1010">
        <v>1</v>
      </c>
      <c r="C1010">
        <v>1</v>
      </c>
      <c r="D1010">
        <v>1</v>
      </c>
      <c r="E1010">
        <v>2</v>
      </c>
      <c r="F1010">
        <v>0</v>
      </c>
      <c r="G1010">
        <v>3</v>
      </c>
      <c r="H1010">
        <v>0</v>
      </c>
      <c r="J1010">
        <v>31</v>
      </c>
      <c r="K1010" t="s">
        <v>32</v>
      </c>
      <c r="L1010">
        <v>1</v>
      </c>
      <c r="M1010">
        <v>2</v>
      </c>
      <c r="N1010">
        <v>2</v>
      </c>
      <c r="P1010">
        <v>1</v>
      </c>
      <c r="Q1010">
        <v>25</v>
      </c>
      <c r="R1010" t="s">
        <v>32</v>
      </c>
      <c r="T1010" s="2">
        <v>23241.47</v>
      </c>
      <c r="U1010" s="2">
        <f t="shared" si="15"/>
        <v>4648</v>
      </c>
      <c r="V1010" s="3">
        <v>3</v>
      </c>
      <c r="W1010">
        <v>3</v>
      </c>
      <c r="Z1010">
        <v>4</v>
      </c>
      <c r="AA1010">
        <v>1</v>
      </c>
      <c r="AC1010">
        <v>2</v>
      </c>
    </row>
    <row r="1011" spans="1:29" x14ac:dyDescent="0.2">
      <c r="A1011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1</v>
      </c>
      <c r="J1011">
        <v>42</v>
      </c>
      <c r="K1011" t="s">
        <v>32</v>
      </c>
      <c r="L1011">
        <v>0</v>
      </c>
      <c r="M1011">
        <v>3</v>
      </c>
      <c r="N1011">
        <v>3</v>
      </c>
      <c r="P1011">
        <v>1</v>
      </c>
      <c r="Q1011">
        <v>42</v>
      </c>
      <c r="R1011" t="s">
        <v>32</v>
      </c>
      <c r="T1011" s="2">
        <v>9957.7199999999993</v>
      </c>
      <c r="U1011" s="2">
        <f t="shared" si="15"/>
        <v>1992</v>
      </c>
      <c r="V1011" s="3">
        <v>1</v>
      </c>
      <c r="W1011">
        <v>1</v>
      </c>
      <c r="Z1011">
        <v>2</v>
      </c>
      <c r="AA1011">
        <v>2</v>
      </c>
      <c r="AC1011">
        <v>2</v>
      </c>
    </row>
    <row r="1012" spans="1:29" x14ac:dyDescent="0.2">
      <c r="A1012">
        <v>1011</v>
      </c>
      <c r="B1012">
        <v>1</v>
      </c>
      <c r="C1012">
        <v>1</v>
      </c>
      <c r="D1012">
        <v>1</v>
      </c>
      <c r="E1012">
        <v>0</v>
      </c>
      <c r="F1012">
        <v>5</v>
      </c>
      <c r="G1012">
        <v>0</v>
      </c>
      <c r="H1012">
        <v>3</v>
      </c>
      <c r="J1012">
        <v>42</v>
      </c>
      <c r="K1012" t="s">
        <v>32</v>
      </c>
      <c r="L1012">
        <v>0</v>
      </c>
      <c r="M1012">
        <v>2</v>
      </c>
      <c r="N1012">
        <v>2</v>
      </c>
      <c r="P1012">
        <v>1</v>
      </c>
      <c r="Q1012">
        <v>48</v>
      </c>
      <c r="R1012" t="s">
        <v>31</v>
      </c>
      <c r="T1012" s="2">
        <v>8269.0400000000009</v>
      </c>
      <c r="U1012" s="2">
        <f t="shared" si="15"/>
        <v>1654</v>
      </c>
      <c r="V1012" s="3">
        <v>1</v>
      </c>
      <c r="W1012">
        <v>2</v>
      </c>
      <c r="Z1012">
        <v>4</v>
      </c>
      <c r="AA1012">
        <v>2</v>
      </c>
      <c r="AC1012">
        <v>3</v>
      </c>
    </row>
    <row r="1013" spans="1:29" x14ac:dyDescent="0.2">
      <c r="A1013">
        <v>1012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1</v>
      </c>
      <c r="H1013">
        <v>1</v>
      </c>
      <c r="J1013">
        <v>42</v>
      </c>
      <c r="K1013" t="s">
        <v>31</v>
      </c>
      <c r="L1013">
        <v>1</v>
      </c>
      <c r="M1013">
        <v>2</v>
      </c>
      <c r="N1013">
        <v>2</v>
      </c>
      <c r="P1013">
        <v>0</v>
      </c>
      <c r="Q1013">
        <v>43</v>
      </c>
      <c r="R1013" t="s">
        <v>32</v>
      </c>
      <c r="T1013" s="2">
        <v>18767.740000000002</v>
      </c>
      <c r="U1013" s="2">
        <f t="shared" si="15"/>
        <v>3754</v>
      </c>
      <c r="V1013" s="3">
        <v>2</v>
      </c>
      <c r="W1013">
        <v>3</v>
      </c>
      <c r="Z1013">
        <v>3</v>
      </c>
      <c r="AA1013">
        <v>1</v>
      </c>
      <c r="AC1013">
        <v>2</v>
      </c>
    </row>
    <row r="1014" spans="1:29" x14ac:dyDescent="0.2">
      <c r="A1014">
        <v>1013</v>
      </c>
      <c r="B1014">
        <v>0</v>
      </c>
      <c r="C1014">
        <v>0</v>
      </c>
      <c r="D1014">
        <v>0</v>
      </c>
      <c r="E1014">
        <v>2</v>
      </c>
      <c r="F1014">
        <v>0</v>
      </c>
      <c r="G1014">
        <v>3</v>
      </c>
      <c r="H1014">
        <v>5</v>
      </c>
      <c r="J1014">
        <v>37</v>
      </c>
      <c r="K1014" t="s">
        <v>32</v>
      </c>
      <c r="L1014">
        <v>0</v>
      </c>
      <c r="M1014">
        <v>2</v>
      </c>
      <c r="N1014">
        <v>2</v>
      </c>
      <c r="P1014">
        <v>1</v>
      </c>
      <c r="Q1014">
        <v>61</v>
      </c>
      <c r="R1014" t="s">
        <v>31</v>
      </c>
      <c r="T1014" s="2">
        <v>36580.28</v>
      </c>
      <c r="U1014" s="2">
        <f t="shared" si="15"/>
        <v>7316</v>
      </c>
      <c r="V1014" s="3">
        <v>4</v>
      </c>
      <c r="W1014">
        <v>1</v>
      </c>
      <c r="Z1014">
        <v>3</v>
      </c>
      <c r="AA1014">
        <v>2</v>
      </c>
      <c r="AC1014">
        <v>1</v>
      </c>
    </row>
    <row r="1015" spans="1:29" x14ac:dyDescent="0.2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3</v>
      </c>
      <c r="J1015">
        <v>34</v>
      </c>
      <c r="K1015" t="s">
        <v>31</v>
      </c>
      <c r="L1015">
        <v>0</v>
      </c>
      <c r="M1015">
        <v>3</v>
      </c>
      <c r="N1015">
        <v>3</v>
      </c>
      <c r="P1015">
        <v>1</v>
      </c>
      <c r="Q1015">
        <v>48</v>
      </c>
      <c r="R1015" t="s">
        <v>32</v>
      </c>
      <c r="T1015" s="2">
        <v>8765.25</v>
      </c>
      <c r="U1015" s="2">
        <f t="shared" si="15"/>
        <v>1753</v>
      </c>
      <c r="V1015" s="3">
        <v>1</v>
      </c>
      <c r="W1015">
        <v>1</v>
      </c>
      <c r="Z1015">
        <v>1</v>
      </c>
      <c r="AA1015">
        <v>5</v>
      </c>
      <c r="AC1015">
        <v>1</v>
      </c>
    </row>
    <row r="1016" spans="1:29" x14ac:dyDescent="0.2">
      <c r="A1016">
        <v>1015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1</v>
      </c>
      <c r="H1016">
        <v>1</v>
      </c>
      <c r="J1016">
        <v>45</v>
      </c>
      <c r="K1016" t="s">
        <v>32</v>
      </c>
      <c r="L1016">
        <v>1</v>
      </c>
      <c r="M1016">
        <v>2</v>
      </c>
      <c r="N1016">
        <v>2</v>
      </c>
      <c r="P1016">
        <v>0</v>
      </c>
      <c r="Q1016">
        <v>38</v>
      </c>
      <c r="R1016" t="s">
        <v>31</v>
      </c>
      <c r="T1016" s="2">
        <v>5383.54</v>
      </c>
      <c r="U1016" s="2">
        <f t="shared" si="15"/>
        <v>1077</v>
      </c>
      <c r="V1016" s="3">
        <v>1</v>
      </c>
      <c r="W1016">
        <v>2</v>
      </c>
      <c r="Z1016">
        <v>1</v>
      </c>
      <c r="AA1016">
        <v>2</v>
      </c>
      <c r="AC1016">
        <v>2</v>
      </c>
    </row>
    <row r="1017" spans="1:29" x14ac:dyDescent="0.2">
      <c r="A1017">
        <v>1016</v>
      </c>
      <c r="B1017">
        <v>0</v>
      </c>
      <c r="C1017">
        <v>0</v>
      </c>
      <c r="D1017">
        <v>0</v>
      </c>
      <c r="E1017">
        <v>1</v>
      </c>
      <c r="F1017">
        <v>2</v>
      </c>
      <c r="G1017">
        <v>1</v>
      </c>
      <c r="H1017">
        <v>1</v>
      </c>
      <c r="J1017">
        <v>33</v>
      </c>
      <c r="K1017" t="s">
        <v>32</v>
      </c>
      <c r="L1017">
        <v>1</v>
      </c>
      <c r="M1017">
        <v>2</v>
      </c>
      <c r="N1017">
        <v>2</v>
      </c>
      <c r="P1017">
        <v>1</v>
      </c>
      <c r="Q1017">
        <v>59</v>
      </c>
      <c r="R1017" t="s">
        <v>32</v>
      </c>
      <c r="T1017" s="2">
        <v>12124.99</v>
      </c>
      <c r="U1017" s="2">
        <f t="shared" si="15"/>
        <v>2425</v>
      </c>
      <c r="V1017" s="3">
        <v>2</v>
      </c>
      <c r="W1017">
        <v>1</v>
      </c>
      <c r="Z1017">
        <v>4</v>
      </c>
      <c r="AA1017">
        <v>2</v>
      </c>
      <c r="AC1017">
        <v>3</v>
      </c>
    </row>
    <row r="1018" spans="1:29" x14ac:dyDescent="0.2">
      <c r="A1018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1</v>
      </c>
      <c r="J1018">
        <v>56</v>
      </c>
      <c r="K1018" t="s">
        <v>32</v>
      </c>
      <c r="L1018">
        <v>1</v>
      </c>
      <c r="M1018">
        <v>3</v>
      </c>
      <c r="N1018">
        <v>3</v>
      </c>
      <c r="P1018">
        <v>1</v>
      </c>
      <c r="Q1018">
        <v>19</v>
      </c>
      <c r="R1018" t="s">
        <v>31</v>
      </c>
      <c r="T1018" s="2">
        <v>2709.24</v>
      </c>
      <c r="U1018" s="2">
        <f t="shared" si="15"/>
        <v>542</v>
      </c>
      <c r="V1018" s="3">
        <v>1</v>
      </c>
      <c r="W1018">
        <v>2</v>
      </c>
      <c r="Z1018">
        <v>1</v>
      </c>
      <c r="AA1018">
        <v>2</v>
      </c>
      <c r="AC1018">
        <v>2</v>
      </c>
    </row>
    <row r="1019" spans="1:29" x14ac:dyDescent="0.2">
      <c r="A1019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1</v>
      </c>
      <c r="J1019">
        <v>31</v>
      </c>
      <c r="K1019" t="s">
        <v>32</v>
      </c>
      <c r="L1019">
        <v>1</v>
      </c>
      <c r="M1019">
        <v>3</v>
      </c>
      <c r="N1019">
        <v>3</v>
      </c>
      <c r="P1019">
        <v>1</v>
      </c>
      <c r="Q1019">
        <v>26</v>
      </c>
      <c r="R1019" t="s">
        <v>31</v>
      </c>
      <c r="T1019" s="2">
        <v>3987.93</v>
      </c>
      <c r="U1019" s="2">
        <f t="shared" si="15"/>
        <v>798</v>
      </c>
      <c r="V1019" s="3">
        <v>1</v>
      </c>
      <c r="W1019">
        <v>3</v>
      </c>
      <c r="Z1019">
        <v>2</v>
      </c>
      <c r="AA1019">
        <v>3</v>
      </c>
      <c r="AC1019">
        <v>3</v>
      </c>
    </row>
    <row r="1020" spans="1:29" x14ac:dyDescent="0.2">
      <c r="A1020">
        <v>1019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1</v>
      </c>
      <c r="H1020">
        <v>1</v>
      </c>
      <c r="J1020">
        <v>37</v>
      </c>
      <c r="K1020" t="s">
        <v>31</v>
      </c>
      <c r="L1020">
        <v>0</v>
      </c>
      <c r="M1020">
        <v>2</v>
      </c>
      <c r="N1020">
        <v>2</v>
      </c>
      <c r="P1020">
        <v>1</v>
      </c>
      <c r="Q1020">
        <v>54</v>
      </c>
      <c r="R1020" t="s">
        <v>31</v>
      </c>
      <c r="T1020" s="2">
        <v>12495.29</v>
      </c>
      <c r="U1020" s="2">
        <f t="shared" si="15"/>
        <v>2499</v>
      </c>
      <c r="V1020" s="3">
        <v>2</v>
      </c>
      <c r="W1020">
        <v>1</v>
      </c>
      <c r="Z1020">
        <v>3</v>
      </c>
      <c r="AA1020">
        <v>1</v>
      </c>
      <c r="AC1020">
        <v>1</v>
      </c>
    </row>
    <row r="1021" spans="1:29" x14ac:dyDescent="0.2">
      <c r="A1021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J1021">
        <v>37</v>
      </c>
      <c r="K1021" t="s">
        <v>31</v>
      </c>
      <c r="L1021">
        <v>0</v>
      </c>
      <c r="M1021">
        <v>2</v>
      </c>
      <c r="N1021">
        <v>2</v>
      </c>
      <c r="P1021">
        <v>1</v>
      </c>
      <c r="Q1021">
        <v>21</v>
      </c>
      <c r="R1021" t="s">
        <v>31</v>
      </c>
      <c r="T1021" s="2">
        <v>26018.95</v>
      </c>
      <c r="U1021" s="2">
        <f t="shared" si="15"/>
        <v>5204</v>
      </c>
      <c r="V1021" s="3">
        <v>3</v>
      </c>
      <c r="W1021">
        <v>3</v>
      </c>
      <c r="Z1021">
        <v>3</v>
      </c>
      <c r="AA1021">
        <v>5</v>
      </c>
      <c r="AC1021">
        <v>3</v>
      </c>
    </row>
    <row r="1022" spans="1:29" x14ac:dyDescent="0.2">
      <c r="A1022">
        <v>1021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0</v>
      </c>
      <c r="J1022">
        <v>50</v>
      </c>
      <c r="K1022" t="s">
        <v>31</v>
      </c>
      <c r="L1022">
        <v>1</v>
      </c>
      <c r="M1022">
        <v>3</v>
      </c>
      <c r="N1022">
        <v>3</v>
      </c>
      <c r="P1022">
        <v>0</v>
      </c>
      <c r="Q1022">
        <v>51</v>
      </c>
      <c r="R1022" t="s">
        <v>32</v>
      </c>
      <c r="T1022" s="2">
        <v>8798.59</v>
      </c>
      <c r="U1022" s="2">
        <f t="shared" si="15"/>
        <v>1760</v>
      </c>
      <c r="V1022" s="3">
        <v>1</v>
      </c>
      <c r="W1022">
        <v>3</v>
      </c>
      <c r="Z1022">
        <v>2</v>
      </c>
      <c r="AA1022">
        <v>5</v>
      </c>
      <c r="AC1022">
        <v>1</v>
      </c>
    </row>
    <row r="1023" spans="1:29" x14ac:dyDescent="0.2">
      <c r="A1023">
        <v>1022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1</v>
      </c>
      <c r="H1023">
        <v>1</v>
      </c>
      <c r="J1023">
        <v>31</v>
      </c>
      <c r="K1023" t="s">
        <v>32</v>
      </c>
      <c r="L1023">
        <v>1</v>
      </c>
      <c r="M1023">
        <v>1</v>
      </c>
      <c r="N1023">
        <v>1</v>
      </c>
      <c r="P1023">
        <v>1</v>
      </c>
      <c r="Q1023">
        <v>30</v>
      </c>
      <c r="R1023" t="s">
        <v>31</v>
      </c>
      <c r="T1023" s="2">
        <v>35595.589999999997</v>
      </c>
      <c r="U1023" s="2">
        <f t="shared" si="15"/>
        <v>7119</v>
      </c>
      <c r="V1023" s="3">
        <v>4</v>
      </c>
      <c r="W1023">
        <v>3</v>
      </c>
      <c r="Z1023">
        <v>1</v>
      </c>
      <c r="AA1023">
        <v>4</v>
      </c>
      <c r="AC1023">
        <v>2</v>
      </c>
    </row>
    <row r="1024" spans="1:29" x14ac:dyDescent="0.2">
      <c r="A1024">
        <v>1023</v>
      </c>
      <c r="B1024">
        <v>1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1</v>
      </c>
      <c r="J1024">
        <v>32</v>
      </c>
      <c r="K1024" t="s">
        <v>31</v>
      </c>
      <c r="L1024">
        <v>0</v>
      </c>
      <c r="M1024">
        <v>2</v>
      </c>
      <c r="N1024">
        <v>2</v>
      </c>
      <c r="P1024">
        <v>1</v>
      </c>
      <c r="Q1024">
        <v>47</v>
      </c>
      <c r="R1024" t="s">
        <v>32</v>
      </c>
      <c r="T1024" s="2">
        <v>42211.14</v>
      </c>
      <c r="U1024" s="2">
        <f t="shared" si="15"/>
        <v>8442</v>
      </c>
      <c r="V1024" s="3">
        <v>4</v>
      </c>
      <c r="W1024">
        <v>3</v>
      </c>
      <c r="Z1024">
        <v>2</v>
      </c>
      <c r="AA1024">
        <v>1</v>
      </c>
      <c r="AC1024">
        <v>2</v>
      </c>
    </row>
    <row r="1025" spans="1:29" x14ac:dyDescent="0.2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1</v>
      </c>
      <c r="J1025">
        <v>57</v>
      </c>
      <c r="K1025" t="s">
        <v>31</v>
      </c>
      <c r="L1025">
        <v>1</v>
      </c>
      <c r="M1025">
        <v>3</v>
      </c>
      <c r="N1025">
        <v>3</v>
      </c>
      <c r="P1025">
        <v>1</v>
      </c>
      <c r="Q1025">
        <v>18</v>
      </c>
      <c r="R1025" t="s">
        <v>32</v>
      </c>
      <c r="T1025" s="2">
        <v>1711.03</v>
      </c>
      <c r="U1025" s="2">
        <f t="shared" si="15"/>
        <v>342</v>
      </c>
      <c r="V1025" s="3">
        <v>1</v>
      </c>
      <c r="W1025">
        <v>1</v>
      </c>
      <c r="Z1025">
        <v>4</v>
      </c>
      <c r="AA1025">
        <v>3</v>
      </c>
      <c r="AC1025">
        <v>1</v>
      </c>
    </row>
    <row r="1026" spans="1:29" x14ac:dyDescent="0.2">
      <c r="A1026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1</v>
      </c>
      <c r="J1026">
        <v>31</v>
      </c>
      <c r="K1026" t="s">
        <v>31</v>
      </c>
      <c r="L1026">
        <v>0</v>
      </c>
      <c r="M1026">
        <v>1</v>
      </c>
      <c r="N1026">
        <v>1</v>
      </c>
      <c r="P1026">
        <v>1</v>
      </c>
      <c r="Q1026">
        <v>47</v>
      </c>
      <c r="R1026" t="s">
        <v>31</v>
      </c>
      <c r="T1026" s="2">
        <v>8569.86</v>
      </c>
      <c r="U1026" s="2">
        <f t="shared" si="15"/>
        <v>1714</v>
      </c>
      <c r="V1026" s="3">
        <v>1</v>
      </c>
      <c r="W1026">
        <v>3</v>
      </c>
      <c r="Z1026">
        <v>4</v>
      </c>
      <c r="AA1026">
        <v>3</v>
      </c>
      <c r="AC1026">
        <v>3</v>
      </c>
    </row>
    <row r="1027" spans="1:29" x14ac:dyDescent="0.2">
      <c r="A1027">
        <v>1026</v>
      </c>
      <c r="B1027">
        <v>0</v>
      </c>
      <c r="C1027">
        <v>0</v>
      </c>
      <c r="D1027">
        <v>0</v>
      </c>
      <c r="E1027">
        <v>0</v>
      </c>
      <c r="F1027">
        <v>2</v>
      </c>
      <c r="G1027">
        <v>1</v>
      </c>
      <c r="H1027">
        <v>1</v>
      </c>
      <c r="J1027">
        <v>51</v>
      </c>
      <c r="K1027" t="s">
        <v>31</v>
      </c>
      <c r="L1027">
        <v>0</v>
      </c>
      <c r="M1027">
        <v>3</v>
      </c>
      <c r="N1027">
        <v>3</v>
      </c>
      <c r="P1027">
        <v>1</v>
      </c>
      <c r="Q1027">
        <v>21</v>
      </c>
      <c r="R1027" t="s">
        <v>31</v>
      </c>
      <c r="T1027" s="2">
        <v>2020.18</v>
      </c>
      <c r="U1027" s="2">
        <f t="shared" ref="U1027:U1090" si="16">ROUND(T1027/5,0)</f>
        <v>404</v>
      </c>
      <c r="V1027" s="3">
        <v>1</v>
      </c>
      <c r="W1027">
        <v>2</v>
      </c>
      <c r="Z1027">
        <v>1</v>
      </c>
      <c r="AA1027">
        <v>1</v>
      </c>
      <c r="AC1027">
        <v>2</v>
      </c>
    </row>
    <row r="1028" spans="1:29" x14ac:dyDescent="0.2">
      <c r="A1028">
        <v>1027</v>
      </c>
      <c r="B1028">
        <v>1</v>
      </c>
      <c r="C1028">
        <v>0</v>
      </c>
      <c r="D1028">
        <v>1</v>
      </c>
      <c r="E1028">
        <v>0</v>
      </c>
      <c r="F1028">
        <v>0</v>
      </c>
      <c r="G1028">
        <v>1</v>
      </c>
      <c r="H1028">
        <v>1</v>
      </c>
      <c r="J1028">
        <v>45</v>
      </c>
      <c r="K1028" t="s">
        <v>32</v>
      </c>
      <c r="L1028">
        <v>1</v>
      </c>
      <c r="M1028">
        <v>3</v>
      </c>
      <c r="N1028">
        <v>3</v>
      </c>
      <c r="P1028">
        <v>1</v>
      </c>
      <c r="Q1028">
        <v>19</v>
      </c>
      <c r="R1028" t="s">
        <v>32</v>
      </c>
      <c r="T1028" s="2">
        <v>16450.89</v>
      </c>
      <c r="U1028" s="2">
        <f t="shared" si="16"/>
        <v>3290</v>
      </c>
      <c r="V1028" s="3">
        <v>2</v>
      </c>
      <c r="W1028">
        <v>3</v>
      </c>
      <c r="Z1028">
        <v>3</v>
      </c>
      <c r="AA1028">
        <v>1</v>
      </c>
      <c r="AC1028">
        <v>1</v>
      </c>
    </row>
    <row r="1029" spans="1:29" x14ac:dyDescent="0.2">
      <c r="A1029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1</v>
      </c>
      <c r="J1029">
        <v>31</v>
      </c>
      <c r="K1029" t="s">
        <v>32</v>
      </c>
      <c r="L1029">
        <v>1</v>
      </c>
      <c r="M1029">
        <v>2</v>
      </c>
      <c r="N1029">
        <v>2</v>
      </c>
      <c r="P1029">
        <v>0</v>
      </c>
      <c r="Q1029">
        <v>23</v>
      </c>
      <c r="R1029" t="s">
        <v>32</v>
      </c>
      <c r="T1029" s="2">
        <v>21595.38</v>
      </c>
      <c r="U1029" s="2">
        <f t="shared" si="16"/>
        <v>4319</v>
      </c>
      <c r="V1029" s="3">
        <v>3</v>
      </c>
      <c r="W1029">
        <v>3</v>
      </c>
      <c r="Z1029">
        <v>4</v>
      </c>
      <c r="AA1029">
        <v>2</v>
      </c>
      <c r="AC1029">
        <v>2</v>
      </c>
    </row>
    <row r="1030" spans="1:29" x14ac:dyDescent="0.2">
      <c r="A1030">
        <v>1029</v>
      </c>
      <c r="B1030">
        <v>0</v>
      </c>
      <c r="C1030">
        <v>0</v>
      </c>
      <c r="D1030">
        <v>0</v>
      </c>
      <c r="E1030">
        <v>2</v>
      </c>
      <c r="F1030">
        <v>0</v>
      </c>
      <c r="G1030">
        <v>2</v>
      </c>
      <c r="H1030">
        <v>1</v>
      </c>
      <c r="J1030">
        <v>39</v>
      </c>
      <c r="K1030" t="s">
        <v>32</v>
      </c>
      <c r="L1030">
        <v>1</v>
      </c>
      <c r="M1030">
        <v>2</v>
      </c>
      <c r="N1030">
        <v>2</v>
      </c>
      <c r="P1030">
        <v>1</v>
      </c>
      <c r="Q1030">
        <v>54</v>
      </c>
      <c r="R1030" t="s">
        <v>32</v>
      </c>
      <c r="T1030" s="2">
        <v>9850.43</v>
      </c>
      <c r="U1030" s="2">
        <f t="shared" si="16"/>
        <v>1970</v>
      </c>
      <c r="V1030" s="3">
        <v>1</v>
      </c>
      <c r="W1030">
        <v>3</v>
      </c>
      <c r="Z1030">
        <v>2</v>
      </c>
      <c r="AA1030">
        <v>1</v>
      </c>
      <c r="AC1030">
        <v>2</v>
      </c>
    </row>
    <row r="1031" spans="1:29" x14ac:dyDescent="0.2">
      <c r="A1031">
        <v>1030</v>
      </c>
      <c r="B1031">
        <v>0</v>
      </c>
      <c r="C1031">
        <v>0</v>
      </c>
      <c r="D1031">
        <v>0</v>
      </c>
      <c r="E1031">
        <v>2</v>
      </c>
      <c r="F1031">
        <v>1</v>
      </c>
      <c r="G1031">
        <v>2</v>
      </c>
      <c r="H1031">
        <v>1</v>
      </c>
      <c r="J1031">
        <v>47</v>
      </c>
      <c r="K1031" t="s">
        <v>32</v>
      </c>
      <c r="L1031">
        <v>0</v>
      </c>
      <c r="M1031">
        <v>3</v>
      </c>
      <c r="N1031">
        <v>3</v>
      </c>
      <c r="P1031">
        <v>1</v>
      </c>
      <c r="Q1031">
        <v>37</v>
      </c>
      <c r="R1031" t="s">
        <v>31</v>
      </c>
      <c r="T1031" s="2">
        <v>6877.98</v>
      </c>
      <c r="U1031" s="2">
        <f t="shared" si="16"/>
        <v>1376</v>
      </c>
      <c r="V1031" s="3">
        <v>1</v>
      </c>
      <c r="W1031">
        <v>2</v>
      </c>
      <c r="Z1031">
        <v>2</v>
      </c>
      <c r="AA1031">
        <v>3</v>
      </c>
      <c r="AC1031">
        <v>2</v>
      </c>
    </row>
    <row r="1032" spans="1:29" x14ac:dyDescent="0.2">
      <c r="A1032">
        <v>1031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5</v>
      </c>
      <c r="H1032">
        <v>0</v>
      </c>
      <c r="J1032">
        <v>41</v>
      </c>
      <c r="K1032" t="s">
        <v>32</v>
      </c>
      <c r="L1032">
        <v>1</v>
      </c>
      <c r="M1032">
        <v>2</v>
      </c>
      <c r="N1032">
        <v>2</v>
      </c>
      <c r="P1032">
        <v>1</v>
      </c>
      <c r="Q1032">
        <v>46</v>
      </c>
      <c r="R1032" t="s">
        <v>31</v>
      </c>
      <c r="T1032" s="2">
        <v>21677.279999999999</v>
      </c>
      <c r="U1032" s="2">
        <f t="shared" si="16"/>
        <v>4335</v>
      </c>
      <c r="V1032" s="3">
        <v>3</v>
      </c>
      <c r="W1032">
        <v>2</v>
      </c>
      <c r="Z1032">
        <v>1</v>
      </c>
      <c r="AA1032">
        <v>2</v>
      </c>
      <c r="AC1032">
        <v>2</v>
      </c>
    </row>
    <row r="1033" spans="1:29" x14ac:dyDescent="0.2">
      <c r="A1033">
        <v>1032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1</v>
      </c>
      <c r="H1033">
        <v>1</v>
      </c>
      <c r="J1033">
        <v>53</v>
      </c>
      <c r="K1033" t="s">
        <v>32</v>
      </c>
      <c r="L1033">
        <v>1</v>
      </c>
      <c r="M1033">
        <v>1</v>
      </c>
      <c r="N1033">
        <v>1</v>
      </c>
      <c r="P1033">
        <v>0</v>
      </c>
      <c r="Q1033">
        <v>55</v>
      </c>
      <c r="R1033" t="s">
        <v>31</v>
      </c>
      <c r="T1033" s="2">
        <v>44423.8</v>
      </c>
      <c r="U1033" s="2">
        <f t="shared" si="16"/>
        <v>8885</v>
      </c>
      <c r="V1033" s="3">
        <v>4</v>
      </c>
      <c r="W1033">
        <v>2</v>
      </c>
      <c r="Z1033">
        <v>2</v>
      </c>
      <c r="AA1033">
        <v>1</v>
      </c>
      <c r="AC1033">
        <v>2</v>
      </c>
    </row>
    <row r="1034" spans="1:29" x14ac:dyDescent="0.2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</v>
      </c>
      <c r="H1034">
        <v>0</v>
      </c>
      <c r="J1034">
        <v>44</v>
      </c>
      <c r="K1034" t="s">
        <v>31</v>
      </c>
      <c r="L1034">
        <v>0</v>
      </c>
      <c r="M1034">
        <v>2</v>
      </c>
      <c r="N1034">
        <v>2</v>
      </c>
      <c r="P1034">
        <v>1</v>
      </c>
      <c r="Q1034">
        <v>30</v>
      </c>
      <c r="R1034" t="s">
        <v>31</v>
      </c>
      <c r="T1034" s="2">
        <v>4137.5200000000004</v>
      </c>
      <c r="U1034" s="2">
        <f t="shared" si="16"/>
        <v>828</v>
      </c>
      <c r="V1034" s="3">
        <v>1</v>
      </c>
      <c r="W1034">
        <v>3</v>
      </c>
      <c r="Z1034">
        <v>4</v>
      </c>
      <c r="AA1034">
        <v>4</v>
      </c>
      <c r="AC1034">
        <v>1</v>
      </c>
    </row>
    <row r="1035" spans="1:29" x14ac:dyDescent="0.2">
      <c r="A1035">
        <v>1034</v>
      </c>
      <c r="B1035">
        <v>1</v>
      </c>
      <c r="C1035">
        <v>0</v>
      </c>
      <c r="D1035">
        <v>1</v>
      </c>
      <c r="E1035">
        <v>1</v>
      </c>
      <c r="F1035">
        <v>5</v>
      </c>
      <c r="G1035">
        <v>2</v>
      </c>
      <c r="H1035">
        <v>3</v>
      </c>
      <c r="J1035">
        <v>33</v>
      </c>
      <c r="K1035" t="s">
        <v>31</v>
      </c>
      <c r="L1035">
        <v>0</v>
      </c>
      <c r="M1035">
        <v>3</v>
      </c>
      <c r="N1035">
        <v>3</v>
      </c>
      <c r="P1035">
        <v>0</v>
      </c>
      <c r="Q1035">
        <v>18</v>
      </c>
      <c r="R1035" t="s">
        <v>32</v>
      </c>
      <c r="T1035" s="2">
        <v>13747.87</v>
      </c>
      <c r="U1035" s="2">
        <f t="shared" si="16"/>
        <v>2750</v>
      </c>
      <c r="V1035" s="3">
        <v>2</v>
      </c>
      <c r="W1035">
        <v>2</v>
      </c>
      <c r="Z1035">
        <v>4</v>
      </c>
      <c r="AA1035">
        <v>2</v>
      </c>
      <c r="AC1035">
        <v>2</v>
      </c>
    </row>
    <row r="1036" spans="1:29" x14ac:dyDescent="0.2">
      <c r="A1036">
        <v>1035</v>
      </c>
      <c r="B1036">
        <v>1</v>
      </c>
      <c r="C1036">
        <v>1</v>
      </c>
      <c r="D1036">
        <v>1</v>
      </c>
      <c r="E1036">
        <v>4</v>
      </c>
      <c r="F1036">
        <v>0</v>
      </c>
      <c r="G1036">
        <v>1</v>
      </c>
      <c r="H1036">
        <v>1</v>
      </c>
      <c r="J1036">
        <v>39</v>
      </c>
      <c r="K1036" t="s">
        <v>32</v>
      </c>
      <c r="L1036">
        <v>1</v>
      </c>
      <c r="M1036">
        <v>2</v>
      </c>
      <c r="N1036">
        <v>2</v>
      </c>
      <c r="P1036">
        <v>1</v>
      </c>
      <c r="Q1036">
        <v>61</v>
      </c>
      <c r="R1036" t="s">
        <v>32</v>
      </c>
      <c r="T1036" s="2">
        <v>12950.07</v>
      </c>
      <c r="U1036" s="2">
        <f t="shared" si="16"/>
        <v>2590</v>
      </c>
      <c r="V1036" s="3">
        <v>2</v>
      </c>
      <c r="W1036">
        <v>1</v>
      </c>
      <c r="Z1036">
        <v>1</v>
      </c>
      <c r="AA1036">
        <v>4</v>
      </c>
      <c r="AC1036">
        <v>3</v>
      </c>
    </row>
    <row r="1037" spans="1:29" x14ac:dyDescent="0.2">
      <c r="A1037">
        <v>1036</v>
      </c>
      <c r="B1037">
        <v>0</v>
      </c>
      <c r="C1037">
        <v>0</v>
      </c>
      <c r="D1037">
        <v>0</v>
      </c>
      <c r="E1037">
        <v>2</v>
      </c>
      <c r="F1037">
        <v>0</v>
      </c>
      <c r="G1037">
        <v>1</v>
      </c>
      <c r="H1037">
        <v>1</v>
      </c>
      <c r="J1037">
        <v>38</v>
      </c>
      <c r="K1037" t="s">
        <v>32</v>
      </c>
      <c r="L1037">
        <v>1</v>
      </c>
      <c r="M1037">
        <v>3</v>
      </c>
      <c r="N1037">
        <v>3</v>
      </c>
      <c r="P1037">
        <v>1</v>
      </c>
      <c r="Q1037">
        <v>54</v>
      </c>
      <c r="R1037" t="s">
        <v>31</v>
      </c>
      <c r="T1037" s="2">
        <v>12094.48</v>
      </c>
      <c r="U1037" s="2">
        <f t="shared" si="16"/>
        <v>2419</v>
      </c>
      <c r="V1037" s="3">
        <v>2</v>
      </c>
      <c r="W1037">
        <v>1</v>
      </c>
      <c r="Z1037">
        <v>3</v>
      </c>
      <c r="AA1037">
        <v>3</v>
      </c>
      <c r="AC1037">
        <v>2</v>
      </c>
    </row>
    <row r="1038" spans="1:29" x14ac:dyDescent="0.2">
      <c r="A1038">
        <v>1037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J1038">
        <v>33</v>
      </c>
      <c r="K1038" t="s">
        <v>31</v>
      </c>
      <c r="L1038">
        <v>1</v>
      </c>
      <c r="M1038">
        <v>1</v>
      </c>
      <c r="N1038">
        <v>1</v>
      </c>
      <c r="P1038">
        <v>0</v>
      </c>
      <c r="Q1038">
        <v>22</v>
      </c>
      <c r="R1038" t="s">
        <v>32</v>
      </c>
      <c r="T1038" s="2">
        <v>37484.449999999997</v>
      </c>
      <c r="U1038" s="2">
        <f t="shared" si="16"/>
        <v>7497</v>
      </c>
      <c r="V1038" s="3">
        <v>4</v>
      </c>
      <c r="W1038">
        <v>3</v>
      </c>
      <c r="Z1038">
        <v>2</v>
      </c>
      <c r="AA1038">
        <v>1</v>
      </c>
      <c r="AC1038">
        <v>3</v>
      </c>
    </row>
    <row r="1039" spans="1:29" x14ac:dyDescent="0.2">
      <c r="A1039">
        <v>1038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1</v>
      </c>
      <c r="J1039">
        <v>45</v>
      </c>
      <c r="K1039" t="s">
        <v>31</v>
      </c>
      <c r="L1039">
        <v>1</v>
      </c>
      <c r="M1039">
        <v>1</v>
      </c>
      <c r="N1039">
        <v>4</v>
      </c>
      <c r="P1039">
        <v>1</v>
      </c>
      <c r="Q1039">
        <v>45</v>
      </c>
      <c r="R1039" t="s">
        <v>31</v>
      </c>
      <c r="T1039" s="2">
        <v>39725.519999999997</v>
      </c>
      <c r="U1039" s="2">
        <f t="shared" si="16"/>
        <v>7945</v>
      </c>
      <c r="V1039" s="3">
        <v>4</v>
      </c>
      <c r="W1039">
        <v>3</v>
      </c>
      <c r="Z1039">
        <v>3</v>
      </c>
      <c r="AA1039">
        <v>3</v>
      </c>
      <c r="AC1039">
        <v>1</v>
      </c>
    </row>
    <row r="1040" spans="1:29" x14ac:dyDescent="0.2">
      <c r="A1040">
        <v>1039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2</v>
      </c>
      <c r="H1040">
        <v>2</v>
      </c>
      <c r="J1040">
        <v>39</v>
      </c>
      <c r="K1040" t="s">
        <v>31</v>
      </c>
      <c r="L1040">
        <v>1</v>
      </c>
      <c r="M1040">
        <v>3</v>
      </c>
      <c r="N1040">
        <v>3</v>
      </c>
      <c r="P1040">
        <v>0</v>
      </c>
      <c r="Q1040">
        <v>22</v>
      </c>
      <c r="R1040" t="s">
        <v>32</v>
      </c>
      <c r="T1040" s="2">
        <v>2250.84</v>
      </c>
      <c r="U1040" s="2">
        <f t="shared" si="16"/>
        <v>450</v>
      </c>
      <c r="V1040" s="3">
        <v>1</v>
      </c>
      <c r="W1040">
        <v>2</v>
      </c>
      <c r="Z1040">
        <v>4</v>
      </c>
      <c r="AA1040">
        <v>1</v>
      </c>
      <c r="AC1040">
        <v>3</v>
      </c>
    </row>
    <row r="1041" spans="1:29" x14ac:dyDescent="0.2">
      <c r="A1041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1</v>
      </c>
      <c r="J1041">
        <v>42</v>
      </c>
      <c r="K1041" t="s">
        <v>32</v>
      </c>
      <c r="L1041">
        <v>0</v>
      </c>
      <c r="M1041">
        <v>2</v>
      </c>
      <c r="N1041">
        <v>2</v>
      </c>
      <c r="P1041">
        <v>1</v>
      </c>
      <c r="Q1041">
        <v>19</v>
      </c>
      <c r="R1041" t="s">
        <v>32</v>
      </c>
      <c r="T1041" s="2">
        <v>22493.66</v>
      </c>
      <c r="U1041" s="2">
        <f t="shared" si="16"/>
        <v>4499</v>
      </c>
      <c r="V1041" s="3">
        <v>3</v>
      </c>
      <c r="W1041">
        <v>1</v>
      </c>
      <c r="Z1041">
        <v>3</v>
      </c>
      <c r="AA1041">
        <v>1</v>
      </c>
      <c r="AC1041">
        <v>1</v>
      </c>
    </row>
    <row r="1042" spans="1:29" x14ac:dyDescent="0.2">
      <c r="A1042">
        <v>1041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J1042">
        <v>53</v>
      </c>
      <c r="K1042" t="s">
        <v>31</v>
      </c>
      <c r="L1042">
        <v>0</v>
      </c>
      <c r="M1042">
        <v>1</v>
      </c>
      <c r="N1042">
        <v>1</v>
      </c>
      <c r="P1042">
        <v>1</v>
      </c>
      <c r="Q1042">
        <v>35</v>
      </c>
      <c r="R1042" t="s">
        <v>31</v>
      </c>
      <c r="T1042" s="2">
        <v>20234.849999999999</v>
      </c>
      <c r="U1042" s="2">
        <f t="shared" si="16"/>
        <v>4047</v>
      </c>
      <c r="V1042" s="3">
        <v>3</v>
      </c>
      <c r="W1042">
        <v>2</v>
      </c>
      <c r="Z1042">
        <v>2</v>
      </c>
      <c r="AA1042">
        <v>2</v>
      </c>
      <c r="AC1042">
        <v>3</v>
      </c>
    </row>
    <row r="1043" spans="1:29" x14ac:dyDescent="0.2">
      <c r="A1043">
        <v>1042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1</v>
      </c>
      <c r="H1043">
        <v>0</v>
      </c>
      <c r="J1043">
        <v>41</v>
      </c>
      <c r="K1043" t="s">
        <v>32</v>
      </c>
      <c r="L1043">
        <v>1</v>
      </c>
      <c r="M1043">
        <v>3</v>
      </c>
      <c r="N1043">
        <v>3</v>
      </c>
      <c r="P1043">
        <v>1</v>
      </c>
      <c r="Q1043">
        <v>18</v>
      </c>
      <c r="R1043" t="s">
        <v>32</v>
      </c>
      <c r="T1043" s="2">
        <v>1704.7</v>
      </c>
      <c r="U1043" s="2">
        <f t="shared" si="16"/>
        <v>341</v>
      </c>
      <c r="V1043" s="3">
        <v>1</v>
      </c>
      <c r="W1043">
        <v>3</v>
      </c>
      <c r="Z1043">
        <v>4</v>
      </c>
      <c r="AA1043">
        <v>2</v>
      </c>
      <c r="AC1043">
        <v>2</v>
      </c>
    </row>
    <row r="1044" spans="1:29" x14ac:dyDescent="0.2">
      <c r="A1044">
        <v>1043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1</v>
      </c>
      <c r="H1044">
        <v>0</v>
      </c>
      <c r="J1044">
        <v>36</v>
      </c>
      <c r="K1044" t="s">
        <v>31</v>
      </c>
      <c r="L1044">
        <v>1</v>
      </c>
      <c r="M1044">
        <v>2</v>
      </c>
      <c r="N1044">
        <v>3</v>
      </c>
      <c r="P1044">
        <v>1</v>
      </c>
      <c r="Q1044">
        <v>20</v>
      </c>
      <c r="R1044" t="s">
        <v>32</v>
      </c>
      <c r="T1044" s="2">
        <v>33475.82</v>
      </c>
      <c r="U1044" s="2">
        <f t="shared" si="16"/>
        <v>6695</v>
      </c>
      <c r="V1044" s="3">
        <v>4</v>
      </c>
      <c r="W1044">
        <v>2</v>
      </c>
      <c r="Z1044">
        <v>2</v>
      </c>
      <c r="AA1044">
        <v>3</v>
      </c>
      <c r="AC1044">
        <v>1</v>
      </c>
    </row>
    <row r="1045" spans="1:29" x14ac:dyDescent="0.2">
      <c r="A1045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1</v>
      </c>
      <c r="J1045">
        <v>57</v>
      </c>
      <c r="K1045" t="s">
        <v>31</v>
      </c>
      <c r="L1045">
        <v>1</v>
      </c>
      <c r="M1045">
        <v>3</v>
      </c>
      <c r="N1045">
        <v>3</v>
      </c>
      <c r="P1045">
        <v>0</v>
      </c>
      <c r="Q1045">
        <v>28</v>
      </c>
      <c r="R1045" t="s">
        <v>31</v>
      </c>
      <c r="T1045" s="2">
        <v>3161.45</v>
      </c>
      <c r="U1045" s="2">
        <f t="shared" si="16"/>
        <v>632</v>
      </c>
      <c r="V1045" s="3">
        <v>1</v>
      </c>
      <c r="W1045">
        <v>3</v>
      </c>
      <c r="Z1045">
        <v>1</v>
      </c>
      <c r="AA1045">
        <v>4</v>
      </c>
      <c r="AC1045">
        <v>3</v>
      </c>
    </row>
    <row r="1046" spans="1:29" x14ac:dyDescent="0.2">
      <c r="A1046">
        <v>1045</v>
      </c>
      <c r="B1046">
        <v>1</v>
      </c>
      <c r="C1046">
        <v>1</v>
      </c>
      <c r="D1046">
        <v>1</v>
      </c>
      <c r="E1046">
        <v>0</v>
      </c>
      <c r="F1046">
        <v>4</v>
      </c>
      <c r="G1046">
        <v>1</v>
      </c>
      <c r="H1046">
        <v>3</v>
      </c>
      <c r="J1046">
        <v>57</v>
      </c>
      <c r="K1046" t="s">
        <v>32</v>
      </c>
      <c r="L1046">
        <v>1</v>
      </c>
      <c r="M1046">
        <v>2</v>
      </c>
      <c r="N1046">
        <v>2</v>
      </c>
      <c r="P1046">
        <v>1</v>
      </c>
      <c r="Q1046">
        <v>55</v>
      </c>
      <c r="R1046" t="s">
        <v>32</v>
      </c>
      <c r="T1046" s="2">
        <v>11394.07</v>
      </c>
      <c r="U1046" s="2">
        <f t="shared" si="16"/>
        <v>2279</v>
      </c>
      <c r="V1046" s="3">
        <v>2</v>
      </c>
      <c r="W1046">
        <v>3</v>
      </c>
      <c r="Z1046">
        <v>2</v>
      </c>
      <c r="AA1046">
        <v>3</v>
      </c>
      <c r="AC1046">
        <v>1</v>
      </c>
    </row>
    <row r="1047" spans="1:29" x14ac:dyDescent="0.2">
      <c r="A1047">
        <v>1046</v>
      </c>
      <c r="B1047">
        <v>1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J1047">
        <v>45</v>
      </c>
      <c r="K1047" t="s">
        <v>32</v>
      </c>
      <c r="L1047">
        <v>0</v>
      </c>
      <c r="M1047">
        <v>2</v>
      </c>
      <c r="N1047">
        <v>2</v>
      </c>
      <c r="P1047">
        <v>1</v>
      </c>
      <c r="Q1047">
        <v>43</v>
      </c>
      <c r="R1047" t="s">
        <v>31</v>
      </c>
      <c r="T1047" s="2">
        <v>21880.82</v>
      </c>
      <c r="U1047" s="2">
        <f t="shared" si="16"/>
        <v>4376</v>
      </c>
      <c r="V1047" s="3">
        <v>3</v>
      </c>
      <c r="W1047">
        <v>3</v>
      </c>
      <c r="Z1047">
        <v>4</v>
      </c>
      <c r="AA1047">
        <v>1</v>
      </c>
      <c r="AC1047">
        <v>2</v>
      </c>
    </row>
    <row r="1048" spans="1:29" x14ac:dyDescent="0.2">
      <c r="A1048">
        <v>1047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1</v>
      </c>
      <c r="H1048">
        <v>1</v>
      </c>
      <c r="J1048">
        <v>30</v>
      </c>
      <c r="K1048" t="s">
        <v>31</v>
      </c>
      <c r="L1048">
        <v>0</v>
      </c>
      <c r="M1048">
        <v>2</v>
      </c>
      <c r="N1048">
        <v>2</v>
      </c>
      <c r="P1048">
        <v>1</v>
      </c>
      <c r="Q1048">
        <v>43</v>
      </c>
      <c r="R1048" t="s">
        <v>31</v>
      </c>
      <c r="T1048" s="2">
        <v>7325.05</v>
      </c>
      <c r="U1048" s="2">
        <f t="shared" si="16"/>
        <v>1465</v>
      </c>
      <c r="V1048" s="3">
        <v>1</v>
      </c>
      <c r="W1048">
        <v>2</v>
      </c>
      <c r="Z1048">
        <v>3</v>
      </c>
      <c r="AA1048">
        <v>1</v>
      </c>
      <c r="AC1048">
        <v>3</v>
      </c>
    </row>
    <row r="1049" spans="1:29" x14ac:dyDescent="0.2">
      <c r="A1049">
        <v>1048</v>
      </c>
      <c r="B1049">
        <v>1</v>
      </c>
      <c r="C1049">
        <v>0</v>
      </c>
      <c r="D1049">
        <v>1</v>
      </c>
      <c r="E1049">
        <v>0</v>
      </c>
      <c r="F1049">
        <v>0</v>
      </c>
      <c r="G1049">
        <v>4</v>
      </c>
      <c r="H1049">
        <v>1</v>
      </c>
      <c r="J1049">
        <v>48</v>
      </c>
      <c r="K1049" t="s">
        <v>31</v>
      </c>
      <c r="L1049">
        <v>1</v>
      </c>
      <c r="M1049">
        <v>1</v>
      </c>
      <c r="N1049">
        <v>1</v>
      </c>
      <c r="P1049">
        <v>0</v>
      </c>
      <c r="Q1049">
        <v>22</v>
      </c>
      <c r="R1049" t="s">
        <v>32</v>
      </c>
      <c r="T1049" s="2">
        <v>44501.4</v>
      </c>
      <c r="U1049" s="2">
        <f t="shared" si="16"/>
        <v>8900</v>
      </c>
      <c r="V1049" s="3">
        <v>4</v>
      </c>
      <c r="W1049">
        <v>3</v>
      </c>
      <c r="Z1049">
        <v>2</v>
      </c>
      <c r="AA1049">
        <v>1</v>
      </c>
      <c r="AC1049">
        <v>2</v>
      </c>
    </row>
    <row r="1050" spans="1:29" x14ac:dyDescent="0.2">
      <c r="A1050">
        <v>1049</v>
      </c>
      <c r="B1050">
        <v>1</v>
      </c>
      <c r="C1050">
        <v>1</v>
      </c>
      <c r="D1050">
        <v>1</v>
      </c>
      <c r="E1050">
        <v>3</v>
      </c>
      <c r="F1050">
        <v>0</v>
      </c>
      <c r="G1050">
        <v>1</v>
      </c>
      <c r="H1050">
        <v>1</v>
      </c>
      <c r="J1050">
        <v>41</v>
      </c>
      <c r="K1050" t="s">
        <v>32</v>
      </c>
      <c r="L1050">
        <v>0</v>
      </c>
      <c r="M1050">
        <v>1</v>
      </c>
      <c r="N1050">
        <v>1</v>
      </c>
      <c r="P1050">
        <v>1</v>
      </c>
      <c r="Q1050">
        <v>25</v>
      </c>
      <c r="R1050" t="s">
        <v>31</v>
      </c>
      <c r="T1050" s="2">
        <v>3594.17</v>
      </c>
      <c r="U1050" s="2">
        <f t="shared" si="16"/>
        <v>719</v>
      </c>
      <c r="V1050" s="3">
        <v>1</v>
      </c>
      <c r="W1050">
        <v>2</v>
      </c>
      <c r="Z1050">
        <v>2</v>
      </c>
      <c r="AA1050">
        <v>2</v>
      </c>
      <c r="AC1050">
        <v>1</v>
      </c>
    </row>
    <row r="1051" spans="1:29" x14ac:dyDescent="0.2">
      <c r="A1051">
        <v>1050</v>
      </c>
      <c r="B1051">
        <v>1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1</v>
      </c>
      <c r="J1051">
        <v>43</v>
      </c>
      <c r="K1051" t="s">
        <v>31</v>
      </c>
      <c r="L1051">
        <v>0</v>
      </c>
      <c r="M1051">
        <v>1</v>
      </c>
      <c r="N1051">
        <v>1</v>
      </c>
      <c r="P1051">
        <v>1</v>
      </c>
      <c r="Q1051">
        <v>49</v>
      </c>
      <c r="R1051" t="s">
        <v>32</v>
      </c>
      <c r="T1051" s="2">
        <v>39727.61</v>
      </c>
      <c r="U1051" s="2">
        <f t="shared" si="16"/>
        <v>7946</v>
      </c>
      <c r="V1051" s="3">
        <v>4</v>
      </c>
      <c r="W1051">
        <v>3</v>
      </c>
      <c r="Z1051">
        <v>4</v>
      </c>
      <c r="AA1051">
        <v>1</v>
      </c>
      <c r="AC1051">
        <v>1</v>
      </c>
    </row>
    <row r="1052" spans="1:29" x14ac:dyDescent="0.2">
      <c r="A1052"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J1052">
        <v>38</v>
      </c>
      <c r="K1052" t="s">
        <v>32</v>
      </c>
      <c r="L1052">
        <v>0</v>
      </c>
      <c r="M1052">
        <v>1</v>
      </c>
      <c r="N1052">
        <v>1</v>
      </c>
      <c r="P1052">
        <v>0</v>
      </c>
      <c r="Q1052">
        <v>44</v>
      </c>
      <c r="R1052" t="s">
        <v>31</v>
      </c>
      <c r="T1052" s="2">
        <v>8023.14</v>
      </c>
      <c r="U1052" s="2">
        <f t="shared" si="16"/>
        <v>1605</v>
      </c>
      <c r="V1052" s="3">
        <v>1</v>
      </c>
      <c r="W1052">
        <v>3</v>
      </c>
      <c r="Z1052">
        <v>4</v>
      </c>
      <c r="AA1052">
        <v>3</v>
      </c>
      <c r="AC1052">
        <v>3</v>
      </c>
    </row>
    <row r="1053" spans="1:29" x14ac:dyDescent="0.2">
      <c r="A1053">
        <v>1052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1</v>
      </c>
      <c r="H1053">
        <v>1</v>
      </c>
      <c r="J1053">
        <v>44</v>
      </c>
      <c r="K1053" t="s">
        <v>32</v>
      </c>
      <c r="L1053">
        <v>0</v>
      </c>
      <c r="M1053">
        <v>3</v>
      </c>
      <c r="N1053">
        <v>3</v>
      </c>
      <c r="P1053">
        <v>1</v>
      </c>
      <c r="Q1053">
        <v>64</v>
      </c>
      <c r="R1053" t="s">
        <v>32</v>
      </c>
      <c r="T1053" s="2">
        <v>14394.56</v>
      </c>
      <c r="U1053" s="2">
        <f t="shared" si="16"/>
        <v>2879</v>
      </c>
      <c r="V1053" s="3">
        <v>2</v>
      </c>
      <c r="W1053">
        <v>1</v>
      </c>
      <c r="Z1053">
        <v>2</v>
      </c>
      <c r="AA1053">
        <v>1</v>
      </c>
      <c r="AC1053">
        <v>2</v>
      </c>
    </row>
    <row r="1054" spans="1:29" x14ac:dyDescent="0.2">
      <c r="A1054">
        <v>1053</v>
      </c>
      <c r="B1054">
        <v>0</v>
      </c>
      <c r="C1054">
        <v>0</v>
      </c>
      <c r="D1054">
        <v>0</v>
      </c>
      <c r="E1054">
        <v>0</v>
      </c>
      <c r="F1054">
        <v>2</v>
      </c>
      <c r="G1054">
        <v>1</v>
      </c>
      <c r="H1054">
        <v>2</v>
      </c>
      <c r="J1054">
        <v>50</v>
      </c>
      <c r="K1054" t="s">
        <v>31</v>
      </c>
      <c r="L1054">
        <v>1</v>
      </c>
      <c r="M1054">
        <v>4</v>
      </c>
      <c r="N1054">
        <v>4</v>
      </c>
      <c r="P1054">
        <v>1</v>
      </c>
      <c r="Q1054">
        <v>49</v>
      </c>
      <c r="R1054" t="s">
        <v>32</v>
      </c>
      <c r="T1054" s="2">
        <v>9288.0300000000007</v>
      </c>
      <c r="U1054" s="2">
        <f t="shared" si="16"/>
        <v>1858</v>
      </c>
      <c r="V1054" s="3">
        <v>1</v>
      </c>
      <c r="W1054">
        <v>2</v>
      </c>
      <c r="Z1054">
        <v>4</v>
      </c>
      <c r="AA1054">
        <v>1</v>
      </c>
      <c r="AC1054">
        <v>3</v>
      </c>
    </row>
    <row r="1055" spans="1:29" x14ac:dyDescent="0.2">
      <c r="A1055">
        <v>1054</v>
      </c>
      <c r="B1055">
        <v>1</v>
      </c>
      <c r="C1055">
        <v>0</v>
      </c>
      <c r="D1055">
        <v>1</v>
      </c>
      <c r="E1055">
        <v>0</v>
      </c>
      <c r="F1055">
        <v>2</v>
      </c>
      <c r="G1055">
        <v>3</v>
      </c>
      <c r="H1055">
        <v>5</v>
      </c>
      <c r="J1055">
        <v>47</v>
      </c>
      <c r="K1055" t="s">
        <v>32</v>
      </c>
      <c r="L1055">
        <v>0</v>
      </c>
      <c r="M1055">
        <v>2</v>
      </c>
      <c r="N1055">
        <v>4</v>
      </c>
      <c r="P1055">
        <v>1</v>
      </c>
      <c r="Q1055">
        <v>47</v>
      </c>
      <c r="R1055" t="s">
        <v>32</v>
      </c>
      <c r="T1055" s="2">
        <v>25309.49</v>
      </c>
      <c r="U1055" s="2">
        <f t="shared" si="16"/>
        <v>5062</v>
      </c>
      <c r="V1055" s="3">
        <v>3</v>
      </c>
      <c r="W1055">
        <v>3</v>
      </c>
      <c r="Z1055">
        <v>2</v>
      </c>
      <c r="AA1055">
        <v>4</v>
      </c>
      <c r="AC1055">
        <v>2</v>
      </c>
    </row>
    <row r="1056" spans="1:29" x14ac:dyDescent="0.2">
      <c r="A1056"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1</v>
      </c>
      <c r="J1056">
        <v>40</v>
      </c>
      <c r="K1056" t="s">
        <v>31</v>
      </c>
      <c r="L1056">
        <v>1</v>
      </c>
      <c r="M1056">
        <v>3</v>
      </c>
      <c r="N1056">
        <v>3</v>
      </c>
      <c r="P1056">
        <v>0</v>
      </c>
      <c r="Q1056">
        <v>27</v>
      </c>
      <c r="R1056" t="s">
        <v>31</v>
      </c>
      <c r="T1056" s="2">
        <v>3353.47</v>
      </c>
      <c r="U1056" s="2">
        <f t="shared" si="16"/>
        <v>671</v>
      </c>
      <c r="V1056" s="3">
        <v>1</v>
      </c>
      <c r="W1056">
        <v>3</v>
      </c>
      <c r="Z1056">
        <v>1</v>
      </c>
      <c r="AA1056">
        <v>2</v>
      </c>
      <c r="AC1056">
        <v>2</v>
      </c>
    </row>
    <row r="1057" spans="1:29" x14ac:dyDescent="0.2">
      <c r="A1057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1</v>
      </c>
      <c r="J1057">
        <v>50</v>
      </c>
      <c r="K1057" t="s">
        <v>32</v>
      </c>
      <c r="L1057">
        <v>1</v>
      </c>
      <c r="M1057">
        <v>1</v>
      </c>
      <c r="N1057">
        <v>1</v>
      </c>
      <c r="P1057">
        <v>0</v>
      </c>
      <c r="Q1057">
        <v>55</v>
      </c>
      <c r="R1057" t="s">
        <v>32</v>
      </c>
      <c r="T1057" s="2">
        <v>10594.5</v>
      </c>
      <c r="U1057" s="2">
        <f t="shared" si="16"/>
        <v>2119</v>
      </c>
      <c r="V1057" s="3">
        <v>2</v>
      </c>
      <c r="W1057">
        <v>2</v>
      </c>
      <c r="Z1057">
        <v>1</v>
      </c>
      <c r="AA1057">
        <v>2</v>
      </c>
      <c r="AC1057">
        <v>1</v>
      </c>
    </row>
    <row r="1058" spans="1:29" x14ac:dyDescent="0.2">
      <c r="A1058">
        <v>1057</v>
      </c>
      <c r="B1058">
        <v>0</v>
      </c>
      <c r="C1058">
        <v>0</v>
      </c>
      <c r="D1058">
        <v>0</v>
      </c>
      <c r="E1058">
        <v>1</v>
      </c>
      <c r="F1058">
        <v>1</v>
      </c>
      <c r="G1058">
        <v>1</v>
      </c>
      <c r="H1058">
        <v>2</v>
      </c>
      <c r="J1058">
        <v>35</v>
      </c>
      <c r="K1058" t="s">
        <v>31</v>
      </c>
      <c r="L1058">
        <v>0</v>
      </c>
      <c r="M1058">
        <v>3</v>
      </c>
      <c r="N1058">
        <v>3</v>
      </c>
      <c r="P1058">
        <v>0</v>
      </c>
      <c r="Q1058">
        <v>48</v>
      </c>
      <c r="R1058" t="s">
        <v>31</v>
      </c>
      <c r="T1058" s="2">
        <v>8277.52</v>
      </c>
      <c r="U1058" s="2">
        <f t="shared" si="16"/>
        <v>1656</v>
      </c>
      <c r="V1058" s="3">
        <v>1</v>
      </c>
      <c r="W1058">
        <v>3</v>
      </c>
      <c r="Z1058">
        <v>4</v>
      </c>
      <c r="AA1058">
        <v>1</v>
      </c>
      <c r="AC1058">
        <v>3</v>
      </c>
    </row>
    <row r="1059" spans="1:29" x14ac:dyDescent="0.2">
      <c r="A1059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2</v>
      </c>
      <c r="H1059">
        <v>1</v>
      </c>
      <c r="J1059">
        <v>40</v>
      </c>
      <c r="K1059" t="s">
        <v>32</v>
      </c>
      <c r="L1059">
        <v>0</v>
      </c>
      <c r="M1059">
        <v>1</v>
      </c>
      <c r="N1059">
        <v>1</v>
      </c>
      <c r="P1059">
        <v>1</v>
      </c>
      <c r="Q1059">
        <v>45</v>
      </c>
      <c r="R1059" t="s">
        <v>31</v>
      </c>
      <c r="T1059" s="2">
        <v>17929.3</v>
      </c>
      <c r="U1059" s="2">
        <f t="shared" si="16"/>
        <v>3586</v>
      </c>
      <c r="V1059" s="3">
        <v>2</v>
      </c>
      <c r="W1059">
        <v>1</v>
      </c>
      <c r="Z1059">
        <v>2</v>
      </c>
      <c r="AA1059">
        <v>1</v>
      </c>
      <c r="AC1059">
        <v>3</v>
      </c>
    </row>
    <row r="1060" spans="1:29" x14ac:dyDescent="0.2">
      <c r="A1060">
        <v>1059</v>
      </c>
      <c r="B1060">
        <v>1</v>
      </c>
      <c r="C1060">
        <v>1</v>
      </c>
      <c r="D1060">
        <v>1</v>
      </c>
      <c r="E1060">
        <v>4</v>
      </c>
      <c r="F1060">
        <v>0</v>
      </c>
      <c r="G1060">
        <v>1</v>
      </c>
      <c r="H1060">
        <v>0</v>
      </c>
      <c r="J1060">
        <v>31</v>
      </c>
      <c r="K1060" t="s">
        <v>32</v>
      </c>
      <c r="L1060">
        <v>1</v>
      </c>
      <c r="M1060">
        <v>2</v>
      </c>
      <c r="N1060">
        <v>2</v>
      </c>
      <c r="P1060">
        <v>1</v>
      </c>
      <c r="Q1060">
        <v>24</v>
      </c>
      <c r="R1060" t="s">
        <v>31</v>
      </c>
      <c r="T1060" s="2">
        <v>2480.98</v>
      </c>
      <c r="U1060" s="2">
        <f t="shared" si="16"/>
        <v>496</v>
      </c>
      <c r="V1060" s="3">
        <v>1</v>
      </c>
      <c r="W1060">
        <v>1</v>
      </c>
      <c r="Z1060">
        <v>1</v>
      </c>
      <c r="AA1060">
        <v>1</v>
      </c>
      <c r="AC1060">
        <v>1</v>
      </c>
    </row>
    <row r="1061" spans="1:29" x14ac:dyDescent="0.2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1</v>
      </c>
      <c r="J1061">
        <v>43</v>
      </c>
      <c r="K1061" t="s">
        <v>32</v>
      </c>
      <c r="L1061">
        <v>1</v>
      </c>
      <c r="M1061">
        <v>3</v>
      </c>
      <c r="N1061">
        <v>3</v>
      </c>
      <c r="P1061">
        <v>1</v>
      </c>
      <c r="Q1061">
        <v>32</v>
      </c>
      <c r="R1061" t="s">
        <v>32</v>
      </c>
      <c r="T1061" s="2">
        <v>4462.72</v>
      </c>
      <c r="U1061" s="2">
        <f t="shared" si="16"/>
        <v>893</v>
      </c>
      <c r="V1061" s="3">
        <v>1</v>
      </c>
      <c r="W1061">
        <v>2</v>
      </c>
      <c r="Z1061">
        <v>3</v>
      </c>
      <c r="AA1061">
        <v>1</v>
      </c>
      <c r="AC1061">
        <v>2</v>
      </c>
    </row>
    <row r="1062" spans="1:29" x14ac:dyDescent="0.2">
      <c r="A1062">
        <v>1061</v>
      </c>
      <c r="B1062">
        <v>1</v>
      </c>
      <c r="C1062">
        <v>1</v>
      </c>
      <c r="D1062">
        <v>1</v>
      </c>
      <c r="E1062">
        <v>0</v>
      </c>
      <c r="F1062">
        <v>3</v>
      </c>
      <c r="G1062">
        <v>1</v>
      </c>
      <c r="H1062">
        <v>0</v>
      </c>
      <c r="J1062">
        <v>55</v>
      </c>
      <c r="K1062" t="s">
        <v>32</v>
      </c>
      <c r="L1062">
        <v>1</v>
      </c>
      <c r="M1062">
        <v>3</v>
      </c>
      <c r="N1062">
        <v>3</v>
      </c>
      <c r="P1062">
        <v>0</v>
      </c>
      <c r="Q1062">
        <v>55</v>
      </c>
      <c r="R1062" t="s">
        <v>32</v>
      </c>
      <c r="T1062" s="2">
        <v>1981.58</v>
      </c>
      <c r="U1062" s="2">
        <f t="shared" si="16"/>
        <v>396</v>
      </c>
      <c r="V1062" s="3">
        <v>1</v>
      </c>
      <c r="W1062">
        <v>3</v>
      </c>
      <c r="Z1062">
        <v>2</v>
      </c>
      <c r="AA1062">
        <v>2</v>
      </c>
      <c r="AC1062">
        <v>2</v>
      </c>
    </row>
    <row r="1063" spans="1:29" x14ac:dyDescent="0.2">
      <c r="A1063">
        <v>1062</v>
      </c>
      <c r="B1063">
        <v>1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2</v>
      </c>
      <c r="J1063">
        <v>43</v>
      </c>
      <c r="K1063" t="s">
        <v>32</v>
      </c>
      <c r="L1063">
        <v>1</v>
      </c>
      <c r="M1063">
        <v>2</v>
      </c>
      <c r="N1063">
        <v>2</v>
      </c>
      <c r="P1063">
        <v>1</v>
      </c>
      <c r="Q1063">
        <v>57</v>
      </c>
      <c r="R1063" t="s">
        <v>32</v>
      </c>
      <c r="T1063" s="2">
        <v>11554.22</v>
      </c>
      <c r="U1063" s="2">
        <f t="shared" si="16"/>
        <v>2311</v>
      </c>
      <c r="V1063" s="3">
        <v>2</v>
      </c>
      <c r="W1063">
        <v>2</v>
      </c>
      <c r="Z1063">
        <v>1</v>
      </c>
      <c r="AA1063">
        <v>3</v>
      </c>
      <c r="AC1063">
        <v>3</v>
      </c>
    </row>
    <row r="1064" spans="1:29" x14ac:dyDescent="0.2">
      <c r="A1064">
        <v>1063</v>
      </c>
      <c r="B1064">
        <v>1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1</v>
      </c>
      <c r="J1064">
        <v>48</v>
      </c>
      <c r="K1064" t="s">
        <v>31</v>
      </c>
      <c r="L1064">
        <v>0</v>
      </c>
      <c r="M1064">
        <v>1</v>
      </c>
      <c r="N1064">
        <v>1</v>
      </c>
      <c r="P1064">
        <v>0</v>
      </c>
      <c r="Q1064">
        <v>59</v>
      </c>
      <c r="R1064" t="s">
        <v>32</v>
      </c>
      <c r="T1064" s="2">
        <v>48970.25</v>
      </c>
      <c r="U1064" s="2">
        <f t="shared" si="16"/>
        <v>9794</v>
      </c>
      <c r="V1064" s="3">
        <v>4</v>
      </c>
      <c r="W1064">
        <v>2</v>
      </c>
      <c r="Z1064">
        <v>2</v>
      </c>
      <c r="AA1064">
        <v>5</v>
      </c>
      <c r="AC1064">
        <v>2</v>
      </c>
    </row>
    <row r="1065" spans="1:29" x14ac:dyDescent="0.2">
      <c r="A1065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2</v>
      </c>
      <c r="J1065">
        <v>57</v>
      </c>
      <c r="K1065" t="s">
        <v>32</v>
      </c>
      <c r="L1065">
        <v>0</v>
      </c>
      <c r="M1065">
        <v>3</v>
      </c>
      <c r="N1065">
        <v>3</v>
      </c>
      <c r="P1065">
        <v>1</v>
      </c>
      <c r="Q1065">
        <v>36</v>
      </c>
      <c r="R1065" t="s">
        <v>32</v>
      </c>
      <c r="T1065" s="2">
        <v>6548.2</v>
      </c>
      <c r="U1065" s="2">
        <f t="shared" si="16"/>
        <v>1310</v>
      </c>
      <c r="V1065" s="3">
        <v>1</v>
      </c>
      <c r="W1065">
        <v>2</v>
      </c>
      <c r="Z1065">
        <v>1</v>
      </c>
      <c r="AA1065">
        <v>2</v>
      </c>
      <c r="AC1065">
        <v>1</v>
      </c>
    </row>
    <row r="1066" spans="1:29" x14ac:dyDescent="0.2">
      <c r="A1066"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J1066">
        <v>48</v>
      </c>
      <c r="K1066" t="s">
        <v>31</v>
      </c>
      <c r="L1066">
        <v>0</v>
      </c>
      <c r="M1066">
        <v>3</v>
      </c>
      <c r="N1066">
        <v>3</v>
      </c>
      <c r="P1066">
        <v>0</v>
      </c>
      <c r="Q1066">
        <v>29</v>
      </c>
      <c r="R1066" t="s">
        <v>31</v>
      </c>
      <c r="T1066" s="2">
        <v>5708.87</v>
      </c>
      <c r="U1066" s="2">
        <f t="shared" si="16"/>
        <v>1142</v>
      </c>
      <c r="V1066" s="3">
        <v>1</v>
      </c>
      <c r="W1066">
        <v>1</v>
      </c>
      <c r="Z1066">
        <v>2</v>
      </c>
      <c r="AA1066">
        <v>2</v>
      </c>
      <c r="AC1066">
        <v>2</v>
      </c>
    </row>
    <row r="1067" spans="1:29" x14ac:dyDescent="0.2">
      <c r="A1067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2</v>
      </c>
      <c r="H1067">
        <v>1</v>
      </c>
      <c r="J1067">
        <v>39</v>
      </c>
      <c r="K1067" t="s">
        <v>31</v>
      </c>
      <c r="L1067">
        <v>1</v>
      </c>
      <c r="M1067">
        <v>3</v>
      </c>
      <c r="N1067">
        <v>3</v>
      </c>
      <c r="P1067">
        <v>1</v>
      </c>
      <c r="Q1067">
        <v>42</v>
      </c>
      <c r="R1067" t="s">
        <v>31</v>
      </c>
      <c r="T1067" s="2">
        <v>7045.5</v>
      </c>
      <c r="U1067" s="2">
        <f t="shared" si="16"/>
        <v>1409</v>
      </c>
      <c r="V1067" s="3">
        <v>1</v>
      </c>
      <c r="W1067">
        <v>3</v>
      </c>
      <c r="Z1067">
        <v>3</v>
      </c>
      <c r="AA1067">
        <v>3</v>
      </c>
      <c r="AC1067">
        <v>2</v>
      </c>
    </row>
    <row r="1068" spans="1:29" x14ac:dyDescent="0.2">
      <c r="A1068">
        <v>1067</v>
      </c>
      <c r="B1068">
        <v>0</v>
      </c>
      <c r="C1068">
        <v>0</v>
      </c>
      <c r="D1068">
        <v>0</v>
      </c>
      <c r="E1068">
        <v>2</v>
      </c>
      <c r="F1068">
        <v>0</v>
      </c>
      <c r="G1068">
        <v>3</v>
      </c>
      <c r="H1068">
        <v>1</v>
      </c>
      <c r="J1068">
        <v>48</v>
      </c>
      <c r="K1068" t="s">
        <v>32</v>
      </c>
      <c r="L1068">
        <v>0</v>
      </c>
      <c r="M1068">
        <v>3</v>
      </c>
      <c r="N1068">
        <v>3</v>
      </c>
      <c r="P1068">
        <v>1</v>
      </c>
      <c r="Q1068">
        <v>48</v>
      </c>
      <c r="R1068" t="s">
        <v>32</v>
      </c>
      <c r="T1068" s="2">
        <v>8978.19</v>
      </c>
      <c r="U1068" s="2">
        <f t="shared" si="16"/>
        <v>1796</v>
      </c>
      <c r="V1068" s="3">
        <v>1</v>
      </c>
      <c r="W1068">
        <v>2</v>
      </c>
      <c r="Z1068">
        <v>1</v>
      </c>
      <c r="AA1068">
        <v>3</v>
      </c>
      <c r="AC1068">
        <v>2</v>
      </c>
    </row>
    <row r="1069" spans="1:29" x14ac:dyDescent="0.2">
      <c r="A1069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1</v>
      </c>
      <c r="J1069">
        <v>50</v>
      </c>
      <c r="K1069" t="s">
        <v>31</v>
      </c>
      <c r="L1069">
        <v>0</v>
      </c>
      <c r="M1069">
        <v>3</v>
      </c>
      <c r="N1069">
        <v>3</v>
      </c>
      <c r="P1069">
        <v>1</v>
      </c>
      <c r="Q1069">
        <v>39</v>
      </c>
      <c r="R1069" t="s">
        <v>32</v>
      </c>
      <c r="T1069" s="2">
        <v>5757.41</v>
      </c>
      <c r="U1069" s="2">
        <f t="shared" si="16"/>
        <v>1151</v>
      </c>
      <c r="V1069" s="3">
        <v>1</v>
      </c>
      <c r="W1069">
        <v>1</v>
      </c>
      <c r="Z1069">
        <v>4</v>
      </c>
      <c r="AA1069">
        <v>3</v>
      </c>
      <c r="AC1069">
        <v>1</v>
      </c>
    </row>
    <row r="1070" spans="1:29" x14ac:dyDescent="0.2">
      <c r="A1070"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1</v>
      </c>
      <c r="J1070">
        <v>38</v>
      </c>
      <c r="K1070" t="s">
        <v>31</v>
      </c>
      <c r="L1070">
        <v>1</v>
      </c>
      <c r="M1070">
        <v>3</v>
      </c>
      <c r="N1070">
        <v>3</v>
      </c>
      <c r="P1070">
        <v>1</v>
      </c>
      <c r="Q1070">
        <v>63</v>
      </c>
      <c r="R1070" t="s">
        <v>32</v>
      </c>
      <c r="T1070" s="2">
        <v>14349.85</v>
      </c>
      <c r="U1070" s="2">
        <f t="shared" si="16"/>
        <v>2870</v>
      </c>
      <c r="V1070" s="3">
        <v>2</v>
      </c>
      <c r="W1070">
        <v>2</v>
      </c>
      <c r="Z1070">
        <v>4</v>
      </c>
      <c r="AA1070">
        <v>2</v>
      </c>
      <c r="AC1070">
        <v>2</v>
      </c>
    </row>
    <row r="1071" spans="1:29" x14ac:dyDescent="0.2">
      <c r="A1071">
        <v>1070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4</v>
      </c>
      <c r="H1071">
        <v>1</v>
      </c>
      <c r="J1071">
        <v>52</v>
      </c>
      <c r="K1071" t="s">
        <v>31</v>
      </c>
      <c r="L1071">
        <v>0</v>
      </c>
      <c r="M1071">
        <v>2</v>
      </c>
      <c r="N1071">
        <v>2</v>
      </c>
      <c r="P1071">
        <v>1</v>
      </c>
      <c r="Q1071">
        <v>54</v>
      </c>
      <c r="R1071" t="s">
        <v>31</v>
      </c>
      <c r="T1071" s="2">
        <v>10928.85</v>
      </c>
      <c r="U1071" s="2">
        <f t="shared" si="16"/>
        <v>2186</v>
      </c>
      <c r="V1071" s="3">
        <v>2</v>
      </c>
      <c r="W1071">
        <v>1</v>
      </c>
      <c r="Z1071">
        <v>4</v>
      </c>
      <c r="AA1071">
        <v>1</v>
      </c>
      <c r="AC1071">
        <v>2</v>
      </c>
    </row>
    <row r="1072" spans="1:29" x14ac:dyDescent="0.2">
      <c r="A1072">
        <v>1071</v>
      </c>
      <c r="B1072">
        <v>1</v>
      </c>
      <c r="C1072">
        <v>0</v>
      </c>
      <c r="D1072">
        <v>1</v>
      </c>
      <c r="E1072">
        <v>0</v>
      </c>
      <c r="F1072">
        <v>0</v>
      </c>
      <c r="G1072">
        <v>3</v>
      </c>
      <c r="H1072">
        <v>1</v>
      </c>
      <c r="J1072">
        <v>42</v>
      </c>
      <c r="K1072" t="s">
        <v>32</v>
      </c>
      <c r="L1072">
        <v>1</v>
      </c>
      <c r="M1072">
        <v>1</v>
      </c>
      <c r="N1072">
        <v>1</v>
      </c>
      <c r="P1072">
        <v>1</v>
      </c>
      <c r="Q1072">
        <v>37</v>
      </c>
      <c r="R1072" t="s">
        <v>32</v>
      </c>
      <c r="T1072" s="2">
        <v>39871.699999999997</v>
      </c>
      <c r="U1072" s="2">
        <f t="shared" si="16"/>
        <v>7974</v>
      </c>
      <c r="V1072" s="3">
        <v>4</v>
      </c>
      <c r="W1072">
        <v>3</v>
      </c>
      <c r="Z1072">
        <v>1</v>
      </c>
      <c r="AA1072">
        <v>2</v>
      </c>
      <c r="AC1072">
        <v>2</v>
      </c>
    </row>
    <row r="1073" spans="1:29" x14ac:dyDescent="0.2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J1073">
        <v>53</v>
      </c>
      <c r="K1073" t="s">
        <v>32</v>
      </c>
      <c r="L1073">
        <v>1</v>
      </c>
      <c r="M1073">
        <v>2</v>
      </c>
      <c r="N1073">
        <v>2</v>
      </c>
      <c r="P1073">
        <v>1</v>
      </c>
      <c r="Q1073">
        <v>63</v>
      </c>
      <c r="R1073" t="s">
        <v>32</v>
      </c>
      <c r="T1073" s="2">
        <v>13974.46</v>
      </c>
      <c r="U1073" s="2">
        <f t="shared" si="16"/>
        <v>2795</v>
      </c>
      <c r="V1073" s="3">
        <v>2</v>
      </c>
      <c r="W1073">
        <v>1</v>
      </c>
      <c r="Z1073">
        <v>2</v>
      </c>
      <c r="AA1073">
        <v>1</v>
      </c>
      <c r="AC1073">
        <v>1</v>
      </c>
    </row>
    <row r="1074" spans="1:29" x14ac:dyDescent="0.2">
      <c r="A1074">
        <v>1073</v>
      </c>
      <c r="B1074">
        <v>1</v>
      </c>
      <c r="C1074">
        <v>1</v>
      </c>
      <c r="D1074">
        <v>1</v>
      </c>
      <c r="E1074">
        <v>1</v>
      </c>
      <c r="F1074">
        <v>3</v>
      </c>
      <c r="G1074">
        <v>4</v>
      </c>
      <c r="H1074">
        <v>0</v>
      </c>
      <c r="J1074">
        <v>46</v>
      </c>
      <c r="K1074" t="s">
        <v>31</v>
      </c>
      <c r="L1074">
        <v>1</v>
      </c>
      <c r="M1074">
        <v>4</v>
      </c>
      <c r="N1074">
        <v>4</v>
      </c>
      <c r="P1074">
        <v>1</v>
      </c>
      <c r="Q1074">
        <v>21</v>
      </c>
      <c r="R1074" t="s">
        <v>32</v>
      </c>
      <c r="T1074" s="2">
        <v>1909.53</v>
      </c>
      <c r="U1074" s="2">
        <f t="shared" si="16"/>
        <v>382</v>
      </c>
      <c r="V1074" s="3">
        <v>1</v>
      </c>
      <c r="W1074">
        <v>2</v>
      </c>
      <c r="Z1074">
        <v>3</v>
      </c>
      <c r="AA1074">
        <v>5</v>
      </c>
      <c r="AC1074">
        <v>1</v>
      </c>
    </row>
    <row r="1075" spans="1:29" x14ac:dyDescent="0.2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4</v>
      </c>
      <c r="H1075">
        <v>1</v>
      </c>
      <c r="J1075">
        <v>35</v>
      </c>
      <c r="K1075" t="s">
        <v>32</v>
      </c>
      <c r="L1075">
        <v>1</v>
      </c>
      <c r="M1075">
        <v>1</v>
      </c>
      <c r="N1075">
        <v>1</v>
      </c>
      <c r="P1075">
        <v>1</v>
      </c>
      <c r="Q1075">
        <v>54</v>
      </c>
      <c r="R1075" t="s">
        <v>31</v>
      </c>
      <c r="T1075" s="2">
        <v>12096.65</v>
      </c>
      <c r="U1075" s="2">
        <f t="shared" si="16"/>
        <v>2419</v>
      </c>
      <c r="V1075" s="3">
        <v>2</v>
      </c>
      <c r="W1075">
        <v>3</v>
      </c>
      <c r="Z1075">
        <v>4</v>
      </c>
      <c r="AA1075">
        <v>1</v>
      </c>
      <c r="AC1075">
        <v>2</v>
      </c>
    </row>
    <row r="1076" spans="1:29" x14ac:dyDescent="0.2">
      <c r="A1076">
        <v>1075</v>
      </c>
      <c r="B1076">
        <v>0</v>
      </c>
      <c r="C1076">
        <v>0</v>
      </c>
      <c r="D1076">
        <v>0</v>
      </c>
      <c r="E1076">
        <v>2</v>
      </c>
      <c r="F1076">
        <v>0</v>
      </c>
      <c r="G1076">
        <v>3</v>
      </c>
      <c r="H1076">
        <v>0</v>
      </c>
      <c r="J1076">
        <v>33</v>
      </c>
      <c r="K1076" t="s">
        <v>31</v>
      </c>
      <c r="L1076">
        <v>1</v>
      </c>
      <c r="M1076">
        <v>2</v>
      </c>
      <c r="N1076">
        <v>2</v>
      </c>
      <c r="P1076">
        <v>0</v>
      </c>
      <c r="Q1076">
        <v>60</v>
      </c>
      <c r="R1076" t="s">
        <v>31</v>
      </c>
      <c r="T1076" s="2">
        <v>13204.29</v>
      </c>
      <c r="U1076" s="2">
        <f t="shared" si="16"/>
        <v>2641</v>
      </c>
      <c r="V1076" s="3">
        <v>2</v>
      </c>
      <c r="W1076">
        <v>2</v>
      </c>
      <c r="Z1076">
        <v>2</v>
      </c>
      <c r="AA1076">
        <v>1</v>
      </c>
      <c r="AC1076">
        <v>3</v>
      </c>
    </row>
    <row r="1077" spans="1:29" x14ac:dyDescent="0.2">
      <c r="A1077">
        <v>1076</v>
      </c>
      <c r="B1077">
        <v>0</v>
      </c>
      <c r="C1077">
        <v>0</v>
      </c>
      <c r="D1077">
        <v>0</v>
      </c>
      <c r="E1077">
        <v>0</v>
      </c>
      <c r="F1077">
        <v>2</v>
      </c>
      <c r="G1077">
        <v>0</v>
      </c>
      <c r="H1077">
        <v>1</v>
      </c>
      <c r="J1077">
        <v>45</v>
      </c>
      <c r="K1077" t="s">
        <v>32</v>
      </c>
      <c r="L1077">
        <v>1</v>
      </c>
      <c r="M1077">
        <v>3</v>
      </c>
      <c r="N1077">
        <v>3</v>
      </c>
      <c r="P1077">
        <v>0</v>
      </c>
      <c r="Q1077">
        <v>32</v>
      </c>
      <c r="R1077" t="s">
        <v>31</v>
      </c>
      <c r="T1077" s="2">
        <v>4562.84</v>
      </c>
      <c r="U1077" s="2">
        <f t="shared" si="16"/>
        <v>913</v>
      </c>
      <c r="V1077" s="3">
        <v>1</v>
      </c>
      <c r="W1077">
        <v>1</v>
      </c>
      <c r="Z1077">
        <v>2</v>
      </c>
      <c r="AA1077">
        <v>4</v>
      </c>
      <c r="AC1077">
        <v>2</v>
      </c>
    </row>
    <row r="1078" spans="1:29" x14ac:dyDescent="0.2">
      <c r="A1078">
        <v>1077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2</v>
      </c>
      <c r="J1078">
        <v>31</v>
      </c>
      <c r="K1078" t="s">
        <v>32</v>
      </c>
      <c r="L1078">
        <v>0</v>
      </c>
      <c r="M1078">
        <v>2</v>
      </c>
      <c r="N1078">
        <v>2</v>
      </c>
      <c r="P1078">
        <v>1</v>
      </c>
      <c r="Q1078">
        <v>47</v>
      </c>
      <c r="R1078" t="s">
        <v>31</v>
      </c>
      <c r="T1078" s="2">
        <v>8551.35</v>
      </c>
      <c r="U1078" s="2">
        <f t="shared" si="16"/>
        <v>1710</v>
      </c>
      <c r="V1078" s="3">
        <v>1</v>
      </c>
      <c r="W1078">
        <v>3</v>
      </c>
      <c r="Z1078">
        <v>3</v>
      </c>
      <c r="AA1078">
        <v>1</v>
      </c>
      <c r="AC1078">
        <v>3</v>
      </c>
    </row>
    <row r="1079" spans="1:29" x14ac:dyDescent="0.2">
      <c r="A1079">
        <v>1078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1</v>
      </c>
      <c r="H1079">
        <v>0</v>
      </c>
      <c r="J1079">
        <v>52</v>
      </c>
      <c r="K1079" t="s">
        <v>31</v>
      </c>
      <c r="L1079">
        <v>1</v>
      </c>
      <c r="M1079">
        <v>4</v>
      </c>
      <c r="N1079">
        <v>4</v>
      </c>
      <c r="P1079">
        <v>0</v>
      </c>
      <c r="Q1079">
        <v>21</v>
      </c>
      <c r="R1079" t="s">
        <v>32</v>
      </c>
      <c r="T1079" s="2">
        <v>2102.2600000000002</v>
      </c>
      <c r="U1079" s="2">
        <f t="shared" si="16"/>
        <v>420</v>
      </c>
      <c r="V1079" s="3">
        <v>1</v>
      </c>
      <c r="W1079">
        <v>3</v>
      </c>
      <c r="Z1079">
        <v>1</v>
      </c>
      <c r="AA1079">
        <v>1</v>
      </c>
      <c r="AC1079">
        <v>3</v>
      </c>
    </row>
    <row r="1080" spans="1:29" x14ac:dyDescent="0.2">
      <c r="A1080">
        <v>1079</v>
      </c>
      <c r="B1080">
        <v>1</v>
      </c>
      <c r="C1080">
        <v>1</v>
      </c>
      <c r="D1080">
        <v>1</v>
      </c>
      <c r="E1080">
        <v>3</v>
      </c>
      <c r="F1080">
        <v>0</v>
      </c>
      <c r="G1080">
        <v>1</v>
      </c>
      <c r="H1080">
        <v>1</v>
      </c>
      <c r="J1080">
        <v>29</v>
      </c>
      <c r="K1080" t="s">
        <v>31</v>
      </c>
      <c r="L1080">
        <v>1</v>
      </c>
      <c r="M1080">
        <v>1</v>
      </c>
      <c r="N1080">
        <v>1</v>
      </c>
      <c r="P1080">
        <v>1</v>
      </c>
      <c r="Q1080">
        <v>28</v>
      </c>
      <c r="R1080" t="s">
        <v>32</v>
      </c>
      <c r="T1080" s="2">
        <v>34672.15</v>
      </c>
      <c r="U1080" s="2">
        <f t="shared" si="16"/>
        <v>6934</v>
      </c>
      <c r="V1080" s="3">
        <v>4</v>
      </c>
      <c r="W1080">
        <v>1</v>
      </c>
      <c r="Z1080">
        <v>4</v>
      </c>
      <c r="AA1080">
        <v>1</v>
      </c>
      <c r="AC1080">
        <v>3</v>
      </c>
    </row>
    <row r="1081" spans="1:29" x14ac:dyDescent="0.2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5</v>
      </c>
      <c r="J1081">
        <v>37</v>
      </c>
      <c r="K1081" t="s">
        <v>32</v>
      </c>
      <c r="L1081">
        <v>1</v>
      </c>
      <c r="M1081">
        <v>3</v>
      </c>
      <c r="N1081">
        <v>3</v>
      </c>
      <c r="P1081">
        <v>1</v>
      </c>
      <c r="Q1081">
        <v>63</v>
      </c>
      <c r="R1081" t="s">
        <v>32</v>
      </c>
      <c r="T1081" s="2">
        <v>15161.53</v>
      </c>
      <c r="U1081" s="2">
        <f t="shared" si="16"/>
        <v>3032</v>
      </c>
      <c r="V1081" s="3">
        <v>2</v>
      </c>
      <c r="W1081">
        <v>2</v>
      </c>
      <c r="Z1081">
        <v>3</v>
      </c>
      <c r="AA1081">
        <v>5</v>
      </c>
      <c r="AC1081">
        <v>3</v>
      </c>
    </row>
    <row r="1082" spans="1:29" x14ac:dyDescent="0.2">
      <c r="A1082">
        <v>1081</v>
      </c>
      <c r="B1082">
        <v>0</v>
      </c>
      <c r="C1082">
        <v>0</v>
      </c>
      <c r="D1082">
        <v>0</v>
      </c>
      <c r="E1082">
        <v>1</v>
      </c>
      <c r="F1082">
        <v>0</v>
      </c>
      <c r="G1082">
        <v>1</v>
      </c>
      <c r="H1082">
        <v>1</v>
      </c>
      <c r="J1082">
        <v>40</v>
      </c>
      <c r="K1082" t="s">
        <v>31</v>
      </c>
      <c r="L1082">
        <v>1</v>
      </c>
      <c r="M1082">
        <v>2</v>
      </c>
      <c r="N1082">
        <v>2</v>
      </c>
      <c r="P1082">
        <v>1</v>
      </c>
      <c r="Q1082">
        <v>18</v>
      </c>
      <c r="R1082" t="s">
        <v>32</v>
      </c>
      <c r="T1082" s="2">
        <v>11884.05</v>
      </c>
      <c r="U1082" s="2">
        <f t="shared" si="16"/>
        <v>2377</v>
      </c>
      <c r="V1082" s="3">
        <v>2</v>
      </c>
      <c r="W1082">
        <v>2</v>
      </c>
      <c r="Z1082">
        <v>1</v>
      </c>
      <c r="AA1082">
        <v>2</v>
      </c>
      <c r="AC1082">
        <v>1</v>
      </c>
    </row>
    <row r="1083" spans="1:29" x14ac:dyDescent="0.2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J1083">
        <v>55</v>
      </c>
      <c r="K1083" t="s">
        <v>32</v>
      </c>
      <c r="L1083">
        <v>0</v>
      </c>
      <c r="M1083">
        <v>3</v>
      </c>
      <c r="N1083">
        <v>3</v>
      </c>
      <c r="P1083">
        <v>1</v>
      </c>
      <c r="Q1083">
        <v>32</v>
      </c>
      <c r="R1083" t="s">
        <v>32</v>
      </c>
      <c r="T1083" s="2">
        <v>4454.3999999999996</v>
      </c>
      <c r="U1083" s="2">
        <f t="shared" si="16"/>
        <v>891</v>
      </c>
      <c r="V1083" s="3">
        <v>1</v>
      </c>
      <c r="W1083">
        <v>2</v>
      </c>
      <c r="Z1083">
        <v>3</v>
      </c>
      <c r="AA1083">
        <v>3</v>
      </c>
      <c r="AC1083">
        <v>1</v>
      </c>
    </row>
    <row r="1084" spans="1:29" x14ac:dyDescent="0.2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J1084">
        <v>38</v>
      </c>
      <c r="K1084" t="s">
        <v>32</v>
      </c>
      <c r="L1084">
        <v>1</v>
      </c>
      <c r="M1084">
        <v>3</v>
      </c>
      <c r="N1084">
        <v>3</v>
      </c>
      <c r="P1084">
        <v>1</v>
      </c>
      <c r="Q1084">
        <v>38</v>
      </c>
      <c r="R1084" t="s">
        <v>32</v>
      </c>
      <c r="T1084" s="2">
        <v>5855.9</v>
      </c>
      <c r="U1084" s="2">
        <f t="shared" si="16"/>
        <v>1171</v>
      </c>
      <c r="V1084" s="3">
        <v>1</v>
      </c>
      <c r="W1084">
        <v>3</v>
      </c>
      <c r="Z1084">
        <v>3</v>
      </c>
      <c r="AA1084">
        <v>2</v>
      </c>
      <c r="AC1084">
        <v>1</v>
      </c>
    </row>
    <row r="1085" spans="1:29" x14ac:dyDescent="0.2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J1085">
        <v>58</v>
      </c>
      <c r="K1085" t="s">
        <v>31</v>
      </c>
      <c r="L1085">
        <v>0</v>
      </c>
      <c r="M1085">
        <v>3</v>
      </c>
      <c r="N1085">
        <v>3</v>
      </c>
      <c r="P1085">
        <v>1</v>
      </c>
      <c r="Q1085">
        <v>32</v>
      </c>
      <c r="R1085" t="s">
        <v>32</v>
      </c>
      <c r="T1085" s="2">
        <v>4076.5</v>
      </c>
      <c r="U1085" s="2">
        <f t="shared" si="16"/>
        <v>815</v>
      </c>
      <c r="V1085" s="3">
        <v>1</v>
      </c>
      <c r="W1085">
        <v>2</v>
      </c>
      <c r="Z1085">
        <v>1</v>
      </c>
      <c r="AA1085">
        <v>2</v>
      </c>
      <c r="AC1085">
        <v>3</v>
      </c>
    </row>
    <row r="1086" spans="1:29" x14ac:dyDescent="0.2">
      <c r="A1086">
        <v>1085</v>
      </c>
      <c r="B1086">
        <v>1</v>
      </c>
      <c r="C1086">
        <v>1</v>
      </c>
      <c r="D1086">
        <v>1</v>
      </c>
      <c r="E1086">
        <v>2</v>
      </c>
      <c r="F1086">
        <v>1</v>
      </c>
      <c r="G1086">
        <v>2</v>
      </c>
      <c r="H1086">
        <v>0</v>
      </c>
      <c r="J1086">
        <v>31</v>
      </c>
      <c r="K1086" t="s">
        <v>31</v>
      </c>
      <c r="L1086">
        <v>0</v>
      </c>
      <c r="M1086">
        <v>2</v>
      </c>
      <c r="N1086">
        <v>2</v>
      </c>
      <c r="P1086">
        <v>1</v>
      </c>
      <c r="Q1086">
        <v>62</v>
      </c>
      <c r="R1086" t="s">
        <v>31</v>
      </c>
      <c r="T1086" s="2">
        <v>15019.76</v>
      </c>
      <c r="U1086" s="2">
        <f t="shared" si="16"/>
        <v>3004</v>
      </c>
      <c r="V1086" s="3">
        <v>2</v>
      </c>
      <c r="W1086">
        <v>3</v>
      </c>
      <c r="Z1086">
        <v>2</v>
      </c>
      <c r="AA1086">
        <v>5</v>
      </c>
      <c r="AC1086">
        <v>2</v>
      </c>
    </row>
    <row r="1087" spans="1:29" x14ac:dyDescent="0.2">
      <c r="A1087">
        <v>1086</v>
      </c>
      <c r="B1087">
        <v>1</v>
      </c>
      <c r="C1087">
        <v>0</v>
      </c>
      <c r="D1087">
        <v>1</v>
      </c>
      <c r="E1087">
        <v>0</v>
      </c>
      <c r="F1087">
        <v>0</v>
      </c>
      <c r="G1087">
        <v>1</v>
      </c>
      <c r="H1087">
        <v>0</v>
      </c>
      <c r="J1087">
        <v>47</v>
      </c>
      <c r="K1087" t="s">
        <v>32</v>
      </c>
      <c r="L1087">
        <v>0</v>
      </c>
      <c r="M1087">
        <v>1</v>
      </c>
      <c r="N1087">
        <v>1</v>
      </c>
      <c r="P1087">
        <v>1</v>
      </c>
      <c r="Q1087">
        <v>39</v>
      </c>
      <c r="R1087" t="s">
        <v>31</v>
      </c>
      <c r="T1087" s="2">
        <v>19023.259999999998</v>
      </c>
      <c r="U1087" s="2">
        <f t="shared" si="16"/>
        <v>3805</v>
      </c>
      <c r="V1087" s="3">
        <v>2</v>
      </c>
      <c r="W1087">
        <v>1</v>
      </c>
      <c r="Z1087">
        <v>4</v>
      </c>
      <c r="AA1087">
        <v>3</v>
      </c>
      <c r="AC1087">
        <v>2</v>
      </c>
    </row>
    <row r="1088" spans="1:29" x14ac:dyDescent="0.2">
      <c r="A1088">
        <v>1087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3</v>
      </c>
      <c r="J1088">
        <v>58</v>
      </c>
      <c r="K1088" t="s">
        <v>32</v>
      </c>
      <c r="L1088">
        <v>1</v>
      </c>
      <c r="M1088">
        <v>2</v>
      </c>
      <c r="N1088">
        <v>2</v>
      </c>
      <c r="P1088">
        <v>1</v>
      </c>
      <c r="Q1088">
        <v>55</v>
      </c>
      <c r="R1088" t="s">
        <v>32</v>
      </c>
      <c r="T1088" s="2">
        <v>10796.35</v>
      </c>
      <c r="U1088" s="2">
        <f t="shared" si="16"/>
        <v>2159</v>
      </c>
      <c r="V1088" s="3">
        <v>2</v>
      </c>
      <c r="W1088">
        <v>2</v>
      </c>
      <c r="Z1088">
        <v>4</v>
      </c>
      <c r="AA1088">
        <v>2</v>
      </c>
      <c r="AC1088">
        <v>2</v>
      </c>
    </row>
    <row r="1089" spans="1:29" x14ac:dyDescent="0.2">
      <c r="A1089">
        <v>1088</v>
      </c>
      <c r="B1089">
        <v>0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J1089">
        <v>57</v>
      </c>
      <c r="K1089" t="s">
        <v>32</v>
      </c>
      <c r="L1089">
        <v>1</v>
      </c>
      <c r="M1089">
        <v>2</v>
      </c>
      <c r="N1089">
        <v>2</v>
      </c>
      <c r="P1089">
        <v>1</v>
      </c>
      <c r="Q1089">
        <v>57</v>
      </c>
      <c r="R1089" t="s">
        <v>32</v>
      </c>
      <c r="T1089" s="2">
        <v>11353.23</v>
      </c>
      <c r="U1089" s="2">
        <f t="shared" si="16"/>
        <v>2271</v>
      </c>
      <c r="V1089" s="3">
        <v>2</v>
      </c>
      <c r="W1089">
        <v>2</v>
      </c>
      <c r="Z1089">
        <v>4</v>
      </c>
      <c r="AA1089">
        <v>4</v>
      </c>
      <c r="AC1089">
        <v>2</v>
      </c>
    </row>
    <row r="1090" spans="1:29" x14ac:dyDescent="0.2">
      <c r="A1090">
        <v>1089</v>
      </c>
      <c r="B1090">
        <v>1</v>
      </c>
      <c r="C1090">
        <v>1</v>
      </c>
      <c r="D1090">
        <v>1</v>
      </c>
      <c r="E1090">
        <v>2</v>
      </c>
      <c r="F1090">
        <v>1</v>
      </c>
      <c r="G1090">
        <v>1</v>
      </c>
      <c r="H1090">
        <v>2</v>
      </c>
      <c r="J1090">
        <v>43</v>
      </c>
      <c r="K1090" t="s">
        <v>31</v>
      </c>
      <c r="L1090">
        <v>0</v>
      </c>
      <c r="M1090">
        <v>3</v>
      </c>
      <c r="N1090">
        <v>1</v>
      </c>
      <c r="P1090">
        <v>1</v>
      </c>
      <c r="Q1090">
        <v>52</v>
      </c>
      <c r="R1090" t="s">
        <v>32</v>
      </c>
      <c r="T1090" s="2">
        <v>9748.91</v>
      </c>
      <c r="U1090" s="2">
        <f t="shared" si="16"/>
        <v>1950</v>
      </c>
      <c r="V1090" s="3">
        <v>1</v>
      </c>
      <c r="W1090">
        <v>3</v>
      </c>
      <c r="Z1090">
        <v>3</v>
      </c>
      <c r="AA1090">
        <v>4</v>
      </c>
      <c r="AC1090">
        <v>1</v>
      </c>
    </row>
    <row r="1091" spans="1:29" x14ac:dyDescent="0.2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3</v>
      </c>
      <c r="J1091">
        <v>48</v>
      </c>
      <c r="K1091" t="s">
        <v>32</v>
      </c>
      <c r="L1091">
        <v>0</v>
      </c>
      <c r="M1091">
        <v>4</v>
      </c>
      <c r="N1091">
        <v>4</v>
      </c>
      <c r="P1091">
        <v>0</v>
      </c>
      <c r="Q1091">
        <v>56</v>
      </c>
      <c r="R1091" t="s">
        <v>32</v>
      </c>
      <c r="T1091" s="2">
        <v>10577.09</v>
      </c>
      <c r="U1091" s="2">
        <f t="shared" ref="U1091:U1154" si="17">ROUND(T1091/5,0)</f>
        <v>2115</v>
      </c>
      <c r="V1091" s="3">
        <v>2</v>
      </c>
      <c r="W1091">
        <v>3</v>
      </c>
      <c r="Z1091">
        <v>4</v>
      </c>
      <c r="AA1091">
        <v>5</v>
      </c>
      <c r="AC1091">
        <v>2</v>
      </c>
    </row>
    <row r="1092" spans="1:29" x14ac:dyDescent="0.2">
      <c r="A1092">
        <v>1091</v>
      </c>
      <c r="B1092">
        <v>1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1</v>
      </c>
      <c r="J1092">
        <v>54</v>
      </c>
      <c r="K1092" t="s">
        <v>32</v>
      </c>
      <c r="L1092">
        <v>1</v>
      </c>
      <c r="M1092">
        <v>3</v>
      </c>
      <c r="N1092">
        <v>3</v>
      </c>
      <c r="P1092">
        <v>1</v>
      </c>
      <c r="Q1092">
        <v>47</v>
      </c>
      <c r="R1092" t="s">
        <v>32</v>
      </c>
      <c r="T1092" s="2">
        <v>41676.080000000002</v>
      </c>
      <c r="U1092" s="2">
        <f t="shared" si="17"/>
        <v>8335</v>
      </c>
      <c r="V1092" s="3">
        <v>4</v>
      </c>
      <c r="W1092">
        <v>2</v>
      </c>
      <c r="Z1092">
        <v>2</v>
      </c>
      <c r="AA1092">
        <v>3</v>
      </c>
      <c r="AC1092">
        <v>2</v>
      </c>
    </row>
    <row r="1093" spans="1:29" x14ac:dyDescent="0.2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1</v>
      </c>
      <c r="J1093">
        <v>55</v>
      </c>
      <c r="K1093" t="s">
        <v>31</v>
      </c>
      <c r="L1093">
        <v>1</v>
      </c>
      <c r="M1093">
        <v>1</v>
      </c>
      <c r="N1093">
        <v>1</v>
      </c>
      <c r="P1093">
        <v>1</v>
      </c>
      <c r="Q1093">
        <v>55</v>
      </c>
      <c r="R1093" t="s">
        <v>31</v>
      </c>
      <c r="T1093" s="2">
        <v>11286.54</v>
      </c>
      <c r="U1093" s="2">
        <f t="shared" si="17"/>
        <v>2257</v>
      </c>
      <c r="V1093" s="3">
        <v>2</v>
      </c>
      <c r="W1093">
        <v>2</v>
      </c>
      <c r="Z1093">
        <v>4</v>
      </c>
      <c r="AA1093">
        <v>1</v>
      </c>
      <c r="AC1093">
        <v>1</v>
      </c>
    </row>
    <row r="1094" spans="1:29" x14ac:dyDescent="0.2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v>39</v>
      </c>
      <c r="K1094" t="s">
        <v>31</v>
      </c>
      <c r="L1094">
        <v>0</v>
      </c>
      <c r="M1094">
        <v>1</v>
      </c>
      <c r="N1094">
        <v>1</v>
      </c>
      <c r="P1094">
        <v>1</v>
      </c>
      <c r="Q1094">
        <v>23</v>
      </c>
      <c r="R1094" t="s">
        <v>32</v>
      </c>
      <c r="T1094" s="2">
        <v>3591.48</v>
      </c>
      <c r="U1094" s="2">
        <f t="shared" si="17"/>
        <v>718</v>
      </c>
      <c r="V1094" s="3">
        <v>1</v>
      </c>
      <c r="W1094">
        <v>1</v>
      </c>
      <c r="Z1094">
        <v>1</v>
      </c>
      <c r="AA1094">
        <v>2</v>
      </c>
      <c r="AC1094">
        <v>3</v>
      </c>
    </row>
    <row r="1095" spans="1:29" x14ac:dyDescent="0.2">
      <c r="A1095">
        <v>1094</v>
      </c>
      <c r="B1095">
        <v>1</v>
      </c>
      <c r="C1095">
        <v>0</v>
      </c>
      <c r="D1095">
        <v>1</v>
      </c>
      <c r="E1095">
        <v>0</v>
      </c>
      <c r="F1095">
        <v>0</v>
      </c>
      <c r="G1095">
        <v>1</v>
      </c>
      <c r="H1095">
        <v>0</v>
      </c>
      <c r="J1095">
        <v>32</v>
      </c>
      <c r="K1095" t="s">
        <v>32</v>
      </c>
      <c r="L1095">
        <v>1</v>
      </c>
      <c r="M1095">
        <v>2</v>
      </c>
      <c r="N1095">
        <v>2</v>
      </c>
      <c r="P1095">
        <v>1</v>
      </c>
      <c r="Q1095">
        <v>22</v>
      </c>
      <c r="R1095" t="s">
        <v>31</v>
      </c>
      <c r="T1095" s="2">
        <v>33907.550000000003</v>
      </c>
      <c r="U1095" s="2">
        <f t="shared" si="17"/>
        <v>6782</v>
      </c>
      <c r="V1095" s="3">
        <v>4</v>
      </c>
      <c r="W1095">
        <v>1</v>
      </c>
      <c r="Z1095">
        <v>3</v>
      </c>
      <c r="AA1095">
        <v>2</v>
      </c>
      <c r="AC1095">
        <v>2</v>
      </c>
    </row>
    <row r="1096" spans="1:29" x14ac:dyDescent="0.2">
      <c r="A1096">
        <v>1095</v>
      </c>
      <c r="B1096">
        <v>1</v>
      </c>
      <c r="C1096">
        <v>1</v>
      </c>
      <c r="D1096">
        <v>1</v>
      </c>
      <c r="E1096">
        <v>2</v>
      </c>
      <c r="F1096">
        <v>0</v>
      </c>
      <c r="G1096">
        <v>1</v>
      </c>
      <c r="H1096">
        <v>0</v>
      </c>
      <c r="J1096">
        <v>40</v>
      </c>
      <c r="K1096" t="s">
        <v>31</v>
      </c>
      <c r="L1096">
        <v>1</v>
      </c>
      <c r="M1096">
        <v>1</v>
      </c>
      <c r="N1096">
        <v>1</v>
      </c>
      <c r="P1096">
        <v>1</v>
      </c>
      <c r="Q1096">
        <v>50</v>
      </c>
      <c r="R1096" t="s">
        <v>31</v>
      </c>
      <c r="T1096" s="2">
        <v>11299.34</v>
      </c>
      <c r="U1096" s="2">
        <f t="shared" si="17"/>
        <v>2260</v>
      </c>
      <c r="V1096" s="3">
        <v>2</v>
      </c>
      <c r="W1096">
        <v>3</v>
      </c>
      <c r="Z1096">
        <v>2</v>
      </c>
      <c r="AA1096">
        <v>4</v>
      </c>
      <c r="AC1096">
        <v>2</v>
      </c>
    </row>
    <row r="1097" spans="1:29" x14ac:dyDescent="0.2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3</v>
      </c>
      <c r="H1097">
        <v>1</v>
      </c>
      <c r="J1097">
        <v>48</v>
      </c>
      <c r="K1097" t="s">
        <v>32</v>
      </c>
      <c r="L1097">
        <v>0</v>
      </c>
      <c r="M1097">
        <v>2</v>
      </c>
      <c r="N1097">
        <v>2</v>
      </c>
      <c r="P1097">
        <v>1</v>
      </c>
      <c r="Q1097">
        <v>18</v>
      </c>
      <c r="R1097" t="s">
        <v>31</v>
      </c>
      <c r="T1097" s="2">
        <v>4561.1899999999996</v>
      </c>
      <c r="U1097" s="2">
        <f t="shared" si="17"/>
        <v>912</v>
      </c>
      <c r="V1097" s="3">
        <v>1</v>
      </c>
      <c r="W1097">
        <v>3</v>
      </c>
      <c r="Z1097">
        <v>4</v>
      </c>
      <c r="AA1097">
        <v>1</v>
      </c>
      <c r="AC1097">
        <v>1</v>
      </c>
    </row>
    <row r="1098" spans="1:29" x14ac:dyDescent="0.2">
      <c r="A1098">
        <v>1097</v>
      </c>
      <c r="B1098">
        <v>1</v>
      </c>
      <c r="C1098">
        <v>0</v>
      </c>
      <c r="D1098">
        <v>1</v>
      </c>
      <c r="E1098">
        <v>3</v>
      </c>
      <c r="F1098">
        <v>0</v>
      </c>
      <c r="G1098">
        <v>1</v>
      </c>
      <c r="H1098">
        <v>1</v>
      </c>
      <c r="J1098">
        <v>55</v>
      </c>
      <c r="K1098" t="s">
        <v>31</v>
      </c>
      <c r="L1098">
        <v>1</v>
      </c>
      <c r="M1098">
        <v>1</v>
      </c>
      <c r="N1098">
        <v>3</v>
      </c>
      <c r="P1098">
        <v>1</v>
      </c>
      <c r="Q1098">
        <v>51</v>
      </c>
      <c r="R1098" t="s">
        <v>31</v>
      </c>
      <c r="T1098" s="2">
        <v>44641.2</v>
      </c>
      <c r="U1098" s="2">
        <f t="shared" si="17"/>
        <v>8928</v>
      </c>
      <c r="V1098" s="3">
        <v>4</v>
      </c>
      <c r="W1098">
        <v>3</v>
      </c>
      <c r="Z1098">
        <v>2</v>
      </c>
      <c r="AA1098">
        <v>1</v>
      </c>
      <c r="AC1098">
        <v>2</v>
      </c>
    </row>
    <row r="1099" spans="1:29" x14ac:dyDescent="0.2">
      <c r="A1099">
        <v>1098</v>
      </c>
      <c r="B1099">
        <v>0</v>
      </c>
      <c r="C1099">
        <v>0</v>
      </c>
      <c r="D1099">
        <v>0</v>
      </c>
      <c r="E1099">
        <v>0</v>
      </c>
      <c r="F1099">
        <v>2</v>
      </c>
      <c r="G1099">
        <v>1</v>
      </c>
      <c r="H1099">
        <v>2</v>
      </c>
      <c r="J1099">
        <v>58</v>
      </c>
      <c r="K1099" t="s">
        <v>31</v>
      </c>
      <c r="L1099">
        <v>1</v>
      </c>
      <c r="M1099">
        <v>2</v>
      </c>
      <c r="N1099">
        <v>2</v>
      </c>
      <c r="P1099">
        <v>0</v>
      </c>
      <c r="Q1099">
        <v>22</v>
      </c>
      <c r="R1099" t="s">
        <v>32</v>
      </c>
      <c r="T1099" s="2">
        <v>1674.63</v>
      </c>
      <c r="U1099" s="2">
        <f t="shared" si="17"/>
        <v>335</v>
      </c>
      <c r="V1099" s="3">
        <v>1</v>
      </c>
      <c r="W1099">
        <v>2</v>
      </c>
      <c r="Z1099">
        <v>2</v>
      </c>
      <c r="AA1099">
        <v>2</v>
      </c>
      <c r="AC1099">
        <v>1</v>
      </c>
    </row>
    <row r="1100" spans="1:29" x14ac:dyDescent="0.2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J1100">
        <v>52</v>
      </c>
      <c r="K1100" t="s">
        <v>31</v>
      </c>
      <c r="L1100">
        <v>0</v>
      </c>
      <c r="M1100">
        <v>3</v>
      </c>
      <c r="N1100">
        <v>3</v>
      </c>
      <c r="P1100">
        <v>1</v>
      </c>
      <c r="Q1100">
        <v>52</v>
      </c>
      <c r="R1100" t="s">
        <v>31</v>
      </c>
      <c r="T1100" s="2">
        <v>23045.57</v>
      </c>
      <c r="U1100" s="2">
        <f t="shared" si="17"/>
        <v>4609</v>
      </c>
      <c r="V1100" s="3">
        <v>3</v>
      </c>
      <c r="W1100">
        <v>1</v>
      </c>
      <c r="Z1100">
        <v>2</v>
      </c>
      <c r="AA1100">
        <v>2</v>
      </c>
      <c r="AC1100">
        <v>2</v>
      </c>
    </row>
    <row r="1101" spans="1:29" x14ac:dyDescent="0.2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J1101">
        <v>55</v>
      </c>
      <c r="K1101" t="s">
        <v>31</v>
      </c>
      <c r="L1101">
        <v>1</v>
      </c>
      <c r="M1101">
        <v>2</v>
      </c>
      <c r="N1101">
        <v>2</v>
      </c>
      <c r="P1101">
        <v>1</v>
      </c>
      <c r="Q1101">
        <v>25</v>
      </c>
      <c r="R1101" t="s">
        <v>31</v>
      </c>
      <c r="T1101" s="2">
        <v>3227.12</v>
      </c>
      <c r="U1101" s="2">
        <f t="shared" si="17"/>
        <v>645</v>
      </c>
      <c r="V1101" s="3">
        <v>1</v>
      </c>
      <c r="W1101">
        <v>3</v>
      </c>
      <c r="Z1101">
        <v>3</v>
      </c>
      <c r="AA1101">
        <v>3</v>
      </c>
      <c r="AC1101">
        <v>1</v>
      </c>
    </row>
    <row r="1102" spans="1:29" x14ac:dyDescent="0.2">
      <c r="A1102">
        <v>1101</v>
      </c>
      <c r="B1102">
        <v>1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1</v>
      </c>
      <c r="J1102">
        <v>32</v>
      </c>
      <c r="K1102" t="s">
        <v>31</v>
      </c>
      <c r="L1102">
        <v>1</v>
      </c>
      <c r="M1102">
        <v>2</v>
      </c>
      <c r="N1102">
        <v>4</v>
      </c>
      <c r="P1102">
        <v>1</v>
      </c>
      <c r="Q1102">
        <v>33</v>
      </c>
      <c r="R1102" t="s">
        <v>31</v>
      </c>
      <c r="T1102" s="2">
        <v>16776.3</v>
      </c>
      <c r="U1102" s="2">
        <f t="shared" si="17"/>
        <v>3355</v>
      </c>
      <c r="V1102" s="3">
        <v>2</v>
      </c>
      <c r="W1102">
        <v>2</v>
      </c>
      <c r="Z1102">
        <v>3</v>
      </c>
      <c r="AA1102">
        <v>4</v>
      </c>
      <c r="AC1102">
        <v>2</v>
      </c>
    </row>
    <row r="1103" spans="1:29" x14ac:dyDescent="0.2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v>42</v>
      </c>
      <c r="K1103" t="s">
        <v>32</v>
      </c>
      <c r="L1103">
        <v>1</v>
      </c>
      <c r="M1103">
        <v>3</v>
      </c>
      <c r="N1103">
        <v>3</v>
      </c>
      <c r="P1103">
        <v>1</v>
      </c>
      <c r="Q1103">
        <v>53</v>
      </c>
      <c r="R1103" t="s">
        <v>32</v>
      </c>
      <c r="T1103" s="2">
        <v>11253.42</v>
      </c>
      <c r="U1103" s="2">
        <f t="shared" si="17"/>
        <v>2251</v>
      </c>
      <c r="V1103" s="3">
        <v>2</v>
      </c>
      <c r="W1103">
        <v>3</v>
      </c>
      <c r="Z1103">
        <v>4</v>
      </c>
      <c r="AA1103">
        <v>2</v>
      </c>
      <c r="AC1103">
        <v>2</v>
      </c>
    </row>
    <row r="1104" spans="1:29" x14ac:dyDescent="0.2">
      <c r="A1104">
        <v>1103</v>
      </c>
      <c r="B1104">
        <v>0</v>
      </c>
      <c r="C1104">
        <v>0</v>
      </c>
      <c r="D1104">
        <v>0</v>
      </c>
      <c r="E1104">
        <v>0</v>
      </c>
      <c r="F1104">
        <v>2</v>
      </c>
      <c r="G1104">
        <v>2</v>
      </c>
      <c r="H1104">
        <v>2</v>
      </c>
      <c r="J1104">
        <v>32</v>
      </c>
      <c r="K1104" t="s">
        <v>31</v>
      </c>
      <c r="L1104">
        <v>1</v>
      </c>
      <c r="M1104">
        <v>4</v>
      </c>
      <c r="N1104">
        <v>4</v>
      </c>
      <c r="P1104">
        <v>1</v>
      </c>
      <c r="Q1104">
        <v>29</v>
      </c>
      <c r="R1104" t="s">
        <v>32</v>
      </c>
      <c r="T1104" s="2">
        <v>3471.41</v>
      </c>
      <c r="U1104" s="2">
        <f t="shared" si="17"/>
        <v>694</v>
      </c>
      <c r="V1104" s="3">
        <v>1</v>
      </c>
      <c r="W1104">
        <v>1</v>
      </c>
      <c r="Z1104">
        <v>2</v>
      </c>
      <c r="AA1104">
        <v>1</v>
      </c>
      <c r="AC1104">
        <v>3</v>
      </c>
    </row>
    <row r="1105" spans="1:29" x14ac:dyDescent="0.2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3</v>
      </c>
      <c r="J1105">
        <v>45</v>
      </c>
      <c r="K1105" t="s">
        <v>31</v>
      </c>
      <c r="L1105">
        <v>1</v>
      </c>
      <c r="M1105">
        <v>1</v>
      </c>
      <c r="N1105">
        <v>1</v>
      </c>
      <c r="P1105">
        <v>1</v>
      </c>
      <c r="Q1105">
        <v>58</v>
      </c>
      <c r="R1105" t="s">
        <v>32</v>
      </c>
      <c r="T1105" s="2">
        <v>11363.28</v>
      </c>
      <c r="U1105" s="2">
        <f t="shared" si="17"/>
        <v>2273</v>
      </c>
      <c r="V1105" s="3">
        <v>2</v>
      </c>
      <c r="W1105">
        <v>2</v>
      </c>
      <c r="Z1105">
        <v>1</v>
      </c>
      <c r="AA1105">
        <v>2</v>
      </c>
      <c r="AC1105">
        <v>1</v>
      </c>
    </row>
    <row r="1106" spans="1:29" x14ac:dyDescent="0.2">
      <c r="A1106">
        <v>1105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1</v>
      </c>
      <c r="H1106">
        <v>1</v>
      </c>
      <c r="J1106">
        <v>30</v>
      </c>
      <c r="K1106" t="s">
        <v>31</v>
      </c>
      <c r="L1106">
        <v>1</v>
      </c>
      <c r="M1106">
        <v>2</v>
      </c>
      <c r="N1106">
        <v>2</v>
      </c>
      <c r="P1106">
        <v>1</v>
      </c>
      <c r="Q1106">
        <v>37</v>
      </c>
      <c r="R1106" t="s">
        <v>32</v>
      </c>
      <c r="T1106" s="2">
        <v>20420.599999999999</v>
      </c>
      <c r="U1106" s="2">
        <f t="shared" si="17"/>
        <v>4084</v>
      </c>
      <c r="V1106" s="3">
        <v>3</v>
      </c>
      <c r="W1106">
        <v>1</v>
      </c>
      <c r="Z1106">
        <v>2</v>
      </c>
      <c r="AA1106">
        <v>4</v>
      </c>
      <c r="AC1106">
        <v>2</v>
      </c>
    </row>
    <row r="1107" spans="1:29" x14ac:dyDescent="0.2">
      <c r="A1107">
        <v>1106</v>
      </c>
      <c r="B1107">
        <v>0</v>
      </c>
      <c r="C1107">
        <v>0</v>
      </c>
      <c r="D1107">
        <v>0</v>
      </c>
      <c r="E1107">
        <v>2</v>
      </c>
      <c r="F1107">
        <v>0</v>
      </c>
      <c r="G1107">
        <v>3</v>
      </c>
      <c r="H1107">
        <v>2</v>
      </c>
      <c r="J1107">
        <v>46</v>
      </c>
      <c r="K1107" t="s">
        <v>32</v>
      </c>
      <c r="L1107">
        <v>1</v>
      </c>
      <c r="M1107">
        <v>2</v>
      </c>
      <c r="N1107">
        <v>2</v>
      </c>
      <c r="P1107">
        <v>1</v>
      </c>
      <c r="Q1107">
        <v>54</v>
      </c>
      <c r="R1107" t="s">
        <v>31</v>
      </c>
      <c r="T1107" s="2">
        <v>10338.93</v>
      </c>
      <c r="U1107" s="2">
        <f t="shared" si="17"/>
        <v>2068</v>
      </c>
      <c r="V1107" s="3">
        <v>2</v>
      </c>
      <c r="W1107">
        <v>3</v>
      </c>
      <c r="Z1107">
        <v>2</v>
      </c>
      <c r="AA1107">
        <v>2</v>
      </c>
      <c r="AC1107">
        <v>1</v>
      </c>
    </row>
    <row r="1108" spans="1:29" x14ac:dyDescent="0.2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2</v>
      </c>
      <c r="H1108">
        <v>1</v>
      </c>
      <c r="J1108">
        <v>51</v>
      </c>
      <c r="K1108" t="s">
        <v>32</v>
      </c>
      <c r="L1108">
        <v>0</v>
      </c>
      <c r="M1108">
        <v>4</v>
      </c>
      <c r="N1108">
        <v>4</v>
      </c>
      <c r="P1108">
        <v>1</v>
      </c>
      <c r="Q1108">
        <v>49</v>
      </c>
      <c r="R1108" t="s">
        <v>31</v>
      </c>
      <c r="T1108" s="2">
        <v>8988.16</v>
      </c>
      <c r="U1108" s="2">
        <f t="shared" si="17"/>
        <v>1798</v>
      </c>
      <c r="V1108" s="3">
        <v>1</v>
      </c>
      <c r="W1108">
        <v>1</v>
      </c>
      <c r="Z1108">
        <v>1</v>
      </c>
      <c r="AA1108">
        <v>2</v>
      </c>
      <c r="AC1108">
        <v>2</v>
      </c>
    </row>
    <row r="1109" spans="1:29" x14ac:dyDescent="0.2">
      <c r="A1109">
        <v>1108</v>
      </c>
      <c r="B1109">
        <v>1</v>
      </c>
      <c r="C1109">
        <v>1</v>
      </c>
      <c r="D1109">
        <v>1</v>
      </c>
      <c r="E1109">
        <v>2</v>
      </c>
      <c r="F1109">
        <v>0</v>
      </c>
      <c r="G1109">
        <v>1</v>
      </c>
      <c r="H1109">
        <v>0</v>
      </c>
      <c r="J1109">
        <v>49</v>
      </c>
      <c r="K1109" t="s">
        <v>32</v>
      </c>
      <c r="L1109">
        <v>0</v>
      </c>
      <c r="M1109">
        <v>1</v>
      </c>
      <c r="N1109">
        <v>1</v>
      </c>
      <c r="P1109">
        <v>0</v>
      </c>
      <c r="Q1109">
        <v>50</v>
      </c>
      <c r="R1109" t="s">
        <v>31</v>
      </c>
      <c r="T1109" s="2">
        <v>10493.95</v>
      </c>
      <c r="U1109" s="2">
        <f t="shared" si="17"/>
        <v>2099</v>
      </c>
      <c r="V1109" s="3">
        <v>2</v>
      </c>
      <c r="W1109">
        <v>3</v>
      </c>
      <c r="Z1109">
        <v>2</v>
      </c>
      <c r="AA1109">
        <v>4</v>
      </c>
      <c r="AC1109">
        <v>1</v>
      </c>
    </row>
    <row r="1110" spans="1:29" x14ac:dyDescent="0.2">
      <c r="A1110">
        <v>1109</v>
      </c>
      <c r="B1110">
        <v>0</v>
      </c>
      <c r="C1110">
        <v>0</v>
      </c>
      <c r="D1110">
        <v>0</v>
      </c>
      <c r="E1110">
        <v>0</v>
      </c>
      <c r="F1110">
        <v>4</v>
      </c>
      <c r="G1110">
        <v>0</v>
      </c>
      <c r="H1110">
        <v>1</v>
      </c>
      <c r="J1110">
        <v>31</v>
      </c>
      <c r="K1110" t="s">
        <v>32</v>
      </c>
      <c r="L1110">
        <v>0</v>
      </c>
      <c r="M1110">
        <v>3</v>
      </c>
      <c r="N1110">
        <v>3</v>
      </c>
      <c r="P1110">
        <v>1</v>
      </c>
      <c r="Q1110">
        <v>26</v>
      </c>
      <c r="R1110" t="s">
        <v>32</v>
      </c>
      <c r="T1110" s="2">
        <v>2904.09</v>
      </c>
      <c r="U1110" s="2">
        <f t="shared" si="17"/>
        <v>581</v>
      </c>
      <c r="V1110" s="3">
        <v>1</v>
      </c>
      <c r="W1110">
        <v>1</v>
      </c>
      <c r="Z1110">
        <v>2</v>
      </c>
      <c r="AA1110">
        <v>1</v>
      </c>
      <c r="AC1110">
        <v>1</v>
      </c>
    </row>
    <row r="1111" spans="1:29" x14ac:dyDescent="0.2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J1111">
        <v>35</v>
      </c>
      <c r="K1111" t="s">
        <v>31</v>
      </c>
      <c r="L1111">
        <v>0</v>
      </c>
      <c r="M1111">
        <v>1</v>
      </c>
      <c r="N1111">
        <v>1</v>
      </c>
      <c r="P1111">
        <v>1</v>
      </c>
      <c r="Q1111">
        <v>45</v>
      </c>
      <c r="R1111" t="s">
        <v>32</v>
      </c>
      <c r="T1111" s="2">
        <v>8605.36</v>
      </c>
      <c r="U1111" s="2">
        <f t="shared" si="17"/>
        <v>1721</v>
      </c>
      <c r="V1111" s="3">
        <v>1</v>
      </c>
      <c r="W1111">
        <v>2</v>
      </c>
      <c r="Z1111">
        <v>3</v>
      </c>
      <c r="AA1111">
        <v>1</v>
      </c>
      <c r="AC1111">
        <v>1</v>
      </c>
    </row>
    <row r="1112" spans="1:29" x14ac:dyDescent="0.2">
      <c r="A1112">
        <v>1111</v>
      </c>
      <c r="B1112">
        <v>0</v>
      </c>
      <c r="C1112">
        <v>0</v>
      </c>
      <c r="D1112">
        <v>0</v>
      </c>
      <c r="E1112">
        <v>0</v>
      </c>
      <c r="F1112">
        <v>2</v>
      </c>
      <c r="G1112">
        <v>3</v>
      </c>
      <c r="H1112">
        <v>1</v>
      </c>
      <c r="J1112">
        <v>33</v>
      </c>
      <c r="K1112" t="s">
        <v>31</v>
      </c>
      <c r="L1112">
        <v>1</v>
      </c>
      <c r="M1112">
        <v>2</v>
      </c>
      <c r="N1112">
        <v>2</v>
      </c>
      <c r="P1112">
        <v>1</v>
      </c>
      <c r="Q1112">
        <v>33</v>
      </c>
      <c r="R1112" t="s">
        <v>31</v>
      </c>
      <c r="T1112" s="2">
        <v>11512.41</v>
      </c>
      <c r="U1112" s="2">
        <f t="shared" si="17"/>
        <v>2302</v>
      </c>
      <c r="V1112" s="3">
        <v>2</v>
      </c>
      <c r="W1112">
        <v>3</v>
      </c>
      <c r="Z1112">
        <v>2</v>
      </c>
      <c r="AA1112">
        <v>3</v>
      </c>
      <c r="AC1112">
        <v>1</v>
      </c>
    </row>
    <row r="1113" spans="1:29" x14ac:dyDescent="0.2">
      <c r="A1113">
        <v>1112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2</v>
      </c>
      <c r="H1113">
        <v>3</v>
      </c>
      <c r="J1113">
        <v>49</v>
      </c>
      <c r="K1113" t="s">
        <v>32</v>
      </c>
      <c r="L1113">
        <v>0</v>
      </c>
      <c r="M1113">
        <v>1</v>
      </c>
      <c r="N1113">
        <v>1</v>
      </c>
      <c r="P1113">
        <v>1</v>
      </c>
      <c r="Q1113">
        <v>38</v>
      </c>
      <c r="R1113" t="s">
        <v>32</v>
      </c>
      <c r="T1113" s="2">
        <v>41949.24</v>
      </c>
      <c r="U1113" s="2">
        <f t="shared" si="17"/>
        <v>8390</v>
      </c>
      <c r="V1113" s="3">
        <v>4</v>
      </c>
      <c r="W1113">
        <v>3</v>
      </c>
      <c r="Z1113">
        <v>2</v>
      </c>
      <c r="AA1113">
        <v>1</v>
      </c>
      <c r="AC1113">
        <v>2</v>
      </c>
    </row>
    <row r="1114" spans="1:29" x14ac:dyDescent="0.2">
      <c r="A1114">
        <v>1113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1</v>
      </c>
      <c r="J1114">
        <v>48</v>
      </c>
      <c r="K1114" t="s">
        <v>31</v>
      </c>
      <c r="L1114">
        <v>0</v>
      </c>
      <c r="M1114">
        <v>3</v>
      </c>
      <c r="N1114">
        <v>3</v>
      </c>
      <c r="P1114">
        <v>0</v>
      </c>
      <c r="Q1114">
        <v>48</v>
      </c>
      <c r="R1114" t="s">
        <v>31</v>
      </c>
      <c r="T1114" s="2">
        <v>24180.93</v>
      </c>
      <c r="U1114" s="2">
        <f t="shared" si="17"/>
        <v>4836</v>
      </c>
      <c r="V1114" s="3">
        <v>3</v>
      </c>
      <c r="W1114">
        <v>2</v>
      </c>
      <c r="Z1114">
        <v>1</v>
      </c>
      <c r="AA1114">
        <v>1</v>
      </c>
      <c r="AC1114">
        <v>1</v>
      </c>
    </row>
    <row r="1115" spans="1:29" x14ac:dyDescent="0.2">
      <c r="A1115">
        <v>1114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2</v>
      </c>
      <c r="H1115">
        <v>1</v>
      </c>
      <c r="J1115">
        <v>41</v>
      </c>
      <c r="K1115" t="s">
        <v>32</v>
      </c>
      <c r="L1115">
        <v>1</v>
      </c>
      <c r="M1115">
        <v>1</v>
      </c>
      <c r="N1115">
        <v>1</v>
      </c>
      <c r="P1115">
        <v>0</v>
      </c>
      <c r="Q1115">
        <v>28</v>
      </c>
      <c r="R1115" t="s">
        <v>31</v>
      </c>
      <c r="T1115" s="2">
        <v>5312.17</v>
      </c>
      <c r="U1115" s="2">
        <f t="shared" si="17"/>
        <v>1062</v>
      </c>
      <c r="V1115" s="3">
        <v>1</v>
      </c>
      <c r="W1115">
        <v>3</v>
      </c>
      <c r="Z1115">
        <v>3</v>
      </c>
      <c r="AA1115">
        <v>4</v>
      </c>
      <c r="AC1115">
        <v>3</v>
      </c>
    </row>
    <row r="1116" spans="1:29" x14ac:dyDescent="0.2">
      <c r="A1116">
        <v>1115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1</v>
      </c>
      <c r="H1116">
        <v>2</v>
      </c>
      <c r="J1116">
        <v>38</v>
      </c>
      <c r="K1116" t="s">
        <v>32</v>
      </c>
      <c r="L1116">
        <v>1</v>
      </c>
      <c r="M1116">
        <v>3</v>
      </c>
      <c r="N1116">
        <v>3</v>
      </c>
      <c r="P1116">
        <v>0</v>
      </c>
      <c r="Q1116">
        <v>38</v>
      </c>
      <c r="R1116" t="s">
        <v>32</v>
      </c>
      <c r="T1116" s="2">
        <v>2396.1</v>
      </c>
      <c r="U1116" s="2">
        <f t="shared" si="17"/>
        <v>479</v>
      </c>
      <c r="V1116" s="3">
        <v>1</v>
      </c>
      <c r="W1116">
        <v>2</v>
      </c>
      <c r="Z1116">
        <v>2</v>
      </c>
      <c r="AA1116">
        <v>2</v>
      </c>
      <c r="AC1116">
        <v>1</v>
      </c>
    </row>
    <row r="1117" spans="1:29" x14ac:dyDescent="0.2">
      <c r="A1117">
        <v>1116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1</v>
      </c>
      <c r="J1117">
        <v>49</v>
      </c>
      <c r="K1117" t="s">
        <v>32</v>
      </c>
      <c r="L1117">
        <v>1</v>
      </c>
      <c r="M1117">
        <v>3</v>
      </c>
      <c r="N1117">
        <v>3</v>
      </c>
      <c r="P1117">
        <v>1</v>
      </c>
      <c r="Q1117">
        <v>55</v>
      </c>
      <c r="R1117" t="s">
        <v>32</v>
      </c>
      <c r="T1117" s="2">
        <v>10807.49</v>
      </c>
      <c r="U1117" s="2">
        <f t="shared" si="17"/>
        <v>2161</v>
      </c>
      <c r="V1117" s="3">
        <v>2</v>
      </c>
      <c r="W1117">
        <v>1</v>
      </c>
      <c r="Z1117">
        <v>4</v>
      </c>
      <c r="AA1117">
        <v>3</v>
      </c>
      <c r="AC1117">
        <v>2</v>
      </c>
    </row>
    <row r="1118" spans="1:29" x14ac:dyDescent="0.2">
      <c r="A1118">
        <v>1117</v>
      </c>
      <c r="B1118">
        <v>0</v>
      </c>
      <c r="C1118">
        <v>0</v>
      </c>
      <c r="D1118">
        <v>0</v>
      </c>
      <c r="E1118">
        <v>0</v>
      </c>
      <c r="F1118">
        <v>3</v>
      </c>
      <c r="G1118">
        <v>4</v>
      </c>
      <c r="H1118">
        <v>3</v>
      </c>
      <c r="J1118">
        <v>41</v>
      </c>
      <c r="K1118" t="s">
        <v>32</v>
      </c>
      <c r="L1118">
        <v>1</v>
      </c>
      <c r="M1118">
        <v>1</v>
      </c>
      <c r="N1118">
        <v>1</v>
      </c>
      <c r="P1118">
        <v>0</v>
      </c>
      <c r="Q1118">
        <v>41</v>
      </c>
      <c r="R1118" t="s">
        <v>32</v>
      </c>
      <c r="T1118" s="2">
        <v>9222.4</v>
      </c>
      <c r="U1118" s="2">
        <f t="shared" si="17"/>
        <v>1844</v>
      </c>
      <c r="V1118" s="3">
        <v>1</v>
      </c>
      <c r="W1118">
        <v>1</v>
      </c>
      <c r="Z1118">
        <v>3</v>
      </c>
      <c r="AA1118">
        <v>2</v>
      </c>
      <c r="AC1118">
        <v>1</v>
      </c>
    </row>
    <row r="1119" spans="1:29" x14ac:dyDescent="0.2">
      <c r="A1119">
        <v>1118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3</v>
      </c>
      <c r="H1119">
        <v>1</v>
      </c>
      <c r="J1119">
        <v>58</v>
      </c>
      <c r="K1119" t="s">
        <v>31</v>
      </c>
      <c r="L1119">
        <v>0</v>
      </c>
      <c r="M1119">
        <v>1</v>
      </c>
      <c r="N1119">
        <v>1</v>
      </c>
      <c r="P1119">
        <v>0</v>
      </c>
      <c r="Q1119">
        <v>25</v>
      </c>
      <c r="R1119" t="s">
        <v>32</v>
      </c>
      <c r="T1119" s="2">
        <v>36124.57</v>
      </c>
      <c r="U1119" s="2">
        <f t="shared" si="17"/>
        <v>7225</v>
      </c>
      <c r="V1119" s="3">
        <v>4</v>
      </c>
      <c r="W1119">
        <v>2</v>
      </c>
      <c r="Z1119">
        <v>2</v>
      </c>
      <c r="AA1119">
        <v>1</v>
      </c>
      <c r="AC1119">
        <v>1</v>
      </c>
    </row>
    <row r="1120" spans="1:29" x14ac:dyDescent="0.2">
      <c r="A1120">
        <v>1119</v>
      </c>
      <c r="B1120">
        <v>1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1</v>
      </c>
      <c r="J1120">
        <v>33</v>
      </c>
      <c r="K1120" t="s">
        <v>32</v>
      </c>
      <c r="L1120">
        <v>0</v>
      </c>
      <c r="M1120">
        <v>3</v>
      </c>
      <c r="N1120">
        <v>3</v>
      </c>
      <c r="P1120">
        <v>1</v>
      </c>
      <c r="Q1120">
        <v>33</v>
      </c>
      <c r="R1120" t="s">
        <v>32</v>
      </c>
      <c r="T1120" s="2">
        <v>38282.75</v>
      </c>
      <c r="U1120" s="2">
        <f t="shared" si="17"/>
        <v>7657</v>
      </c>
      <c r="V1120" s="3">
        <v>4</v>
      </c>
      <c r="W1120">
        <v>2</v>
      </c>
      <c r="Z1120">
        <v>2</v>
      </c>
      <c r="AA1120">
        <v>1</v>
      </c>
      <c r="AC1120">
        <v>1</v>
      </c>
    </row>
    <row r="1121" spans="1:29" x14ac:dyDescent="0.2">
      <c r="A1121">
        <v>1120</v>
      </c>
      <c r="B1121">
        <v>1</v>
      </c>
      <c r="C1121">
        <v>1</v>
      </c>
      <c r="D1121">
        <v>1</v>
      </c>
      <c r="E1121">
        <v>1</v>
      </c>
      <c r="F1121">
        <v>0</v>
      </c>
      <c r="G1121">
        <v>1</v>
      </c>
      <c r="H1121">
        <v>1</v>
      </c>
      <c r="J1121">
        <v>30</v>
      </c>
      <c r="K1121" t="s">
        <v>31</v>
      </c>
      <c r="L1121">
        <v>0</v>
      </c>
      <c r="M1121">
        <v>2</v>
      </c>
      <c r="N1121">
        <v>2</v>
      </c>
      <c r="P1121">
        <v>0</v>
      </c>
      <c r="Q1121">
        <v>30</v>
      </c>
      <c r="R1121" t="s">
        <v>31</v>
      </c>
      <c r="T1121" s="2">
        <v>5693.43</v>
      </c>
      <c r="U1121" s="2">
        <f t="shared" si="17"/>
        <v>1139</v>
      </c>
      <c r="V1121" s="3">
        <v>1</v>
      </c>
      <c r="W1121">
        <v>3</v>
      </c>
      <c r="Z1121">
        <v>2</v>
      </c>
      <c r="AA1121">
        <v>1</v>
      </c>
      <c r="AC1121">
        <v>2</v>
      </c>
    </row>
    <row r="1122" spans="1:29" x14ac:dyDescent="0.2">
      <c r="A1122">
        <v>1121</v>
      </c>
      <c r="B1122">
        <v>1</v>
      </c>
      <c r="C1122">
        <v>0</v>
      </c>
      <c r="D1122">
        <v>1</v>
      </c>
      <c r="E1122">
        <v>1</v>
      </c>
      <c r="F1122">
        <v>0</v>
      </c>
      <c r="G1122">
        <v>1</v>
      </c>
      <c r="H1122">
        <v>0</v>
      </c>
      <c r="J1122">
        <v>53</v>
      </c>
      <c r="K1122" t="s">
        <v>31</v>
      </c>
      <c r="L1122">
        <v>1</v>
      </c>
      <c r="M1122">
        <v>1</v>
      </c>
      <c r="N1122">
        <v>1</v>
      </c>
      <c r="P1122">
        <v>1</v>
      </c>
      <c r="Q1122">
        <v>23</v>
      </c>
      <c r="R1122" t="s">
        <v>31</v>
      </c>
      <c r="T1122" s="2">
        <v>34166.269999999997</v>
      </c>
      <c r="U1122" s="2">
        <f t="shared" si="17"/>
        <v>6833</v>
      </c>
      <c r="V1122" s="3">
        <v>4</v>
      </c>
      <c r="W1122">
        <v>2</v>
      </c>
      <c r="Z1122">
        <v>2</v>
      </c>
      <c r="AA1122">
        <v>1</v>
      </c>
      <c r="AC1122">
        <v>3</v>
      </c>
    </row>
    <row r="1123" spans="1:29" x14ac:dyDescent="0.2">
      <c r="A1123">
        <v>1122</v>
      </c>
      <c r="B1123">
        <v>0</v>
      </c>
      <c r="C1123">
        <v>0</v>
      </c>
      <c r="D1123">
        <v>0</v>
      </c>
      <c r="E1123">
        <v>2</v>
      </c>
      <c r="F1123">
        <v>0</v>
      </c>
      <c r="G1123">
        <v>3</v>
      </c>
      <c r="H1123">
        <v>1</v>
      </c>
      <c r="J1123">
        <v>46</v>
      </c>
      <c r="K1123" t="s">
        <v>32</v>
      </c>
      <c r="L1123">
        <v>0</v>
      </c>
      <c r="M1123">
        <v>2</v>
      </c>
      <c r="N1123">
        <v>2</v>
      </c>
      <c r="P1123">
        <v>0</v>
      </c>
      <c r="Q1123">
        <v>46</v>
      </c>
      <c r="R1123" t="s">
        <v>32</v>
      </c>
      <c r="T1123" s="2">
        <v>8347.16</v>
      </c>
      <c r="U1123" s="2">
        <f t="shared" si="17"/>
        <v>1669</v>
      </c>
      <c r="V1123" s="3">
        <v>1</v>
      </c>
      <c r="W1123">
        <v>3</v>
      </c>
      <c r="Z1123">
        <v>1</v>
      </c>
      <c r="AA1123">
        <v>1</v>
      </c>
      <c r="AC1123">
        <v>2</v>
      </c>
    </row>
    <row r="1124" spans="1:29" x14ac:dyDescent="0.2">
      <c r="A1124">
        <v>1123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1</v>
      </c>
      <c r="H1124">
        <v>1</v>
      </c>
      <c r="J1124">
        <v>51</v>
      </c>
      <c r="K1124" t="s">
        <v>31</v>
      </c>
      <c r="L1124">
        <v>1</v>
      </c>
      <c r="M1124">
        <v>1</v>
      </c>
      <c r="N1124">
        <v>4</v>
      </c>
      <c r="P1124">
        <v>1</v>
      </c>
      <c r="Q1124">
        <v>53</v>
      </c>
      <c r="R1124" t="s">
        <v>31</v>
      </c>
      <c r="T1124" s="2">
        <v>46661.440000000002</v>
      </c>
      <c r="U1124" s="2">
        <f t="shared" si="17"/>
        <v>9332</v>
      </c>
      <c r="V1124" s="3">
        <v>4</v>
      </c>
      <c r="W1124">
        <v>3</v>
      </c>
      <c r="Z1124">
        <v>1</v>
      </c>
      <c r="AA1124">
        <v>2</v>
      </c>
      <c r="AC1124">
        <v>1</v>
      </c>
    </row>
    <row r="1125" spans="1:29" x14ac:dyDescent="0.2">
      <c r="A1125">
        <v>1124</v>
      </c>
      <c r="B1125">
        <v>0</v>
      </c>
      <c r="C1125">
        <v>0</v>
      </c>
      <c r="D1125">
        <v>0</v>
      </c>
      <c r="E1125">
        <v>1</v>
      </c>
      <c r="F1125">
        <v>2</v>
      </c>
      <c r="G1125">
        <v>3</v>
      </c>
      <c r="H1125">
        <v>2</v>
      </c>
      <c r="J1125">
        <v>31</v>
      </c>
      <c r="K1125" t="s">
        <v>32</v>
      </c>
      <c r="L1125">
        <v>1</v>
      </c>
      <c r="M1125">
        <v>4</v>
      </c>
      <c r="N1125">
        <v>4</v>
      </c>
      <c r="P1125">
        <v>0</v>
      </c>
      <c r="Q1125">
        <v>27</v>
      </c>
      <c r="R1125" t="s">
        <v>31</v>
      </c>
      <c r="T1125" s="2">
        <v>18903.490000000002</v>
      </c>
      <c r="U1125" s="2">
        <f t="shared" si="17"/>
        <v>3781</v>
      </c>
      <c r="V1125" s="3">
        <v>2</v>
      </c>
      <c r="W1125">
        <v>2</v>
      </c>
      <c r="Z1125">
        <v>2</v>
      </c>
      <c r="AA1125">
        <v>2</v>
      </c>
      <c r="AC1125">
        <v>3</v>
      </c>
    </row>
    <row r="1126" spans="1:29" x14ac:dyDescent="0.2">
      <c r="A1126">
        <v>1125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0</v>
      </c>
      <c r="J1126">
        <v>42</v>
      </c>
      <c r="K1126" t="s">
        <v>32</v>
      </c>
      <c r="L1126">
        <v>0</v>
      </c>
      <c r="M1126">
        <v>1</v>
      </c>
      <c r="N1126">
        <v>4</v>
      </c>
      <c r="P1126">
        <v>1</v>
      </c>
      <c r="Q1126">
        <v>23</v>
      </c>
      <c r="R1126" t="s">
        <v>31</v>
      </c>
      <c r="T1126" s="2">
        <v>40904.199999999997</v>
      </c>
      <c r="U1126" s="2">
        <f t="shared" si="17"/>
        <v>8181</v>
      </c>
      <c r="V1126" s="3">
        <v>4</v>
      </c>
      <c r="W1126">
        <v>2</v>
      </c>
      <c r="Z1126">
        <v>4</v>
      </c>
      <c r="AA1126">
        <v>1</v>
      </c>
      <c r="AC1126">
        <v>2</v>
      </c>
    </row>
    <row r="1127" spans="1:29" x14ac:dyDescent="0.2">
      <c r="A1127">
        <v>1126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2</v>
      </c>
      <c r="J1127">
        <v>38</v>
      </c>
      <c r="K1127" t="s">
        <v>32</v>
      </c>
      <c r="L1127">
        <v>0</v>
      </c>
      <c r="M1127">
        <v>4</v>
      </c>
      <c r="N1127">
        <v>4</v>
      </c>
      <c r="P1127">
        <v>1</v>
      </c>
      <c r="Q1127">
        <v>63</v>
      </c>
      <c r="R1127" t="s">
        <v>31</v>
      </c>
      <c r="T1127" s="2">
        <v>14254.61</v>
      </c>
      <c r="U1127" s="2">
        <f t="shared" si="17"/>
        <v>2851</v>
      </c>
      <c r="V1127" s="3">
        <v>2</v>
      </c>
      <c r="W1127">
        <v>2</v>
      </c>
      <c r="Z1127">
        <v>1</v>
      </c>
      <c r="AA1127">
        <v>2</v>
      </c>
      <c r="AC1127">
        <v>1</v>
      </c>
    </row>
    <row r="1128" spans="1:29" x14ac:dyDescent="0.2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4</v>
      </c>
      <c r="H1128">
        <v>1</v>
      </c>
      <c r="J1128">
        <v>50</v>
      </c>
      <c r="K1128" t="s">
        <v>32</v>
      </c>
      <c r="L1128">
        <v>0</v>
      </c>
      <c r="M1128">
        <v>4</v>
      </c>
      <c r="N1128">
        <v>4</v>
      </c>
      <c r="P1128">
        <v>1</v>
      </c>
      <c r="Q1128">
        <v>55</v>
      </c>
      <c r="R1128" t="s">
        <v>32</v>
      </c>
      <c r="T1128" s="2">
        <v>10214.64</v>
      </c>
      <c r="U1128" s="2">
        <f t="shared" si="17"/>
        <v>2043</v>
      </c>
      <c r="V1128" s="3">
        <v>2</v>
      </c>
      <c r="W1128">
        <v>2</v>
      </c>
      <c r="Z1128">
        <v>2</v>
      </c>
      <c r="AA1128">
        <v>1</v>
      </c>
      <c r="AC1128">
        <v>2</v>
      </c>
    </row>
    <row r="1129" spans="1:29" x14ac:dyDescent="0.2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3</v>
      </c>
      <c r="J1129">
        <v>30</v>
      </c>
      <c r="K1129" t="s">
        <v>32</v>
      </c>
      <c r="L1129">
        <v>1</v>
      </c>
      <c r="M1129">
        <v>1</v>
      </c>
      <c r="N1129">
        <v>1</v>
      </c>
      <c r="P1129">
        <v>1</v>
      </c>
      <c r="Q1129">
        <v>35</v>
      </c>
      <c r="R1129" t="s">
        <v>31</v>
      </c>
      <c r="T1129" s="2">
        <v>5836.52</v>
      </c>
      <c r="U1129" s="2">
        <f t="shared" si="17"/>
        <v>1167</v>
      </c>
      <c r="V1129" s="3">
        <v>1</v>
      </c>
      <c r="W1129">
        <v>2</v>
      </c>
      <c r="Z1129">
        <v>4</v>
      </c>
      <c r="AA1129">
        <v>2</v>
      </c>
      <c r="AC1129">
        <v>2</v>
      </c>
    </row>
    <row r="1130" spans="1:29" x14ac:dyDescent="0.2">
      <c r="A1130">
        <v>1129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3</v>
      </c>
      <c r="J1130">
        <v>42</v>
      </c>
      <c r="K1130" t="s">
        <v>32</v>
      </c>
      <c r="L1130">
        <v>1</v>
      </c>
      <c r="M1130">
        <v>1</v>
      </c>
      <c r="N1130">
        <v>1</v>
      </c>
      <c r="P1130">
        <v>1</v>
      </c>
      <c r="Q1130">
        <v>34</v>
      </c>
      <c r="R1130" t="s">
        <v>32</v>
      </c>
      <c r="T1130" s="2">
        <v>14358.36</v>
      </c>
      <c r="U1130" s="2">
        <f t="shared" si="17"/>
        <v>2872</v>
      </c>
      <c r="V1130" s="3">
        <v>2</v>
      </c>
      <c r="W1130">
        <v>3</v>
      </c>
      <c r="Z1130">
        <v>4</v>
      </c>
      <c r="AA1130">
        <v>2</v>
      </c>
      <c r="AC1130">
        <v>3</v>
      </c>
    </row>
    <row r="1131" spans="1:29" x14ac:dyDescent="0.2">
      <c r="A1131">
        <v>1130</v>
      </c>
      <c r="B1131">
        <v>0</v>
      </c>
      <c r="C1131">
        <v>0</v>
      </c>
      <c r="D1131">
        <v>0</v>
      </c>
      <c r="E1131">
        <v>1</v>
      </c>
      <c r="F1131">
        <v>2</v>
      </c>
      <c r="G1131">
        <v>1</v>
      </c>
      <c r="H1131">
        <v>4</v>
      </c>
      <c r="J1131">
        <v>38</v>
      </c>
      <c r="K1131" t="s">
        <v>32</v>
      </c>
      <c r="L1131">
        <v>0</v>
      </c>
      <c r="M1131">
        <v>4</v>
      </c>
      <c r="N1131">
        <v>4</v>
      </c>
      <c r="P1131">
        <v>0</v>
      </c>
      <c r="Q1131">
        <v>19</v>
      </c>
      <c r="R1131" t="s">
        <v>31</v>
      </c>
      <c r="T1131" s="2">
        <v>1728.9</v>
      </c>
      <c r="U1131" s="2">
        <f t="shared" si="17"/>
        <v>346</v>
      </c>
      <c r="V1131" s="3">
        <v>1</v>
      </c>
      <c r="W1131">
        <v>3</v>
      </c>
      <c r="Z1131">
        <v>4</v>
      </c>
      <c r="AA1131">
        <v>3</v>
      </c>
      <c r="AC1131">
        <v>1</v>
      </c>
    </row>
    <row r="1132" spans="1:29" x14ac:dyDescent="0.2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J1132">
        <v>59</v>
      </c>
      <c r="K1132" t="s">
        <v>31</v>
      </c>
      <c r="L1132">
        <v>0</v>
      </c>
      <c r="M1132">
        <v>2</v>
      </c>
      <c r="N1132">
        <v>2</v>
      </c>
      <c r="P1132">
        <v>1</v>
      </c>
      <c r="Q1132">
        <v>39</v>
      </c>
      <c r="R1132" t="s">
        <v>31</v>
      </c>
      <c r="T1132" s="2">
        <v>8582.2999999999993</v>
      </c>
      <c r="U1132" s="2">
        <f t="shared" si="17"/>
        <v>1716</v>
      </c>
      <c r="V1132" s="3">
        <v>1</v>
      </c>
      <c r="W1132">
        <v>3</v>
      </c>
      <c r="Z1132">
        <v>4</v>
      </c>
      <c r="AA1132">
        <v>1</v>
      </c>
      <c r="AC1132">
        <v>2</v>
      </c>
    </row>
    <row r="1133" spans="1:29" x14ac:dyDescent="0.2">
      <c r="A1133">
        <v>1132</v>
      </c>
      <c r="B1133">
        <v>0</v>
      </c>
      <c r="C1133">
        <v>0</v>
      </c>
      <c r="D1133">
        <v>0</v>
      </c>
      <c r="E1133">
        <v>2</v>
      </c>
      <c r="F1133">
        <v>0</v>
      </c>
      <c r="G1133">
        <v>3</v>
      </c>
      <c r="H1133">
        <v>1</v>
      </c>
      <c r="J1133">
        <v>46</v>
      </c>
      <c r="K1133" t="s">
        <v>32</v>
      </c>
      <c r="L1133">
        <v>0</v>
      </c>
      <c r="M1133">
        <v>1</v>
      </c>
      <c r="N1133">
        <v>1</v>
      </c>
      <c r="P1133">
        <v>0</v>
      </c>
      <c r="Q1133">
        <v>27</v>
      </c>
      <c r="R1133" t="s">
        <v>32</v>
      </c>
      <c r="T1133" s="2">
        <v>3693.43</v>
      </c>
      <c r="U1133" s="2">
        <f t="shared" si="17"/>
        <v>739</v>
      </c>
      <c r="V1133" s="3">
        <v>1</v>
      </c>
      <c r="W1133">
        <v>2</v>
      </c>
      <c r="Z1133">
        <v>4</v>
      </c>
      <c r="AA1133">
        <v>3</v>
      </c>
      <c r="AC1133">
        <v>3</v>
      </c>
    </row>
    <row r="1134" spans="1:29" x14ac:dyDescent="0.2">
      <c r="A1134">
        <v>1133</v>
      </c>
      <c r="B1134">
        <v>0</v>
      </c>
      <c r="C1134">
        <v>0</v>
      </c>
      <c r="D1134">
        <v>0</v>
      </c>
      <c r="E1134">
        <v>2</v>
      </c>
      <c r="F1134">
        <v>0</v>
      </c>
      <c r="G1134">
        <v>1</v>
      </c>
      <c r="H1134">
        <v>2</v>
      </c>
      <c r="J1134">
        <v>39</v>
      </c>
      <c r="K1134" t="s">
        <v>32</v>
      </c>
      <c r="L1134">
        <v>1</v>
      </c>
      <c r="M1134">
        <v>1</v>
      </c>
      <c r="N1134">
        <v>1</v>
      </c>
      <c r="P1134">
        <v>1</v>
      </c>
      <c r="Q1134">
        <v>57</v>
      </c>
      <c r="R1134" t="s">
        <v>32</v>
      </c>
      <c r="T1134" s="2">
        <v>20709.02</v>
      </c>
      <c r="U1134" s="2">
        <f t="shared" si="17"/>
        <v>4142</v>
      </c>
      <c r="V1134" s="3">
        <v>3</v>
      </c>
      <c r="W1134">
        <v>2</v>
      </c>
      <c r="Z1134">
        <v>3</v>
      </c>
      <c r="AA1134">
        <v>1</v>
      </c>
      <c r="AC1134">
        <v>1</v>
      </c>
    </row>
    <row r="1135" spans="1:29" x14ac:dyDescent="0.2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1</v>
      </c>
      <c r="J1135">
        <v>45</v>
      </c>
      <c r="K1135" t="s">
        <v>32</v>
      </c>
      <c r="L1135">
        <v>0</v>
      </c>
      <c r="M1135">
        <v>2</v>
      </c>
      <c r="N1135">
        <v>2</v>
      </c>
      <c r="P1135">
        <v>1</v>
      </c>
      <c r="Q1135">
        <v>52</v>
      </c>
      <c r="R1135" t="s">
        <v>31</v>
      </c>
      <c r="T1135" s="2">
        <v>9991.0400000000009</v>
      </c>
      <c r="U1135" s="2">
        <f t="shared" si="17"/>
        <v>1998</v>
      </c>
      <c r="V1135" s="3">
        <v>1</v>
      </c>
      <c r="W1135">
        <v>2</v>
      </c>
      <c r="Z1135">
        <v>4</v>
      </c>
      <c r="AA1135">
        <v>1</v>
      </c>
      <c r="AC1135">
        <v>2</v>
      </c>
    </row>
    <row r="1136" spans="1:29" x14ac:dyDescent="0.2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5</v>
      </c>
      <c r="J1136">
        <v>31</v>
      </c>
      <c r="K1136" t="s">
        <v>31</v>
      </c>
      <c r="L1136">
        <v>0</v>
      </c>
      <c r="M1136">
        <v>1</v>
      </c>
      <c r="N1136">
        <v>1</v>
      </c>
      <c r="P1136">
        <v>1</v>
      </c>
      <c r="Q1136">
        <v>28</v>
      </c>
      <c r="R1136" t="s">
        <v>32</v>
      </c>
      <c r="T1136" s="2">
        <v>19673.34</v>
      </c>
      <c r="U1136" s="2">
        <f t="shared" si="17"/>
        <v>3935</v>
      </c>
      <c r="V1136" s="3">
        <v>2</v>
      </c>
      <c r="W1136">
        <v>1</v>
      </c>
      <c r="Z1136">
        <v>4</v>
      </c>
      <c r="AA1136">
        <v>1</v>
      </c>
      <c r="AC1136">
        <v>2</v>
      </c>
    </row>
    <row r="1137" spans="1:29" x14ac:dyDescent="0.2">
      <c r="A1137">
        <v>1136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1</v>
      </c>
      <c r="H1137">
        <v>0</v>
      </c>
      <c r="J1137">
        <v>50</v>
      </c>
      <c r="K1137" t="s">
        <v>31</v>
      </c>
      <c r="L1137">
        <v>1</v>
      </c>
      <c r="M1137">
        <v>4</v>
      </c>
      <c r="N1137">
        <v>4</v>
      </c>
      <c r="P1137">
        <v>1</v>
      </c>
      <c r="Q1137">
        <v>50</v>
      </c>
      <c r="R1137" t="s">
        <v>31</v>
      </c>
      <c r="T1137" s="2">
        <v>11085.59</v>
      </c>
      <c r="U1137" s="2">
        <f t="shared" si="17"/>
        <v>2217</v>
      </c>
      <c r="V1137" s="3">
        <v>2</v>
      </c>
      <c r="W1137">
        <v>1</v>
      </c>
      <c r="Z1137">
        <v>1</v>
      </c>
      <c r="AA1137">
        <v>2</v>
      </c>
      <c r="AC1137">
        <v>1</v>
      </c>
    </row>
    <row r="1138" spans="1:29" x14ac:dyDescent="0.2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2</v>
      </c>
      <c r="H1138">
        <v>0</v>
      </c>
      <c r="J1138">
        <v>56</v>
      </c>
      <c r="K1138" t="s">
        <v>31</v>
      </c>
      <c r="L1138">
        <v>1</v>
      </c>
      <c r="M1138">
        <v>1</v>
      </c>
      <c r="N1138">
        <v>1</v>
      </c>
      <c r="P1138">
        <v>1</v>
      </c>
      <c r="Q1138">
        <v>44</v>
      </c>
      <c r="R1138" t="s">
        <v>31</v>
      </c>
      <c r="T1138" s="2">
        <v>7623.52</v>
      </c>
      <c r="U1138" s="2">
        <f t="shared" si="17"/>
        <v>1525</v>
      </c>
      <c r="V1138" s="3">
        <v>1</v>
      </c>
      <c r="W1138">
        <v>2</v>
      </c>
      <c r="Z1138">
        <v>4</v>
      </c>
      <c r="AA1138">
        <v>1</v>
      </c>
      <c r="AC1138">
        <v>3</v>
      </c>
    </row>
    <row r="1139" spans="1:29" x14ac:dyDescent="0.2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5</v>
      </c>
      <c r="H1139">
        <v>0</v>
      </c>
      <c r="J1139">
        <v>59</v>
      </c>
      <c r="K1139" t="s">
        <v>32</v>
      </c>
      <c r="L1139">
        <v>1</v>
      </c>
      <c r="M1139">
        <v>2</v>
      </c>
      <c r="N1139">
        <v>2</v>
      </c>
      <c r="P1139">
        <v>1</v>
      </c>
      <c r="Q1139">
        <v>26</v>
      </c>
      <c r="R1139" t="s">
        <v>31</v>
      </c>
      <c r="T1139" s="2">
        <v>3176.29</v>
      </c>
      <c r="U1139" s="2">
        <f t="shared" si="17"/>
        <v>635</v>
      </c>
      <c r="V1139" s="3">
        <v>1</v>
      </c>
      <c r="W1139">
        <v>2</v>
      </c>
      <c r="Z1139">
        <v>1</v>
      </c>
      <c r="AA1139">
        <v>1</v>
      </c>
      <c r="AC1139">
        <v>2</v>
      </c>
    </row>
    <row r="1140" spans="1:29" x14ac:dyDescent="0.2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3</v>
      </c>
      <c r="H1140">
        <v>0</v>
      </c>
      <c r="J1140">
        <v>32</v>
      </c>
      <c r="K1140" t="s">
        <v>31</v>
      </c>
      <c r="L1140">
        <v>0</v>
      </c>
      <c r="M1140">
        <v>1</v>
      </c>
      <c r="N1140">
        <v>1</v>
      </c>
      <c r="P1140">
        <v>1</v>
      </c>
      <c r="Q1140">
        <v>33</v>
      </c>
      <c r="R1140" t="s">
        <v>32</v>
      </c>
      <c r="T1140" s="2">
        <v>3704.35</v>
      </c>
      <c r="U1140" s="2">
        <f t="shared" si="17"/>
        <v>741</v>
      </c>
      <c r="V1140" s="3">
        <v>1</v>
      </c>
      <c r="W1140">
        <v>2</v>
      </c>
      <c r="Z1140">
        <v>1</v>
      </c>
      <c r="AA1140">
        <v>2</v>
      </c>
      <c r="AC1140">
        <v>1</v>
      </c>
    </row>
    <row r="1141" spans="1:29" x14ac:dyDescent="0.2">
      <c r="A1141">
        <v>1140</v>
      </c>
      <c r="B1141">
        <v>1</v>
      </c>
      <c r="C1141">
        <v>1</v>
      </c>
      <c r="D1141">
        <v>1</v>
      </c>
      <c r="E1141">
        <v>2</v>
      </c>
      <c r="F1141">
        <v>1</v>
      </c>
      <c r="G1141">
        <v>2</v>
      </c>
      <c r="H1141">
        <v>1</v>
      </c>
      <c r="J1141">
        <v>39</v>
      </c>
      <c r="K1141" t="s">
        <v>32</v>
      </c>
      <c r="L1141">
        <v>0</v>
      </c>
      <c r="M1141">
        <v>1</v>
      </c>
      <c r="N1141">
        <v>1</v>
      </c>
      <c r="P1141">
        <v>0</v>
      </c>
      <c r="Q1141">
        <v>37</v>
      </c>
      <c r="R1141" t="s">
        <v>31</v>
      </c>
      <c r="T1141" s="2">
        <v>36898.730000000003</v>
      </c>
      <c r="U1141" s="2">
        <f t="shared" si="17"/>
        <v>7380</v>
      </c>
      <c r="V1141" s="3">
        <v>4</v>
      </c>
      <c r="W1141">
        <v>2</v>
      </c>
      <c r="Z1141">
        <v>2</v>
      </c>
      <c r="AA1141">
        <v>1</v>
      </c>
      <c r="AC1141">
        <v>2</v>
      </c>
    </row>
    <row r="1142" spans="1:29" x14ac:dyDescent="0.2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J1142">
        <v>48</v>
      </c>
      <c r="K1142" t="s">
        <v>31</v>
      </c>
      <c r="L1142">
        <v>1</v>
      </c>
      <c r="M1142">
        <v>4</v>
      </c>
      <c r="N1142">
        <v>4</v>
      </c>
      <c r="P1142">
        <v>1</v>
      </c>
      <c r="Q1142">
        <v>50</v>
      </c>
      <c r="R1142" t="s">
        <v>32</v>
      </c>
      <c r="T1142" s="2">
        <v>9048.0300000000007</v>
      </c>
      <c r="U1142" s="2">
        <f t="shared" si="17"/>
        <v>1810</v>
      </c>
      <c r="V1142" s="3">
        <v>1</v>
      </c>
      <c r="W1142">
        <v>3</v>
      </c>
      <c r="Z1142">
        <v>1</v>
      </c>
      <c r="AA1142">
        <v>1</v>
      </c>
      <c r="AC1142">
        <v>3</v>
      </c>
    </row>
    <row r="1143" spans="1:29" x14ac:dyDescent="0.2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J1143">
        <v>51</v>
      </c>
      <c r="K1143" t="s">
        <v>32</v>
      </c>
      <c r="L1143">
        <v>1</v>
      </c>
      <c r="M1143">
        <v>4</v>
      </c>
      <c r="N1143">
        <v>4</v>
      </c>
      <c r="P1143">
        <v>0</v>
      </c>
      <c r="Q1143">
        <v>41</v>
      </c>
      <c r="R1143" t="s">
        <v>31</v>
      </c>
      <c r="T1143" s="2">
        <v>7954.52</v>
      </c>
      <c r="U1143" s="2">
        <f t="shared" si="17"/>
        <v>1591</v>
      </c>
      <c r="V1143" s="3">
        <v>1</v>
      </c>
      <c r="W1143">
        <v>1</v>
      </c>
      <c r="Z1143">
        <v>4</v>
      </c>
      <c r="AA1143">
        <v>1</v>
      </c>
      <c r="AC1143">
        <v>3</v>
      </c>
    </row>
    <row r="1144" spans="1:29" x14ac:dyDescent="0.2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1</v>
      </c>
      <c r="J1144">
        <v>37</v>
      </c>
      <c r="K1144" t="s">
        <v>31</v>
      </c>
      <c r="L1144">
        <v>0</v>
      </c>
      <c r="M1144">
        <v>4</v>
      </c>
      <c r="N1144">
        <v>4</v>
      </c>
      <c r="P1144">
        <v>0</v>
      </c>
      <c r="Q1144">
        <v>52</v>
      </c>
      <c r="R1144" t="s">
        <v>31</v>
      </c>
      <c r="T1144" s="2">
        <v>27117.99</v>
      </c>
      <c r="U1144" s="2">
        <f t="shared" si="17"/>
        <v>5424</v>
      </c>
      <c r="V1144" s="3">
        <v>3</v>
      </c>
      <c r="W1144">
        <v>2</v>
      </c>
      <c r="Z1144">
        <v>4</v>
      </c>
      <c r="AA1144">
        <v>1</v>
      </c>
      <c r="AC1144">
        <v>3</v>
      </c>
    </row>
    <row r="1145" spans="1:29" x14ac:dyDescent="0.2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v>38</v>
      </c>
      <c r="K1145" t="s">
        <v>32</v>
      </c>
      <c r="L1145">
        <v>0</v>
      </c>
      <c r="M1145">
        <v>1</v>
      </c>
      <c r="N1145">
        <v>1</v>
      </c>
      <c r="P1145">
        <v>1</v>
      </c>
      <c r="Q1145">
        <v>39</v>
      </c>
      <c r="R1145" t="s">
        <v>32</v>
      </c>
      <c r="T1145" s="2">
        <v>6338.08</v>
      </c>
      <c r="U1145" s="2">
        <f t="shared" si="17"/>
        <v>1268</v>
      </c>
      <c r="V1145" s="3">
        <v>1</v>
      </c>
      <c r="W1145">
        <v>3</v>
      </c>
      <c r="Z1145">
        <v>2</v>
      </c>
      <c r="AA1145">
        <v>1</v>
      </c>
      <c r="AC1145">
        <v>1</v>
      </c>
    </row>
    <row r="1146" spans="1:29" x14ac:dyDescent="0.2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1</v>
      </c>
      <c r="J1146">
        <v>37</v>
      </c>
      <c r="K1146" t="s">
        <v>31</v>
      </c>
      <c r="L1146">
        <v>0</v>
      </c>
      <c r="M1146">
        <v>2</v>
      </c>
      <c r="N1146">
        <v>2</v>
      </c>
      <c r="P1146">
        <v>0</v>
      </c>
      <c r="Q1146">
        <v>50</v>
      </c>
      <c r="R1146" t="s">
        <v>32</v>
      </c>
      <c r="T1146" s="2">
        <v>9630.4</v>
      </c>
      <c r="U1146" s="2">
        <f t="shared" si="17"/>
        <v>1926</v>
      </c>
      <c r="V1146" s="3">
        <v>1</v>
      </c>
      <c r="W1146">
        <v>1</v>
      </c>
      <c r="Z1146">
        <v>4</v>
      </c>
      <c r="AA1146">
        <v>1</v>
      </c>
      <c r="AC1146">
        <v>2</v>
      </c>
    </row>
    <row r="1147" spans="1:29" x14ac:dyDescent="0.2">
      <c r="A1147">
        <v>1146</v>
      </c>
      <c r="B1147">
        <v>0</v>
      </c>
      <c r="C1147">
        <v>0</v>
      </c>
      <c r="D1147">
        <v>0</v>
      </c>
      <c r="E1147">
        <v>1</v>
      </c>
      <c r="F1147">
        <v>0</v>
      </c>
      <c r="G1147">
        <v>1</v>
      </c>
      <c r="H1147">
        <v>0</v>
      </c>
      <c r="J1147">
        <v>44</v>
      </c>
      <c r="K1147" t="s">
        <v>32</v>
      </c>
      <c r="L1147">
        <v>1</v>
      </c>
      <c r="M1147">
        <v>1</v>
      </c>
      <c r="N1147">
        <v>1</v>
      </c>
      <c r="P1147">
        <v>1</v>
      </c>
      <c r="Q1147">
        <v>52</v>
      </c>
      <c r="R1147" t="s">
        <v>32</v>
      </c>
      <c r="T1147" s="2">
        <v>11289.11</v>
      </c>
      <c r="U1147" s="2">
        <f t="shared" si="17"/>
        <v>2258</v>
      </c>
      <c r="V1147" s="3">
        <v>2</v>
      </c>
      <c r="W1147">
        <v>3</v>
      </c>
      <c r="Z1147">
        <v>2</v>
      </c>
      <c r="AA1147">
        <v>1</v>
      </c>
      <c r="AC1147">
        <v>2</v>
      </c>
    </row>
    <row r="1148" spans="1:29" x14ac:dyDescent="0.2">
      <c r="A1148">
        <v>1147</v>
      </c>
      <c r="B1148">
        <v>1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1</v>
      </c>
      <c r="J1148">
        <v>56</v>
      </c>
      <c r="K1148" t="s">
        <v>31</v>
      </c>
      <c r="L1148">
        <v>0</v>
      </c>
      <c r="M1148">
        <v>1</v>
      </c>
      <c r="N1148">
        <v>3</v>
      </c>
      <c r="P1148">
        <v>1</v>
      </c>
      <c r="Q1148">
        <v>60</v>
      </c>
      <c r="R1148" t="s">
        <v>32</v>
      </c>
      <c r="T1148" s="2">
        <v>52590.83</v>
      </c>
      <c r="U1148" s="2">
        <f t="shared" si="17"/>
        <v>10518</v>
      </c>
      <c r="V1148" s="3">
        <v>4</v>
      </c>
      <c r="W1148">
        <v>3</v>
      </c>
      <c r="Z1148">
        <v>4</v>
      </c>
      <c r="AA1148">
        <v>5</v>
      </c>
      <c r="AC1148">
        <v>3</v>
      </c>
    </row>
    <row r="1149" spans="1:29" x14ac:dyDescent="0.2">
      <c r="A1149">
        <v>1148</v>
      </c>
      <c r="B1149">
        <v>1</v>
      </c>
      <c r="C1149">
        <v>1</v>
      </c>
      <c r="D1149">
        <v>1</v>
      </c>
      <c r="E1149">
        <v>3</v>
      </c>
      <c r="F1149">
        <v>0</v>
      </c>
      <c r="G1149">
        <v>1</v>
      </c>
      <c r="H1149">
        <v>1</v>
      </c>
      <c r="J1149">
        <v>58</v>
      </c>
      <c r="K1149" t="s">
        <v>31</v>
      </c>
      <c r="L1149">
        <v>0</v>
      </c>
      <c r="M1149">
        <v>2</v>
      </c>
      <c r="N1149">
        <v>2</v>
      </c>
      <c r="P1149">
        <v>1</v>
      </c>
      <c r="Q1149">
        <v>20</v>
      </c>
      <c r="R1149" t="s">
        <v>31</v>
      </c>
      <c r="T1149" s="2">
        <v>2261.5700000000002</v>
      </c>
      <c r="U1149" s="2">
        <f t="shared" si="17"/>
        <v>452</v>
      </c>
      <c r="V1149" s="3">
        <v>1</v>
      </c>
      <c r="W1149">
        <v>3</v>
      </c>
      <c r="Z1149">
        <v>2</v>
      </c>
      <c r="AA1149">
        <v>1</v>
      </c>
      <c r="AC1149">
        <v>1</v>
      </c>
    </row>
    <row r="1150" spans="1:29" x14ac:dyDescent="0.2">
      <c r="A1150">
        <v>1149</v>
      </c>
      <c r="B1150">
        <v>0</v>
      </c>
      <c r="C1150">
        <v>0</v>
      </c>
      <c r="D1150">
        <v>0</v>
      </c>
      <c r="E1150">
        <v>1</v>
      </c>
      <c r="F1150">
        <v>2</v>
      </c>
      <c r="G1150">
        <v>1</v>
      </c>
      <c r="H1150">
        <v>5</v>
      </c>
      <c r="J1150">
        <v>38</v>
      </c>
      <c r="K1150" t="s">
        <v>32</v>
      </c>
      <c r="L1150">
        <v>0</v>
      </c>
      <c r="M1150">
        <v>4</v>
      </c>
      <c r="N1150">
        <v>4</v>
      </c>
      <c r="P1150">
        <v>1</v>
      </c>
      <c r="Q1150">
        <v>55</v>
      </c>
      <c r="R1150" t="s">
        <v>32</v>
      </c>
      <c r="T1150" s="2">
        <v>10791.96</v>
      </c>
      <c r="U1150" s="2">
        <f t="shared" si="17"/>
        <v>2158</v>
      </c>
      <c r="V1150" s="3">
        <v>2</v>
      </c>
      <c r="W1150">
        <v>2</v>
      </c>
      <c r="Z1150">
        <v>4</v>
      </c>
      <c r="AA1150">
        <v>3</v>
      </c>
      <c r="AC1150">
        <v>2</v>
      </c>
    </row>
    <row r="1151" spans="1:29" x14ac:dyDescent="0.2">
      <c r="A1151">
        <v>1150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1</v>
      </c>
      <c r="H1151">
        <v>1</v>
      </c>
      <c r="J1151">
        <v>51</v>
      </c>
      <c r="K1151" t="s">
        <v>31</v>
      </c>
      <c r="L1151">
        <v>1</v>
      </c>
      <c r="M1151">
        <v>2</v>
      </c>
      <c r="N1151">
        <v>2</v>
      </c>
      <c r="P1151">
        <v>1</v>
      </c>
      <c r="Q1151">
        <v>42</v>
      </c>
      <c r="R1151" t="s">
        <v>32</v>
      </c>
      <c r="T1151" s="2">
        <v>5979.73</v>
      </c>
      <c r="U1151" s="2">
        <f t="shared" si="17"/>
        <v>1196</v>
      </c>
      <c r="V1151" s="3">
        <v>1</v>
      </c>
      <c r="W1151">
        <v>3</v>
      </c>
      <c r="Z1151">
        <v>4</v>
      </c>
      <c r="AA1151">
        <v>3</v>
      </c>
      <c r="AC1151">
        <v>1</v>
      </c>
    </row>
    <row r="1152" spans="1:29" x14ac:dyDescent="0.2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J1152">
        <v>28</v>
      </c>
      <c r="K1152" t="s">
        <v>32</v>
      </c>
      <c r="L1152">
        <v>1</v>
      </c>
      <c r="M1152">
        <v>2</v>
      </c>
      <c r="N1152">
        <v>2</v>
      </c>
      <c r="P1152">
        <v>1</v>
      </c>
      <c r="Q1152">
        <v>18</v>
      </c>
      <c r="R1152" t="s">
        <v>31</v>
      </c>
      <c r="T1152" s="2">
        <v>2203.7399999999998</v>
      </c>
      <c r="U1152" s="2">
        <f t="shared" si="17"/>
        <v>441</v>
      </c>
      <c r="V1152" s="3">
        <v>1</v>
      </c>
      <c r="W1152">
        <v>2</v>
      </c>
      <c r="Z1152">
        <v>4</v>
      </c>
      <c r="AA1152">
        <v>2</v>
      </c>
      <c r="AC1152">
        <v>1</v>
      </c>
    </row>
    <row r="1153" spans="1:29" x14ac:dyDescent="0.2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v>42</v>
      </c>
      <c r="K1153" t="s">
        <v>32</v>
      </c>
      <c r="L1153">
        <v>0</v>
      </c>
      <c r="M1153">
        <v>4</v>
      </c>
      <c r="N1153">
        <v>4</v>
      </c>
      <c r="P1153">
        <v>1</v>
      </c>
      <c r="Q1153">
        <v>58</v>
      </c>
      <c r="R1153" t="s">
        <v>31</v>
      </c>
      <c r="T1153" s="2">
        <v>12235.84</v>
      </c>
      <c r="U1153" s="2">
        <f t="shared" si="17"/>
        <v>2447</v>
      </c>
      <c r="V1153" s="3">
        <v>2</v>
      </c>
      <c r="W1153">
        <v>2</v>
      </c>
      <c r="Z1153">
        <v>2</v>
      </c>
      <c r="AA1153">
        <v>1</v>
      </c>
      <c r="AC1153">
        <v>2</v>
      </c>
    </row>
    <row r="1154" spans="1:29" x14ac:dyDescent="0.2">
      <c r="A1154">
        <v>1153</v>
      </c>
      <c r="B1154">
        <v>1</v>
      </c>
      <c r="C1154">
        <v>0</v>
      </c>
      <c r="D1154">
        <v>1</v>
      </c>
      <c r="E1154">
        <v>2</v>
      </c>
      <c r="F1154">
        <v>0</v>
      </c>
      <c r="G1154">
        <v>1</v>
      </c>
      <c r="H1154">
        <v>3</v>
      </c>
      <c r="J1154">
        <v>45</v>
      </c>
      <c r="K1154" t="s">
        <v>31</v>
      </c>
      <c r="L1154">
        <v>0</v>
      </c>
      <c r="M1154">
        <v>1</v>
      </c>
      <c r="N1154">
        <v>1</v>
      </c>
      <c r="P1154">
        <v>1</v>
      </c>
      <c r="Q1154">
        <v>43</v>
      </c>
      <c r="R1154" t="s">
        <v>31</v>
      </c>
      <c r="T1154" s="2">
        <v>40941.29</v>
      </c>
      <c r="U1154" s="2">
        <f t="shared" si="17"/>
        <v>8188</v>
      </c>
      <c r="V1154" s="3">
        <v>4</v>
      </c>
      <c r="W1154">
        <v>3</v>
      </c>
      <c r="Z1154">
        <v>3</v>
      </c>
      <c r="AA1154">
        <v>1</v>
      </c>
      <c r="AC1154">
        <v>1</v>
      </c>
    </row>
    <row r="1155" spans="1:29" x14ac:dyDescent="0.2">
      <c r="A1155">
        <v>1154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2</v>
      </c>
      <c r="H1155">
        <v>0</v>
      </c>
      <c r="J1155">
        <v>35</v>
      </c>
      <c r="K1155" t="s">
        <v>31</v>
      </c>
      <c r="L1155">
        <v>1</v>
      </c>
      <c r="M1155">
        <v>2</v>
      </c>
      <c r="N1155">
        <v>2</v>
      </c>
      <c r="P1155">
        <v>0</v>
      </c>
      <c r="Q1155">
        <v>35</v>
      </c>
      <c r="R1155" t="s">
        <v>31</v>
      </c>
      <c r="T1155" s="2">
        <v>5630.46</v>
      </c>
      <c r="U1155" s="2">
        <f t="shared" ref="U1155:U1218" si="18">ROUND(T1155/5,0)</f>
        <v>1126</v>
      </c>
      <c r="V1155" s="3">
        <v>1</v>
      </c>
      <c r="W1155">
        <v>1</v>
      </c>
      <c r="Z1155">
        <v>2</v>
      </c>
      <c r="AA1155">
        <v>4</v>
      </c>
      <c r="AC1155">
        <v>2</v>
      </c>
    </row>
    <row r="1156" spans="1:29" x14ac:dyDescent="0.2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J1156">
        <v>55</v>
      </c>
      <c r="K1156" t="s">
        <v>31</v>
      </c>
      <c r="L1156">
        <v>0</v>
      </c>
      <c r="M1156">
        <v>4</v>
      </c>
      <c r="N1156">
        <v>4</v>
      </c>
      <c r="P1156">
        <v>1</v>
      </c>
      <c r="Q1156">
        <v>48</v>
      </c>
      <c r="R1156" t="s">
        <v>31</v>
      </c>
      <c r="T1156" s="2">
        <v>11015.17</v>
      </c>
      <c r="U1156" s="2">
        <f t="shared" si="18"/>
        <v>2203</v>
      </c>
      <c r="V1156" s="3">
        <v>2</v>
      </c>
      <c r="W1156">
        <v>2</v>
      </c>
      <c r="Z1156">
        <v>1</v>
      </c>
      <c r="AA1156">
        <v>2</v>
      </c>
      <c r="AC1156">
        <v>2</v>
      </c>
    </row>
    <row r="1157" spans="1:29" x14ac:dyDescent="0.2">
      <c r="A1157">
        <v>1156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3</v>
      </c>
      <c r="H1157">
        <v>3</v>
      </c>
      <c r="J1157">
        <v>29</v>
      </c>
      <c r="K1157" t="s">
        <v>31</v>
      </c>
      <c r="L1157">
        <v>1</v>
      </c>
      <c r="M1157">
        <v>2</v>
      </c>
      <c r="N1157">
        <v>2</v>
      </c>
      <c r="P1157">
        <v>1</v>
      </c>
      <c r="Q1157">
        <v>29</v>
      </c>
      <c r="R1157" t="s">
        <v>31</v>
      </c>
      <c r="T1157" s="2">
        <v>7228.22</v>
      </c>
      <c r="U1157" s="2">
        <f t="shared" si="18"/>
        <v>1446</v>
      </c>
      <c r="V1157" s="3">
        <v>1</v>
      </c>
      <c r="W1157">
        <v>2</v>
      </c>
      <c r="Z1157">
        <v>3</v>
      </c>
      <c r="AA1157">
        <v>2</v>
      </c>
      <c r="AC1157">
        <v>2</v>
      </c>
    </row>
    <row r="1158" spans="1:29" x14ac:dyDescent="0.2">
      <c r="A1158">
        <v>1157</v>
      </c>
      <c r="B1158">
        <v>1</v>
      </c>
      <c r="C1158">
        <v>0</v>
      </c>
      <c r="D1158">
        <v>1</v>
      </c>
      <c r="E1158">
        <v>1</v>
      </c>
      <c r="F1158">
        <v>0</v>
      </c>
      <c r="G1158">
        <v>1</v>
      </c>
      <c r="H1158">
        <v>1</v>
      </c>
      <c r="J1158">
        <v>50</v>
      </c>
      <c r="K1158" t="s">
        <v>32</v>
      </c>
      <c r="L1158">
        <v>0</v>
      </c>
      <c r="M1158">
        <v>2</v>
      </c>
      <c r="N1158">
        <v>4</v>
      </c>
      <c r="P1158">
        <v>1</v>
      </c>
      <c r="Q1158">
        <v>19</v>
      </c>
      <c r="R1158" t="s">
        <v>32</v>
      </c>
      <c r="T1158" s="2">
        <v>39722.75</v>
      </c>
      <c r="U1158" s="2">
        <f t="shared" si="18"/>
        <v>7945</v>
      </c>
      <c r="V1158" s="3">
        <v>4</v>
      </c>
      <c r="W1158">
        <v>3</v>
      </c>
      <c r="Z1158">
        <v>4</v>
      </c>
      <c r="AA1158">
        <v>1</v>
      </c>
      <c r="AC1158">
        <v>2</v>
      </c>
    </row>
    <row r="1159" spans="1:29" x14ac:dyDescent="0.2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1</v>
      </c>
      <c r="J1159">
        <v>35</v>
      </c>
      <c r="K1159" t="s">
        <v>31</v>
      </c>
      <c r="L1159">
        <v>1</v>
      </c>
      <c r="M1159">
        <v>4</v>
      </c>
      <c r="N1159">
        <v>4</v>
      </c>
      <c r="P1159">
        <v>1</v>
      </c>
      <c r="Q1159">
        <v>23</v>
      </c>
      <c r="R1159" t="s">
        <v>31</v>
      </c>
      <c r="T1159" s="2">
        <v>14426.07</v>
      </c>
      <c r="U1159" s="2">
        <f t="shared" si="18"/>
        <v>2885</v>
      </c>
      <c r="V1159" s="3">
        <v>2</v>
      </c>
      <c r="W1159">
        <v>3</v>
      </c>
      <c r="Z1159">
        <v>2</v>
      </c>
      <c r="AA1159">
        <v>2</v>
      </c>
      <c r="AC1159">
        <v>2</v>
      </c>
    </row>
    <row r="1160" spans="1:29" x14ac:dyDescent="0.2">
      <c r="A1160">
        <v>1159</v>
      </c>
      <c r="B1160">
        <v>1</v>
      </c>
      <c r="C1160">
        <v>1</v>
      </c>
      <c r="D1160">
        <v>1</v>
      </c>
      <c r="E1160">
        <v>2</v>
      </c>
      <c r="F1160">
        <v>0</v>
      </c>
      <c r="G1160">
        <v>0</v>
      </c>
      <c r="H1160">
        <v>0</v>
      </c>
      <c r="J1160">
        <v>52</v>
      </c>
      <c r="K1160" t="s">
        <v>31</v>
      </c>
      <c r="L1160">
        <v>1</v>
      </c>
      <c r="M1160">
        <v>3</v>
      </c>
      <c r="N1160">
        <v>2</v>
      </c>
      <c r="P1160">
        <v>0</v>
      </c>
      <c r="Q1160">
        <v>20</v>
      </c>
      <c r="R1160" t="s">
        <v>31</v>
      </c>
      <c r="T1160" s="2">
        <v>2459.7199999999998</v>
      </c>
      <c r="U1160" s="2">
        <f t="shared" si="18"/>
        <v>492</v>
      </c>
      <c r="V1160" s="3">
        <v>1</v>
      </c>
      <c r="W1160">
        <v>3</v>
      </c>
      <c r="Z1160">
        <v>1</v>
      </c>
      <c r="AA1160">
        <v>2</v>
      </c>
      <c r="AC1160">
        <v>2</v>
      </c>
    </row>
    <row r="1161" spans="1:29" x14ac:dyDescent="0.2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2</v>
      </c>
      <c r="J1161">
        <v>54</v>
      </c>
      <c r="K1161" t="s">
        <v>32</v>
      </c>
      <c r="L1161">
        <v>1</v>
      </c>
      <c r="M1161">
        <v>2</v>
      </c>
      <c r="N1161">
        <v>2</v>
      </c>
      <c r="P1161">
        <v>0</v>
      </c>
      <c r="Q1161">
        <v>32</v>
      </c>
      <c r="R1161" t="s">
        <v>31</v>
      </c>
      <c r="T1161" s="2">
        <v>3989.84</v>
      </c>
      <c r="U1161" s="2">
        <f t="shared" si="18"/>
        <v>798</v>
      </c>
      <c r="V1161" s="3">
        <v>1</v>
      </c>
      <c r="W1161">
        <v>2</v>
      </c>
      <c r="Z1161">
        <v>4</v>
      </c>
      <c r="AA1161">
        <v>4</v>
      </c>
      <c r="AC1161">
        <v>2</v>
      </c>
    </row>
    <row r="1162" spans="1:29" x14ac:dyDescent="0.2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2</v>
      </c>
      <c r="J1162">
        <v>51</v>
      </c>
      <c r="K1162" t="s">
        <v>31</v>
      </c>
      <c r="L1162">
        <v>0</v>
      </c>
      <c r="M1162">
        <v>3</v>
      </c>
      <c r="N1162">
        <v>3</v>
      </c>
      <c r="P1162">
        <v>1</v>
      </c>
      <c r="Q1162">
        <v>43</v>
      </c>
      <c r="R1162" t="s">
        <v>31</v>
      </c>
      <c r="T1162" s="2">
        <v>7727.25</v>
      </c>
      <c r="U1162" s="2">
        <f t="shared" si="18"/>
        <v>1545</v>
      </c>
      <c r="V1162" s="3">
        <v>1</v>
      </c>
      <c r="W1162">
        <v>3</v>
      </c>
      <c r="Z1162">
        <v>1</v>
      </c>
      <c r="AA1162">
        <v>4</v>
      </c>
      <c r="AC1162">
        <v>1</v>
      </c>
    </row>
    <row r="1163" spans="1:29" x14ac:dyDescent="0.2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2</v>
      </c>
      <c r="J1163">
        <v>51</v>
      </c>
      <c r="K1163" t="s">
        <v>32</v>
      </c>
      <c r="L1163">
        <v>0</v>
      </c>
      <c r="M1163">
        <v>2</v>
      </c>
      <c r="N1163">
        <v>2</v>
      </c>
      <c r="P1163">
        <v>1</v>
      </c>
      <c r="Q1163">
        <v>34</v>
      </c>
      <c r="R1163" t="s">
        <v>32</v>
      </c>
      <c r="T1163" s="2">
        <v>5124.1899999999996</v>
      </c>
      <c r="U1163" s="2">
        <f t="shared" si="18"/>
        <v>1025</v>
      </c>
      <c r="V1163" s="3">
        <v>1</v>
      </c>
      <c r="W1163">
        <v>3</v>
      </c>
      <c r="Z1163">
        <v>1</v>
      </c>
      <c r="AA1163">
        <v>1</v>
      </c>
      <c r="AC1163">
        <v>3</v>
      </c>
    </row>
    <row r="1164" spans="1:29" x14ac:dyDescent="0.2">
      <c r="A1164">
        <v>1163</v>
      </c>
      <c r="B1164">
        <v>0</v>
      </c>
      <c r="C1164">
        <v>0</v>
      </c>
      <c r="D1164">
        <v>0</v>
      </c>
      <c r="E1164">
        <v>1</v>
      </c>
      <c r="F1164">
        <v>1</v>
      </c>
      <c r="G1164">
        <v>1</v>
      </c>
      <c r="H1164">
        <v>3</v>
      </c>
      <c r="J1164">
        <v>38</v>
      </c>
      <c r="K1164" t="s">
        <v>31</v>
      </c>
      <c r="L1164">
        <v>0</v>
      </c>
      <c r="M1164">
        <v>2</v>
      </c>
      <c r="N1164">
        <v>2</v>
      </c>
      <c r="P1164">
        <v>1</v>
      </c>
      <c r="Q1164">
        <v>30</v>
      </c>
      <c r="R1164" t="s">
        <v>32</v>
      </c>
      <c r="T1164" s="2">
        <v>18963.169999999998</v>
      </c>
      <c r="U1164" s="2">
        <f t="shared" si="18"/>
        <v>3793</v>
      </c>
      <c r="V1164" s="3">
        <v>2</v>
      </c>
      <c r="W1164">
        <v>1</v>
      </c>
      <c r="Z1164">
        <v>3</v>
      </c>
      <c r="AA1164">
        <v>3</v>
      </c>
      <c r="AC1164">
        <v>3</v>
      </c>
    </row>
    <row r="1165" spans="1:29" x14ac:dyDescent="0.2">
      <c r="A1165">
        <v>1164</v>
      </c>
      <c r="B1165">
        <v>0</v>
      </c>
      <c r="C1165">
        <v>0</v>
      </c>
      <c r="D1165">
        <v>0</v>
      </c>
      <c r="E1165">
        <v>2</v>
      </c>
      <c r="F1165">
        <v>0</v>
      </c>
      <c r="G1165">
        <v>1</v>
      </c>
      <c r="H1165">
        <v>0</v>
      </c>
      <c r="J1165">
        <v>57</v>
      </c>
      <c r="K1165" t="s">
        <v>32</v>
      </c>
      <c r="L1165">
        <v>0</v>
      </c>
      <c r="M1165">
        <v>2</v>
      </c>
      <c r="N1165">
        <v>2</v>
      </c>
      <c r="P1165">
        <v>1</v>
      </c>
      <c r="Q1165">
        <v>18</v>
      </c>
      <c r="R1165" t="s">
        <v>31</v>
      </c>
      <c r="T1165" s="2">
        <v>2200.83</v>
      </c>
      <c r="U1165" s="2">
        <f t="shared" si="18"/>
        <v>440</v>
      </c>
      <c r="V1165" s="3">
        <v>1</v>
      </c>
      <c r="W1165">
        <v>3</v>
      </c>
      <c r="Z1165">
        <v>2</v>
      </c>
      <c r="AA1165">
        <v>3</v>
      </c>
      <c r="AC1165">
        <v>2</v>
      </c>
    </row>
    <row r="1166" spans="1:29" x14ac:dyDescent="0.2">
      <c r="A1166">
        <v>1165</v>
      </c>
      <c r="B1166">
        <v>0</v>
      </c>
      <c r="C1166">
        <v>0</v>
      </c>
      <c r="D1166">
        <v>0</v>
      </c>
      <c r="E1166">
        <v>0</v>
      </c>
      <c r="F1166">
        <v>3</v>
      </c>
      <c r="G1166">
        <v>1</v>
      </c>
      <c r="H1166">
        <v>2</v>
      </c>
      <c r="J1166">
        <v>55</v>
      </c>
      <c r="K1166" t="s">
        <v>31</v>
      </c>
      <c r="L1166">
        <v>1</v>
      </c>
      <c r="M1166">
        <v>3</v>
      </c>
      <c r="N1166">
        <v>3</v>
      </c>
      <c r="P1166">
        <v>1</v>
      </c>
      <c r="Q1166">
        <v>41</v>
      </c>
      <c r="R1166" t="s">
        <v>31</v>
      </c>
      <c r="T1166" s="2">
        <v>7153.55</v>
      </c>
      <c r="U1166" s="2">
        <f t="shared" si="18"/>
        <v>1431</v>
      </c>
      <c r="V1166" s="3">
        <v>1</v>
      </c>
      <c r="W1166">
        <v>1</v>
      </c>
      <c r="Z1166">
        <v>2</v>
      </c>
      <c r="AA1166">
        <v>3</v>
      </c>
      <c r="AC1166">
        <v>2</v>
      </c>
    </row>
    <row r="1167" spans="1:29" x14ac:dyDescent="0.2">
      <c r="A1167">
        <v>1166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1</v>
      </c>
      <c r="J1167">
        <v>56</v>
      </c>
      <c r="K1167" t="s">
        <v>32</v>
      </c>
      <c r="L1167">
        <v>1</v>
      </c>
      <c r="M1167">
        <v>1</v>
      </c>
      <c r="N1167">
        <v>1</v>
      </c>
      <c r="P1167">
        <v>0</v>
      </c>
      <c r="Q1167">
        <v>35</v>
      </c>
      <c r="R1167" t="s">
        <v>31</v>
      </c>
      <c r="T1167" s="2">
        <v>5227.99</v>
      </c>
      <c r="U1167" s="2">
        <f t="shared" si="18"/>
        <v>1046</v>
      </c>
      <c r="V1167" s="3">
        <v>1</v>
      </c>
      <c r="W1167">
        <v>2</v>
      </c>
      <c r="Z1167">
        <v>4</v>
      </c>
      <c r="AA1167">
        <v>1</v>
      </c>
      <c r="AC1167">
        <v>2</v>
      </c>
    </row>
    <row r="1168" spans="1:29" x14ac:dyDescent="0.2">
      <c r="A1168">
        <v>1167</v>
      </c>
      <c r="B1168">
        <v>0</v>
      </c>
      <c r="C1168">
        <v>0</v>
      </c>
      <c r="D1168">
        <v>0</v>
      </c>
      <c r="E1168">
        <v>0</v>
      </c>
      <c r="F1168">
        <v>2</v>
      </c>
      <c r="G1168">
        <v>1</v>
      </c>
      <c r="H1168">
        <v>0</v>
      </c>
      <c r="J1168">
        <v>54</v>
      </c>
      <c r="K1168" t="s">
        <v>32</v>
      </c>
      <c r="L1168">
        <v>0</v>
      </c>
      <c r="M1168">
        <v>2</v>
      </c>
      <c r="N1168">
        <v>2</v>
      </c>
      <c r="P1168">
        <v>0</v>
      </c>
      <c r="Q1168">
        <v>57</v>
      </c>
      <c r="R1168" t="s">
        <v>32</v>
      </c>
      <c r="T1168" s="2">
        <v>10982.5</v>
      </c>
      <c r="U1168" s="2">
        <f t="shared" si="18"/>
        <v>2197</v>
      </c>
      <c r="V1168" s="3">
        <v>2</v>
      </c>
      <c r="W1168">
        <v>1</v>
      </c>
      <c r="Z1168">
        <v>1</v>
      </c>
      <c r="AA1168">
        <v>2</v>
      </c>
      <c r="AC1168">
        <v>2</v>
      </c>
    </row>
    <row r="1169" spans="1:29" x14ac:dyDescent="0.2">
      <c r="A1169">
        <v>1168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2</v>
      </c>
      <c r="H1169">
        <v>2</v>
      </c>
      <c r="J1169">
        <v>50</v>
      </c>
      <c r="K1169" t="s">
        <v>32</v>
      </c>
      <c r="L1169">
        <v>1</v>
      </c>
      <c r="M1169">
        <v>4</v>
      </c>
      <c r="N1169">
        <v>4</v>
      </c>
      <c r="P1169">
        <v>1</v>
      </c>
      <c r="Q1169">
        <v>29</v>
      </c>
      <c r="R1169" t="s">
        <v>31</v>
      </c>
      <c r="T1169" s="2">
        <v>4529.4799999999996</v>
      </c>
      <c r="U1169" s="2">
        <f t="shared" si="18"/>
        <v>906</v>
      </c>
      <c r="V1169" s="3">
        <v>1</v>
      </c>
      <c r="W1169">
        <v>1</v>
      </c>
      <c r="Z1169">
        <v>1</v>
      </c>
      <c r="AA1169">
        <v>3</v>
      </c>
      <c r="AC1169">
        <v>3</v>
      </c>
    </row>
    <row r="1170" spans="1:29" x14ac:dyDescent="0.2">
      <c r="A1170">
        <v>1169</v>
      </c>
      <c r="B1170">
        <v>0</v>
      </c>
      <c r="C1170">
        <v>0</v>
      </c>
      <c r="D1170">
        <v>0</v>
      </c>
      <c r="E1170">
        <v>1</v>
      </c>
      <c r="F1170">
        <v>2</v>
      </c>
      <c r="G1170">
        <v>1</v>
      </c>
      <c r="H1170">
        <v>3</v>
      </c>
      <c r="J1170">
        <v>56</v>
      </c>
      <c r="K1170" t="s">
        <v>31</v>
      </c>
      <c r="L1170">
        <v>1</v>
      </c>
      <c r="M1170">
        <v>4</v>
      </c>
      <c r="N1170">
        <v>4</v>
      </c>
      <c r="P1170">
        <v>0</v>
      </c>
      <c r="Q1170">
        <v>32</v>
      </c>
      <c r="R1170" t="s">
        <v>32</v>
      </c>
      <c r="T1170" s="2">
        <v>4670.6400000000003</v>
      </c>
      <c r="U1170" s="2">
        <f t="shared" si="18"/>
        <v>934</v>
      </c>
      <c r="V1170" s="3">
        <v>1</v>
      </c>
      <c r="W1170">
        <v>1</v>
      </c>
      <c r="Z1170">
        <v>2</v>
      </c>
      <c r="AA1170">
        <v>2</v>
      </c>
      <c r="AC1170">
        <v>2</v>
      </c>
    </row>
    <row r="1171" spans="1:29" x14ac:dyDescent="0.2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J1171">
        <v>33</v>
      </c>
      <c r="K1171" t="s">
        <v>31</v>
      </c>
      <c r="L1171">
        <v>0</v>
      </c>
      <c r="M1171">
        <v>4</v>
      </c>
      <c r="N1171">
        <v>4</v>
      </c>
      <c r="P1171">
        <v>1</v>
      </c>
      <c r="Q1171">
        <v>33</v>
      </c>
      <c r="R1171" t="s">
        <v>31</v>
      </c>
      <c r="T1171" s="2">
        <v>6112.35</v>
      </c>
      <c r="U1171" s="2">
        <f t="shared" si="18"/>
        <v>1222</v>
      </c>
      <c r="V1171" s="3">
        <v>1</v>
      </c>
      <c r="W1171">
        <v>1</v>
      </c>
      <c r="Z1171">
        <v>2</v>
      </c>
      <c r="AA1171">
        <v>1</v>
      </c>
      <c r="AC1171">
        <v>2</v>
      </c>
    </row>
    <row r="1172" spans="1:29" x14ac:dyDescent="0.2">
      <c r="A1172">
        <v>1171</v>
      </c>
      <c r="B1172">
        <v>1</v>
      </c>
      <c r="C1172">
        <v>1</v>
      </c>
      <c r="D1172">
        <v>1</v>
      </c>
      <c r="E1172">
        <v>3</v>
      </c>
      <c r="F1172">
        <v>1</v>
      </c>
      <c r="G1172">
        <v>2</v>
      </c>
      <c r="H1172">
        <v>1</v>
      </c>
      <c r="J1172">
        <v>43</v>
      </c>
      <c r="K1172" t="s">
        <v>31</v>
      </c>
      <c r="L1172">
        <v>1</v>
      </c>
      <c r="M1172">
        <v>2</v>
      </c>
      <c r="N1172">
        <v>2</v>
      </c>
      <c r="P1172">
        <v>0</v>
      </c>
      <c r="Q1172">
        <v>18</v>
      </c>
      <c r="R1172" t="s">
        <v>32</v>
      </c>
      <c r="T1172" s="2">
        <v>17178.68</v>
      </c>
      <c r="U1172" s="2">
        <f t="shared" si="18"/>
        <v>3436</v>
      </c>
      <c r="V1172" s="3">
        <v>2</v>
      </c>
      <c r="W1172">
        <v>2</v>
      </c>
      <c r="Z1172">
        <v>1</v>
      </c>
      <c r="AA1172">
        <v>3</v>
      </c>
      <c r="AC1172">
        <v>2</v>
      </c>
    </row>
    <row r="1173" spans="1:29" x14ac:dyDescent="0.2">
      <c r="A1173">
        <v>1172</v>
      </c>
      <c r="B1173">
        <v>1</v>
      </c>
      <c r="C1173">
        <v>0</v>
      </c>
      <c r="D1173">
        <v>1</v>
      </c>
      <c r="E1173">
        <v>1</v>
      </c>
      <c r="F1173">
        <v>1</v>
      </c>
      <c r="G1173">
        <v>1</v>
      </c>
      <c r="H1173">
        <v>1</v>
      </c>
      <c r="J1173">
        <v>37</v>
      </c>
      <c r="K1173" t="s">
        <v>31</v>
      </c>
      <c r="L1173">
        <v>0</v>
      </c>
      <c r="M1173">
        <v>2</v>
      </c>
      <c r="N1173">
        <v>2</v>
      </c>
      <c r="P1173">
        <v>1</v>
      </c>
      <c r="Q1173">
        <v>43</v>
      </c>
      <c r="R1173" t="s">
        <v>31</v>
      </c>
      <c r="T1173" s="2">
        <v>22478.6</v>
      </c>
      <c r="U1173" s="2">
        <f t="shared" si="18"/>
        <v>4496</v>
      </c>
      <c r="V1173" s="3">
        <v>3</v>
      </c>
      <c r="W1173">
        <v>2</v>
      </c>
      <c r="Z1173">
        <v>3</v>
      </c>
      <c r="AA1173">
        <v>2</v>
      </c>
      <c r="AC1173">
        <v>2</v>
      </c>
    </row>
    <row r="1174" spans="1:29" x14ac:dyDescent="0.2">
      <c r="A1174">
        <v>1173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1</v>
      </c>
      <c r="H1174">
        <v>1</v>
      </c>
      <c r="J1174">
        <v>54</v>
      </c>
      <c r="K1174" t="s">
        <v>32</v>
      </c>
      <c r="L1174">
        <v>1</v>
      </c>
      <c r="M1174">
        <v>2</v>
      </c>
      <c r="N1174">
        <v>2</v>
      </c>
      <c r="P1174">
        <v>0</v>
      </c>
      <c r="Q1174">
        <v>56</v>
      </c>
      <c r="R1174" t="s">
        <v>31</v>
      </c>
      <c r="T1174" s="2">
        <v>11093.62</v>
      </c>
      <c r="U1174" s="2">
        <f t="shared" si="18"/>
        <v>2219</v>
      </c>
      <c r="V1174" s="3">
        <v>2</v>
      </c>
      <c r="W1174">
        <v>1</v>
      </c>
      <c r="Z1174">
        <v>1</v>
      </c>
      <c r="AA1174">
        <v>1</v>
      </c>
      <c r="AC1174">
        <v>3</v>
      </c>
    </row>
    <row r="1175" spans="1:29" x14ac:dyDescent="0.2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v>0</v>
      </c>
      <c r="J1175">
        <v>42</v>
      </c>
      <c r="K1175" t="s">
        <v>32</v>
      </c>
      <c r="L1175">
        <v>1</v>
      </c>
      <c r="M1175">
        <v>3</v>
      </c>
      <c r="N1175">
        <v>3</v>
      </c>
      <c r="P1175">
        <v>1</v>
      </c>
      <c r="Q1175">
        <v>38</v>
      </c>
      <c r="R1175" t="s">
        <v>32</v>
      </c>
      <c r="T1175" s="2">
        <v>6457.84</v>
      </c>
      <c r="U1175" s="2">
        <f t="shared" si="18"/>
        <v>1292</v>
      </c>
      <c r="V1175" s="3">
        <v>1</v>
      </c>
      <c r="W1175">
        <v>2</v>
      </c>
      <c r="Z1175">
        <v>4</v>
      </c>
      <c r="AA1175">
        <v>4</v>
      </c>
      <c r="AC1175">
        <v>3</v>
      </c>
    </row>
    <row r="1176" spans="1:29" x14ac:dyDescent="0.2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J1176">
        <v>28</v>
      </c>
      <c r="K1176" t="s">
        <v>31</v>
      </c>
      <c r="L1176">
        <v>1</v>
      </c>
      <c r="M1176">
        <v>3</v>
      </c>
      <c r="N1176">
        <v>3</v>
      </c>
      <c r="P1176">
        <v>1</v>
      </c>
      <c r="Q1176">
        <v>29</v>
      </c>
      <c r="R1176" t="s">
        <v>32</v>
      </c>
      <c r="T1176" s="2">
        <v>4433.92</v>
      </c>
      <c r="U1176" s="2">
        <f t="shared" si="18"/>
        <v>887</v>
      </c>
      <c r="V1176" s="3">
        <v>1</v>
      </c>
      <c r="W1176">
        <v>2</v>
      </c>
      <c r="Z1176">
        <v>3</v>
      </c>
      <c r="AA1176">
        <v>5</v>
      </c>
      <c r="AC1176">
        <v>2</v>
      </c>
    </row>
    <row r="1177" spans="1:29" x14ac:dyDescent="0.2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1</v>
      </c>
      <c r="J1177">
        <v>37</v>
      </c>
      <c r="K1177" t="s">
        <v>32</v>
      </c>
      <c r="L1177">
        <v>0</v>
      </c>
      <c r="M1177">
        <v>4</v>
      </c>
      <c r="N1177">
        <v>4</v>
      </c>
      <c r="P1177">
        <v>0</v>
      </c>
      <c r="Q1177">
        <v>22</v>
      </c>
      <c r="R1177" t="s">
        <v>31</v>
      </c>
      <c r="T1177" s="2">
        <v>2154.36</v>
      </c>
      <c r="U1177" s="2">
        <f t="shared" si="18"/>
        <v>431</v>
      </c>
      <c r="V1177" s="3">
        <v>1</v>
      </c>
      <c r="W1177">
        <v>3</v>
      </c>
      <c r="Z1177">
        <v>3</v>
      </c>
      <c r="AA1177">
        <v>2</v>
      </c>
      <c r="AC1177">
        <v>2</v>
      </c>
    </row>
    <row r="1178" spans="1:29" x14ac:dyDescent="0.2">
      <c r="A1178">
        <v>1177</v>
      </c>
      <c r="B1178">
        <v>1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0</v>
      </c>
      <c r="J1178">
        <v>42</v>
      </c>
      <c r="K1178" t="s">
        <v>31</v>
      </c>
      <c r="L1178">
        <v>0</v>
      </c>
      <c r="M1178">
        <v>2</v>
      </c>
      <c r="N1178">
        <v>3</v>
      </c>
      <c r="P1178">
        <v>1</v>
      </c>
      <c r="Q1178">
        <v>52</v>
      </c>
      <c r="R1178" t="s">
        <v>31</v>
      </c>
      <c r="T1178" s="2">
        <v>23887.66</v>
      </c>
      <c r="U1178" s="2">
        <f t="shared" si="18"/>
        <v>4778</v>
      </c>
      <c r="V1178" s="3">
        <v>3</v>
      </c>
      <c r="W1178">
        <v>3</v>
      </c>
      <c r="Z1178">
        <v>1</v>
      </c>
      <c r="AA1178">
        <v>1</v>
      </c>
      <c r="AC1178">
        <v>1</v>
      </c>
    </row>
    <row r="1179" spans="1:29" x14ac:dyDescent="0.2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J1179">
        <v>54</v>
      </c>
      <c r="K1179" t="s">
        <v>32</v>
      </c>
      <c r="L1179">
        <v>1</v>
      </c>
      <c r="M1179">
        <v>2</v>
      </c>
      <c r="N1179">
        <v>2</v>
      </c>
      <c r="P1179">
        <v>1</v>
      </c>
      <c r="Q1179">
        <v>40</v>
      </c>
      <c r="R1179" t="s">
        <v>31</v>
      </c>
      <c r="T1179" s="2">
        <v>6496.89</v>
      </c>
      <c r="U1179" s="2">
        <f t="shared" si="18"/>
        <v>1299</v>
      </c>
      <c r="V1179" s="3">
        <v>1</v>
      </c>
      <c r="W1179">
        <v>3</v>
      </c>
      <c r="Z1179">
        <v>1</v>
      </c>
      <c r="AA1179">
        <v>1</v>
      </c>
      <c r="AC1179">
        <v>1</v>
      </c>
    </row>
    <row r="1180" spans="1:29" x14ac:dyDescent="0.2">
      <c r="A1180">
        <v>1179</v>
      </c>
      <c r="B1180">
        <v>1</v>
      </c>
      <c r="C1180">
        <v>1</v>
      </c>
      <c r="D1180">
        <v>1</v>
      </c>
      <c r="E1180">
        <v>2</v>
      </c>
      <c r="F1180">
        <v>2</v>
      </c>
      <c r="G1180">
        <v>1</v>
      </c>
      <c r="H1180">
        <v>0</v>
      </c>
      <c r="J1180">
        <v>43</v>
      </c>
      <c r="K1180" t="s">
        <v>31</v>
      </c>
      <c r="L1180">
        <v>1</v>
      </c>
      <c r="M1180">
        <v>3</v>
      </c>
      <c r="N1180">
        <v>3</v>
      </c>
      <c r="P1180">
        <v>0</v>
      </c>
      <c r="Q1180">
        <v>23</v>
      </c>
      <c r="R1180" t="s">
        <v>31</v>
      </c>
      <c r="T1180" s="2">
        <v>2899.49</v>
      </c>
      <c r="U1180" s="2">
        <f t="shared" si="18"/>
        <v>580</v>
      </c>
      <c r="V1180" s="3">
        <v>1</v>
      </c>
      <c r="W1180">
        <v>2</v>
      </c>
      <c r="Z1180">
        <v>4</v>
      </c>
      <c r="AA1180">
        <v>1</v>
      </c>
      <c r="AC1180">
        <v>2</v>
      </c>
    </row>
    <row r="1181" spans="1:29" x14ac:dyDescent="0.2">
      <c r="A1181">
        <v>1180</v>
      </c>
      <c r="B1181">
        <v>1</v>
      </c>
      <c r="C1181">
        <v>0</v>
      </c>
      <c r="D1181">
        <v>1</v>
      </c>
      <c r="E1181">
        <v>0</v>
      </c>
      <c r="F1181">
        <v>2</v>
      </c>
      <c r="G1181">
        <v>1</v>
      </c>
      <c r="H1181">
        <v>0</v>
      </c>
      <c r="J1181">
        <v>35</v>
      </c>
      <c r="K1181" t="s">
        <v>31</v>
      </c>
      <c r="L1181">
        <v>1</v>
      </c>
      <c r="M1181">
        <v>2</v>
      </c>
      <c r="N1181">
        <v>3</v>
      </c>
      <c r="P1181">
        <v>0</v>
      </c>
      <c r="Q1181">
        <v>31</v>
      </c>
      <c r="R1181" t="s">
        <v>32</v>
      </c>
      <c r="T1181" s="2">
        <v>19350.37</v>
      </c>
      <c r="U1181" s="2">
        <f t="shared" si="18"/>
        <v>3870</v>
      </c>
      <c r="V1181" s="3">
        <v>2</v>
      </c>
      <c r="W1181">
        <v>2</v>
      </c>
      <c r="Z1181">
        <v>2</v>
      </c>
      <c r="AA1181">
        <v>2</v>
      </c>
      <c r="AC1181">
        <v>2</v>
      </c>
    </row>
    <row r="1182" spans="1:29" x14ac:dyDescent="0.2">
      <c r="A1182">
        <v>1181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J1182">
        <v>32</v>
      </c>
      <c r="K1182" t="s">
        <v>31</v>
      </c>
      <c r="L1182">
        <v>1</v>
      </c>
      <c r="M1182">
        <v>1</v>
      </c>
      <c r="N1182">
        <v>1</v>
      </c>
      <c r="P1182">
        <v>1</v>
      </c>
      <c r="Q1182">
        <v>32</v>
      </c>
      <c r="R1182" t="s">
        <v>31</v>
      </c>
      <c r="T1182" s="2">
        <v>7650.77</v>
      </c>
      <c r="U1182" s="2">
        <f t="shared" si="18"/>
        <v>1530</v>
      </c>
      <c r="V1182" s="3">
        <v>1</v>
      </c>
      <c r="W1182">
        <v>1</v>
      </c>
      <c r="Z1182">
        <v>1</v>
      </c>
      <c r="AA1182">
        <v>4</v>
      </c>
      <c r="AC1182">
        <v>3</v>
      </c>
    </row>
    <row r="1183" spans="1:29" x14ac:dyDescent="0.2">
      <c r="A1183">
        <v>1182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1</v>
      </c>
      <c r="H1183">
        <v>0</v>
      </c>
      <c r="J1183">
        <v>40</v>
      </c>
      <c r="K1183" t="s">
        <v>32</v>
      </c>
      <c r="L1183">
        <v>0</v>
      </c>
      <c r="M1183">
        <v>3</v>
      </c>
      <c r="N1183">
        <v>3</v>
      </c>
      <c r="P1183">
        <v>1</v>
      </c>
      <c r="Q1183">
        <v>24</v>
      </c>
      <c r="R1183" t="s">
        <v>31</v>
      </c>
      <c r="T1183" s="2">
        <v>2850.68</v>
      </c>
      <c r="U1183" s="2">
        <f t="shared" si="18"/>
        <v>570</v>
      </c>
      <c r="V1183" s="3">
        <v>1</v>
      </c>
      <c r="W1183">
        <v>2</v>
      </c>
      <c r="Z1183">
        <v>4</v>
      </c>
      <c r="AA1183">
        <v>1</v>
      </c>
      <c r="AC1183">
        <v>2</v>
      </c>
    </row>
    <row r="1184" spans="1:29" x14ac:dyDescent="0.2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v>35</v>
      </c>
      <c r="K1184" t="s">
        <v>32</v>
      </c>
      <c r="L1184">
        <v>1</v>
      </c>
      <c r="M1184">
        <v>4</v>
      </c>
      <c r="N1184">
        <v>4</v>
      </c>
      <c r="P1184">
        <v>1</v>
      </c>
      <c r="Q1184">
        <v>25</v>
      </c>
      <c r="R1184" t="s">
        <v>31</v>
      </c>
      <c r="T1184" s="2">
        <v>2632.99</v>
      </c>
      <c r="U1184" s="2">
        <f t="shared" si="18"/>
        <v>527</v>
      </c>
      <c r="V1184" s="3">
        <v>1</v>
      </c>
      <c r="W1184">
        <v>2</v>
      </c>
      <c r="Z1184">
        <v>3</v>
      </c>
      <c r="AA1184">
        <v>1</v>
      </c>
      <c r="AC1184">
        <v>2</v>
      </c>
    </row>
    <row r="1185" spans="1:29" x14ac:dyDescent="0.2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2</v>
      </c>
      <c r="J1185">
        <v>34</v>
      </c>
      <c r="K1185" t="s">
        <v>32</v>
      </c>
      <c r="L1185">
        <v>1</v>
      </c>
      <c r="M1185">
        <v>1</v>
      </c>
      <c r="N1185">
        <v>1</v>
      </c>
      <c r="P1185">
        <v>1</v>
      </c>
      <c r="Q1185">
        <v>48</v>
      </c>
      <c r="R1185" t="s">
        <v>31</v>
      </c>
      <c r="T1185" s="2">
        <v>9447.3799999999992</v>
      </c>
      <c r="U1185" s="2">
        <f t="shared" si="18"/>
        <v>1889</v>
      </c>
      <c r="V1185" s="3">
        <v>1</v>
      </c>
      <c r="W1185">
        <v>2</v>
      </c>
      <c r="Z1185">
        <v>4</v>
      </c>
      <c r="AA1185">
        <v>1</v>
      </c>
      <c r="AC1185">
        <v>2</v>
      </c>
    </row>
    <row r="1186" spans="1:29" x14ac:dyDescent="0.2">
      <c r="A1186">
        <v>1185</v>
      </c>
      <c r="B1186">
        <v>1</v>
      </c>
      <c r="C1186">
        <v>0</v>
      </c>
      <c r="D1186">
        <v>1</v>
      </c>
      <c r="E1186">
        <v>0</v>
      </c>
      <c r="F1186">
        <v>2</v>
      </c>
      <c r="G1186">
        <v>0</v>
      </c>
      <c r="H1186">
        <v>1</v>
      </c>
      <c r="J1186">
        <v>49</v>
      </c>
      <c r="K1186" t="s">
        <v>31</v>
      </c>
      <c r="L1186">
        <v>1</v>
      </c>
      <c r="M1186">
        <v>1</v>
      </c>
      <c r="N1186">
        <v>1</v>
      </c>
      <c r="P1186">
        <v>1</v>
      </c>
      <c r="Q1186">
        <v>49</v>
      </c>
      <c r="R1186" t="s">
        <v>31</v>
      </c>
      <c r="T1186" s="2">
        <v>18328.240000000002</v>
      </c>
      <c r="U1186" s="2">
        <f t="shared" si="18"/>
        <v>3666</v>
      </c>
      <c r="V1186" s="3">
        <v>2</v>
      </c>
      <c r="W1186">
        <v>1</v>
      </c>
      <c r="Z1186">
        <v>2</v>
      </c>
      <c r="AA1186">
        <v>1</v>
      </c>
      <c r="AC1186">
        <v>1</v>
      </c>
    </row>
    <row r="1187" spans="1:29" x14ac:dyDescent="0.2">
      <c r="A1187">
        <v>1186</v>
      </c>
      <c r="B1187">
        <v>1</v>
      </c>
      <c r="C1187">
        <v>1</v>
      </c>
      <c r="D1187">
        <v>1</v>
      </c>
      <c r="E1187">
        <v>0</v>
      </c>
      <c r="F1187">
        <v>2</v>
      </c>
      <c r="G1187">
        <v>1</v>
      </c>
      <c r="H1187">
        <v>1</v>
      </c>
      <c r="J1187">
        <v>29</v>
      </c>
      <c r="K1187" t="s">
        <v>32</v>
      </c>
      <c r="L1187">
        <v>1</v>
      </c>
      <c r="M1187">
        <v>2</v>
      </c>
      <c r="N1187">
        <v>2</v>
      </c>
      <c r="P1187">
        <v>1</v>
      </c>
      <c r="Q1187">
        <v>45</v>
      </c>
      <c r="R1187" t="s">
        <v>32</v>
      </c>
      <c r="T1187" s="2">
        <v>8603.82</v>
      </c>
      <c r="U1187" s="2">
        <f t="shared" si="18"/>
        <v>1721</v>
      </c>
      <c r="V1187" s="3">
        <v>1</v>
      </c>
      <c r="W1187">
        <v>2</v>
      </c>
      <c r="Z1187">
        <v>1</v>
      </c>
      <c r="AA1187">
        <v>2</v>
      </c>
      <c r="AC1187">
        <v>2</v>
      </c>
    </row>
    <row r="1188" spans="1:29" x14ac:dyDescent="0.2">
      <c r="A1188">
        <v>1187</v>
      </c>
      <c r="B1188">
        <v>1</v>
      </c>
      <c r="C1188">
        <v>0</v>
      </c>
      <c r="D1188">
        <v>1</v>
      </c>
      <c r="E1188">
        <v>0</v>
      </c>
      <c r="F1188">
        <v>0</v>
      </c>
      <c r="G1188">
        <v>2</v>
      </c>
      <c r="H1188">
        <v>3</v>
      </c>
      <c r="J1188">
        <v>30</v>
      </c>
      <c r="K1188" t="s">
        <v>32</v>
      </c>
      <c r="L1188">
        <v>1</v>
      </c>
      <c r="M1188">
        <v>1</v>
      </c>
      <c r="N1188">
        <v>3</v>
      </c>
      <c r="P1188">
        <v>1</v>
      </c>
      <c r="Q1188">
        <v>30</v>
      </c>
      <c r="R1188" t="s">
        <v>32</v>
      </c>
      <c r="T1188" s="2">
        <v>37465.339999999997</v>
      </c>
      <c r="U1188" s="2">
        <f t="shared" si="18"/>
        <v>7493</v>
      </c>
      <c r="V1188" s="3">
        <v>4</v>
      </c>
      <c r="W1188">
        <v>2</v>
      </c>
      <c r="Z1188">
        <v>2</v>
      </c>
      <c r="AA1188">
        <v>3</v>
      </c>
      <c r="AC1188">
        <v>3</v>
      </c>
    </row>
    <row r="1189" spans="1:29" x14ac:dyDescent="0.2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J1189">
        <v>33</v>
      </c>
      <c r="K1189" t="s">
        <v>32</v>
      </c>
      <c r="L1189">
        <v>1</v>
      </c>
      <c r="M1189">
        <v>2</v>
      </c>
      <c r="N1189">
        <v>2</v>
      </c>
      <c r="P1189">
        <v>0</v>
      </c>
      <c r="Q1189">
        <v>62</v>
      </c>
      <c r="R1189" t="s">
        <v>31</v>
      </c>
      <c r="T1189" s="2">
        <v>13844.8</v>
      </c>
      <c r="U1189" s="2">
        <f t="shared" si="18"/>
        <v>2769</v>
      </c>
      <c r="V1189" s="3">
        <v>2</v>
      </c>
      <c r="W1189">
        <v>1</v>
      </c>
      <c r="Z1189">
        <v>2</v>
      </c>
      <c r="AA1189">
        <v>4</v>
      </c>
      <c r="AC1189">
        <v>3</v>
      </c>
    </row>
    <row r="1190" spans="1:29" x14ac:dyDescent="0.2">
      <c r="A1190">
        <v>1189</v>
      </c>
      <c r="B1190">
        <v>1</v>
      </c>
      <c r="C1190">
        <v>0</v>
      </c>
      <c r="D1190">
        <v>1</v>
      </c>
      <c r="E1190">
        <v>0</v>
      </c>
      <c r="F1190">
        <v>0</v>
      </c>
      <c r="G1190">
        <v>5</v>
      </c>
      <c r="H1190">
        <v>3</v>
      </c>
      <c r="J1190">
        <v>52</v>
      </c>
      <c r="K1190" t="s">
        <v>32</v>
      </c>
      <c r="L1190">
        <v>0</v>
      </c>
      <c r="M1190">
        <v>2</v>
      </c>
      <c r="N1190">
        <v>2</v>
      </c>
      <c r="P1190">
        <v>1</v>
      </c>
      <c r="Q1190">
        <v>43</v>
      </c>
      <c r="R1190" t="s">
        <v>31</v>
      </c>
      <c r="T1190" s="2">
        <v>21771.34</v>
      </c>
      <c r="U1190" s="2">
        <f t="shared" si="18"/>
        <v>4354</v>
      </c>
      <c r="V1190" s="3">
        <v>3</v>
      </c>
      <c r="W1190">
        <v>2</v>
      </c>
      <c r="Z1190">
        <v>2</v>
      </c>
      <c r="AA1190">
        <v>3</v>
      </c>
      <c r="AC1190">
        <v>1</v>
      </c>
    </row>
    <row r="1191" spans="1:29" x14ac:dyDescent="0.2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2</v>
      </c>
      <c r="J1191">
        <v>45</v>
      </c>
      <c r="K1191" t="s">
        <v>32</v>
      </c>
      <c r="L1191">
        <v>1</v>
      </c>
      <c r="M1191">
        <v>3</v>
      </c>
      <c r="N1191">
        <v>3</v>
      </c>
      <c r="P1191">
        <v>0</v>
      </c>
      <c r="Q1191">
        <v>23</v>
      </c>
      <c r="R1191" t="s">
        <v>31</v>
      </c>
      <c r="T1191" s="2">
        <v>13126.68</v>
      </c>
      <c r="U1191" s="2">
        <f t="shared" si="18"/>
        <v>2625</v>
      </c>
      <c r="V1191" s="3">
        <v>2</v>
      </c>
      <c r="W1191">
        <v>2</v>
      </c>
      <c r="Z1191">
        <v>3</v>
      </c>
      <c r="AA1191">
        <v>2</v>
      </c>
      <c r="AC1191">
        <v>2</v>
      </c>
    </row>
    <row r="1192" spans="1:29" x14ac:dyDescent="0.2">
      <c r="A1192">
        <v>1191</v>
      </c>
      <c r="B1192">
        <v>1</v>
      </c>
      <c r="C1192">
        <v>1</v>
      </c>
      <c r="D1192">
        <v>1</v>
      </c>
      <c r="E1192">
        <v>0</v>
      </c>
      <c r="F1192">
        <v>3</v>
      </c>
      <c r="G1192">
        <v>0</v>
      </c>
      <c r="H1192">
        <v>1</v>
      </c>
      <c r="J1192">
        <v>37</v>
      </c>
      <c r="K1192" t="s">
        <v>31</v>
      </c>
      <c r="L1192">
        <v>0</v>
      </c>
      <c r="M1192">
        <v>3</v>
      </c>
      <c r="N1192">
        <v>3</v>
      </c>
      <c r="P1192">
        <v>1</v>
      </c>
      <c r="Q1192">
        <v>31</v>
      </c>
      <c r="R1192" t="s">
        <v>31</v>
      </c>
      <c r="T1192" s="2">
        <v>5327.4</v>
      </c>
      <c r="U1192" s="2">
        <f t="shared" si="18"/>
        <v>1065</v>
      </c>
      <c r="V1192" s="3">
        <v>1</v>
      </c>
      <c r="W1192">
        <v>1</v>
      </c>
      <c r="Z1192">
        <v>4</v>
      </c>
      <c r="AA1192">
        <v>1</v>
      </c>
      <c r="AC1192">
        <v>2</v>
      </c>
    </row>
    <row r="1193" spans="1:29" x14ac:dyDescent="0.2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1</v>
      </c>
      <c r="J1193">
        <v>44</v>
      </c>
      <c r="K1193" t="s">
        <v>31</v>
      </c>
      <c r="L1193">
        <v>1</v>
      </c>
      <c r="M1193">
        <v>2</v>
      </c>
      <c r="N1193">
        <v>2</v>
      </c>
      <c r="P1193">
        <v>0</v>
      </c>
      <c r="Q1193">
        <v>41</v>
      </c>
      <c r="R1193" t="s">
        <v>31</v>
      </c>
      <c r="T1193" s="2">
        <v>13725.47</v>
      </c>
      <c r="U1193" s="2">
        <f t="shared" si="18"/>
        <v>2745</v>
      </c>
      <c r="V1193" s="3">
        <v>2</v>
      </c>
      <c r="W1193">
        <v>2</v>
      </c>
      <c r="Z1193">
        <v>2</v>
      </c>
      <c r="AA1193">
        <v>1</v>
      </c>
      <c r="AC1193">
        <v>2</v>
      </c>
    </row>
    <row r="1194" spans="1:29" x14ac:dyDescent="0.2">
      <c r="A1194">
        <v>1193</v>
      </c>
      <c r="B1194">
        <v>0</v>
      </c>
      <c r="C1194">
        <v>0</v>
      </c>
      <c r="D1194">
        <v>0</v>
      </c>
      <c r="E1194">
        <v>0</v>
      </c>
      <c r="F1194">
        <v>4</v>
      </c>
      <c r="G1194">
        <v>1</v>
      </c>
      <c r="H1194">
        <v>0</v>
      </c>
      <c r="J1194">
        <v>58</v>
      </c>
      <c r="K1194" t="s">
        <v>31</v>
      </c>
      <c r="L1194">
        <v>1</v>
      </c>
      <c r="M1194">
        <v>3</v>
      </c>
      <c r="N1194">
        <v>3</v>
      </c>
      <c r="P1194">
        <v>1</v>
      </c>
      <c r="Q1194">
        <v>58</v>
      </c>
      <c r="R1194" t="s">
        <v>31</v>
      </c>
      <c r="T1194" s="2">
        <v>13019.16</v>
      </c>
      <c r="U1194" s="2">
        <f t="shared" si="18"/>
        <v>2604</v>
      </c>
      <c r="V1194" s="3">
        <v>2</v>
      </c>
      <c r="W1194">
        <v>1</v>
      </c>
      <c r="Z1194">
        <v>2</v>
      </c>
      <c r="AA1194">
        <v>1</v>
      </c>
      <c r="AC1194">
        <v>2</v>
      </c>
    </row>
    <row r="1195" spans="1:29" x14ac:dyDescent="0.2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J1195">
        <v>38</v>
      </c>
      <c r="K1195" t="s">
        <v>31</v>
      </c>
      <c r="L1195">
        <v>1</v>
      </c>
      <c r="M1195">
        <v>3</v>
      </c>
      <c r="N1195">
        <v>3</v>
      </c>
      <c r="P1195">
        <v>0</v>
      </c>
      <c r="Q1195">
        <v>48</v>
      </c>
      <c r="R1195" t="s">
        <v>31</v>
      </c>
      <c r="T1195" s="2">
        <v>8671.19</v>
      </c>
      <c r="U1195" s="2">
        <f t="shared" si="18"/>
        <v>1734</v>
      </c>
      <c r="V1195" s="3">
        <v>1</v>
      </c>
      <c r="W1195">
        <v>2</v>
      </c>
      <c r="Z1195">
        <v>4</v>
      </c>
      <c r="AA1195">
        <v>4</v>
      </c>
      <c r="AC1195">
        <v>2</v>
      </c>
    </row>
    <row r="1196" spans="1:29" x14ac:dyDescent="0.2">
      <c r="A1196">
        <v>1195</v>
      </c>
      <c r="B1196">
        <v>0</v>
      </c>
      <c r="C1196">
        <v>0</v>
      </c>
      <c r="D1196">
        <v>0</v>
      </c>
      <c r="E1196">
        <v>0</v>
      </c>
      <c r="F1196">
        <v>3</v>
      </c>
      <c r="G1196">
        <v>1</v>
      </c>
      <c r="H1196">
        <v>2</v>
      </c>
      <c r="J1196">
        <v>47</v>
      </c>
      <c r="K1196" t="s">
        <v>32</v>
      </c>
      <c r="L1196">
        <v>0</v>
      </c>
      <c r="M1196">
        <v>3</v>
      </c>
      <c r="N1196">
        <v>3</v>
      </c>
      <c r="P1196">
        <v>1</v>
      </c>
      <c r="Q1196">
        <v>31</v>
      </c>
      <c r="R1196" t="s">
        <v>31</v>
      </c>
      <c r="T1196" s="2">
        <v>4134.08</v>
      </c>
      <c r="U1196" s="2">
        <f t="shared" si="18"/>
        <v>827</v>
      </c>
      <c r="V1196" s="3">
        <v>1</v>
      </c>
      <c r="W1196">
        <v>3</v>
      </c>
      <c r="Z1196">
        <v>2</v>
      </c>
      <c r="AA1196">
        <v>2</v>
      </c>
      <c r="AC1196">
        <v>2</v>
      </c>
    </row>
    <row r="1197" spans="1:29" x14ac:dyDescent="0.2">
      <c r="A1197">
        <v>1196</v>
      </c>
      <c r="B1197">
        <v>0</v>
      </c>
      <c r="C1197">
        <v>0</v>
      </c>
      <c r="D1197">
        <v>0</v>
      </c>
      <c r="E1197">
        <v>3</v>
      </c>
      <c r="F1197">
        <v>0</v>
      </c>
      <c r="G1197">
        <v>1</v>
      </c>
      <c r="H1197">
        <v>1</v>
      </c>
      <c r="J1197">
        <v>58</v>
      </c>
      <c r="K1197" t="s">
        <v>32</v>
      </c>
      <c r="L1197">
        <v>1</v>
      </c>
      <c r="M1197">
        <v>2</v>
      </c>
      <c r="N1197">
        <v>2</v>
      </c>
      <c r="P1197">
        <v>0</v>
      </c>
      <c r="Q1197">
        <v>19</v>
      </c>
      <c r="R1197" t="s">
        <v>31</v>
      </c>
      <c r="T1197" s="2">
        <v>18838.7</v>
      </c>
      <c r="U1197" s="2">
        <f t="shared" si="18"/>
        <v>3768</v>
      </c>
      <c r="V1197" s="3">
        <v>2</v>
      </c>
      <c r="W1197">
        <v>2</v>
      </c>
      <c r="Z1197">
        <v>1</v>
      </c>
      <c r="AA1197">
        <v>1</v>
      </c>
      <c r="AC1197">
        <v>1</v>
      </c>
    </row>
    <row r="1198" spans="1:29" x14ac:dyDescent="0.2">
      <c r="A1198">
        <v>1197</v>
      </c>
      <c r="B1198">
        <v>1</v>
      </c>
      <c r="C1198">
        <v>0</v>
      </c>
      <c r="D1198">
        <v>1</v>
      </c>
      <c r="E1198">
        <v>4</v>
      </c>
      <c r="F1198">
        <v>0</v>
      </c>
      <c r="G1198">
        <v>1</v>
      </c>
      <c r="H1198">
        <v>1</v>
      </c>
      <c r="J1198">
        <v>58</v>
      </c>
      <c r="K1198" t="s">
        <v>31</v>
      </c>
      <c r="L1198">
        <v>0</v>
      </c>
      <c r="M1198">
        <v>2</v>
      </c>
      <c r="N1198">
        <v>3</v>
      </c>
      <c r="P1198">
        <v>0</v>
      </c>
      <c r="Q1198">
        <v>19</v>
      </c>
      <c r="R1198" t="s">
        <v>31</v>
      </c>
      <c r="T1198" s="2">
        <v>33307.550000000003</v>
      </c>
      <c r="U1198" s="2">
        <f t="shared" si="18"/>
        <v>6662</v>
      </c>
      <c r="V1198" s="3">
        <v>4</v>
      </c>
      <c r="W1198">
        <v>2</v>
      </c>
      <c r="Z1198">
        <v>3</v>
      </c>
      <c r="AA1198">
        <v>1</v>
      </c>
      <c r="AC1198">
        <v>2</v>
      </c>
    </row>
    <row r="1199" spans="1:29" x14ac:dyDescent="0.2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2</v>
      </c>
      <c r="H1199">
        <v>1</v>
      </c>
      <c r="J1199">
        <v>59</v>
      </c>
      <c r="K1199" t="s">
        <v>31</v>
      </c>
      <c r="L1199">
        <v>1</v>
      </c>
      <c r="M1199">
        <v>2</v>
      </c>
      <c r="N1199">
        <v>2</v>
      </c>
      <c r="P1199">
        <v>0</v>
      </c>
      <c r="Q1199">
        <v>41</v>
      </c>
      <c r="R1199" t="s">
        <v>32</v>
      </c>
      <c r="T1199" s="2">
        <v>5699.84</v>
      </c>
      <c r="U1199" s="2">
        <f t="shared" si="18"/>
        <v>1140</v>
      </c>
      <c r="V1199" s="3">
        <v>1</v>
      </c>
      <c r="W1199">
        <v>1</v>
      </c>
      <c r="Z1199">
        <v>2</v>
      </c>
      <c r="AA1199">
        <v>4</v>
      </c>
      <c r="AC1199">
        <v>1</v>
      </c>
    </row>
    <row r="1200" spans="1:29" x14ac:dyDescent="0.2">
      <c r="A1200">
        <v>1199</v>
      </c>
      <c r="B1200">
        <v>0</v>
      </c>
      <c r="C1200">
        <v>0</v>
      </c>
      <c r="D1200">
        <v>0</v>
      </c>
      <c r="E1200">
        <v>0</v>
      </c>
      <c r="F1200">
        <v>2</v>
      </c>
      <c r="G1200">
        <v>3</v>
      </c>
      <c r="H1200">
        <v>1</v>
      </c>
      <c r="J1200">
        <v>40</v>
      </c>
      <c r="K1200" t="s">
        <v>32</v>
      </c>
      <c r="L1200">
        <v>0</v>
      </c>
      <c r="M1200">
        <v>3</v>
      </c>
      <c r="N1200">
        <v>3</v>
      </c>
      <c r="P1200">
        <v>1</v>
      </c>
      <c r="Q1200">
        <v>40</v>
      </c>
      <c r="R1200" t="s">
        <v>32</v>
      </c>
      <c r="T1200" s="2">
        <v>6393.6</v>
      </c>
      <c r="U1200" s="2">
        <f t="shared" si="18"/>
        <v>1279</v>
      </c>
      <c r="V1200" s="3">
        <v>1</v>
      </c>
      <c r="W1200">
        <v>2</v>
      </c>
      <c r="Z1200">
        <v>3</v>
      </c>
      <c r="AA1200">
        <v>1</v>
      </c>
      <c r="AC1200">
        <v>1</v>
      </c>
    </row>
    <row r="1201" spans="1:29" x14ac:dyDescent="0.2">
      <c r="A1201">
        <v>1200</v>
      </c>
      <c r="B1201">
        <v>1</v>
      </c>
      <c r="C1201">
        <v>1</v>
      </c>
      <c r="D1201">
        <v>1</v>
      </c>
      <c r="E1201">
        <v>4</v>
      </c>
      <c r="F1201">
        <v>2</v>
      </c>
      <c r="G1201">
        <v>0</v>
      </c>
      <c r="H1201">
        <v>0</v>
      </c>
      <c r="J1201">
        <v>58</v>
      </c>
      <c r="K1201" t="s">
        <v>32</v>
      </c>
      <c r="L1201">
        <v>1</v>
      </c>
      <c r="M1201">
        <v>4</v>
      </c>
      <c r="N1201">
        <v>4</v>
      </c>
      <c r="P1201">
        <v>1</v>
      </c>
      <c r="Q1201">
        <v>31</v>
      </c>
      <c r="R1201" t="s">
        <v>31</v>
      </c>
      <c r="T1201" s="2">
        <v>4934.71</v>
      </c>
      <c r="U1201" s="2">
        <f t="shared" si="18"/>
        <v>987</v>
      </c>
      <c r="V1201" s="3">
        <v>1</v>
      </c>
      <c r="W1201">
        <v>3</v>
      </c>
      <c r="Z1201">
        <v>3</v>
      </c>
      <c r="AA1201">
        <v>2</v>
      </c>
      <c r="AC1201">
        <v>1</v>
      </c>
    </row>
    <row r="1202" spans="1:29" x14ac:dyDescent="0.2">
      <c r="A1202">
        <v>1201</v>
      </c>
      <c r="B1202">
        <v>1</v>
      </c>
      <c r="C1202">
        <v>1</v>
      </c>
      <c r="D1202">
        <v>1</v>
      </c>
      <c r="E1202">
        <v>3</v>
      </c>
      <c r="F1202">
        <v>0</v>
      </c>
      <c r="G1202">
        <v>1</v>
      </c>
      <c r="H1202">
        <v>0</v>
      </c>
      <c r="J1202">
        <v>57</v>
      </c>
      <c r="K1202" t="s">
        <v>32</v>
      </c>
      <c r="L1202">
        <v>1</v>
      </c>
      <c r="M1202">
        <v>3</v>
      </c>
      <c r="N1202">
        <v>3</v>
      </c>
      <c r="P1202">
        <v>0</v>
      </c>
      <c r="Q1202">
        <v>37</v>
      </c>
      <c r="R1202" t="s">
        <v>32</v>
      </c>
      <c r="T1202" s="2">
        <v>6198.75</v>
      </c>
      <c r="U1202" s="2">
        <f t="shared" si="18"/>
        <v>1240</v>
      </c>
      <c r="V1202" s="3">
        <v>1</v>
      </c>
      <c r="W1202">
        <v>1</v>
      </c>
      <c r="Z1202">
        <v>2</v>
      </c>
      <c r="AA1202">
        <v>1</v>
      </c>
      <c r="AC1202">
        <v>2</v>
      </c>
    </row>
    <row r="1203" spans="1:29" x14ac:dyDescent="0.2">
      <c r="A1203">
        <v>1202</v>
      </c>
      <c r="B1203">
        <v>0</v>
      </c>
      <c r="C1203">
        <v>0</v>
      </c>
      <c r="D1203">
        <v>0</v>
      </c>
      <c r="E1203">
        <v>3</v>
      </c>
      <c r="F1203">
        <v>0</v>
      </c>
      <c r="G1203">
        <v>1</v>
      </c>
      <c r="H1203">
        <v>1</v>
      </c>
      <c r="J1203">
        <v>46</v>
      </c>
      <c r="K1203" t="s">
        <v>32</v>
      </c>
      <c r="L1203">
        <v>1</v>
      </c>
      <c r="M1203">
        <v>3</v>
      </c>
      <c r="N1203">
        <v>3</v>
      </c>
      <c r="P1203">
        <v>1</v>
      </c>
      <c r="Q1203">
        <v>46</v>
      </c>
      <c r="R1203" t="s">
        <v>32</v>
      </c>
      <c r="T1203" s="2">
        <v>8733.23</v>
      </c>
      <c r="U1203" s="2">
        <f t="shared" si="18"/>
        <v>1747</v>
      </c>
      <c r="V1203" s="3">
        <v>1</v>
      </c>
      <c r="W1203">
        <v>2</v>
      </c>
      <c r="Z1203">
        <v>2</v>
      </c>
      <c r="AA1203">
        <v>2</v>
      </c>
      <c r="AC1203">
        <v>2</v>
      </c>
    </row>
    <row r="1204" spans="1:29" x14ac:dyDescent="0.2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5</v>
      </c>
      <c r="H1204">
        <v>1</v>
      </c>
      <c r="J1204">
        <v>22</v>
      </c>
      <c r="K1204" t="s">
        <v>32</v>
      </c>
      <c r="L1204">
        <v>0</v>
      </c>
      <c r="M1204">
        <v>3</v>
      </c>
      <c r="N1204">
        <v>3</v>
      </c>
      <c r="P1204">
        <v>0</v>
      </c>
      <c r="Q1204">
        <v>22</v>
      </c>
      <c r="R1204" t="s">
        <v>32</v>
      </c>
      <c r="T1204" s="2">
        <v>2055.3200000000002</v>
      </c>
      <c r="U1204" s="2">
        <f t="shared" si="18"/>
        <v>411</v>
      </c>
      <c r="V1204" s="3">
        <v>1</v>
      </c>
      <c r="W1204">
        <v>1</v>
      </c>
      <c r="Z1204">
        <v>4</v>
      </c>
      <c r="AA1204">
        <v>2</v>
      </c>
      <c r="AC1204">
        <v>1</v>
      </c>
    </row>
    <row r="1205" spans="1:29" x14ac:dyDescent="0.2">
      <c r="A1205">
        <v>1204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3</v>
      </c>
      <c r="H1205">
        <v>1</v>
      </c>
      <c r="J1205">
        <v>50</v>
      </c>
      <c r="K1205" t="s">
        <v>32</v>
      </c>
      <c r="L1205">
        <v>0</v>
      </c>
      <c r="M1205">
        <v>2</v>
      </c>
      <c r="N1205">
        <v>2</v>
      </c>
      <c r="P1205">
        <v>1</v>
      </c>
      <c r="Q1205">
        <v>51</v>
      </c>
      <c r="R1205" t="s">
        <v>32</v>
      </c>
      <c r="T1205" s="2">
        <v>9964.06</v>
      </c>
      <c r="U1205" s="2">
        <f t="shared" si="18"/>
        <v>1993</v>
      </c>
      <c r="V1205" s="3">
        <v>1</v>
      </c>
      <c r="W1205">
        <v>2</v>
      </c>
      <c r="Z1205">
        <v>4</v>
      </c>
      <c r="AA1205">
        <v>2</v>
      </c>
      <c r="AC1205">
        <v>3</v>
      </c>
    </row>
    <row r="1206" spans="1:29" x14ac:dyDescent="0.2">
      <c r="A1206">
        <v>1205</v>
      </c>
      <c r="B1206">
        <v>1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3</v>
      </c>
      <c r="J1206">
        <v>56</v>
      </c>
      <c r="K1206" t="s">
        <v>31</v>
      </c>
      <c r="L1206">
        <v>0</v>
      </c>
      <c r="M1206">
        <v>2</v>
      </c>
      <c r="N1206">
        <v>3</v>
      </c>
      <c r="P1206">
        <v>0</v>
      </c>
      <c r="Q1206">
        <v>18</v>
      </c>
      <c r="R1206" t="s">
        <v>31</v>
      </c>
      <c r="T1206" s="2">
        <v>18223.45</v>
      </c>
      <c r="U1206" s="2">
        <f t="shared" si="18"/>
        <v>3645</v>
      </c>
      <c r="V1206" s="3">
        <v>2</v>
      </c>
      <c r="W1206">
        <v>3</v>
      </c>
      <c r="Z1206">
        <v>2</v>
      </c>
      <c r="AA1206">
        <v>3</v>
      </c>
      <c r="AC1206">
        <v>2</v>
      </c>
    </row>
    <row r="1207" spans="1:29" x14ac:dyDescent="0.2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1</v>
      </c>
      <c r="J1207">
        <v>35</v>
      </c>
      <c r="K1207" t="s">
        <v>32</v>
      </c>
      <c r="L1207">
        <v>0</v>
      </c>
      <c r="M1207">
        <v>3</v>
      </c>
      <c r="N1207">
        <v>3</v>
      </c>
      <c r="P1207">
        <v>0</v>
      </c>
      <c r="Q1207">
        <v>35</v>
      </c>
      <c r="R1207" t="s">
        <v>32</v>
      </c>
      <c r="T1207" s="2">
        <v>5116.5</v>
      </c>
      <c r="U1207" s="2">
        <f t="shared" si="18"/>
        <v>1023</v>
      </c>
      <c r="V1207" s="3">
        <v>1</v>
      </c>
      <c r="W1207">
        <v>1</v>
      </c>
      <c r="Z1207">
        <v>2</v>
      </c>
      <c r="AA1207">
        <v>2</v>
      </c>
      <c r="AC1207">
        <v>1</v>
      </c>
    </row>
    <row r="1208" spans="1:29" x14ac:dyDescent="0.2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J1208">
        <v>45</v>
      </c>
      <c r="K1208" t="s">
        <v>31</v>
      </c>
      <c r="L1208">
        <v>1</v>
      </c>
      <c r="M1208">
        <v>2</v>
      </c>
      <c r="N1208">
        <v>2</v>
      </c>
      <c r="P1208">
        <v>0</v>
      </c>
      <c r="Q1208">
        <v>59</v>
      </c>
      <c r="R1208" t="s">
        <v>31</v>
      </c>
      <c r="T1208" s="2">
        <v>36910.61</v>
      </c>
      <c r="U1208" s="2">
        <f t="shared" si="18"/>
        <v>7382</v>
      </c>
      <c r="V1208" s="3">
        <v>4</v>
      </c>
      <c r="W1208">
        <v>2</v>
      </c>
      <c r="Z1208">
        <v>1</v>
      </c>
      <c r="AA1208">
        <v>2</v>
      </c>
      <c r="AC1208">
        <v>3</v>
      </c>
    </row>
    <row r="1209" spans="1:29" x14ac:dyDescent="0.2">
      <c r="A1209">
        <v>1208</v>
      </c>
      <c r="B1209">
        <v>1</v>
      </c>
      <c r="C1209">
        <v>0</v>
      </c>
      <c r="D1209">
        <v>1</v>
      </c>
      <c r="E1209">
        <v>3</v>
      </c>
      <c r="F1209">
        <v>4</v>
      </c>
      <c r="G1209">
        <v>1</v>
      </c>
      <c r="H1209">
        <v>1</v>
      </c>
      <c r="J1209">
        <v>42</v>
      </c>
      <c r="K1209" t="s">
        <v>31</v>
      </c>
      <c r="L1209">
        <v>0</v>
      </c>
      <c r="M1209">
        <v>1</v>
      </c>
      <c r="N1209">
        <v>1</v>
      </c>
      <c r="P1209">
        <v>1</v>
      </c>
      <c r="Q1209">
        <v>36</v>
      </c>
      <c r="R1209" t="s">
        <v>32</v>
      </c>
      <c r="T1209" s="2">
        <v>38415.47</v>
      </c>
      <c r="U1209" s="2">
        <f t="shared" si="18"/>
        <v>7683</v>
      </c>
      <c r="V1209" s="3">
        <v>4</v>
      </c>
      <c r="W1209">
        <v>2</v>
      </c>
      <c r="Z1209">
        <v>3</v>
      </c>
      <c r="AA1209">
        <v>2</v>
      </c>
      <c r="AC1209">
        <v>2</v>
      </c>
    </row>
    <row r="1210" spans="1:29" x14ac:dyDescent="0.2">
      <c r="A1210">
        <v>1209</v>
      </c>
      <c r="B1210">
        <v>1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1</v>
      </c>
      <c r="J1210">
        <v>38</v>
      </c>
      <c r="K1210" t="s">
        <v>31</v>
      </c>
      <c r="L1210">
        <v>0</v>
      </c>
      <c r="M1210">
        <v>2</v>
      </c>
      <c r="N1210">
        <v>2</v>
      </c>
      <c r="P1210">
        <v>1</v>
      </c>
      <c r="Q1210">
        <v>37</v>
      </c>
      <c r="R1210" t="s">
        <v>31</v>
      </c>
      <c r="T1210" s="2">
        <v>20296.86</v>
      </c>
      <c r="U1210" s="2">
        <f t="shared" si="18"/>
        <v>4059</v>
      </c>
      <c r="V1210" s="3">
        <v>3</v>
      </c>
      <c r="W1210">
        <v>1</v>
      </c>
      <c r="Z1210">
        <v>3</v>
      </c>
      <c r="AA1210">
        <v>1</v>
      </c>
      <c r="AC1210">
        <v>1</v>
      </c>
    </row>
    <row r="1211" spans="1:29" x14ac:dyDescent="0.2">
      <c r="A1211">
        <v>1210</v>
      </c>
      <c r="B1211">
        <v>0</v>
      </c>
      <c r="C1211">
        <v>0</v>
      </c>
      <c r="D1211">
        <v>0</v>
      </c>
      <c r="E1211">
        <v>2</v>
      </c>
      <c r="F1211">
        <v>0</v>
      </c>
      <c r="G1211">
        <v>1</v>
      </c>
      <c r="H1211">
        <v>0</v>
      </c>
      <c r="J1211">
        <v>36</v>
      </c>
      <c r="K1211" t="s">
        <v>32</v>
      </c>
      <c r="L1211">
        <v>0</v>
      </c>
      <c r="M1211">
        <v>3</v>
      </c>
      <c r="N1211">
        <v>3</v>
      </c>
      <c r="P1211">
        <v>0</v>
      </c>
      <c r="Q1211">
        <v>59</v>
      </c>
      <c r="R1211" t="s">
        <v>32</v>
      </c>
      <c r="T1211" s="2">
        <v>12347.17</v>
      </c>
      <c r="U1211" s="2">
        <f t="shared" si="18"/>
        <v>2469</v>
      </c>
      <c r="V1211" s="3">
        <v>2</v>
      </c>
      <c r="W1211">
        <v>2</v>
      </c>
      <c r="Z1211">
        <v>4</v>
      </c>
      <c r="AA1211">
        <v>2</v>
      </c>
      <c r="AC1211">
        <v>1</v>
      </c>
    </row>
    <row r="1212" spans="1:29" x14ac:dyDescent="0.2">
      <c r="A1212">
        <v>1211</v>
      </c>
      <c r="B1212">
        <v>0</v>
      </c>
      <c r="C1212">
        <v>0</v>
      </c>
      <c r="D1212">
        <v>0</v>
      </c>
      <c r="E1212">
        <v>2</v>
      </c>
      <c r="F1212">
        <v>0</v>
      </c>
      <c r="G1212">
        <v>3</v>
      </c>
      <c r="H1212">
        <v>3</v>
      </c>
      <c r="J1212">
        <v>59</v>
      </c>
      <c r="K1212" t="s">
        <v>31</v>
      </c>
      <c r="L1212">
        <v>1</v>
      </c>
      <c r="M1212">
        <v>3</v>
      </c>
      <c r="N1212">
        <v>3</v>
      </c>
      <c r="P1212">
        <v>0</v>
      </c>
      <c r="Q1212">
        <v>36</v>
      </c>
      <c r="R1212" t="s">
        <v>32</v>
      </c>
      <c r="T1212" s="2">
        <v>5373.36</v>
      </c>
      <c r="U1212" s="2">
        <f t="shared" si="18"/>
        <v>1075</v>
      </c>
      <c r="V1212" s="3">
        <v>1</v>
      </c>
      <c r="W1212">
        <v>2</v>
      </c>
      <c r="Z1212">
        <v>3</v>
      </c>
      <c r="AA1212">
        <v>4</v>
      </c>
      <c r="AC1212">
        <v>1</v>
      </c>
    </row>
    <row r="1213" spans="1:29" x14ac:dyDescent="0.2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5</v>
      </c>
      <c r="H1213">
        <v>1</v>
      </c>
      <c r="J1213">
        <v>57</v>
      </c>
      <c r="K1213" t="s">
        <v>31</v>
      </c>
      <c r="L1213">
        <v>1</v>
      </c>
      <c r="M1213">
        <v>3</v>
      </c>
      <c r="N1213">
        <v>3</v>
      </c>
      <c r="P1213">
        <v>1</v>
      </c>
      <c r="Q1213">
        <v>39</v>
      </c>
      <c r="R1213" t="s">
        <v>32</v>
      </c>
      <c r="T1213" s="2">
        <v>23563.02</v>
      </c>
      <c r="U1213" s="2">
        <f t="shared" si="18"/>
        <v>4713</v>
      </c>
      <c r="V1213" s="3">
        <v>3</v>
      </c>
      <c r="W1213">
        <v>2</v>
      </c>
      <c r="Z1213">
        <v>3</v>
      </c>
      <c r="AA1213">
        <v>1</v>
      </c>
      <c r="AC1213">
        <v>2</v>
      </c>
    </row>
    <row r="1214" spans="1:29" x14ac:dyDescent="0.2">
      <c r="A1214">
        <v>1213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4</v>
      </c>
      <c r="H1214">
        <v>0</v>
      </c>
      <c r="J1214">
        <v>51</v>
      </c>
      <c r="K1214" t="s">
        <v>31</v>
      </c>
      <c r="L1214">
        <v>1</v>
      </c>
      <c r="M1214">
        <v>1</v>
      </c>
      <c r="N1214">
        <v>1</v>
      </c>
      <c r="P1214">
        <v>1</v>
      </c>
      <c r="Q1214">
        <v>18</v>
      </c>
      <c r="R1214" t="s">
        <v>32</v>
      </c>
      <c r="T1214" s="2">
        <v>1702.46</v>
      </c>
      <c r="U1214" s="2">
        <f t="shared" si="18"/>
        <v>340</v>
      </c>
      <c r="V1214" s="3">
        <v>1</v>
      </c>
      <c r="W1214">
        <v>2</v>
      </c>
      <c r="Z1214">
        <v>1</v>
      </c>
      <c r="AA1214">
        <v>1</v>
      </c>
      <c r="AC1214">
        <v>1</v>
      </c>
    </row>
    <row r="1215" spans="1:29" x14ac:dyDescent="0.2">
      <c r="A1215">
        <v>1214</v>
      </c>
      <c r="B1215">
        <v>0</v>
      </c>
      <c r="C1215">
        <v>0</v>
      </c>
      <c r="D1215">
        <v>0</v>
      </c>
      <c r="E1215">
        <v>1</v>
      </c>
      <c r="F1215">
        <v>3</v>
      </c>
      <c r="G1215">
        <v>0</v>
      </c>
      <c r="H1215">
        <v>0</v>
      </c>
      <c r="J1215">
        <v>40</v>
      </c>
      <c r="K1215" t="s">
        <v>32</v>
      </c>
      <c r="L1215">
        <v>0</v>
      </c>
      <c r="M1215">
        <v>4</v>
      </c>
      <c r="N1215">
        <v>4</v>
      </c>
      <c r="P1215">
        <v>1</v>
      </c>
      <c r="Q1215">
        <v>52</v>
      </c>
      <c r="R1215" t="s">
        <v>31</v>
      </c>
      <c r="T1215" s="2">
        <v>10806.84</v>
      </c>
      <c r="U1215" s="2">
        <f t="shared" si="18"/>
        <v>2161</v>
      </c>
      <c r="V1215" s="3">
        <v>2</v>
      </c>
      <c r="W1215">
        <v>1</v>
      </c>
      <c r="Z1215">
        <v>2</v>
      </c>
      <c r="AA1215">
        <v>2</v>
      </c>
      <c r="AC1215">
        <v>1</v>
      </c>
    </row>
    <row r="1216" spans="1:29" x14ac:dyDescent="0.2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3</v>
      </c>
      <c r="H1216">
        <v>0</v>
      </c>
      <c r="J1216">
        <v>31</v>
      </c>
      <c r="K1216" t="s">
        <v>31</v>
      </c>
      <c r="L1216">
        <v>0</v>
      </c>
      <c r="M1216">
        <v>2</v>
      </c>
      <c r="N1216">
        <v>2</v>
      </c>
      <c r="P1216">
        <v>0</v>
      </c>
      <c r="Q1216">
        <v>27</v>
      </c>
      <c r="R1216" t="s">
        <v>31</v>
      </c>
      <c r="T1216" s="2">
        <v>3956.07</v>
      </c>
      <c r="U1216" s="2">
        <f t="shared" si="18"/>
        <v>791</v>
      </c>
      <c r="V1216" s="3">
        <v>1</v>
      </c>
      <c r="W1216">
        <v>1</v>
      </c>
      <c r="Z1216">
        <v>4</v>
      </c>
      <c r="AA1216">
        <v>1</v>
      </c>
      <c r="AC1216">
        <v>2</v>
      </c>
    </row>
    <row r="1217" spans="1:29" x14ac:dyDescent="0.2">
      <c r="A1217">
        <v>1216</v>
      </c>
      <c r="B1217">
        <v>0</v>
      </c>
      <c r="C1217">
        <v>0</v>
      </c>
      <c r="D1217">
        <v>0</v>
      </c>
      <c r="E1217">
        <v>0</v>
      </c>
      <c r="F1217">
        <v>2</v>
      </c>
      <c r="G1217">
        <v>1</v>
      </c>
      <c r="H1217">
        <v>4</v>
      </c>
      <c r="J1217">
        <v>57</v>
      </c>
      <c r="K1217" t="s">
        <v>31</v>
      </c>
      <c r="L1217">
        <v>0</v>
      </c>
      <c r="M1217">
        <v>3</v>
      </c>
      <c r="N1217">
        <v>3</v>
      </c>
      <c r="P1217">
        <v>1</v>
      </c>
      <c r="Q1217">
        <v>18</v>
      </c>
      <c r="R1217" t="s">
        <v>32</v>
      </c>
      <c r="T1217" s="2">
        <v>12890.06</v>
      </c>
      <c r="U1217" s="2">
        <f t="shared" si="18"/>
        <v>2578</v>
      </c>
      <c r="V1217" s="3">
        <v>2</v>
      </c>
      <c r="W1217">
        <v>1</v>
      </c>
      <c r="Z1217">
        <v>2</v>
      </c>
      <c r="AA1217">
        <v>2</v>
      </c>
      <c r="AC1217">
        <v>1</v>
      </c>
    </row>
    <row r="1218" spans="1:29" x14ac:dyDescent="0.2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1</v>
      </c>
      <c r="J1218">
        <v>57</v>
      </c>
      <c r="K1218" t="s">
        <v>32</v>
      </c>
      <c r="L1218">
        <v>0</v>
      </c>
      <c r="M1218">
        <v>1</v>
      </c>
      <c r="N1218">
        <v>1</v>
      </c>
      <c r="P1218">
        <v>0</v>
      </c>
      <c r="Q1218">
        <v>40</v>
      </c>
      <c r="R1218" t="s">
        <v>32</v>
      </c>
      <c r="T1218" s="2">
        <v>5415.66</v>
      </c>
      <c r="U1218" s="2">
        <f t="shared" si="18"/>
        <v>1083</v>
      </c>
      <c r="V1218" s="3">
        <v>1</v>
      </c>
      <c r="W1218">
        <v>2</v>
      </c>
      <c r="Z1218">
        <v>2</v>
      </c>
      <c r="AA1218">
        <v>1</v>
      </c>
      <c r="AC1218">
        <v>1</v>
      </c>
    </row>
    <row r="1219" spans="1:29" x14ac:dyDescent="0.2">
      <c r="A1219">
        <v>1218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J1219">
        <v>34</v>
      </c>
      <c r="K1219" t="s">
        <v>31</v>
      </c>
      <c r="L1219">
        <v>1</v>
      </c>
      <c r="M1219">
        <v>1</v>
      </c>
      <c r="N1219">
        <v>1</v>
      </c>
      <c r="P1219">
        <v>1</v>
      </c>
      <c r="Q1219">
        <v>29</v>
      </c>
      <c r="R1219" t="s">
        <v>32</v>
      </c>
      <c r="T1219" s="2">
        <v>4058.12</v>
      </c>
      <c r="U1219" s="2">
        <f t="shared" ref="U1219:U1282" si="19">ROUND(T1219/5,0)</f>
        <v>812</v>
      </c>
      <c r="V1219" s="3">
        <v>1</v>
      </c>
      <c r="W1219">
        <v>1</v>
      </c>
      <c r="Z1219">
        <v>4</v>
      </c>
      <c r="AA1219">
        <v>3</v>
      </c>
      <c r="AC1219">
        <v>2</v>
      </c>
    </row>
    <row r="1220" spans="1:29" x14ac:dyDescent="0.2">
      <c r="A1220">
        <v>1219</v>
      </c>
      <c r="B1220">
        <v>1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1</v>
      </c>
      <c r="J1220">
        <v>49</v>
      </c>
      <c r="K1220" t="s">
        <v>32</v>
      </c>
      <c r="L1220">
        <v>0</v>
      </c>
      <c r="M1220">
        <v>2</v>
      </c>
      <c r="N1220">
        <v>2</v>
      </c>
      <c r="P1220">
        <v>1</v>
      </c>
      <c r="Q1220">
        <v>46</v>
      </c>
      <c r="R1220" t="s">
        <v>31</v>
      </c>
      <c r="T1220" s="2">
        <v>41661.599999999999</v>
      </c>
      <c r="U1220" s="2">
        <f t="shared" si="19"/>
        <v>8332</v>
      </c>
      <c r="V1220" s="3">
        <v>4</v>
      </c>
      <c r="W1220">
        <v>3</v>
      </c>
      <c r="Z1220">
        <v>2</v>
      </c>
      <c r="AA1220">
        <v>3</v>
      </c>
      <c r="AC1220">
        <v>1</v>
      </c>
    </row>
    <row r="1221" spans="1:29" x14ac:dyDescent="0.2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2</v>
      </c>
      <c r="H1221">
        <v>1</v>
      </c>
      <c r="J1221">
        <v>28</v>
      </c>
      <c r="K1221" t="s">
        <v>31</v>
      </c>
      <c r="L1221">
        <v>1</v>
      </c>
      <c r="M1221">
        <v>1</v>
      </c>
      <c r="N1221">
        <v>1</v>
      </c>
      <c r="P1221">
        <v>0</v>
      </c>
      <c r="Q1221">
        <v>38</v>
      </c>
      <c r="R1221" t="s">
        <v>31</v>
      </c>
      <c r="T1221" s="2">
        <v>7537.16</v>
      </c>
      <c r="U1221" s="2">
        <f t="shared" si="19"/>
        <v>1507</v>
      </c>
      <c r="V1221" s="3">
        <v>1</v>
      </c>
      <c r="W1221">
        <v>1</v>
      </c>
      <c r="Z1221">
        <v>4</v>
      </c>
      <c r="AA1221">
        <v>3</v>
      </c>
      <c r="AC1221">
        <v>3</v>
      </c>
    </row>
    <row r="1222" spans="1:29" x14ac:dyDescent="0.2">
      <c r="A1222">
        <v>1221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2</v>
      </c>
      <c r="H1222">
        <v>3</v>
      </c>
      <c r="J1222">
        <v>40</v>
      </c>
      <c r="K1222" t="s">
        <v>32</v>
      </c>
      <c r="L1222">
        <v>1</v>
      </c>
      <c r="M1222">
        <v>2</v>
      </c>
      <c r="N1222">
        <v>2</v>
      </c>
      <c r="P1222">
        <v>1</v>
      </c>
      <c r="Q1222">
        <v>30</v>
      </c>
      <c r="R1222" t="s">
        <v>31</v>
      </c>
      <c r="T1222" s="2">
        <v>4718.2</v>
      </c>
      <c r="U1222" s="2">
        <f t="shared" si="19"/>
        <v>944</v>
      </c>
      <c r="V1222" s="3">
        <v>1</v>
      </c>
      <c r="W1222">
        <v>2</v>
      </c>
      <c r="Z1222">
        <v>1</v>
      </c>
      <c r="AA1222">
        <v>1</v>
      </c>
      <c r="AC1222">
        <v>1</v>
      </c>
    </row>
    <row r="1223" spans="1:29" x14ac:dyDescent="0.2">
      <c r="A1223">
        <v>1222</v>
      </c>
      <c r="B1223">
        <v>0</v>
      </c>
      <c r="C1223">
        <v>0</v>
      </c>
      <c r="D1223">
        <v>0</v>
      </c>
      <c r="E1223">
        <v>2</v>
      </c>
      <c r="F1223">
        <v>0</v>
      </c>
      <c r="G1223">
        <v>4</v>
      </c>
      <c r="H1223">
        <v>1</v>
      </c>
      <c r="J1223">
        <v>38</v>
      </c>
      <c r="K1223" t="s">
        <v>32</v>
      </c>
      <c r="L1223">
        <v>1</v>
      </c>
      <c r="M1223">
        <v>4</v>
      </c>
      <c r="N1223">
        <v>4</v>
      </c>
      <c r="P1223">
        <v>1</v>
      </c>
      <c r="Q1223">
        <v>40</v>
      </c>
      <c r="R1223" t="s">
        <v>32</v>
      </c>
      <c r="T1223" s="2">
        <v>6593.51</v>
      </c>
      <c r="U1223" s="2">
        <f t="shared" si="19"/>
        <v>1319</v>
      </c>
      <c r="V1223" s="3">
        <v>1</v>
      </c>
      <c r="W1223">
        <v>1</v>
      </c>
      <c r="Z1223">
        <v>4</v>
      </c>
      <c r="AA1223">
        <v>2</v>
      </c>
      <c r="AC1223">
        <v>2</v>
      </c>
    </row>
    <row r="1224" spans="1:29" x14ac:dyDescent="0.2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J1224">
        <v>28</v>
      </c>
      <c r="K1224" t="s">
        <v>31</v>
      </c>
      <c r="L1224">
        <v>1</v>
      </c>
      <c r="M1224">
        <v>2</v>
      </c>
      <c r="N1224">
        <v>2</v>
      </c>
      <c r="P1224">
        <v>1</v>
      </c>
      <c r="Q1224">
        <v>50</v>
      </c>
      <c r="R1224" t="s">
        <v>32</v>
      </c>
      <c r="T1224" s="2">
        <v>8442.67</v>
      </c>
      <c r="U1224" s="2">
        <f t="shared" si="19"/>
        <v>1689</v>
      </c>
      <c r="V1224" s="3">
        <v>1</v>
      </c>
      <c r="W1224">
        <v>1</v>
      </c>
      <c r="Z1224">
        <v>2</v>
      </c>
      <c r="AA1224">
        <v>3</v>
      </c>
      <c r="AC1224">
        <v>2</v>
      </c>
    </row>
    <row r="1225" spans="1:29" x14ac:dyDescent="0.2">
      <c r="A1225">
        <v>1224</v>
      </c>
      <c r="B1225">
        <v>1</v>
      </c>
      <c r="C1225">
        <v>1</v>
      </c>
      <c r="D1225">
        <v>1</v>
      </c>
      <c r="E1225">
        <v>3</v>
      </c>
      <c r="F1225">
        <v>0</v>
      </c>
      <c r="G1225">
        <v>1</v>
      </c>
      <c r="H1225">
        <v>0</v>
      </c>
      <c r="J1225">
        <v>57</v>
      </c>
      <c r="K1225" t="s">
        <v>31</v>
      </c>
      <c r="L1225">
        <v>0</v>
      </c>
      <c r="M1225">
        <v>2</v>
      </c>
      <c r="N1225">
        <v>3</v>
      </c>
      <c r="P1225">
        <v>1</v>
      </c>
      <c r="Q1225">
        <v>20</v>
      </c>
      <c r="R1225" t="s">
        <v>31</v>
      </c>
      <c r="T1225" s="2">
        <v>26125.67</v>
      </c>
      <c r="U1225" s="2">
        <f t="shared" si="19"/>
        <v>5225</v>
      </c>
      <c r="V1225" s="3">
        <v>3</v>
      </c>
      <c r="W1225">
        <v>3</v>
      </c>
      <c r="Z1225">
        <v>2</v>
      </c>
      <c r="AA1225">
        <v>2</v>
      </c>
      <c r="AC1225">
        <v>1</v>
      </c>
    </row>
    <row r="1226" spans="1:29" x14ac:dyDescent="0.2">
      <c r="A1226">
        <v>1225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4</v>
      </c>
      <c r="H1226">
        <v>3</v>
      </c>
      <c r="J1226">
        <v>46</v>
      </c>
      <c r="K1226" t="s">
        <v>32</v>
      </c>
      <c r="L1226">
        <v>0</v>
      </c>
      <c r="M1226">
        <v>2</v>
      </c>
      <c r="N1226">
        <v>2</v>
      </c>
      <c r="P1226">
        <v>0</v>
      </c>
      <c r="Q1226">
        <v>41</v>
      </c>
      <c r="R1226" t="s">
        <v>32</v>
      </c>
      <c r="T1226" s="2">
        <v>6858.48</v>
      </c>
      <c r="U1226" s="2">
        <f t="shared" si="19"/>
        <v>1372</v>
      </c>
      <c r="V1226" s="3">
        <v>1</v>
      </c>
      <c r="W1226">
        <v>1</v>
      </c>
      <c r="Z1226">
        <v>3</v>
      </c>
      <c r="AA1226">
        <v>3</v>
      </c>
      <c r="AC1226">
        <v>3</v>
      </c>
    </row>
    <row r="1227" spans="1:29" x14ac:dyDescent="0.2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2</v>
      </c>
      <c r="H1227">
        <v>0</v>
      </c>
      <c r="J1227">
        <v>29</v>
      </c>
      <c r="K1227" t="s">
        <v>32</v>
      </c>
      <c r="L1227">
        <v>0</v>
      </c>
      <c r="M1227">
        <v>3</v>
      </c>
      <c r="N1227">
        <v>3</v>
      </c>
      <c r="P1227">
        <v>0</v>
      </c>
      <c r="Q1227">
        <v>33</v>
      </c>
      <c r="R1227" t="s">
        <v>31</v>
      </c>
      <c r="T1227" s="2">
        <v>4795.66</v>
      </c>
      <c r="U1227" s="2">
        <f t="shared" si="19"/>
        <v>959</v>
      </c>
      <c r="V1227" s="3">
        <v>1</v>
      </c>
      <c r="W1227">
        <v>2</v>
      </c>
      <c r="Z1227">
        <v>4</v>
      </c>
      <c r="AA1227">
        <v>1</v>
      </c>
      <c r="AC1227">
        <v>3</v>
      </c>
    </row>
    <row r="1228" spans="1:29" x14ac:dyDescent="0.2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J1228">
        <v>44</v>
      </c>
      <c r="K1228" t="s">
        <v>32</v>
      </c>
      <c r="L1228">
        <v>0</v>
      </c>
      <c r="M1228">
        <v>3</v>
      </c>
      <c r="N1228">
        <v>3</v>
      </c>
      <c r="P1228">
        <v>1</v>
      </c>
      <c r="Q1228">
        <v>38</v>
      </c>
      <c r="R1228" t="s">
        <v>32</v>
      </c>
      <c r="T1228" s="2">
        <v>6640.54</v>
      </c>
      <c r="U1228" s="2">
        <f t="shared" si="19"/>
        <v>1328</v>
      </c>
      <c r="V1228" s="3">
        <v>1</v>
      </c>
      <c r="W1228">
        <v>2</v>
      </c>
      <c r="Z1228">
        <v>4</v>
      </c>
      <c r="AA1228">
        <v>4</v>
      </c>
      <c r="AC1228">
        <v>3</v>
      </c>
    </row>
    <row r="1229" spans="1:29" x14ac:dyDescent="0.2">
      <c r="A1229">
        <v>1228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1</v>
      </c>
      <c r="H1229">
        <v>1</v>
      </c>
      <c r="J1229">
        <v>50</v>
      </c>
      <c r="K1229" t="s">
        <v>31</v>
      </c>
      <c r="L1229">
        <v>1</v>
      </c>
      <c r="M1229">
        <v>3</v>
      </c>
      <c r="N1229">
        <v>3</v>
      </c>
      <c r="P1229">
        <v>1</v>
      </c>
      <c r="Q1229">
        <v>42</v>
      </c>
      <c r="R1229" t="s">
        <v>32</v>
      </c>
      <c r="T1229" s="2">
        <v>7162.01</v>
      </c>
      <c r="U1229" s="2">
        <f t="shared" si="19"/>
        <v>1432</v>
      </c>
      <c r="V1229" s="3">
        <v>1</v>
      </c>
      <c r="W1229">
        <v>2</v>
      </c>
      <c r="Z1229">
        <v>4</v>
      </c>
      <c r="AA1229">
        <v>4</v>
      </c>
      <c r="AC1229">
        <v>3</v>
      </c>
    </row>
    <row r="1230" spans="1:29" x14ac:dyDescent="0.2">
      <c r="A1230">
        <v>1229</v>
      </c>
      <c r="B1230">
        <v>1</v>
      </c>
      <c r="C1230">
        <v>1</v>
      </c>
      <c r="D1230">
        <v>1</v>
      </c>
      <c r="E1230">
        <v>2</v>
      </c>
      <c r="F1230">
        <v>3</v>
      </c>
      <c r="G1230">
        <v>1</v>
      </c>
      <c r="H1230">
        <v>1</v>
      </c>
      <c r="J1230">
        <v>33</v>
      </c>
      <c r="K1230" t="s">
        <v>32</v>
      </c>
      <c r="L1230">
        <v>1</v>
      </c>
      <c r="M1230">
        <v>2</v>
      </c>
      <c r="N1230">
        <v>2</v>
      </c>
      <c r="P1230">
        <v>1</v>
      </c>
      <c r="Q1230">
        <v>56</v>
      </c>
      <c r="R1230" t="s">
        <v>32</v>
      </c>
      <c r="T1230" s="2">
        <v>10594.23</v>
      </c>
      <c r="U1230" s="2">
        <f t="shared" si="19"/>
        <v>2119</v>
      </c>
      <c r="V1230" s="3">
        <v>2</v>
      </c>
      <c r="W1230">
        <v>3</v>
      </c>
      <c r="Z1230">
        <v>1</v>
      </c>
      <c r="AA1230">
        <v>2</v>
      </c>
      <c r="AC1230">
        <v>2</v>
      </c>
    </row>
    <row r="1231" spans="1:29" x14ac:dyDescent="0.2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3</v>
      </c>
      <c r="J1231">
        <v>39</v>
      </c>
      <c r="K1231" t="s">
        <v>32</v>
      </c>
      <c r="L1231">
        <v>1</v>
      </c>
      <c r="M1231">
        <v>2</v>
      </c>
      <c r="N1231">
        <v>2</v>
      </c>
      <c r="P1231">
        <v>0</v>
      </c>
      <c r="Q1231">
        <v>58</v>
      </c>
      <c r="R1231" t="s">
        <v>32</v>
      </c>
      <c r="T1231" s="2">
        <v>11938.26</v>
      </c>
      <c r="U1231" s="2">
        <f t="shared" si="19"/>
        <v>2388</v>
      </c>
      <c r="V1231" s="3">
        <v>2</v>
      </c>
      <c r="W1231">
        <v>2</v>
      </c>
      <c r="Z1231">
        <v>1</v>
      </c>
      <c r="AA1231">
        <v>1</v>
      </c>
      <c r="AC1231">
        <v>3</v>
      </c>
    </row>
    <row r="1232" spans="1:29" x14ac:dyDescent="0.2">
      <c r="A1232">
        <v>1231</v>
      </c>
      <c r="B1232">
        <v>1</v>
      </c>
      <c r="C1232">
        <v>0</v>
      </c>
      <c r="D1232">
        <v>1</v>
      </c>
      <c r="E1232">
        <v>1</v>
      </c>
      <c r="F1232">
        <v>0</v>
      </c>
      <c r="G1232">
        <v>1</v>
      </c>
      <c r="H1232">
        <v>1</v>
      </c>
      <c r="J1232">
        <v>45</v>
      </c>
      <c r="K1232" t="s">
        <v>32</v>
      </c>
      <c r="L1232">
        <v>1</v>
      </c>
      <c r="M1232">
        <v>1</v>
      </c>
      <c r="N1232">
        <v>2</v>
      </c>
      <c r="P1232">
        <v>0</v>
      </c>
      <c r="Q1232">
        <v>52</v>
      </c>
      <c r="R1232" t="s">
        <v>32</v>
      </c>
      <c r="T1232" s="2">
        <v>60021.4</v>
      </c>
      <c r="U1232" s="2">
        <f t="shared" si="19"/>
        <v>12004</v>
      </c>
      <c r="V1232" s="3">
        <v>4</v>
      </c>
      <c r="W1232">
        <v>2</v>
      </c>
      <c r="Z1232">
        <v>4</v>
      </c>
      <c r="AA1232">
        <v>4</v>
      </c>
      <c r="AC1232">
        <v>3</v>
      </c>
    </row>
    <row r="1233" spans="1:29" x14ac:dyDescent="0.2">
      <c r="A1233">
        <v>1232</v>
      </c>
      <c r="B1233">
        <v>1</v>
      </c>
      <c r="C1233">
        <v>1</v>
      </c>
      <c r="D1233">
        <v>1</v>
      </c>
      <c r="E1233">
        <v>2</v>
      </c>
      <c r="F1233">
        <v>0</v>
      </c>
      <c r="G1233">
        <v>1</v>
      </c>
      <c r="H1233">
        <v>1</v>
      </c>
      <c r="J1233">
        <v>50</v>
      </c>
      <c r="K1233" t="s">
        <v>31</v>
      </c>
      <c r="L1233">
        <v>0</v>
      </c>
      <c r="M1233">
        <v>2</v>
      </c>
      <c r="N1233">
        <v>2</v>
      </c>
      <c r="P1233">
        <v>0</v>
      </c>
      <c r="Q1233">
        <v>20</v>
      </c>
      <c r="R1233" t="s">
        <v>31</v>
      </c>
      <c r="T1233" s="2">
        <v>20167.34</v>
      </c>
      <c r="U1233" s="2">
        <f t="shared" si="19"/>
        <v>4033</v>
      </c>
      <c r="V1233" s="3">
        <v>3</v>
      </c>
      <c r="W1233">
        <v>1</v>
      </c>
      <c r="Z1233">
        <v>3</v>
      </c>
      <c r="AA1233">
        <v>4</v>
      </c>
      <c r="AC1233">
        <v>2</v>
      </c>
    </row>
    <row r="1234" spans="1:29" x14ac:dyDescent="0.2">
      <c r="A1234">
        <v>1233</v>
      </c>
      <c r="B1234">
        <v>1</v>
      </c>
      <c r="C1234">
        <v>1</v>
      </c>
      <c r="D1234">
        <v>1</v>
      </c>
      <c r="E1234">
        <v>0</v>
      </c>
      <c r="F1234">
        <v>3</v>
      </c>
      <c r="G1234">
        <v>1</v>
      </c>
      <c r="H1234">
        <v>1</v>
      </c>
      <c r="J1234">
        <v>43</v>
      </c>
      <c r="K1234" t="s">
        <v>32</v>
      </c>
      <c r="L1234">
        <v>0</v>
      </c>
      <c r="M1234">
        <v>2</v>
      </c>
      <c r="N1234">
        <v>2</v>
      </c>
      <c r="P1234">
        <v>1</v>
      </c>
      <c r="Q1234">
        <v>54</v>
      </c>
      <c r="R1234" t="s">
        <v>31</v>
      </c>
      <c r="T1234" s="2">
        <v>12479.71</v>
      </c>
      <c r="U1234" s="2">
        <f t="shared" si="19"/>
        <v>2496</v>
      </c>
      <c r="V1234" s="3">
        <v>2</v>
      </c>
      <c r="W1234">
        <v>2</v>
      </c>
      <c r="Z1234">
        <v>3</v>
      </c>
      <c r="AA1234">
        <v>2</v>
      </c>
      <c r="AC1234">
        <v>2</v>
      </c>
    </row>
    <row r="1235" spans="1:29" x14ac:dyDescent="0.2">
      <c r="A1235">
        <v>1234</v>
      </c>
      <c r="B1235">
        <v>0</v>
      </c>
      <c r="C1235">
        <v>0</v>
      </c>
      <c r="D1235">
        <v>0</v>
      </c>
      <c r="E1235">
        <v>0</v>
      </c>
      <c r="F1235">
        <v>2</v>
      </c>
      <c r="G1235">
        <v>0</v>
      </c>
      <c r="H1235">
        <v>2</v>
      </c>
      <c r="J1235">
        <v>43</v>
      </c>
      <c r="K1235" t="s">
        <v>32</v>
      </c>
      <c r="L1235">
        <v>0</v>
      </c>
      <c r="M1235">
        <v>2</v>
      </c>
      <c r="N1235">
        <v>2</v>
      </c>
      <c r="P1235">
        <v>1</v>
      </c>
      <c r="Q1235">
        <v>58</v>
      </c>
      <c r="R1235" t="s">
        <v>32</v>
      </c>
      <c r="T1235" s="2">
        <v>11345.52</v>
      </c>
      <c r="U1235" s="2">
        <f t="shared" si="19"/>
        <v>2269</v>
      </c>
      <c r="V1235" s="3">
        <v>2</v>
      </c>
      <c r="W1235">
        <v>1</v>
      </c>
      <c r="Z1235">
        <v>3</v>
      </c>
      <c r="AA1235">
        <v>1</v>
      </c>
      <c r="AC1235">
        <v>2</v>
      </c>
    </row>
    <row r="1236" spans="1:29" x14ac:dyDescent="0.2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2</v>
      </c>
      <c r="H1236">
        <v>0</v>
      </c>
      <c r="J1236">
        <v>34</v>
      </c>
      <c r="K1236" t="s">
        <v>32</v>
      </c>
      <c r="L1236">
        <v>1</v>
      </c>
      <c r="M1236">
        <v>3</v>
      </c>
      <c r="N1236">
        <v>3</v>
      </c>
      <c r="P1236">
        <v>1</v>
      </c>
      <c r="Q1236">
        <v>45</v>
      </c>
      <c r="R1236" t="s">
        <v>31</v>
      </c>
      <c r="T1236" s="2">
        <v>8515.76</v>
      </c>
      <c r="U1236" s="2">
        <f t="shared" si="19"/>
        <v>1703</v>
      </c>
      <c r="V1236" s="3">
        <v>1</v>
      </c>
      <c r="W1236">
        <v>1</v>
      </c>
      <c r="Z1236">
        <v>3</v>
      </c>
      <c r="AA1236">
        <v>3</v>
      </c>
      <c r="AC1236">
        <v>2</v>
      </c>
    </row>
    <row r="1237" spans="1:29" x14ac:dyDescent="0.2">
      <c r="A1237">
        <v>1236</v>
      </c>
      <c r="B1237">
        <v>1</v>
      </c>
      <c r="C1237">
        <v>1</v>
      </c>
      <c r="D1237">
        <v>1</v>
      </c>
      <c r="E1237">
        <v>1</v>
      </c>
      <c r="F1237">
        <v>0</v>
      </c>
      <c r="G1237">
        <v>2</v>
      </c>
      <c r="H1237">
        <v>0</v>
      </c>
      <c r="J1237">
        <v>38</v>
      </c>
      <c r="K1237" t="s">
        <v>32</v>
      </c>
      <c r="L1237">
        <v>1</v>
      </c>
      <c r="M1237">
        <v>3</v>
      </c>
      <c r="N1237">
        <v>3</v>
      </c>
      <c r="P1237">
        <v>1</v>
      </c>
      <c r="Q1237">
        <v>26</v>
      </c>
      <c r="R1237" t="s">
        <v>32</v>
      </c>
      <c r="T1237" s="2">
        <v>2699.57</v>
      </c>
      <c r="U1237" s="2">
        <f t="shared" si="19"/>
        <v>540</v>
      </c>
      <c r="V1237" s="3">
        <v>1</v>
      </c>
      <c r="W1237">
        <v>2</v>
      </c>
      <c r="Z1237">
        <v>2</v>
      </c>
      <c r="AA1237">
        <v>1</v>
      </c>
      <c r="AC1237">
        <v>2</v>
      </c>
    </row>
    <row r="1238" spans="1:29" x14ac:dyDescent="0.2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J1238">
        <v>54</v>
      </c>
      <c r="K1238" t="s">
        <v>31</v>
      </c>
      <c r="L1238">
        <v>0</v>
      </c>
      <c r="M1238">
        <v>2</v>
      </c>
      <c r="N1238">
        <v>2</v>
      </c>
      <c r="P1238">
        <v>0</v>
      </c>
      <c r="Q1238">
        <v>63</v>
      </c>
      <c r="R1238" t="s">
        <v>31</v>
      </c>
      <c r="T1238" s="2">
        <v>14449.85</v>
      </c>
      <c r="U1238" s="2">
        <f t="shared" si="19"/>
        <v>2890</v>
      </c>
      <c r="V1238" s="3">
        <v>2</v>
      </c>
      <c r="W1238">
        <v>1</v>
      </c>
      <c r="Z1238">
        <v>2</v>
      </c>
      <c r="AA1238">
        <v>4</v>
      </c>
      <c r="AC1238">
        <v>1</v>
      </c>
    </row>
    <row r="1239" spans="1:29" x14ac:dyDescent="0.2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3</v>
      </c>
      <c r="H1239">
        <v>0</v>
      </c>
      <c r="J1239">
        <v>39</v>
      </c>
      <c r="K1239" t="s">
        <v>31</v>
      </c>
      <c r="L1239">
        <v>0</v>
      </c>
      <c r="M1239">
        <v>2</v>
      </c>
      <c r="N1239">
        <v>2</v>
      </c>
      <c r="P1239">
        <v>1</v>
      </c>
      <c r="Q1239">
        <v>58</v>
      </c>
      <c r="R1239" t="s">
        <v>31</v>
      </c>
      <c r="T1239" s="2">
        <v>12224.35</v>
      </c>
      <c r="U1239" s="2">
        <f t="shared" si="19"/>
        <v>2445</v>
      </c>
      <c r="V1239" s="3">
        <v>2</v>
      </c>
      <c r="W1239">
        <v>2</v>
      </c>
      <c r="Z1239">
        <v>2</v>
      </c>
      <c r="AA1239">
        <v>1</v>
      </c>
      <c r="AC1239">
        <v>1</v>
      </c>
    </row>
    <row r="1240" spans="1:29" x14ac:dyDescent="0.2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J1240">
        <v>58</v>
      </c>
      <c r="K1240" t="s">
        <v>32</v>
      </c>
      <c r="L1240">
        <v>1</v>
      </c>
      <c r="M1240">
        <v>2</v>
      </c>
      <c r="N1240">
        <v>2</v>
      </c>
      <c r="P1240">
        <v>1</v>
      </c>
      <c r="Q1240">
        <v>37</v>
      </c>
      <c r="R1240" t="s">
        <v>32</v>
      </c>
      <c r="T1240" s="2">
        <v>6985.51</v>
      </c>
      <c r="U1240" s="2">
        <f t="shared" si="19"/>
        <v>1397</v>
      </c>
      <c r="V1240" s="3">
        <v>1</v>
      </c>
      <c r="W1240">
        <v>1</v>
      </c>
      <c r="Z1240">
        <v>4</v>
      </c>
      <c r="AA1240">
        <v>1</v>
      </c>
      <c r="AC1240">
        <v>2</v>
      </c>
    </row>
    <row r="1241" spans="1:29" x14ac:dyDescent="0.2">
      <c r="A1241">
        <v>1240</v>
      </c>
      <c r="B1241">
        <v>1</v>
      </c>
      <c r="C1241">
        <v>1</v>
      </c>
      <c r="D1241">
        <v>1</v>
      </c>
      <c r="E1241">
        <v>1</v>
      </c>
      <c r="F1241">
        <v>2</v>
      </c>
      <c r="G1241">
        <v>0</v>
      </c>
      <c r="H1241">
        <v>0</v>
      </c>
      <c r="J1241">
        <v>50</v>
      </c>
      <c r="K1241" t="s">
        <v>31</v>
      </c>
      <c r="L1241">
        <v>0</v>
      </c>
      <c r="M1241">
        <v>4</v>
      </c>
      <c r="N1241">
        <v>3</v>
      </c>
      <c r="P1241">
        <v>1</v>
      </c>
      <c r="Q1241">
        <v>50</v>
      </c>
      <c r="R1241" t="s">
        <v>31</v>
      </c>
      <c r="T1241" s="2">
        <v>3238.44</v>
      </c>
      <c r="U1241" s="2">
        <f t="shared" si="19"/>
        <v>648</v>
      </c>
      <c r="V1241" s="3">
        <v>1</v>
      </c>
      <c r="W1241">
        <v>2</v>
      </c>
      <c r="Z1241">
        <v>4</v>
      </c>
      <c r="AA1241">
        <v>3</v>
      </c>
      <c r="AC1241">
        <v>2</v>
      </c>
    </row>
    <row r="1242" spans="1:29" x14ac:dyDescent="0.2">
      <c r="A1242">
        <v>1241</v>
      </c>
      <c r="B1242">
        <v>1</v>
      </c>
      <c r="C1242">
        <v>0</v>
      </c>
      <c r="D1242">
        <v>1</v>
      </c>
      <c r="E1242">
        <v>1</v>
      </c>
      <c r="F1242">
        <v>1</v>
      </c>
      <c r="G1242">
        <v>1</v>
      </c>
      <c r="H1242">
        <v>3</v>
      </c>
      <c r="J1242">
        <v>58</v>
      </c>
      <c r="K1242" t="s">
        <v>32</v>
      </c>
      <c r="L1242">
        <v>1</v>
      </c>
      <c r="M1242">
        <v>1</v>
      </c>
      <c r="N1242">
        <v>4</v>
      </c>
      <c r="P1242">
        <v>1</v>
      </c>
      <c r="Q1242">
        <v>52</v>
      </c>
      <c r="R1242" t="s">
        <v>32</v>
      </c>
      <c r="T1242" s="2">
        <v>47269.85</v>
      </c>
      <c r="U1242" s="2">
        <f t="shared" si="19"/>
        <v>9454</v>
      </c>
      <c r="V1242" s="3">
        <v>4</v>
      </c>
      <c r="W1242">
        <v>3</v>
      </c>
      <c r="Z1242">
        <v>3</v>
      </c>
      <c r="AA1242">
        <v>1</v>
      </c>
      <c r="AC1242">
        <v>1</v>
      </c>
    </row>
    <row r="1243" spans="1:29" x14ac:dyDescent="0.2">
      <c r="A1243">
        <v>1242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1</v>
      </c>
      <c r="H1243">
        <v>0</v>
      </c>
      <c r="J1243">
        <v>40</v>
      </c>
      <c r="K1243" t="s">
        <v>32</v>
      </c>
      <c r="L1243">
        <v>0</v>
      </c>
      <c r="M1243">
        <v>1</v>
      </c>
      <c r="N1243">
        <v>4</v>
      </c>
      <c r="P1243">
        <v>1</v>
      </c>
      <c r="Q1243">
        <v>64</v>
      </c>
      <c r="R1243" t="s">
        <v>32</v>
      </c>
      <c r="T1243" s="2">
        <v>49577.66</v>
      </c>
      <c r="U1243" s="2">
        <f t="shared" si="19"/>
        <v>9916</v>
      </c>
      <c r="V1243" s="3">
        <v>4</v>
      </c>
      <c r="W1243">
        <v>2</v>
      </c>
      <c r="Z1243">
        <v>4</v>
      </c>
      <c r="AA1243">
        <v>4</v>
      </c>
      <c r="AC1243">
        <v>2</v>
      </c>
    </row>
    <row r="1244" spans="1:29" x14ac:dyDescent="0.2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2</v>
      </c>
      <c r="H1244">
        <v>1</v>
      </c>
      <c r="J1244">
        <v>40</v>
      </c>
      <c r="K1244" t="s">
        <v>32</v>
      </c>
      <c r="L1244">
        <v>1</v>
      </c>
      <c r="M1244">
        <v>2</v>
      </c>
      <c r="N1244">
        <v>2</v>
      </c>
      <c r="P1244">
        <v>1</v>
      </c>
      <c r="Q1244">
        <v>22</v>
      </c>
      <c r="R1244" t="s">
        <v>31</v>
      </c>
      <c r="T1244" s="2">
        <v>4296.2700000000004</v>
      </c>
      <c r="U1244" s="2">
        <f t="shared" si="19"/>
        <v>859</v>
      </c>
      <c r="V1244" s="3">
        <v>1</v>
      </c>
      <c r="W1244">
        <v>2</v>
      </c>
      <c r="Z1244">
        <v>2</v>
      </c>
      <c r="AA1244">
        <v>4</v>
      </c>
      <c r="AC1244">
        <v>2</v>
      </c>
    </row>
    <row r="1245" spans="1:29" x14ac:dyDescent="0.2">
      <c r="A1245">
        <v>1244</v>
      </c>
      <c r="B1245">
        <v>0</v>
      </c>
      <c r="C1245">
        <v>0</v>
      </c>
      <c r="D1245">
        <v>0</v>
      </c>
      <c r="E1245">
        <v>0</v>
      </c>
      <c r="F1245">
        <v>2</v>
      </c>
      <c r="G1245">
        <v>1</v>
      </c>
      <c r="H1245">
        <v>1</v>
      </c>
      <c r="J1245">
        <v>28</v>
      </c>
      <c r="K1245" t="s">
        <v>31</v>
      </c>
      <c r="L1245">
        <v>0</v>
      </c>
      <c r="M1245">
        <v>3</v>
      </c>
      <c r="N1245">
        <v>3</v>
      </c>
      <c r="P1245">
        <v>1</v>
      </c>
      <c r="Q1245">
        <v>28</v>
      </c>
      <c r="R1245" t="s">
        <v>31</v>
      </c>
      <c r="T1245" s="2">
        <v>3171.61</v>
      </c>
      <c r="U1245" s="2">
        <f t="shared" si="19"/>
        <v>634</v>
      </c>
      <c r="V1245" s="3">
        <v>1</v>
      </c>
      <c r="W1245">
        <v>2</v>
      </c>
      <c r="Z1245">
        <v>2</v>
      </c>
      <c r="AA1245">
        <v>1</v>
      </c>
      <c r="AC1245">
        <v>1</v>
      </c>
    </row>
    <row r="1246" spans="1:29" x14ac:dyDescent="0.2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3</v>
      </c>
      <c r="H1246">
        <v>0</v>
      </c>
      <c r="J1246">
        <v>48</v>
      </c>
      <c r="K1246" t="s">
        <v>31</v>
      </c>
      <c r="L1246">
        <v>1</v>
      </c>
      <c r="M1246">
        <v>4</v>
      </c>
      <c r="N1246">
        <v>4</v>
      </c>
      <c r="P1246">
        <v>1</v>
      </c>
      <c r="Q1246">
        <v>18</v>
      </c>
      <c r="R1246" t="s">
        <v>32</v>
      </c>
      <c r="T1246" s="2">
        <v>1135.94</v>
      </c>
      <c r="U1246" s="2">
        <f t="shared" si="19"/>
        <v>227</v>
      </c>
      <c r="V1246" s="3">
        <v>1</v>
      </c>
      <c r="W1246">
        <v>3</v>
      </c>
      <c r="Z1246">
        <v>1</v>
      </c>
      <c r="AA1246">
        <v>1</v>
      </c>
      <c r="AC1246">
        <v>2</v>
      </c>
    </row>
    <row r="1247" spans="1:29" x14ac:dyDescent="0.2">
      <c r="A1247">
        <v>1246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1</v>
      </c>
      <c r="J1247">
        <v>40</v>
      </c>
      <c r="K1247" t="s">
        <v>32</v>
      </c>
      <c r="L1247">
        <v>1</v>
      </c>
      <c r="M1247">
        <v>3</v>
      </c>
      <c r="N1247">
        <v>3</v>
      </c>
      <c r="P1247">
        <v>1</v>
      </c>
      <c r="Q1247">
        <v>28</v>
      </c>
      <c r="R1247" t="s">
        <v>32</v>
      </c>
      <c r="T1247" s="2">
        <v>5615.37</v>
      </c>
      <c r="U1247" s="2">
        <f t="shared" si="19"/>
        <v>1123</v>
      </c>
      <c r="V1247" s="3">
        <v>1</v>
      </c>
      <c r="W1247">
        <v>3</v>
      </c>
      <c r="Z1247">
        <v>2</v>
      </c>
      <c r="AA1247">
        <v>2</v>
      </c>
      <c r="AC1247">
        <v>1</v>
      </c>
    </row>
    <row r="1248" spans="1:29" x14ac:dyDescent="0.2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1</v>
      </c>
      <c r="J1248">
        <v>50</v>
      </c>
      <c r="K1248" t="s">
        <v>31</v>
      </c>
      <c r="L1248">
        <v>0</v>
      </c>
      <c r="M1248">
        <v>2</v>
      </c>
      <c r="N1248">
        <v>2</v>
      </c>
      <c r="P1248">
        <v>1</v>
      </c>
      <c r="Q1248">
        <v>45</v>
      </c>
      <c r="R1248" t="s">
        <v>31</v>
      </c>
      <c r="T1248" s="2">
        <v>9101.7999999999993</v>
      </c>
      <c r="U1248" s="2">
        <f t="shared" si="19"/>
        <v>1820</v>
      </c>
      <c r="V1248" s="3">
        <v>1</v>
      </c>
      <c r="W1248">
        <v>3</v>
      </c>
      <c r="Z1248">
        <v>2</v>
      </c>
      <c r="AA1248">
        <v>1</v>
      </c>
      <c r="AC1248">
        <v>1</v>
      </c>
    </row>
    <row r="1249" spans="1:29" x14ac:dyDescent="0.2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0</v>
      </c>
      <c r="J1249">
        <v>52</v>
      </c>
      <c r="K1249" t="s">
        <v>32</v>
      </c>
      <c r="L1249">
        <v>1</v>
      </c>
      <c r="M1249">
        <v>2</v>
      </c>
      <c r="N1249">
        <v>2</v>
      </c>
      <c r="P1249">
        <v>1</v>
      </c>
      <c r="Q1249">
        <v>52</v>
      </c>
      <c r="R1249" t="s">
        <v>32</v>
      </c>
      <c r="T1249" s="2">
        <v>6059.17</v>
      </c>
      <c r="U1249" s="2">
        <f t="shared" si="19"/>
        <v>1212</v>
      </c>
      <c r="V1249" s="3">
        <v>1</v>
      </c>
      <c r="W1249">
        <v>2</v>
      </c>
      <c r="Z1249">
        <v>2</v>
      </c>
      <c r="AA1249">
        <v>1</v>
      </c>
      <c r="AC1249">
        <v>2</v>
      </c>
    </row>
    <row r="1250" spans="1:29" x14ac:dyDescent="0.2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0</v>
      </c>
      <c r="J1250">
        <v>30</v>
      </c>
      <c r="K1250" t="s">
        <v>31</v>
      </c>
      <c r="L1250">
        <v>1</v>
      </c>
      <c r="M1250">
        <v>4</v>
      </c>
      <c r="N1250">
        <v>4</v>
      </c>
      <c r="P1250">
        <v>1</v>
      </c>
      <c r="Q1250">
        <v>18</v>
      </c>
      <c r="R1250" t="s">
        <v>31</v>
      </c>
      <c r="T1250" s="2">
        <v>1633.96</v>
      </c>
      <c r="U1250" s="2">
        <f t="shared" si="19"/>
        <v>327</v>
      </c>
      <c r="V1250" s="3">
        <v>1</v>
      </c>
      <c r="W1250">
        <v>2</v>
      </c>
      <c r="Z1250">
        <v>2</v>
      </c>
      <c r="AA1250">
        <v>2</v>
      </c>
      <c r="AC1250">
        <v>1</v>
      </c>
    </row>
    <row r="1251" spans="1:29" x14ac:dyDescent="0.2">
      <c r="A1251">
        <v>1250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3</v>
      </c>
      <c r="J1251">
        <v>40</v>
      </c>
      <c r="K1251" t="s">
        <v>31</v>
      </c>
      <c r="L1251">
        <v>1</v>
      </c>
      <c r="M1251">
        <v>2</v>
      </c>
      <c r="N1251">
        <v>1</v>
      </c>
      <c r="P1251">
        <v>1</v>
      </c>
      <c r="Q1251">
        <v>32</v>
      </c>
      <c r="R1251" t="s">
        <v>32</v>
      </c>
      <c r="T1251" s="2">
        <v>37607.53</v>
      </c>
      <c r="U1251" s="2">
        <f t="shared" si="19"/>
        <v>7522</v>
      </c>
      <c r="V1251" s="3">
        <v>4</v>
      </c>
      <c r="W1251">
        <v>3</v>
      </c>
      <c r="Z1251">
        <v>2</v>
      </c>
      <c r="AA1251">
        <v>1</v>
      </c>
      <c r="AC1251">
        <v>2</v>
      </c>
    </row>
    <row r="1252" spans="1:29" x14ac:dyDescent="0.2">
      <c r="A1252">
        <v>1251</v>
      </c>
      <c r="B1252">
        <v>1</v>
      </c>
      <c r="C1252">
        <v>0</v>
      </c>
      <c r="D1252">
        <v>1</v>
      </c>
      <c r="E1252">
        <v>2</v>
      </c>
      <c r="F1252">
        <v>2</v>
      </c>
      <c r="G1252">
        <v>3</v>
      </c>
      <c r="H1252">
        <v>1</v>
      </c>
      <c r="J1252">
        <v>30</v>
      </c>
      <c r="K1252" t="s">
        <v>32</v>
      </c>
      <c r="L1252">
        <v>0</v>
      </c>
      <c r="M1252">
        <v>3</v>
      </c>
      <c r="N1252">
        <v>3</v>
      </c>
      <c r="P1252">
        <v>1</v>
      </c>
      <c r="Q1252">
        <v>30</v>
      </c>
      <c r="R1252" t="s">
        <v>32</v>
      </c>
      <c r="T1252" s="2">
        <v>18648.419999999998</v>
      </c>
      <c r="U1252" s="2">
        <f t="shared" si="19"/>
        <v>3730</v>
      </c>
      <c r="V1252" s="3">
        <v>2</v>
      </c>
      <c r="W1252">
        <v>2</v>
      </c>
      <c r="Z1252">
        <v>2</v>
      </c>
      <c r="AA1252">
        <v>1</v>
      </c>
      <c r="AC1252">
        <v>2</v>
      </c>
    </row>
    <row r="1253" spans="1:29" x14ac:dyDescent="0.2">
      <c r="A1253">
        <v>1252</v>
      </c>
      <c r="B1253">
        <v>0</v>
      </c>
      <c r="C1253">
        <v>0</v>
      </c>
      <c r="D1253">
        <v>0</v>
      </c>
      <c r="E1253">
        <v>2</v>
      </c>
      <c r="F1253">
        <v>0</v>
      </c>
      <c r="G1253">
        <v>4</v>
      </c>
      <c r="H1253">
        <v>2</v>
      </c>
      <c r="J1253">
        <v>37</v>
      </c>
      <c r="K1253" t="s">
        <v>32</v>
      </c>
      <c r="L1253">
        <v>0</v>
      </c>
      <c r="M1253">
        <v>3</v>
      </c>
      <c r="N1253">
        <v>3</v>
      </c>
      <c r="P1253">
        <v>1</v>
      </c>
      <c r="Q1253">
        <v>19</v>
      </c>
      <c r="R1253" t="s">
        <v>32</v>
      </c>
      <c r="T1253" s="2">
        <v>1241.57</v>
      </c>
      <c r="U1253" s="2">
        <f t="shared" si="19"/>
        <v>248</v>
      </c>
      <c r="V1253" s="3">
        <v>1</v>
      </c>
      <c r="W1253">
        <v>2</v>
      </c>
      <c r="Z1253">
        <v>4</v>
      </c>
      <c r="AA1253">
        <v>2</v>
      </c>
      <c r="AC1253">
        <v>2</v>
      </c>
    </row>
    <row r="1254" spans="1:29" x14ac:dyDescent="0.2">
      <c r="A1254">
        <v>1253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2</v>
      </c>
      <c r="H1254">
        <v>0</v>
      </c>
      <c r="J1254">
        <v>40</v>
      </c>
      <c r="K1254" t="s">
        <v>32</v>
      </c>
      <c r="L1254">
        <v>0</v>
      </c>
      <c r="M1254">
        <v>2</v>
      </c>
      <c r="N1254">
        <v>2</v>
      </c>
      <c r="P1254">
        <v>0</v>
      </c>
      <c r="Q1254">
        <v>20</v>
      </c>
      <c r="R1254" t="s">
        <v>32</v>
      </c>
      <c r="T1254" s="2">
        <v>16232.85</v>
      </c>
      <c r="U1254" s="2">
        <f t="shared" si="19"/>
        <v>3247</v>
      </c>
      <c r="V1254" s="3">
        <v>2</v>
      </c>
      <c r="W1254">
        <v>3</v>
      </c>
      <c r="Z1254">
        <v>4</v>
      </c>
      <c r="AA1254">
        <v>1</v>
      </c>
      <c r="AC1254">
        <v>1</v>
      </c>
    </row>
    <row r="1255" spans="1:29" x14ac:dyDescent="0.2">
      <c r="A1255">
        <v>1254</v>
      </c>
      <c r="B1255">
        <v>0</v>
      </c>
      <c r="C1255">
        <v>0</v>
      </c>
      <c r="D1255">
        <v>0</v>
      </c>
      <c r="E1255">
        <v>1</v>
      </c>
      <c r="F1255">
        <v>2</v>
      </c>
      <c r="G1255">
        <v>1</v>
      </c>
      <c r="H1255">
        <v>3</v>
      </c>
      <c r="J1255">
        <v>53</v>
      </c>
      <c r="K1255" t="s">
        <v>32</v>
      </c>
      <c r="L1255">
        <v>1</v>
      </c>
      <c r="M1255">
        <v>2</v>
      </c>
      <c r="N1255">
        <v>2</v>
      </c>
      <c r="P1255">
        <v>1</v>
      </c>
      <c r="Q1255">
        <v>40</v>
      </c>
      <c r="R1255" t="s">
        <v>31</v>
      </c>
      <c r="T1255" s="2">
        <v>15828.82</v>
      </c>
      <c r="U1255" s="2">
        <f t="shared" si="19"/>
        <v>3166</v>
      </c>
      <c r="V1255" s="3">
        <v>2</v>
      </c>
      <c r="W1255">
        <v>2</v>
      </c>
      <c r="Z1255">
        <v>1</v>
      </c>
      <c r="AA1255">
        <v>5</v>
      </c>
      <c r="AC1255">
        <v>3</v>
      </c>
    </row>
    <row r="1256" spans="1:29" x14ac:dyDescent="0.2">
      <c r="A1256">
        <v>1255</v>
      </c>
      <c r="B1256">
        <v>0</v>
      </c>
      <c r="C1256">
        <v>0</v>
      </c>
      <c r="D1256">
        <v>0</v>
      </c>
      <c r="E1256">
        <v>0</v>
      </c>
      <c r="F1256">
        <v>4</v>
      </c>
      <c r="G1256">
        <v>1</v>
      </c>
      <c r="H1256">
        <v>3</v>
      </c>
      <c r="J1256">
        <v>42</v>
      </c>
      <c r="K1256" t="s">
        <v>31</v>
      </c>
      <c r="L1256">
        <v>0</v>
      </c>
      <c r="M1256">
        <v>3</v>
      </c>
      <c r="N1256">
        <v>3</v>
      </c>
      <c r="P1256">
        <v>0</v>
      </c>
      <c r="Q1256">
        <v>34</v>
      </c>
      <c r="R1256" t="s">
        <v>31</v>
      </c>
      <c r="T1256" s="2">
        <v>4415.16</v>
      </c>
      <c r="U1256" s="2">
        <f t="shared" si="19"/>
        <v>883</v>
      </c>
      <c r="V1256" s="3">
        <v>1</v>
      </c>
      <c r="W1256">
        <v>2</v>
      </c>
      <c r="Z1256">
        <v>3</v>
      </c>
      <c r="AA1256">
        <v>1</v>
      </c>
      <c r="AC1256">
        <v>2</v>
      </c>
    </row>
    <row r="1257" spans="1:29" x14ac:dyDescent="0.2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J1257">
        <v>39</v>
      </c>
      <c r="K1257" t="s">
        <v>31</v>
      </c>
      <c r="L1257">
        <v>1</v>
      </c>
      <c r="M1257">
        <v>3</v>
      </c>
      <c r="N1257">
        <v>3</v>
      </c>
      <c r="P1257">
        <v>1</v>
      </c>
      <c r="Q1257">
        <v>42</v>
      </c>
      <c r="R1257" t="s">
        <v>31</v>
      </c>
      <c r="T1257" s="2">
        <v>6474.01</v>
      </c>
      <c r="U1257" s="2">
        <f t="shared" si="19"/>
        <v>1295</v>
      </c>
      <c r="V1257" s="3">
        <v>1</v>
      </c>
      <c r="W1257">
        <v>2</v>
      </c>
      <c r="Z1257">
        <v>2</v>
      </c>
      <c r="AA1257">
        <v>1</v>
      </c>
      <c r="AC1257">
        <v>3</v>
      </c>
    </row>
    <row r="1258" spans="1:29" x14ac:dyDescent="0.2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J1258">
        <v>36</v>
      </c>
      <c r="K1258" t="s">
        <v>31</v>
      </c>
      <c r="L1258">
        <v>0</v>
      </c>
      <c r="M1258">
        <v>2</v>
      </c>
      <c r="N1258">
        <v>2</v>
      </c>
      <c r="P1258">
        <v>1</v>
      </c>
      <c r="Q1258">
        <v>51</v>
      </c>
      <c r="R1258" t="s">
        <v>31</v>
      </c>
      <c r="T1258" s="2">
        <v>11436.74</v>
      </c>
      <c r="U1258" s="2">
        <f t="shared" si="19"/>
        <v>2287</v>
      </c>
      <c r="V1258" s="3">
        <v>2</v>
      </c>
      <c r="W1258">
        <v>2</v>
      </c>
      <c r="Z1258">
        <v>2</v>
      </c>
      <c r="AA1258">
        <v>3</v>
      </c>
      <c r="AC1258">
        <v>3</v>
      </c>
    </row>
    <row r="1259" spans="1:29" x14ac:dyDescent="0.2">
      <c r="A1259">
        <v>1258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1</v>
      </c>
      <c r="H1259">
        <v>1</v>
      </c>
      <c r="J1259">
        <v>31</v>
      </c>
      <c r="K1259" t="s">
        <v>32</v>
      </c>
      <c r="L1259">
        <v>1</v>
      </c>
      <c r="M1259">
        <v>3</v>
      </c>
      <c r="N1259">
        <v>3</v>
      </c>
      <c r="P1259">
        <v>1</v>
      </c>
      <c r="Q1259">
        <v>54</v>
      </c>
      <c r="R1259" t="s">
        <v>31</v>
      </c>
      <c r="T1259" s="2">
        <v>11305.93</v>
      </c>
      <c r="U1259" s="2">
        <f t="shared" si="19"/>
        <v>2261</v>
      </c>
      <c r="V1259" s="3">
        <v>2</v>
      </c>
      <c r="W1259">
        <v>2</v>
      </c>
      <c r="Z1259">
        <v>2</v>
      </c>
      <c r="AA1259">
        <v>1</v>
      </c>
      <c r="AC1259">
        <v>2</v>
      </c>
    </row>
    <row r="1260" spans="1:29" x14ac:dyDescent="0.2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3</v>
      </c>
      <c r="H1260">
        <v>1</v>
      </c>
      <c r="J1260">
        <v>55</v>
      </c>
      <c r="K1260" t="s">
        <v>32</v>
      </c>
      <c r="L1260">
        <v>1</v>
      </c>
      <c r="M1260">
        <v>2</v>
      </c>
      <c r="N1260">
        <v>2</v>
      </c>
      <c r="P1260">
        <v>0</v>
      </c>
      <c r="Q1260">
        <v>55</v>
      </c>
      <c r="R1260" t="s">
        <v>32</v>
      </c>
      <c r="T1260" s="2">
        <v>30063.58</v>
      </c>
      <c r="U1260" s="2">
        <f t="shared" si="19"/>
        <v>6013</v>
      </c>
      <c r="V1260" s="3">
        <v>4</v>
      </c>
      <c r="W1260">
        <v>2</v>
      </c>
      <c r="Z1260">
        <v>2</v>
      </c>
      <c r="AA1260">
        <v>3</v>
      </c>
      <c r="AC1260">
        <v>2</v>
      </c>
    </row>
    <row r="1261" spans="1:29" x14ac:dyDescent="0.2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3</v>
      </c>
      <c r="H1261">
        <v>1</v>
      </c>
      <c r="J1261">
        <v>52</v>
      </c>
      <c r="K1261" t="s">
        <v>31</v>
      </c>
      <c r="L1261">
        <v>0</v>
      </c>
      <c r="M1261">
        <v>2</v>
      </c>
      <c r="N1261">
        <v>2</v>
      </c>
      <c r="P1261">
        <v>1</v>
      </c>
      <c r="Q1261">
        <v>52</v>
      </c>
      <c r="R1261" t="s">
        <v>31</v>
      </c>
      <c r="T1261" s="2">
        <v>10197.77</v>
      </c>
      <c r="U1261" s="2">
        <f t="shared" si="19"/>
        <v>2040</v>
      </c>
      <c r="V1261" s="3">
        <v>2</v>
      </c>
      <c r="W1261">
        <v>1</v>
      </c>
      <c r="Z1261">
        <v>1</v>
      </c>
      <c r="AA1261">
        <v>3</v>
      </c>
      <c r="AC1261">
        <v>2</v>
      </c>
    </row>
    <row r="1262" spans="1:29" x14ac:dyDescent="0.2">
      <c r="A1262">
        <v>1261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1</v>
      </c>
      <c r="H1262">
        <v>0</v>
      </c>
      <c r="J1262">
        <v>42</v>
      </c>
      <c r="K1262" t="s">
        <v>31</v>
      </c>
      <c r="L1262">
        <v>0</v>
      </c>
      <c r="M1262">
        <v>2</v>
      </c>
      <c r="N1262">
        <v>2</v>
      </c>
      <c r="P1262">
        <v>1</v>
      </c>
      <c r="Q1262">
        <v>32</v>
      </c>
      <c r="R1262" t="s">
        <v>31</v>
      </c>
      <c r="T1262" s="2">
        <v>4544.2299999999996</v>
      </c>
      <c r="U1262" s="2">
        <f t="shared" si="19"/>
        <v>909</v>
      </c>
      <c r="V1262" s="3">
        <v>1</v>
      </c>
      <c r="W1262">
        <v>2</v>
      </c>
      <c r="Z1262">
        <v>4</v>
      </c>
      <c r="AA1262">
        <v>3</v>
      </c>
      <c r="AC1262">
        <v>3</v>
      </c>
    </row>
    <row r="1263" spans="1:29" x14ac:dyDescent="0.2">
      <c r="A1263">
        <v>1262</v>
      </c>
      <c r="B1263">
        <v>1</v>
      </c>
      <c r="C1263">
        <v>1</v>
      </c>
      <c r="D1263">
        <v>1</v>
      </c>
      <c r="E1263">
        <v>3</v>
      </c>
      <c r="F1263">
        <v>0</v>
      </c>
      <c r="G1263">
        <v>1</v>
      </c>
      <c r="H1263">
        <v>1</v>
      </c>
      <c r="J1263">
        <v>31</v>
      </c>
      <c r="K1263" t="s">
        <v>31</v>
      </c>
      <c r="L1263">
        <v>1</v>
      </c>
      <c r="M1263">
        <v>3</v>
      </c>
      <c r="N1263">
        <v>2</v>
      </c>
      <c r="P1263">
        <v>1</v>
      </c>
      <c r="Q1263">
        <v>28</v>
      </c>
      <c r="R1263" t="s">
        <v>32</v>
      </c>
      <c r="T1263" s="2">
        <v>3277.16</v>
      </c>
      <c r="U1263" s="2">
        <f t="shared" si="19"/>
        <v>655</v>
      </c>
      <c r="V1263" s="3">
        <v>1</v>
      </c>
      <c r="W1263">
        <v>3</v>
      </c>
      <c r="Z1263">
        <v>4</v>
      </c>
      <c r="AA1263">
        <v>1</v>
      </c>
      <c r="AC1263">
        <v>2</v>
      </c>
    </row>
    <row r="1264" spans="1:29" x14ac:dyDescent="0.2">
      <c r="A1264">
        <v>1263</v>
      </c>
      <c r="B1264">
        <v>0</v>
      </c>
      <c r="C1264">
        <v>0</v>
      </c>
      <c r="D1264">
        <v>0</v>
      </c>
      <c r="E1264">
        <v>0</v>
      </c>
      <c r="F1264">
        <v>2</v>
      </c>
      <c r="G1264">
        <v>1</v>
      </c>
      <c r="H1264">
        <v>1</v>
      </c>
      <c r="J1264">
        <v>57</v>
      </c>
      <c r="K1264" t="s">
        <v>32</v>
      </c>
      <c r="L1264">
        <v>1</v>
      </c>
      <c r="M1264">
        <v>2</v>
      </c>
      <c r="N1264">
        <v>2</v>
      </c>
      <c r="P1264">
        <v>1</v>
      </c>
      <c r="Q1264">
        <v>41</v>
      </c>
      <c r="R1264" t="s">
        <v>31</v>
      </c>
      <c r="T1264" s="2">
        <v>6770.19</v>
      </c>
      <c r="U1264" s="2">
        <f t="shared" si="19"/>
        <v>1354</v>
      </c>
      <c r="V1264" s="3">
        <v>1</v>
      </c>
      <c r="W1264">
        <v>1</v>
      </c>
      <c r="Z1264">
        <v>3</v>
      </c>
      <c r="AA1264">
        <v>3</v>
      </c>
      <c r="AC1264">
        <v>3</v>
      </c>
    </row>
    <row r="1265" spans="1:29" x14ac:dyDescent="0.2">
      <c r="A1265">
        <v>1264</v>
      </c>
      <c r="B1265">
        <v>0</v>
      </c>
      <c r="C1265">
        <v>0</v>
      </c>
      <c r="D1265">
        <v>0</v>
      </c>
      <c r="E1265">
        <v>0</v>
      </c>
      <c r="F1265">
        <v>2</v>
      </c>
      <c r="G1265">
        <v>1</v>
      </c>
      <c r="H1265">
        <v>1</v>
      </c>
      <c r="J1265">
        <v>49</v>
      </c>
      <c r="K1265" t="s">
        <v>32</v>
      </c>
      <c r="L1265">
        <v>0</v>
      </c>
      <c r="M1265">
        <v>2</v>
      </c>
      <c r="N1265">
        <v>2</v>
      </c>
      <c r="P1265">
        <v>1</v>
      </c>
      <c r="Q1265">
        <v>43</v>
      </c>
      <c r="R1265" t="s">
        <v>31</v>
      </c>
      <c r="T1265" s="2">
        <v>7337.75</v>
      </c>
      <c r="U1265" s="2">
        <f t="shared" si="19"/>
        <v>1468</v>
      </c>
      <c r="V1265" s="3">
        <v>1</v>
      </c>
      <c r="W1265">
        <v>2</v>
      </c>
      <c r="Z1265">
        <v>2</v>
      </c>
      <c r="AA1265">
        <v>2</v>
      </c>
      <c r="AC1265">
        <v>1</v>
      </c>
    </row>
    <row r="1266" spans="1:29" x14ac:dyDescent="0.2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J1266">
        <v>46</v>
      </c>
      <c r="K1266" t="s">
        <v>32</v>
      </c>
      <c r="L1266">
        <v>1</v>
      </c>
      <c r="M1266">
        <v>3</v>
      </c>
      <c r="N1266">
        <v>3</v>
      </c>
      <c r="P1266">
        <v>1</v>
      </c>
      <c r="Q1266">
        <v>49</v>
      </c>
      <c r="R1266" t="s">
        <v>31</v>
      </c>
      <c r="T1266" s="2">
        <v>10370.91</v>
      </c>
      <c r="U1266" s="2">
        <f t="shared" si="19"/>
        <v>2074</v>
      </c>
      <c r="V1266" s="3">
        <v>2</v>
      </c>
      <c r="W1266">
        <v>1</v>
      </c>
      <c r="Z1266">
        <v>1</v>
      </c>
      <c r="AA1266">
        <v>1</v>
      </c>
      <c r="AC1266">
        <v>1</v>
      </c>
    </row>
    <row r="1267" spans="1:29" x14ac:dyDescent="0.2">
      <c r="A1267">
        <v>1266</v>
      </c>
      <c r="B1267">
        <v>1</v>
      </c>
      <c r="C1267">
        <v>0</v>
      </c>
      <c r="D1267">
        <v>1</v>
      </c>
      <c r="E1267">
        <v>1</v>
      </c>
      <c r="F1267">
        <v>0</v>
      </c>
      <c r="G1267">
        <v>0</v>
      </c>
      <c r="H1267">
        <v>1</v>
      </c>
      <c r="J1267">
        <v>32</v>
      </c>
      <c r="K1267" t="s">
        <v>32</v>
      </c>
      <c r="L1267">
        <v>0</v>
      </c>
      <c r="M1267">
        <v>1</v>
      </c>
      <c r="N1267">
        <v>1</v>
      </c>
      <c r="P1267">
        <v>1</v>
      </c>
      <c r="Q1267">
        <v>64</v>
      </c>
      <c r="R1267" t="s">
        <v>32</v>
      </c>
      <c r="T1267" s="2">
        <v>26926.51</v>
      </c>
      <c r="U1267" s="2">
        <f t="shared" si="19"/>
        <v>5385</v>
      </c>
      <c r="V1267" s="3">
        <v>3</v>
      </c>
      <c r="W1267">
        <v>3</v>
      </c>
      <c r="Z1267">
        <v>4</v>
      </c>
      <c r="AA1267">
        <v>2</v>
      </c>
      <c r="AC1267">
        <v>2</v>
      </c>
    </row>
    <row r="1268" spans="1:29" x14ac:dyDescent="0.2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J1268">
        <v>28</v>
      </c>
      <c r="K1268" t="s">
        <v>32</v>
      </c>
      <c r="L1268">
        <v>1</v>
      </c>
      <c r="M1268">
        <v>2</v>
      </c>
      <c r="N1268">
        <v>2</v>
      </c>
      <c r="P1268">
        <v>0</v>
      </c>
      <c r="Q1268">
        <v>55</v>
      </c>
      <c r="R1268" t="s">
        <v>31</v>
      </c>
      <c r="T1268" s="2">
        <v>7337.75</v>
      </c>
      <c r="U1268" s="2">
        <f t="shared" si="19"/>
        <v>1468</v>
      </c>
      <c r="V1268" s="3">
        <v>1</v>
      </c>
      <c r="W1268">
        <v>2</v>
      </c>
      <c r="Z1268">
        <v>2</v>
      </c>
      <c r="AA1268">
        <v>5</v>
      </c>
      <c r="AC1268">
        <v>1</v>
      </c>
    </row>
    <row r="1269" spans="1:29" x14ac:dyDescent="0.2">
      <c r="A1269">
        <v>1268</v>
      </c>
      <c r="B1269">
        <v>1</v>
      </c>
      <c r="C1269">
        <v>0</v>
      </c>
      <c r="D1269">
        <v>1</v>
      </c>
      <c r="E1269">
        <v>2</v>
      </c>
      <c r="F1269">
        <v>4</v>
      </c>
      <c r="G1269">
        <v>2</v>
      </c>
      <c r="H1269">
        <v>3</v>
      </c>
      <c r="J1269">
        <v>43</v>
      </c>
      <c r="K1269" t="s">
        <v>32</v>
      </c>
      <c r="L1269">
        <v>1</v>
      </c>
      <c r="M1269">
        <v>3</v>
      </c>
      <c r="N1269">
        <v>3</v>
      </c>
      <c r="P1269">
        <v>1</v>
      </c>
      <c r="Q1269">
        <v>24</v>
      </c>
      <c r="R1269" t="s">
        <v>32</v>
      </c>
      <c r="T1269" s="2">
        <v>14254.05</v>
      </c>
      <c r="U1269" s="2">
        <f t="shared" si="19"/>
        <v>2851</v>
      </c>
      <c r="V1269" s="3">
        <v>2</v>
      </c>
      <c r="W1269">
        <v>2</v>
      </c>
      <c r="Z1269">
        <v>2</v>
      </c>
      <c r="AA1269">
        <v>3</v>
      </c>
      <c r="AC1269">
        <v>3</v>
      </c>
    </row>
    <row r="1270" spans="1:29" x14ac:dyDescent="0.2">
      <c r="A1270">
        <v>1269</v>
      </c>
      <c r="B1270">
        <v>1</v>
      </c>
      <c r="C1270">
        <v>1</v>
      </c>
      <c r="D1270">
        <v>1</v>
      </c>
      <c r="E1270">
        <v>0</v>
      </c>
      <c r="F1270">
        <v>3</v>
      </c>
      <c r="G1270">
        <v>1</v>
      </c>
      <c r="H1270">
        <v>1</v>
      </c>
      <c r="J1270">
        <v>53</v>
      </c>
      <c r="K1270" t="s">
        <v>31</v>
      </c>
      <c r="L1270">
        <v>1</v>
      </c>
      <c r="M1270">
        <v>4</v>
      </c>
      <c r="N1270">
        <v>4</v>
      </c>
      <c r="P1270">
        <v>1</v>
      </c>
      <c r="Q1270">
        <v>20</v>
      </c>
      <c r="R1270" t="s">
        <v>31</v>
      </c>
      <c r="T1270" s="2">
        <v>1880.49</v>
      </c>
      <c r="U1270" s="2">
        <f t="shared" si="19"/>
        <v>376</v>
      </c>
      <c r="V1270" s="3">
        <v>1</v>
      </c>
      <c r="W1270">
        <v>3</v>
      </c>
      <c r="Z1270">
        <v>2</v>
      </c>
      <c r="AA1270">
        <v>1</v>
      </c>
      <c r="AC1270">
        <v>2</v>
      </c>
    </row>
    <row r="1271" spans="1:29" x14ac:dyDescent="0.2">
      <c r="A1271">
        <v>1270</v>
      </c>
      <c r="B1271">
        <v>0</v>
      </c>
      <c r="C1271">
        <v>0</v>
      </c>
      <c r="D1271">
        <v>0</v>
      </c>
      <c r="E1271">
        <v>2</v>
      </c>
      <c r="F1271">
        <v>0</v>
      </c>
      <c r="G1271">
        <v>1</v>
      </c>
      <c r="H1271">
        <v>3</v>
      </c>
      <c r="J1271">
        <v>45</v>
      </c>
      <c r="K1271" t="s">
        <v>32</v>
      </c>
      <c r="L1271">
        <v>1</v>
      </c>
      <c r="M1271">
        <v>2</v>
      </c>
      <c r="N1271">
        <v>2</v>
      </c>
      <c r="P1271">
        <v>1</v>
      </c>
      <c r="Q1271">
        <v>45</v>
      </c>
      <c r="R1271" t="s">
        <v>32</v>
      </c>
      <c r="T1271" s="2">
        <v>8615.2999999999993</v>
      </c>
      <c r="U1271" s="2">
        <f t="shared" si="19"/>
        <v>1723</v>
      </c>
      <c r="V1271" s="3">
        <v>1</v>
      </c>
      <c r="W1271">
        <v>2</v>
      </c>
      <c r="Z1271">
        <v>4</v>
      </c>
      <c r="AA1271">
        <v>4</v>
      </c>
      <c r="AC1271">
        <v>2</v>
      </c>
    </row>
    <row r="1272" spans="1:29" x14ac:dyDescent="0.2">
      <c r="A1272">
        <v>1271</v>
      </c>
      <c r="B1272">
        <v>0</v>
      </c>
      <c r="C1272">
        <v>0</v>
      </c>
      <c r="D1272">
        <v>0</v>
      </c>
      <c r="E1272">
        <v>0</v>
      </c>
      <c r="F1272">
        <v>2</v>
      </c>
      <c r="G1272">
        <v>1</v>
      </c>
      <c r="H1272">
        <v>0</v>
      </c>
      <c r="J1272">
        <v>45</v>
      </c>
      <c r="K1272" t="s">
        <v>31</v>
      </c>
      <c r="L1272">
        <v>1</v>
      </c>
      <c r="M1272">
        <v>2</v>
      </c>
      <c r="N1272">
        <v>2</v>
      </c>
      <c r="P1272">
        <v>0</v>
      </c>
      <c r="Q1272">
        <v>26</v>
      </c>
      <c r="R1272" t="s">
        <v>32</v>
      </c>
      <c r="T1272" s="2">
        <v>3292.53</v>
      </c>
      <c r="U1272" s="2">
        <f t="shared" si="19"/>
        <v>659</v>
      </c>
      <c r="V1272" s="3">
        <v>1</v>
      </c>
      <c r="W1272">
        <v>3</v>
      </c>
      <c r="Z1272">
        <v>2</v>
      </c>
      <c r="AA1272">
        <v>1</v>
      </c>
      <c r="AC1272">
        <v>1</v>
      </c>
    </row>
    <row r="1273" spans="1:29" x14ac:dyDescent="0.2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J1273">
        <v>57</v>
      </c>
      <c r="K1273" t="s">
        <v>31</v>
      </c>
      <c r="L1273">
        <v>1</v>
      </c>
      <c r="M1273">
        <v>2</v>
      </c>
      <c r="N1273">
        <v>2</v>
      </c>
      <c r="P1273">
        <v>1</v>
      </c>
      <c r="Q1273">
        <v>25</v>
      </c>
      <c r="R1273" t="s">
        <v>31</v>
      </c>
      <c r="T1273" s="2">
        <v>3021.81</v>
      </c>
      <c r="U1273" s="2">
        <f t="shared" si="19"/>
        <v>604</v>
      </c>
      <c r="V1273" s="3">
        <v>1</v>
      </c>
      <c r="W1273">
        <v>1</v>
      </c>
      <c r="Z1273">
        <v>2</v>
      </c>
      <c r="AA1273">
        <v>2</v>
      </c>
      <c r="AC1273">
        <v>1</v>
      </c>
    </row>
    <row r="1274" spans="1:29" x14ac:dyDescent="0.2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3</v>
      </c>
      <c r="J1274">
        <v>50</v>
      </c>
      <c r="K1274" t="s">
        <v>32</v>
      </c>
      <c r="L1274">
        <v>1</v>
      </c>
      <c r="M1274">
        <v>3</v>
      </c>
      <c r="N1274">
        <v>3</v>
      </c>
      <c r="P1274">
        <v>1</v>
      </c>
      <c r="Q1274">
        <v>43</v>
      </c>
      <c r="R1274" t="s">
        <v>32</v>
      </c>
      <c r="T1274" s="2">
        <v>14478.33</v>
      </c>
      <c r="U1274" s="2">
        <f t="shared" si="19"/>
        <v>2896</v>
      </c>
      <c r="V1274" s="3">
        <v>2</v>
      </c>
      <c r="W1274">
        <v>2</v>
      </c>
      <c r="Z1274">
        <v>2</v>
      </c>
      <c r="AA1274">
        <v>3</v>
      </c>
      <c r="AC1274">
        <v>2</v>
      </c>
    </row>
    <row r="1275" spans="1:29" x14ac:dyDescent="0.2">
      <c r="A1275">
        <v>1274</v>
      </c>
      <c r="B1275">
        <v>1</v>
      </c>
      <c r="C1275">
        <v>1</v>
      </c>
      <c r="D1275">
        <v>1</v>
      </c>
      <c r="E1275">
        <v>3</v>
      </c>
      <c r="F1275">
        <v>0</v>
      </c>
      <c r="G1275">
        <v>3</v>
      </c>
      <c r="H1275">
        <v>1</v>
      </c>
      <c r="J1275">
        <v>30</v>
      </c>
      <c r="K1275" t="s">
        <v>31</v>
      </c>
      <c r="L1275">
        <v>1</v>
      </c>
      <c r="M1275">
        <v>3</v>
      </c>
      <c r="N1275">
        <v>3</v>
      </c>
      <c r="P1275">
        <v>1</v>
      </c>
      <c r="Q1275">
        <v>35</v>
      </c>
      <c r="R1275" t="s">
        <v>32</v>
      </c>
      <c r="T1275" s="2">
        <v>4747.05</v>
      </c>
      <c r="U1275" s="2">
        <f t="shared" si="19"/>
        <v>949</v>
      </c>
      <c r="V1275" s="3">
        <v>1</v>
      </c>
      <c r="W1275">
        <v>2</v>
      </c>
      <c r="Z1275">
        <v>3</v>
      </c>
      <c r="AA1275">
        <v>5</v>
      </c>
      <c r="AC1275">
        <v>2</v>
      </c>
    </row>
    <row r="1276" spans="1:29" x14ac:dyDescent="0.2">
      <c r="A1276">
        <v>1275</v>
      </c>
      <c r="B1276">
        <v>1</v>
      </c>
      <c r="C1276">
        <v>0</v>
      </c>
      <c r="D1276">
        <v>1</v>
      </c>
      <c r="E1276">
        <v>2</v>
      </c>
      <c r="F1276">
        <v>0</v>
      </c>
      <c r="G1276">
        <v>1</v>
      </c>
      <c r="H1276">
        <v>1</v>
      </c>
      <c r="J1276">
        <v>26</v>
      </c>
      <c r="K1276" t="s">
        <v>32</v>
      </c>
      <c r="L1276">
        <v>0</v>
      </c>
      <c r="M1276">
        <v>2</v>
      </c>
      <c r="N1276">
        <v>2</v>
      </c>
      <c r="P1276">
        <v>0</v>
      </c>
      <c r="Q1276">
        <v>26</v>
      </c>
      <c r="R1276" t="s">
        <v>32</v>
      </c>
      <c r="T1276" s="2">
        <v>7043.34</v>
      </c>
      <c r="U1276" s="2">
        <f t="shared" si="19"/>
        <v>1409</v>
      </c>
      <c r="V1276" s="3">
        <v>1</v>
      </c>
      <c r="W1276">
        <v>2</v>
      </c>
      <c r="Z1276">
        <v>4</v>
      </c>
      <c r="AA1276">
        <v>3</v>
      </c>
      <c r="AC1276">
        <v>1</v>
      </c>
    </row>
    <row r="1277" spans="1:29" x14ac:dyDescent="0.2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v>29</v>
      </c>
      <c r="K1277" t="s">
        <v>31</v>
      </c>
      <c r="L1277">
        <v>0</v>
      </c>
      <c r="M1277">
        <v>3</v>
      </c>
      <c r="N1277">
        <v>3</v>
      </c>
      <c r="P1277">
        <v>0</v>
      </c>
      <c r="Q1277">
        <v>57</v>
      </c>
      <c r="R1277" t="s">
        <v>32</v>
      </c>
      <c r="T1277" s="2">
        <v>12959.33</v>
      </c>
      <c r="U1277" s="2">
        <f t="shared" si="19"/>
        <v>2592</v>
      </c>
      <c r="V1277" s="3">
        <v>2</v>
      </c>
      <c r="W1277">
        <v>2</v>
      </c>
      <c r="Z1277">
        <v>3</v>
      </c>
      <c r="AA1277">
        <v>1</v>
      </c>
      <c r="AC1277">
        <v>1</v>
      </c>
    </row>
    <row r="1278" spans="1:29" x14ac:dyDescent="0.2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5</v>
      </c>
      <c r="H1278">
        <v>3</v>
      </c>
      <c r="J1278">
        <v>50</v>
      </c>
      <c r="K1278" t="s">
        <v>32</v>
      </c>
      <c r="L1278">
        <v>0</v>
      </c>
      <c r="M1278">
        <v>3</v>
      </c>
      <c r="N1278">
        <v>3</v>
      </c>
      <c r="P1278">
        <v>1</v>
      </c>
      <c r="Q1278">
        <v>22</v>
      </c>
      <c r="R1278" t="s">
        <v>31</v>
      </c>
      <c r="T1278" s="2">
        <v>2741.95</v>
      </c>
      <c r="U1278" s="2">
        <f t="shared" si="19"/>
        <v>548</v>
      </c>
      <c r="V1278" s="3">
        <v>1</v>
      </c>
      <c r="W1278">
        <v>2</v>
      </c>
      <c r="Z1278">
        <v>4</v>
      </c>
      <c r="AA1278">
        <v>4</v>
      </c>
      <c r="AC1278">
        <v>1</v>
      </c>
    </row>
    <row r="1279" spans="1:29" x14ac:dyDescent="0.2">
      <c r="A1279">
        <v>1278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1</v>
      </c>
      <c r="H1279">
        <v>0</v>
      </c>
      <c r="J1279">
        <v>54</v>
      </c>
      <c r="K1279" t="s">
        <v>31</v>
      </c>
      <c r="L1279">
        <v>1</v>
      </c>
      <c r="M1279">
        <v>4</v>
      </c>
      <c r="N1279">
        <v>4</v>
      </c>
      <c r="P1279">
        <v>0</v>
      </c>
      <c r="Q1279">
        <v>54</v>
      </c>
      <c r="R1279" t="s">
        <v>31</v>
      </c>
      <c r="T1279" s="2">
        <v>4357.04</v>
      </c>
      <c r="U1279" s="2">
        <f t="shared" si="19"/>
        <v>871</v>
      </c>
      <c r="V1279" s="3">
        <v>1</v>
      </c>
      <c r="W1279">
        <v>2</v>
      </c>
      <c r="Z1279">
        <v>3</v>
      </c>
      <c r="AA1279">
        <v>2</v>
      </c>
      <c r="AC1279">
        <v>3</v>
      </c>
    </row>
    <row r="1280" spans="1:29" x14ac:dyDescent="0.2">
      <c r="A1280">
        <v>1279</v>
      </c>
      <c r="B1280">
        <v>1</v>
      </c>
      <c r="C1280">
        <v>0</v>
      </c>
      <c r="D1280">
        <v>1</v>
      </c>
      <c r="E1280">
        <v>1</v>
      </c>
      <c r="F1280">
        <v>0</v>
      </c>
      <c r="G1280">
        <v>3</v>
      </c>
      <c r="H1280">
        <v>1</v>
      </c>
      <c r="J1280">
        <v>39</v>
      </c>
      <c r="K1280" t="s">
        <v>32</v>
      </c>
      <c r="L1280">
        <v>0</v>
      </c>
      <c r="M1280">
        <v>2</v>
      </c>
      <c r="N1280">
        <v>2</v>
      </c>
      <c r="P1280">
        <v>1</v>
      </c>
      <c r="Q1280">
        <v>39</v>
      </c>
      <c r="R1280" t="s">
        <v>32</v>
      </c>
      <c r="T1280" s="2">
        <v>22462.04</v>
      </c>
      <c r="U1280" s="2">
        <f t="shared" si="19"/>
        <v>4492</v>
      </c>
      <c r="V1280" s="3">
        <v>3</v>
      </c>
      <c r="W1280">
        <v>1</v>
      </c>
      <c r="Z1280">
        <v>1</v>
      </c>
      <c r="AA1280">
        <v>2</v>
      </c>
      <c r="AC1280">
        <v>1</v>
      </c>
    </row>
    <row r="1281" spans="1:29" x14ac:dyDescent="0.2">
      <c r="A1281">
        <v>1280</v>
      </c>
      <c r="B1281">
        <v>1</v>
      </c>
      <c r="C1281">
        <v>1</v>
      </c>
      <c r="D1281">
        <v>1</v>
      </c>
      <c r="E1281">
        <v>0</v>
      </c>
      <c r="F1281">
        <v>1</v>
      </c>
      <c r="G1281">
        <v>0</v>
      </c>
      <c r="H1281">
        <v>1</v>
      </c>
      <c r="J1281">
        <v>52</v>
      </c>
      <c r="K1281" t="s">
        <v>32</v>
      </c>
      <c r="L1281">
        <v>1</v>
      </c>
      <c r="M1281">
        <v>4</v>
      </c>
      <c r="N1281">
        <v>4</v>
      </c>
      <c r="P1281">
        <v>1</v>
      </c>
      <c r="Q1281">
        <v>25</v>
      </c>
      <c r="R1281" t="s">
        <v>31</v>
      </c>
      <c r="T1281" s="2">
        <v>4189.1099999999997</v>
      </c>
      <c r="U1281" s="2">
        <f t="shared" si="19"/>
        <v>838</v>
      </c>
      <c r="V1281" s="3">
        <v>1</v>
      </c>
      <c r="W1281">
        <v>1</v>
      </c>
      <c r="Z1281">
        <v>3</v>
      </c>
      <c r="AA1281">
        <v>1</v>
      </c>
      <c r="AC1281">
        <v>2</v>
      </c>
    </row>
    <row r="1282" spans="1:29" x14ac:dyDescent="0.2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3</v>
      </c>
      <c r="H1282">
        <v>5</v>
      </c>
      <c r="J1282">
        <v>43</v>
      </c>
      <c r="K1282" t="s">
        <v>31</v>
      </c>
      <c r="L1282">
        <v>0</v>
      </c>
      <c r="M1282">
        <v>3</v>
      </c>
      <c r="N1282">
        <v>3</v>
      </c>
      <c r="P1282">
        <v>0</v>
      </c>
      <c r="Q1282">
        <v>48</v>
      </c>
      <c r="R1282" t="s">
        <v>31</v>
      </c>
      <c r="T1282" s="2">
        <v>8283.68</v>
      </c>
      <c r="U1282" s="2">
        <f t="shared" si="19"/>
        <v>1657</v>
      </c>
      <c r="V1282" s="3">
        <v>1</v>
      </c>
      <c r="W1282">
        <v>1</v>
      </c>
      <c r="Z1282">
        <v>1</v>
      </c>
      <c r="AA1282">
        <v>2</v>
      </c>
      <c r="AC1282">
        <v>1</v>
      </c>
    </row>
    <row r="1283" spans="1:29" x14ac:dyDescent="0.2">
      <c r="A1283">
        <v>1282</v>
      </c>
      <c r="B1283">
        <v>1</v>
      </c>
      <c r="C1283">
        <v>0</v>
      </c>
      <c r="D1283">
        <v>1</v>
      </c>
      <c r="E1283">
        <v>1</v>
      </c>
      <c r="F1283">
        <v>0</v>
      </c>
      <c r="G1283">
        <v>1</v>
      </c>
      <c r="H1283">
        <v>0</v>
      </c>
      <c r="J1283">
        <v>47</v>
      </c>
      <c r="K1283" t="s">
        <v>31</v>
      </c>
      <c r="L1283">
        <v>0</v>
      </c>
      <c r="M1283">
        <v>3</v>
      </c>
      <c r="N1283">
        <v>3</v>
      </c>
      <c r="P1283">
        <v>0</v>
      </c>
      <c r="Q1283">
        <v>47</v>
      </c>
      <c r="R1283" t="s">
        <v>31</v>
      </c>
      <c r="T1283" s="2">
        <v>14535.7</v>
      </c>
      <c r="U1283" s="2">
        <f t="shared" ref="U1283:U1342" si="20">ROUND(T1283/5,0)</f>
        <v>2907</v>
      </c>
      <c r="V1283" s="3">
        <v>2</v>
      </c>
      <c r="W1283">
        <v>3</v>
      </c>
      <c r="Z1283">
        <v>3</v>
      </c>
      <c r="AA1283">
        <v>1</v>
      </c>
      <c r="AC1283">
        <v>3</v>
      </c>
    </row>
    <row r="1284" spans="1:29" x14ac:dyDescent="0.2">
      <c r="A1284">
        <v>1283</v>
      </c>
      <c r="B1284">
        <v>1</v>
      </c>
      <c r="C1284">
        <v>0</v>
      </c>
      <c r="D1284">
        <v>1</v>
      </c>
      <c r="E1284">
        <v>2</v>
      </c>
      <c r="F1284">
        <v>0</v>
      </c>
      <c r="G1284">
        <v>0</v>
      </c>
      <c r="H1284">
        <v>1</v>
      </c>
      <c r="J1284">
        <v>49</v>
      </c>
      <c r="K1284" t="s">
        <v>31</v>
      </c>
      <c r="L1284">
        <v>1</v>
      </c>
      <c r="M1284">
        <v>2</v>
      </c>
      <c r="N1284">
        <v>2</v>
      </c>
      <c r="P1284">
        <v>1</v>
      </c>
      <c r="Q1284">
        <v>18</v>
      </c>
      <c r="R1284" t="s">
        <v>31</v>
      </c>
      <c r="T1284" s="2">
        <v>14283.46</v>
      </c>
      <c r="U1284" s="2">
        <f t="shared" si="20"/>
        <v>2857</v>
      </c>
      <c r="V1284" s="3">
        <v>2</v>
      </c>
      <c r="W1284">
        <v>1</v>
      </c>
      <c r="Z1284">
        <v>3</v>
      </c>
      <c r="AA1284">
        <v>4</v>
      </c>
      <c r="AC1284">
        <v>2</v>
      </c>
    </row>
    <row r="1285" spans="1:29" x14ac:dyDescent="0.2">
      <c r="A1285">
        <v>1284</v>
      </c>
      <c r="B1285">
        <v>0</v>
      </c>
      <c r="C1285">
        <v>0</v>
      </c>
      <c r="D1285">
        <v>0</v>
      </c>
      <c r="E1285">
        <v>0</v>
      </c>
      <c r="F1285">
        <v>3</v>
      </c>
      <c r="G1285">
        <v>0</v>
      </c>
      <c r="H1285">
        <v>1</v>
      </c>
      <c r="J1285">
        <v>38</v>
      </c>
      <c r="K1285" t="s">
        <v>31</v>
      </c>
      <c r="L1285">
        <v>1</v>
      </c>
      <c r="M1285">
        <v>4</v>
      </c>
      <c r="N1285">
        <v>4</v>
      </c>
      <c r="P1285">
        <v>1</v>
      </c>
      <c r="Q1285">
        <v>18</v>
      </c>
      <c r="R1285" t="s">
        <v>32</v>
      </c>
      <c r="T1285" s="2">
        <v>1720.35</v>
      </c>
      <c r="U1285" s="2">
        <f t="shared" si="20"/>
        <v>344</v>
      </c>
      <c r="V1285" s="3">
        <v>1</v>
      </c>
      <c r="W1285">
        <v>1</v>
      </c>
      <c r="Z1285">
        <v>4</v>
      </c>
      <c r="AA1285">
        <v>3</v>
      </c>
      <c r="AC1285">
        <v>2</v>
      </c>
    </row>
    <row r="1286" spans="1:29" x14ac:dyDescent="0.2">
      <c r="A1286">
        <v>1285</v>
      </c>
      <c r="B1286">
        <v>1</v>
      </c>
      <c r="C1286">
        <v>0</v>
      </c>
      <c r="D1286">
        <v>1</v>
      </c>
      <c r="E1286">
        <v>3</v>
      </c>
      <c r="F1286">
        <v>2</v>
      </c>
      <c r="G1286">
        <v>1</v>
      </c>
      <c r="H1286">
        <v>0</v>
      </c>
      <c r="J1286">
        <v>50</v>
      </c>
      <c r="K1286" t="s">
        <v>31</v>
      </c>
      <c r="L1286">
        <v>1</v>
      </c>
      <c r="M1286">
        <v>1</v>
      </c>
      <c r="N1286">
        <v>1</v>
      </c>
      <c r="P1286">
        <v>0</v>
      </c>
      <c r="Q1286">
        <v>61</v>
      </c>
      <c r="R1286" t="s">
        <v>32</v>
      </c>
      <c r="T1286" s="2">
        <v>47403.88</v>
      </c>
      <c r="U1286" s="2">
        <f t="shared" si="20"/>
        <v>9481</v>
      </c>
      <c r="V1286" s="3">
        <v>4</v>
      </c>
      <c r="W1286">
        <v>3</v>
      </c>
      <c r="Z1286">
        <v>2</v>
      </c>
      <c r="AA1286">
        <v>3</v>
      </c>
      <c r="AC1286">
        <v>3</v>
      </c>
    </row>
    <row r="1287" spans="1:29" x14ac:dyDescent="0.2">
      <c r="A1287">
        <v>1286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J1287">
        <v>50</v>
      </c>
      <c r="K1287" t="s">
        <v>32</v>
      </c>
      <c r="L1287">
        <v>1</v>
      </c>
      <c r="M1287">
        <v>2</v>
      </c>
      <c r="N1287">
        <v>2</v>
      </c>
      <c r="P1287">
        <v>0</v>
      </c>
      <c r="Q1287">
        <v>47</v>
      </c>
      <c r="R1287" t="s">
        <v>31</v>
      </c>
      <c r="T1287" s="2">
        <v>8534.67</v>
      </c>
      <c r="U1287" s="2">
        <f t="shared" si="20"/>
        <v>1707</v>
      </c>
      <c r="V1287" s="3">
        <v>1</v>
      </c>
      <c r="W1287">
        <v>2</v>
      </c>
      <c r="Z1287">
        <v>4</v>
      </c>
      <c r="AA1287">
        <v>2</v>
      </c>
      <c r="AC1287">
        <v>2</v>
      </c>
    </row>
    <row r="1288" spans="1:29" x14ac:dyDescent="0.2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v>34</v>
      </c>
      <c r="K1288" t="s">
        <v>31</v>
      </c>
      <c r="L1288">
        <v>1</v>
      </c>
      <c r="M1288">
        <v>2</v>
      </c>
      <c r="N1288">
        <v>2</v>
      </c>
      <c r="P1288">
        <v>1</v>
      </c>
      <c r="Q1288">
        <v>28</v>
      </c>
      <c r="R1288" t="s">
        <v>31</v>
      </c>
      <c r="T1288" s="2">
        <v>3732.63</v>
      </c>
      <c r="U1288" s="2">
        <f t="shared" si="20"/>
        <v>747</v>
      </c>
      <c r="V1288" s="3">
        <v>1</v>
      </c>
      <c r="W1288">
        <v>2</v>
      </c>
      <c r="Z1288">
        <v>1</v>
      </c>
      <c r="AA1288">
        <v>2</v>
      </c>
      <c r="AC1288">
        <v>2</v>
      </c>
    </row>
    <row r="1289" spans="1:29" x14ac:dyDescent="0.2">
      <c r="A1289">
        <v>1288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1</v>
      </c>
      <c r="H1289">
        <v>1</v>
      </c>
      <c r="J1289">
        <v>59</v>
      </c>
      <c r="K1289" t="s">
        <v>32</v>
      </c>
      <c r="L1289">
        <v>1</v>
      </c>
      <c r="M1289">
        <v>1</v>
      </c>
      <c r="N1289">
        <v>1</v>
      </c>
      <c r="P1289">
        <v>1</v>
      </c>
      <c r="Q1289">
        <v>36</v>
      </c>
      <c r="R1289" t="s">
        <v>31</v>
      </c>
      <c r="T1289" s="2">
        <v>5472.45</v>
      </c>
      <c r="U1289" s="2">
        <f t="shared" si="20"/>
        <v>1094</v>
      </c>
      <c r="V1289" s="3">
        <v>1</v>
      </c>
      <c r="W1289">
        <v>2</v>
      </c>
      <c r="Z1289">
        <v>2</v>
      </c>
      <c r="AA1289">
        <v>1</v>
      </c>
      <c r="AC1289">
        <v>2</v>
      </c>
    </row>
    <row r="1290" spans="1:29" x14ac:dyDescent="0.2">
      <c r="A1290">
        <v>1289</v>
      </c>
      <c r="B1290">
        <v>1</v>
      </c>
      <c r="C1290">
        <v>1</v>
      </c>
      <c r="D1290">
        <v>1</v>
      </c>
      <c r="E1290">
        <v>0</v>
      </c>
      <c r="F1290">
        <v>2</v>
      </c>
      <c r="G1290">
        <v>1</v>
      </c>
      <c r="H1290">
        <v>0</v>
      </c>
      <c r="J1290">
        <v>34</v>
      </c>
      <c r="K1290" t="s">
        <v>32</v>
      </c>
      <c r="L1290">
        <v>0</v>
      </c>
      <c r="M1290">
        <v>1</v>
      </c>
      <c r="N1290">
        <v>1</v>
      </c>
      <c r="P1290">
        <v>0</v>
      </c>
      <c r="Q1290">
        <v>20</v>
      </c>
      <c r="R1290" t="s">
        <v>32</v>
      </c>
      <c r="T1290" s="2">
        <v>38344.57</v>
      </c>
      <c r="U1290" s="2">
        <f t="shared" si="20"/>
        <v>7669</v>
      </c>
      <c r="V1290" s="3">
        <v>4</v>
      </c>
      <c r="W1290">
        <v>2</v>
      </c>
      <c r="Z1290">
        <v>1</v>
      </c>
      <c r="AA1290">
        <v>4</v>
      </c>
      <c r="AC1290">
        <v>3</v>
      </c>
    </row>
    <row r="1291" spans="1:29" x14ac:dyDescent="0.2">
      <c r="A1291">
        <v>1290</v>
      </c>
      <c r="B1291">
        <v>0</v>
      </c>
      <c r="C1291">
        <v>0</v>
      </c>
      <c r="D1291">
        <v>0</v>
      </c>
      <c r="E1291">
        <v>3</v>
      </c>
      <c r="F1291">
        <v>0</v>
      </c>
      <c r="G1291">
        <v>5</v>
      </c>
      <c r="H1291">
        <v>0</v>
      </c>
      <c r="J1291">
        <v>44</v>
      </c>
      <c r="K1291" t="s">
        <v>32</v>
      </c>
      <c r="L1291">
        <v>0</v>
      </c>
      <c r="M1291">
        <v>3</v>
      </c>
      <c r="N1291">
        <v>3</v>
      </c>
      <c r="P1291">
        <v>0</v>
      </c>
      <c r="Q1291">
        <v>44</v>
      </c>
      <c r="R1291" t="s">
        <v>32</v>
      </c>
      <c r="T1291" s="2">
        <v>7147.47</v>
      </c>
      <c r="U1291" s="2">
        <f t="shared" si="20"/>
        <v>1429</v>
      </c>
      <c r="V1291" s="3">
        <v>1</v>
      </c>
      <c r="W1291">
        <v>2</v>
      </c>
      <c r="Z1291">
        <v>1</v>
      </c>
      <c r="AA1291">
        <v>1</v>
      </c>
      <c r="AC1291">
        <v>2</v>
      </c>
    </row>
    <row r="1292" spans="1:29" x14ac:dyDescent="0.2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2</v>
      </c>
      <c r="H1292">
        <v>2</v>
      </c>
      <c r="J1292">
        <v>30</v>
      </c>
      <c r="K1292" t="s">
        <v>32</v>
      </c>
      <c r="L1292">
        <v>0</v>
      </c>
      <c r="M1292">
        <v>3</v>
      </c>
      <c r="N1292">
        <v>3</v>
      </c>
      <c r="P1292">
        <v>1</v>
      </c>
      <c r="Q1292">
        <v>38</v>
      </c>
      <c r="R1292" t="s">
        <v>31</v>
      </c>
      <c r="T1292" s="2">
        <v>7133.9</v>
      </c>
      <c r="U1292" s="2">
        <f t="shared" si="20"/>
        <v>1427</v>
      </c>
      <c r="V1292" s="3">
        <v>1</v>
      </c>
      <c r="W1292">
        <v>1</v>
      </c>
      <c r="Z1292">
        <v>4</v>
      </c>
      <c r="AA1292">
        <v>1</v>
      </c>
      <c r="AC1292">
        <v>1</v>
      </c>
    </row>
    <row r="1293" spans="1:29" x14ac:dyDescent="0.2">
      <c r="A1293">
        <v>1292</v>
      </c>
      <c r="B1293">
        <v>1</v>
      </c>
      <c r="C1293">
        <v>0</v>
      </c>
      <c r="D1293">
        <v>1</v>
      </c>
      <c r="E1293">
        <v>0</v>
      </c>
      <c r="F1293">
        <v>0</v>
      </c>
      <c r="G1293">
        <v>1</v>
      </c>
      <c r="H1293">
        <v>3</v>
      </c>
      <c r="J1293">
        <v>52</v>
      </c>
      <c r="K1293" t="s">
        <v>31</v>
      </c>
      <c r="L1293">
        <v>0</v>
      </c>
      <c r="M1293">
        <v>2</v>
      </c>
      <c r="N1293">
        <v>2</v>
      </c>
      <c r="P1293">
        <v>1</v>
      </c>
      <c r="Q1293">
        <v>19</v>
      </c>
      <c r="R1293" t="s">
        <v>32</v>
      </c>
      <c r="T1293" s="2">
        <v>34828.65</v>
      </c>
      <c r="U1293" s="2">
        <f t="shared" si="20"/>
        <v>6966</v>
      </c>
      <c r="V1293" s="3">
        <v>4</v>
      </c>
      <c r="W1293">
        <v>2</v>
      </c>
      <c r="Z1293">
        <v>1</v>
      </c>
      <c r="AA1293">
        <v>3</v>
      </c>
      <c r="AC1293">
        <v>2</v>
      </c>
    </row>
    <row r="1294" spans="1:29" x14ac:dyDescent="0.2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4</v>
      </c>
      <c r="J1294">
        <v>30</v>
      </c>
      <c r="K1294" t="s">
        <v>32</v>
      </c>
      <c r="L1294">
        <v>0</v>
      </c>
      <c r="M1294">
        <v>4</v>
      </c>
      <c r="N1294">
        <v>4</v>
      </c>
      <c r="P1294">
        <v>1</v>
      </c>
      <c r="Q1294">
        <v>21</v>
      </c>
      <c r="R1294" t="s">
        <v>32</v>
      </c>
      <c r="T1294" s="2">
        <v>1515.34</v>
      </c>
      <c r="U1294" s="2">
        <f t="shared" si="20"/>
        <v>303</v>
      </c>
      <c r="V1294" s="3">
        <v>1</v>
      </c>
      <c r="W1294">
        <v>2</v>
      </c>
      <c r="Z1294">
        <v>2</v>
      </c>
      <c r="AA1294">
        <v>5</v>
      </c>
      <c r="AC1294">
        <v>3</v>
      </c>
    </row>
    <row r="1295" spans="1:29" x14ac:dyDescent="0.2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1</v>
      </c>
      <c r="J1295">
        <v>35</v>
      </c>
      <c r="K1295" t="s">
        <v>32</v>
      </c>
      <c r="L1295">
        <v>0</v>
      </c>
      <c r="M1295">
        <v>2</v>
      </c>
      <c r="N1295">
        <v>2</v>
      </c>
      <c r="P1295">
        <v>1</v>
      </c>
      <c r="Q1295">
        <v>46</v>
      </c>
      <c r="R1295" t="s">
        <v>32</v>
      </c>
      <c r="T1295" s="2">
        <v>9301.89</v>
      </c>
      <c r="U1295" s="2">
        <f t="shared" si="20"/>
        <v>1860</v>
      </c>
      <c r="V1295" s="3">
        <v>1</v>
      </c>
      <c r="W1295">
        <v>2</v>
      </c>
      <c r="Z1295">
        <v>2</v>
      </c>
      <c r="AA1295">
        <v>1</v>
      </c>
      <c r="AC1295">
        <v>2</v>
      </c>
    </row>
    <row r="1296" spans="1:29" x14ac:dyDescent="0.2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J1296">
        <v>55</v>
      </c>
      <c r="K1296" t="s">
        <v>32</v>
      </c>
      <c r="L1296">
        <v>1</v>
      </c>
      <c r="M1296">
        <v>2</v>
      </c>
      <c r="N1296">
        <v>2</v>
      </c>
      <c r="P1296">
        <v>0</v>
      </c>
      <c r="Q1296">
        <v>58</v>
      </c>
      <c r="R1296" t="s">
        <v>32</v>
      </c>
      <c r="T1296" s="2">
        <v>11931.13</v>
      </c>
      <c r="U1296" s="2">
        <f t="shared" si="20"/>
        <v>2386</v>
      </c>
      <c r="V1296" s="3">
        <v>2</v>
      </c>
      <c r="W1296">
        <v>2</v>
      </c>
      <c r="Z1296">
        <v>4</v>
      </c>
      <c r="AA1296">
        <v>2</v>
      </c>
      <c r="AC1296">
        <v>2</v>
      </c>
    </row>
    <row r="1297" spans="1:29" x14ac:dyDescent="0.2">
      <c r="A1297">
        <v>1296</v>
      </c>
      <c r="B1297">
        <v>0</v>
      </c>
      <c r="C1297">
        <v>0</v>
      </c>
      <c r="D1297">
        <v>0</v>
      </c>
      <c r="E1297">
        <v>2</v>
      </c>
      <c r="F1297">
        <v>0</v>
      </c>
      <c r="G1297">
        <v>1</v>
      </c>
      <c r="H1297">
        <v>1</v>
      </c>
      <c r="J1297">
        <v>55</v>
      </c>
      <c r="K1297" t="s">
        <v>32</v>
      </c>
      <c r="L1297">
        <v>0</v>
      </c>
      <c r="M1297">
        <v>4</v>
      </c>
      <c r="N1297">
        <v>4</v>
      </c>
      <c r="P1297">
        <v>1</v>
      </c>
      <c r="Q1297">
        <v>20</v>
      </c>
      <c r="R1297" t="s">
        <v>32</v>
      </c>
      <c r="T1297" s="2">
        <v>1964.78</v>
      </c>
      <c r="U1297" s="2">
        <f t="shared" si="20"/>
        <v>393</v>
      </c>
      <c r="V1297" s="3">
        <v>1</v>
      </c>
      <c r="W1297">
        <v>2</v>
      </c>
      <c r="Z1297">
        <v>2</v>
      </c>
      <c r="AA1297">
        <v>3</v>
      </c>
      <c r="AC1297">
        <v>2</v>
      </c>
    </row>
    <row r="1298" spans="1:29" x14ac:dyDescent="0.2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0</v>
      </c>
      <c r="J1298">
        <v>36</v>
      </c>
      <c r="K1298" t="s">
        <v>31</v>
      </c>
      <c r="L1298">
        <v>1</v>
      </c>
      <c r="M1298">
        <v>4</v>
      </c>
      <c r="N1298">
        <v>4</v>
      </c>
      <c r="P1298">
        <v>1</v>
      </c>
      <c r="Q1298">
        <v>18</v>
      </c>
      <c r="R1298" t="s">
        <v>32</v>
      </c>
      <c r="T1298" s="2">
        <v>1708.93</v>
      </c>
      <c r="U1298" s="2">
        <f t="shared" si="20"/>
        <v>342</v>
      </c>
      <c r="V1298" s="3">
        <v>1</v>
      </c>
      <c r="W1298">
        <v>2</v>
      </c>
      <c r="Z1298">
        <v>4</v>
      </c>
      <c r="AA1298">
        <v>3</v>
      </c>
      <c r="AC1298">
        <v>3</v>
      </c>
    </row>
    <row r="1299" spans="1:29" x14ac:dyDescent="0.2">
      <c r="A1299">
        <v>1298</v>
      </c>
      <c r="B1299">
        <v>0</v>
      </c>
      <c r="C1299">
        <v>0</v>
      </c>
      <c r="D1299">
        <v>0</v>
      </c>
      <c r="E1299">
        <v>0</v>
      </c>
      <c r="F1299">
        <v>2</v>
      </c>
      <c r="G1299">
        <v>1</v>
      </c>
      <c r="H1299">
        <v>1</v>
      </c>
      <c r="J1299">
        <v>47</v>
      </c>
      <c r="K1299" t="s">
        <v>31</v>
      </c>
      <c r="L1299">
        <v>1</v>
      </c>
      <c r="M1299">
        <v>1</v>
      </c>
      <c r="N1299">
        <v>1</v>
      </c>
      <c r="P1299">
        <v>1</v>
      </c>
      <c r="Q1299">
        <v>28</v>
      </c>
      <c r="R1299" t="s">
        <v>31</v>
      </c>
      <c r="T1299" s="2">
        <v>4340.4399999999996</v>
      </c>
      <c r="U1299" s="2">
        <f t="shared" si="20"/>
        <v>868</v>
      </c>
      <c r="V1299" s="3">
        <v>1</v>
      </c>
      <c r="W1299">
        <v>1</v>
      </c>
      <c r="Z1299">
        <v>4</v>
      </c>
      <c r="AA1299">
        <v>2</v>
      </c>
      <c r="AC1299">
        <v>2</v>
      </c>
    </row>
    <row r="1300" spans="1:29" x14ac:dyDescent="0.2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J1300">
        <v>50</v>
      </c>
      <c r="K1300" t="s">
        <v>31</v>
      </c>
      <c r="L1300">
        <v>0</v>
      </c>
      <c r="M1300">
        <v>4</v>
      </c>
      <c r="N1300">
        <v>4</v>
      </c>
      <c r="P1300">
        <v>1</v>
      </c>
      <c r="Q1300">
        <v>33</v>
      </c>
      <c r="R1300" t="s">
        <v>32</v>
      </c>
      <c r="T1300" s="2">
        <v>5261.47</v>
      </c>
      <c r="U1300" s="2">
        <f t="shared" si="20"/>
        <v>1052</v>
      </c>
      <c r="V1300" s="3">
        <v>1</v>
      </c>
      <c r="W1300">
        <v>1</v>
      </c>
      <c r="Z1300">
        <v>2</v>
      </c>
      <c r="AA1300">
        <v>3</v>
      </c>
      <c r="AC1300">
        <v>2</v>
      </c>
    </row>
    <row r="1301" spans="1:29" x14ac:dyDescent="0.2">
      <c r="A1301">
        <v>1300</v>
      </c>
      <c r="B1301">
        <v>0</v>
      </c>
      <c r="C1301">
        <v>0</v>
      </c>
      <c r="D1301">
        <v>0</v>
      </c>
      <c r="E1301">
        <v>2</v>
      </c>
      <c r="F1301">
        <v>0</v>
      </c>
      <c r="G1301">
        <v>3</v>
      </c>
      <c r="H1301">
        <v>5</v>
      </c>
      <c r="J1301">
        <v>34</v>
      </c>
      <c r="K1301" t="s">
        <v>32</v>
      </c>
      <c r="L1301">
        <v>1</v>
      </c>
      <c r="M1301">
        <v>2</v>
      </c>
      <c r="N1301">
        <v>2</v>
      </c>
      <c r="P1301">
        <v>1</v>
      </c>
      <c r="Q1301">
        <v>19</v>
      </c>
      <c r="R1301" t="s">
        <v>31</v>
      </c>
      <c r="T1301" s="2">
        <v>2710.83</v>
      </c>
      <c r="U1301" s="2">
        <f t="shared" si="20"/>
        <v>542</v>
      </c>
      <c r="V1301" s="3">
        <v>1</v>
      </c>
      <c r="W1301">
        <v>3</v>
      </c>
      <c r="Z1301">
        <v>1</v>
      </c>
      <c r="AA1301">
        <v>1</v>
      </c>
      <c r="AC1301">
        <v>1</v>
      </c>
    </row>
    <row r="1302" spans="1:29" x14ac:dyDescent="0.2">
      <c r="A1302">
        <v>1301</v>
      </c>
      <c r="B1302">
        <v>1</v>
      </c>
      <c r="C1302">
        <v>1</v>
      </c>
      <c r="D1302">
        <v>1</v>
      </c>
      <c r="E1302">
        <v>4</v>
      </c>
      <c r="F1302">
        <v>1</v>
      </c>
      <c r="G1302">
        <v>1</v>
      </c>
      <c r="H1302">
        <v>1</v>
      </c>
      <c r="J1302">
        <v>31</v>
      </c>
      <c r="K1302" t="s">
        <v>31</v>
      </c>
      <c r="L1302">
        <v>1</v>
      </c>
      <c r="M1302">
        <v>1</v>
      </c>
      <c r="N1302">
        <v>1</v>
      </c>
      <c r="P1302">
        <v>1</v>
      </c>
      <c r="Q1302">
        <v>45</v>
      </c>
      <c r="R1302" t="s">
        <v>32</v>
      </c>
      <c r="T1302" s="2">
        <v>62592.87</v>
      </c>
      <c r="U1302" s="2">
        <f t="shared" si="20"/>
        <v>12519</v>
      </c>
      <c r="V1302" s="3">
        <v>4</v>
      </c>
      <c r="W1302">
        <v>3</v>
      </c>
      <c r="Z1302">
        <v>1</v>
      </c>
      <c r="AA1302">
        <v>1</v>
      </c>
      <c r="AC1302">
        <v>2</v>
      </c>
    </row>
    <row r="1303" spans="1:29" x14ac:dyDescent="0.2">
      <c r="A1303">
        <v>1302</v>
      </c>
      <c r="B1303">
        <v>1</v>
      </c>
      <c r="C1303">
        <v>0</v>
      </c>
      <c r="D1303">
        <v>1</v>
      </c>
      <c r="E1303">
        <v>1</v>
      </c>
      <c r="F1303">
        <v>0</v>
      </c>
      <c r="G1303">
        <v>0</v>
      </c>
      <c r="H1303">
        <v>3</v>
      </c>
      <c r="J1303">
        <v>54</v>
      </c>
      <c r="K1303" t="s">
        <v>31</v>
      </c>
      <c r="L1303">
        <v>0</v>
      </c>
      <c r="M1303">
        <v>1</v>
      </c>
      <c r="N1303">
        <v>1</v>
      </c>
      <c r="P1303">
        <v>1</v>
      </c>
      <c r="Q1303">
        <v>62</v>
      </c>
      <c r="R1303" t="s">
        <v>32</v>
      </c>
      <c r="T1303" s="2">
        <v>46718.16</v>
      </c>
      <c r="U1303" s="2">
        <f t="shared" si="20"/>
        <v>9344</v>
      </c>
      <c r="V1303" s="3">
        <v>4</v>
      </c>
      <c r="W1303">
        <v>3</v>
      </c>
      <c r="Z1303">
        <v>4</v>
      </c>
      <c r="AA1303">
        <v>2</v>
      </c>
      <c r="AC1303">
        <v>2</v>
      </c>
    </row>
    <row r="1304" spans="1:29" x14ac:dyDescent="0.2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J1304">
        <v>48</v>
      </c>
      <c r="K1304" t="s">
        <v>32</v>
      </c>
      <c r="L1304">
        <v>1</v>
      </c>
      <c r="M1304">
        <v>2</v>
      </c>
      <c r="N1304">
        <v>2</v>
      </c>
      <c r="P1304">
        <v>1</v>
      </c>
      <c r="Q1304">
        <v>25</v>
      </c>
      <c r="R1304" t="s">
        <v>31</v>
      </c>
      <c r="T1304" s="2">
        <v>3208.79</v>
      </c>
      <c r="U1304" s="2">
        <f t="shared" si="20"/>
        <v>642</v>
      </c>
      <c r="V1304" s="3">
        <v>1</v>
      </c>
      <c r="W1304">
        <v>1</v>
      </c>
      <c r="Z1304">
        <v>2</v>
      </c>
      <c r="AA1304">
        <v>1</v>
      </c>
      <c r="AC1304">
        <v>1</v>
      </c>
    </row>
    <row r="1305" spans="1:29" x14ac:dyDescent="0.2">
      <c r="A1305">
        <v>1304</v>
      </c>
      <c r="B1305">
        <v>1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0</v>
      </c>
      <c r="J1305">
        <v>40</v>
      </c>
      <c r="K1305" t="s">
        <v>32</v>
      </c>
      <c r="L1305">
        <v>1</v>
      </c>
      <c r="M1305">
        <v>2</v>
      </c>
      <c r="N1305">
        <v>2</v>
      </c>
      <c r="P1305">
        <v>0</v>
      </c>
      <c r="Q1305">
        <v>43</v>
      </c>
      <c r="R1305" t="s">
        <v>32</v>
      </c>
      <c r="T1305" s="2">
        <v>37829.72</v>
      </c>
      <c r="U1305" s="2">
        <f t="shared" si="20"/>
        <v>7566</v>
      </c>
      <c r="V1305" s="3">
        <v>4</v>
      </c>
      <c r="W1305">
        <v>2</v>
      </c>
      <c r="Z1305">
        <v>2</v>
      </c>
      <c r="AA1305">
        <v>2</v>
      </c>
      <c r="AC1305">
        <v>1</v>
      </c>
    </row>
    <row r="1306" spans="1:29" x14ac:dyDescent="0.2">
      <c r="A1306">
        <v>1305</v>
      </c>
      <c r="B1306">
        <v>1</v>
      </c>
      <c r="C1306">
        <v>0</v>
      </c>
      <c r="D1306">
        <v>1</v>
      </c>
      <c r="E1306">
        <v>2</v>
      </c>
      <c r="F1306">
        <v>0</v>
      </c>
      <c r="G1306">
        <v>1</v>
      </c>
      <c r="H1306">
        <v>0</v>
      </c>
      <c r="J1306">
        <v>55</v>
      </c>
      <c r="K1306" t="s">
        <v>31</v>
      </c>
      <c r="L1306">
        <v>1</v>
      </c>
      <c r="M1306">
        <v>1</v>
      </c>
      <c r="N1306">
        <v>1</v>
      </c>
      <c r="P1306">
        <v>0</v>
      </c>
      <c r="Q1306">
        <v>42</v>
      </c>
      <c r="R1306" t="s">
        <v>32</v>
      </c>
      <c r="T1306" s="2">
        <v>21259.38</v>
      </c>
      <c r="U1306" s="2">
        <f t="shared" si="20"/>
        <v>4252</v>
      </c>
      <c r="V1306" s="3">
        <v>3</v>
      </c>
      <c r="W1306">
        <v>3</v>
      </c>
      <c r="Z1306">
        <v>3</v>
      </c>
      <c r="AA1306">
        <v>1</v>
      </c>
      <c r="AC1306">
        <v>2</v>
      </c>
    </row>
    <row r="1307" spans="1:29" x14ac:dyDescent="0.2">
      <c r="A1307">
        <v>1306</v>
      </c>
      <c r="B1307">
        <v>0</v>
      </c>
      <c r="C1307">
        <v>0</v>
      </c>
      <c r="D1307">
        <v>0</v>
      </c>
      <c r="E1307">
        <v>0</v>
      </c>
      <c r="F1307">
        <v>2</v>
      </c>
      <c r="G1307">
        <v>1</v>
      </c>
      <c r="H1307">
        <v>2</v>
      </c>
      <c r="J1307">
        <v>37</v>
      </c>
      <c r="K1307" t="s">
        <v>31</v>
      </c>
      <c r="L1307">
        <v>0</v>
      </c>
      <c r="M1307">
        <v>2</v>
      </c>
      <c r="N1307">
        <v>2</v>
      </c>
      <c r="P1307">
        <v>1</v>
      </c>
      <c r="Q1307">
        <v>24</v>
      </c>
      <c r="R1307" t="s">
        <v>31</v>
      </c>
      <c r="T1307" s="2">
        <v>2464.62</v>
      </c>
      <c r="U1307" s="2">
        <f t="shared" si="20"/>
        <v>493</v>
      </c>
      <c r="V1307" s="3">
        <v>1</v>
      </c>
      <c r="W1307">
        <v>2</v>
      </c>
      <c r="Z1307">
        <v>2</v>
      </c>
      <c r="AA1307">
        <v>5</v>
      </c>
      <c r="AC1307">
        <v>1</v>
      </c>
    </row>
    <row r="1308" spans="1:29" x14ac:dyDescent="0.2">
      <c r="A1308">
        <v>1307</v>
      </c>
      <c r="B1308">
        <v>1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0</v>
      </c>
      <c r="J1308">
        <v>41</v>
      </c>
      <c r="K1308" t="s">
        <v>31</v>
      </c>
      <c r="L1308">
        <v>1</v>
      </c>
      <c r="M1308">
        <v>2</v>
      </c>
      <c r="N1308">
        <v>2</v>
      </c>
      <c r="P1308">
        <v>0</v>
      </c>
      <c r="Q1308">
        <v>29</v>
      </c>
      <c r="R1308" t="s">
        <v>31</v>
      </c>
      <c r="T1308" s="2">
        <v>16115.3</v>
      </c>
      <c r="U1308" s="2">
        <f t="shared" si="20"/>
        <v>3223</v>
      </c>
      <c r="V1308" s="3">
        <v>2</v>
      </c>
      <c r="W1308">
        <v>1</v>
      </c>
      <c r="Z1308">
        <v>4</v>
      </c>
      <c r="AA1308">
        <v>1</v>
      </c>
      <c r="AC1308">
        <v>2</v>
      </c>
    </row>
    <row r="1309" spans="1:29" x14ac:dyDescent="0.2">
      <c r="A1309">
        <v>1308</v>
      </c>
      <c r="B1309">
        <v>1</v>
      </c>
      <c r="C1309">
        <v>0</v>
      </c>
      <c r="D1309">
        <v>1</v>
      </c>
      <c r="E1309">
        <v>2</v>
      </c>
      <c r="F1309">
        <v>0</v>
      </c>
      <c r="G1309">
        <v>1</v>
      </c>
      <c r="H1309">
        <v>0</v>
      </c>
      <c r="J1309">
        <v>31</v>
      </c>
      <c r="K1309" t="s">
        <v>31</v>
      </c>
      <c r="L1309">
        <v>1</v>
      </c>
      <c r="M1309">
        <v>1</v>
      </c>
      <c r="N1309">
        <v>1</v>
      </c>
      <c r="P1309">
        <v>1</v>
      </c>
      <c r="Q1309">
        <v>32</v>
      </c>
      <c r="R1309" t="s">
        <v>32</v>
      </c>
      <c r="T1309" s="2">
        <v>21472.48</v>
      </c>
      <c r="U1309" s="2">
        <f t="shared" si="20"/>
        <v>4294</v>
      </c>
      <c r="V1309" s="3">
        <v>3</v>
      </c>
      <c r="W1309">
        <v>2</v>
      </c>
      <c r="Z1309">
        <v>3</v>
      </c>
      <c r="AA1309">
        <v>3</v>
      </c>
      <c r="AC1309">
        <v>3</v>
      </c>
    </row>
    <row r="1310" spans="1:29" x14ac:dyDescent="0.2">
      <c r="A1310">
        <v>1309</v>
      </c>
      <c r="B1310">
        <v>1</v>
      </c>
      <c r="C1310">
        <v>0</v>
      </c>
      <c r="D1310">
        <v>1</v>
      </c>
      <c r="E1310">
        <v>0</v>
      </c>
      <c r="F1310">
        <v>0</v>
      </c>
      <c r="G1310">
        <v>1</v>
      </c>
      <c r="H1310">
        <v>0</v>
      </c>
      <c r="J1310">
        <v>34</v>
      </c>
      <c r="K1310" t="s">
        <v>32</v>
      </c>
      <c r="L1310">
        <v>1</v>
      </c>
      <c r="M1310">
        <v>2</v>
      </c>
      <c r="N1310">
        <v>2</v>
      </c>
      <c r="P1310">
        <v>1</v>
      </c>
      <c r="Q1310">
        <v>25</v>
      </c>
      <c r="R1310" t="s">
        <v>31</v>
      </c>
      <c r="T1310" s="2">
        <v>33900.65</v>
      </c>
      <c r="U1310" s="2">
        <f t="shared" si="20"/>
        <v>6780</v>
      </c>
      <c r="V1310" s="3">
        <v>4</v>
      </c>
      <c r="W1310">
        <v>3</v>
      </c>
      <c r="Z1310">
        <v>2</v>
      </c>
      <c r="AA1310">
        <v>1</v>
      </c>
      <c r="AC1310">
        <v>1</v>
      </c>
    </row>
    <row r="1311" spans="1:29" x14ac:dyDescent="0.2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3</v>
      </c>
      <c r="H1311">
        <v>0</v>
      </c>
      <c r="J1311">
        <v>38</v>
      </c>
      <c r="K1311" t="s">
        <v>31</v>
      </c>
      <c r="L1311">
        <v>1</v>
      </c>
      <c r="M1311">
        <v>2</v>
      </c>
      <c r="N1311">
        <v>2</v>
      </c>
      <c r="P1311">
        <v>0</v>
      </c>
      <c r="Q1311">
        <v>41</v>
      </c>
      <c r="R1311" t="s">
        <v>32</v>
      </c>
      <c r="T1311" s="2">
        <v>6875.96</v>
      </c>
      <c r="U1311" s="2">
        <f t="shared" si="20"/>
        <v>1375</v>
      </c>
      <c r="V1311" s="3">
        <v>1</v>
      </c>
      <c r="W1311">
        <v>3</v>
      </c>
      <c r="Z1311">
        <v>4</v>
      </c>
      <c r="AA1311">
        <v>1</v>
      </c>
      <c r="AC1311">
        <v>3</v>
      </c>
    </row>
    <row r="1312" spans="1:29" x14ac:dyDescent="0.2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3</v>
      </c>
      <c r="H1312">
        <v>0</v>
      </c>
      <c r="J1312">
        <v>43</v>
      </c>
      <c r="K1312" t="s">
        <v>31</v>
      </c>
      <c r="L1312">
        <v>1</v>
      </c>
      <c r="M1312">
        <v>3</v>
      </c>
      <c r="N1312">
        <v>3</v>
      </c>
      <c r="P1312">
        <v>1</v>
      </c>
      <c r="Q1312">
        <v>42</v>
      </c>
      <c r="R1312" t="s">
        <v>32</v>
      </c>
      <c r="T1312" s="2">
        <v>6940.91</v>
      </c>
      <c r="U1312" s="2">
        <f t="shared" si="20"/>
        <v>1388</v>
      </c>
      <c r="V1312" s="3">
        <v>1</v>
      </c>
      <c r="W1312">
        <v>2</v>
      </c>
      <c r="Z1312">
        <v>1</v>
      </c>
      <c r="AA1312">
        <v>1</v>
      </c>
      <c r="AC1312">
        <v>1</v>
      </c>
    </row>
    <row r="1313" spans="1:29" x14ac:dyDescent="0.2">
      <c r="A1313">
        <v>1312</v>
      </c>
      <c r="B1313">
        <v>0</v>
      </c>
      <c r="C1313">
        <v>0</v>
      </c>
      <c r="D1313">
        <v>0</v>
      </c>
      <c r="E1313">
        <v>0</v>
      </c>
      <c r="F1313">
        <v>2</v>
      </c>
      <c r="G1313">
        <v>1</v>
      </c>
      <c r="H1313">
        <v>1</v>
      </c>
      <c r="J1313">
        <v>37</v>
      </c>
      <c r="K1313" t="s">
        <v>31</v>
      </c>
      <c r="L1313">
        <v>1</v>
      </c>
      <c r="M1313">
        <v>4</v>
      </c>
      <c r="N1313">
        <v>4</v>
      </c>
      <c r="P1313">
        <v>0</v>
      </c>
      <c r="Q1313">
        <v>33</v>
      </c>
      <c r="R1313" t="s">
        <v>31</v>
      </c>
      <c r="T1313" s="2">
        <v>4571.41</v>
      </c>
      <c r="U1313" s="2">
        <f t="shared" si="20"/>
        <v>914</v>
      </c>
      <c r="V1313" s="3">
        <v>1</v>
      </c>
      <c r="W1313">
        <v>2</v>
      </c>
      <c r="Z1313">
        <v>4</v>
      </c>
      <c r="AA1313">
        <v>1</v>
      </c>
      <c r="AC1313">
        <v>2</v>
      </c>
    </row>
    <row r="1314" spans="1:29" x14ac:dyDescent="0.2">
      <c r="A1314">
        <v>1313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1</v>
      </c>
      <c r="H1314">
        <v>1</v>
      </c>
      <c r="J1314">
        <v>46</v>
      </c>
      <c r="K1314" t="s">
        <v>31</v>
      </c>
      <c r="L1314">
        <v>0</v>
      </c>
      <c r="M1314">
        <v>4</v>
      </c>
      <c r="N1314">
        <v>4</v>
      </c>
      <c r="P1314">
        <v>1</v>
      </c>
      <c r="Q1314">
        <v>34</v>
      </c>
      <c r="R1314" t="s">
        <v>32</v>
      </c>
      <c r="T1314" s="2">
        <v>4536.26</v>
      </c>
      <c r="U1314" s="2">
        <f t="shared" si="20"/>
        <v>907</v>
      </c>
      <c r="V1314" s="3">
        <v>1</v>
      </c>
      <c r="W1314">
        <v>2</v>
      </c>
      <c r="Z1314">
        <v>4</v>
      </c>
      <c r="AA1314">
        <v>2</v>
      </c>
      <c r="AC1314">
        <v>2</v>
      </c>
    </row>
    <row r="1315" spans="1:29" x14ac:dyDescent="0.2">
      <c r="A1315">
        <v>1314</v>
      </c>
      <c r="B1315">
        <v>1</v>
      </c>
      <c r="C1315">
        <v>0</v>
      </c>
      <c r="D1315">
        <v>1</v>
      </c>
      <c r="E1315">
        <v>1</v>
      </c>
      <c r="F1315">
        <v>1</v>
      </c>
      <c r="G1315">
        <v>3</v>
      </c>
      <c r="H1315">
        <v>5</v>
      </c>
      <c r="J1315">
        <v>55</v>
      </c>
      <c r="K1315" t="s">
        <v>31</v>
      </c>
      <c r="L1315">
        <v>1</v>
      </c>
      <c r="M1315">
        <v>1</v>
      </c>
      <c r="N1315">
        <v>2</v>
      </c>
      <c r="P1315">
        <v>1</v>
      </c>
      <c r="Q1315">
        <v>19</v>
      </c>
      <c r="R1315" t="s">
        <v>31</v>
      </c>
      <c r="T1315" s="2">
        <v>36397.58</v>
      </c>
      <c r="U1315" s="2">
        <f t="shared" si="20"/>
        <v>7280</v>
      </c>
      <c r="V1315" s="3">
        <v>4</v>
      </c>
      <c r="W1315">
        <v>2</v>
      </c>
      <c r="Z1315">
        <v>2</v>
      </c>
      <c r="AA1315">
        <v>3</v>
      </c>
      <c r="AC1315">
        <v>3</v>
      </c>
    </row>
    <row r="1316" spans="1:29" x14ac:dyDescent="0.2">
      <c r="A1316">
        <v>1315</v>
      </c>
      <c r="B1316">
        <v>1</v>
      </c>
      <c r="C1316">
        <v>1</v>
      </c>
      <c r="D1316">
        <v>1</v>
      </c>
      <c r="E1316">
        <v>2</v>
      </c>
      <c r="F1316">
        <v>0</v>
      </c>
      <c r="G1316">
        <v>1</v>
      </c>
      <c r="H1316">
        <v>1</v>
      </c>
      <c r="J1316">
        <v>53</v>
      </c>
      <c r="K1316" t="s">
        <v>31</v>
      </c>
      <c r="L1316">
        <v>1</v>
      </c>
      <c r="M1316">
        <v>3</v>
      </c>
      <c r="N1316">
        <v>3</v>
      </c>
      <c r="P1316">
        <v>1</v>
      </c>
      <c r="Q1316">
        <v>30</v>
      </c>
      <c r="R1316" t="s">
        <v>31</v>
      </c>
      <c r="T1316" s="2">
        <v>18765.88</v>
      </c>
      <c r="U1316" s="2">
        <f t="shared" si="20"/>
        <v>3753</v>
      </c>
      <c r="V1316" s="3">
        <v>2</v>
      </c>
      <c r="W1316">
        <v>1</v>
      </c>
      <c r="Z1316">
        <v>3</v>
      </c>
      <c r="AA1316">
        <v>3</v>
      </c>
      <c r="AC1316">
        <v>3</v>
      </c>
    </row>
    <row r="1317" spans="1:29" x14ac:dyDescent="0.2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3</v>
      </c>
      <c r="H1317">
        <v>0</v>
      </c>
      <c r="J1317">
        <v>43</v>
      </c>
      <c r="K1317" t="s">
        <v>32</v>
      </c>
      <c r="L1317">
        <v>1</v>
      </c>
      <c r="M1317">
        <v>1</v>
      </c>
      <c r="N1317">
        <v>1</v>
      </c>
      <c r="P1317">
        <v>1</v>
      </c>
      <c r="Q1317">
        <v>18</v>
      </c>
      <c r="R1317" t="s">
        <v>32</v>
      </c>
      <c r="T1317" s="2">
        <v>11272.33</v>
      </c>
      <c r="U1317" s="2">
        <f t="shared" si="20"/>
        <v>2254</v>
      </c>
      <c r="V1317" s="3">
        <v>2</v>
      </c>
      <c r="W1317">
        <v>1</v>
      </c>
      <c r="Z1317">
        <v>4</v>
      </c>
      <c r="AA1317">
        <v>2</v>
      </c>
      <c r="AC1317">
        <v>2</v>
      </c>
    </row>
    <row r="1318" spans="1:29" x14ac:dyDescent="0.2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v>31</v>
      </c>
      <c r="K1318" t="s">
        <v>31</v>
      </c>
      <c r="L1318">
        <v>0</v>
      </c>
      <c r="M1318">
        <v>4</v>
      </c>
      <c r="N1318">
        <v>4</v>
      </c>
      <c r="P1318">
        <v>0</v>
      </c>
      <c r="Q1318">
        <v>19</v>
      </c>
      <c r="R1318" t="s">
        <v>31</v>
      </c>
      <c r="T1318" s="2">
        <v>1731.68</v>
      </c>
      <c r="U1318" s="2">
        <f t="shared" si="20"/>
        <v>346</v>
      </c>
      <c r="V1318" s="3">
        <v>1</v>
      </c>
      <c r="W1318">
        <v>1</v>
      </c>
      <c r="Z1318">
        <v>4</v>
      </c>
      <c r="AA1318">
        <v>3</v>
      </c>
      <c r="AC1318">
        <v>1</v>
      </c>
    </row>
    <row r="1319" spans="1:29" x14ac:dyDescent="0.2">
      <c r="A1319">
        <v>1318</v>
      </c>
      <c r="B1319">
        <v>0</v>
      </c>
      <c r="C1319">
        <v>0</v>
      </c>
      <c r="D1319">
        <v>0</v>
      </c>
      <c r="E1319">
        <v>0</v>
      </c>
      <c r="F1319">
        <v>2</v>
      </c>
      <c r="G1319">
        <v>1</v>
      </c>
      <c r="H1319">
        <v>3</v>
      </c>
      <c r="J1319">
        <v>43</v>
      </c>
      <c r="K1319" t="s">
        <v>32</v>
      </c>
      <c r="L1319">
        <v>1</v>
      </c>
      <c r="M1319">
        <v>3</v>
      </c>
      <c r="N1319">
        <v>3</v>
      </c>
      <c r="P1319">
        <v>1</v>
      </c>
      <c r="Q1319">
        <v>18</v>
      </c>
      <c r="R1319" t="s">
        <v>32</v>
      </c>
      <c r="T1319" s="2">
        <v>1163.46</v>
      </c>
      <c r="U1319" s="2">
        <f t="shared" si="20"/>
        <v>233</v>
      </c>
      <c r="V1319" s="3">
        <v>1</v>
      </c>
      <c r="W1319">
        <v>2</v>
      </c>
      <c r="Z1319">
        <v>2</v>
      </c>
      <c r="AA1319">
        <v>1</v>
      </c>
      <c r="AC1319">
        <v>3</v>
      </c>
    </row>
    <row r="1320" spans="1:29" x14ac:dyDescent="0.2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1</v>
      </c>
      <c r="J1320">
        <v>34</v>
      </c>
      <c r="K1320" t="s">
        <v>31</v>
      </c>
      <c r="L1320">
        <v>1</v>
      </c>
      <c r="M1320">
        <v>2</v>
      </c>
      <c r="N1320">
        <v>2</v>
      </c>
      <c r="P1320">
        <v>1</v>
      </c>
      <c r="Q1320">
        <v>35</v>
      </c>
      <c r="R1320" t="s">
        <v>32</v>
      </c>
      <c r="T1320" s="2">
        <v>19496.72</v>
      </c>
      <c r="U1320" s="2">
        <f t="shared" si="20"/>
        <v>3899</v>
      </c>
      <c r="V1320" s="3">
        <v>2</v>
      </c>
      <c r="W1320">
        <v>1</v>
      </c>
      <c r="Z1320">
        <v>1</v>
      </c>
      <c r="AA1320">
        <v>4</v>
      </c>
      <c r="AC1320">
        <v>2</v>
      </c>
    </row>
    <row r="1321" spans="1:29" x14ac:dyDescent="0.2">
      <c r="A1321">
        <v>1320</v>
      </c>
      <c r="B1321">
        <v>1</v>
      </c>
      <c r="C1321">
        <v>1</v>
      </c>
      <c r="D1321">
        <v>1</v>
      </c>
      <c r="E1321">
        <v>2</v>
      </c>
      <c r="F1321">
        <v>0</v>
      </c>
      <c r="G1321">
        <v>0</v>
      </c>
      <c r="H1321">
        <v>2</v>
      </c>
      <c r="J1321">
        <v>34</v>
      </c>
      <c r="K1321" t="s">
        <v>32</v>
      </c>
      <c r="L1321">
        <v>1</v>
      </c>
      <c r="M1321">
        <v>2</v>
      </c>
      <c r="N1321">
        <v>2</v>
      </c>
      <c r="P1321">
        <v>1</v>
      </c>
      <c r="Q1321">
        <v>39</v>
      </c>
      <c r="R1321" t="s">
        <v>31</v>
      </c>
      <c r="T1321" s="2">
        <v>7201.7</v>
      </c>
      <c r="U1321" s="2">
        <f t="shared" si="20"/>
        <v>1440</v>
      </c>
      <c r="V1321" s="3">
        <v>1</v>
      </c>
      <c r="W1321">
        <v>3</v>
      </c>
      <c r="Z1321">
        <v>2</v>
      </c>
      <c r="AA1321">
        <v>2</v>
      </c>
      <c r="AC1321">
        <v>2</v>
      </c>
    </row>
    <row r="1322" spans="1:29" x14ac:dyDescent="0.2">
      <c r="A1322">
        <v>1321</v>
      </c>
      <c r="B1322">
        <v>0</v>
      </c>
      <c r="C1322">
        <v>0</v>
      </c>
      <c r="D1322">
        <v>0</v>
      </c>
      <c r="E1322">
        <v>2</v>
      </c>
      <c r="F1322">
        <v>0</v>
      </c>
      <c r="G1322">
        <v>1</v>
      </c>
      <c r="H1322">
        <v>3</v>
      </c>
      <c r="J1322">
        <v>43</v>
      </c>
      <c r="K1322" t="s">
        <v>32</v>
      </c>
      <c r="L1322">
        <v>0</v>
      </c>
      <c r="M1322">
        <v>3</v>
      </c>
      <c r="N1322">
        <v>3</v>
      </c>
      <c r="P1322">
        <v>0</v>
      </c>
      <c r="Q1322">
        <v>31</v>
      </c>
      <c r="R1322" t="s">
        <v>32</v>
      </c>
      <c r="T1322" s="2">
        <v>5425.02</v>
      </c>
      <c r="U1322" s="2">
        <f t="shared" si="20"/>
        <v>1085</v>
      </c>
      <c r="V1322" s="3">
        <v>1</v>
      </c>
      <c r="W1322">
        <v>2</v>
      </c>
      <c r="Z1322">
        <v>3</v>
      </c>
      <c r="AA1322">
        <v>2</v>
      </c>
      <c r="AC1322">
        <v>1</v>
      </c>
    </row>
    <row r="1323" spans="1:29" x14ac:dyDescent="0.2">
      <c r="A1323">
        <v>1322</v>
      </c>
      <c r="B1323">
        <v>1</v>
      </c>
      <c r="C1323">
        <v>0</v>
      </c>
      <c r="D1323">
        <v>1</v>
      </c>
      <c r="E1323">
        <v>2</v>
      </c>
      <c r="F1323">
        <v>5</v>
      </c>
      <c r="G1323">
        <v>3</v>
      </c>
      <c r="H1323">
        <v>1</v>
      </c>
      <c r="J1323">
        <v>28</v>
      </c>
      <c r="K1323" t="s">
        <v>31</v>
      </c>
      <c r="L1323">
        <v>0</v>
      </c>
      <c r="M1323">
        <v>2</v>
      </c>
      <c r="N1323">
        <v>2</v>
      </c>
      <c r="P1323">
        <v>1</v>
      </c>
      <c r="Q1323">
        <v>62</v>
      </c>
      <c r="R1323" t="s">
        <v>32</v>
      </c>
      <c r="T1323" s="2">
        <v>28101.33</v>
      </c>
      <c r="U1323" s="2">
        <f t="shared" si="20"/>
        <v>5620</v>
      </c>
      <c r="V1323" s="3">
        <v>3</v>
      </c>
      <c r="W1323">
        <v>1</v>
      </c>
      <c r="Z1323">
        <v>3</v>
      </c>
      <c r="AA1323">
        <v>2</v>
      </c>
      <c r="AC1323">
        <v>3</v>
      </c>
    </row>
    <row r="1324" spans="1:29" x14ac:dyDescent="0.2">
      <c r="A1324">
        <v>1323</v>
      </c>
      <c r="B1324">
        <v>0</v>
      </c>
      <c r="C1324">
        <v>0</v>
      </c>
      <c r="D1324">
        <v>0</v>
      </c>
      <c r="E1324">
        <v>0</v>
      </c>
      <c r="F1324">
        <v>2</v>
      </c>
      <c r="G1324">
        <v>0</v>
      </c>
      <c r="H1324">
        <v>1</v>
      </c>
      <c r="J1324">
        <v>57</v>
      </c>
      <c r="K1324" t="s">
        <v>32</v>
      </c>
      <c r="L1324">
        <v>1</v>
      </c>
      <c r="M1324">
        <v>2</v>
      </c>
      <c r="N1324">
        <v>2</v>
      </c>
      <c r="P1324">
        <v>1</v>
      </c>
      <c r="Q1324">
        <v>62</v>
      </c>
      <c r="R1324" t="s">
        <v>32</v>
      </c>
      <c r="T1324" s="2">
        <v>12981.35</v>
      </c>
      <c r="U1324" s="2">
        <f t="shared" si="20"/>
        <v>2596</v>
      </c>
      <c r="V1324" s="3">
        <v>2</v>
      </c>
      <c r="W1324">
        <v>2</v>
      </c>
      <c r="Z1324">
        <v>4</v>
      </c>
      <c r="AA1324">
        <v>3</v>
      </c>
      <c r="AC1324">
        <v>2</v>
      </c>
    </row>
    <row r="1325" spans="1:29" x14ac:dyDescent="0.2">
      <c r="A1325">
        <v>1324</v>
      </c>
      <c r="B1325">
        <v>1</v>
      </c>
      <c r="C1325">
        <v>1</v>
      </c>
      <c r="D1325">
        <v>1</v>
      </c>
      <c r="E1325">
        <v>3</v>
      </c>
      <c r="F1325">
        <v>0</v>
      </c>
      <c r="G1325">
        <v>2</v>
      </c>
      <c r="H1325">
        <v>1</v>
      </c>
      <c r="J1325">
        <v>45</v>
      </c>
      <c r="K1325" t="s">
        <v>31</v>
      </c>
      <c r="L1325">
        <v>0</v>
      </c>
      <c r="M1325">
        <v>1</v>
      </c>
      <c r="N1325">
        <v>1</v>
      </c>
      <c r="P1325">
        <v>1</v>
      </c>
      <c r="Q1325">
        <v>42</v>
      </c>
      <c r="R1325" t="s">
        <v>31</v>
      </c>
      <c r="T1325" s="2">
        <v>43896.38</v>
      </c>
      <c r="U1325" s="2">
        <f t="shared" si="20"/>
        <v>8779</v>
      </c>
      <c r="V1325" s="3">
        <v>4</v>
      </c>
      <c r="W1325">
        <v>2</v>
      </c>
      <c r="Z1325">
        <v>2</v>
      </c>
      <c r="AA1325">
        <v>2</v>
      </c>
      <c r="AC1325">
        <v>2</v>
      </c>
    </row>
    <row r="1326" spans="1:29" x14ac:dyDescent="0.2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J1326">
        <v>52</v>
      </c>
      <c r="K1326" t="s">
        <v>31</v>
      </c>
      <c r="L1326">
        <v>1</v>
      </c>
      <c r="M1326">
        <v>2</v>
      </c>
      <c r="N1326">
        <v>2</v>
      </c>
      <c r="P1326">
        <v>1</v>
      </c>
      <c r="Q1326">
        <v>31</v>
      </c>
      <c r="R1326" t="s">
        <v>32</v>
      </c>
      <c r="T1326" s="2">
        <v>4239.8900000000003</v>
      </c>
      <c r="U1326" s="2">
        <f t="shared" si="20"/>
        <v>848</v>
      </c>
      <c r="V1326" s="3">
        <v>1</v>
      </c>
      <c r="W1326">
        <v>3</v>
      </c>
      <c r="Z1326">
        <v>4</v>
      </c>
      <c r="AA1326">
        <v>2</v>
      </c>
      <c r="AC1326">
        <v>1</v>
      </c>
    </row>
    <row r="1327" spans="1:29" x14ac:dyDescent="0.2">
      <c r="A1327">
        <v>1326</v>
      </c>
      <c r="B1327">
        <v>0</v>
      </c>
      <c r="C1327">
        <v>0</v>
      </c>
      <c r="D1327">
        <v>0</v>
      </c>
      <c r="E1327">
        <v>0</v>
      </c>
      <c r="F1327">
        <v>5</v>
      </c>
      <c r="G1327">
        <v>3</v>
      </c>
      <c r="H1327">
        <v>1</v>
      </c>
      <c r="J1327">
        <v>51</v>
      </c>
      <c r="K1327" t="s">
        <v>31</v>
      </c>
      <c r="L1327">
        <v>0</v>
      </c>
      <c r="M1327">
        <v>2</v>
      </c>
      <c r="N1327">
        <v>2</v>
      </c>
      <c r="P1327">
        <v>1</v>
      </c>
      <c r="Q1327">
        <v>61</v>
      </c>
      <c r="R1327" t="s">
        <v>32</v>
      </c>
      <c r="T1327" s="2">
        <v>13143.34</v>
      </c>
      <c r="U1327" s="2">
        <f t="shared" si="20"/>
        <v>2629</v>
      </c>
      <c r="V1327" s="3">
        <v>2</v>
      </c>
      <c r="W1327">
        <v>1</v>
      </c>
      <c r="Z1327">
        <v>1</v>
      </c>
      <c r="AA1327">
        <v>2</v>
      </c>
      <c r="AC1327">
        <v>2</v>
      </c>
    </row>
    <row r="1328" spans="1:29" x14ac:dyDescent="0.2">
      <c r="A1328">
        <v>1327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3</v>
      </c>
      <c r="H1328">
        <v>2</v>
      </c>
      <c r="J1328">
        <v>53</v>
      </c>
      <c r="K1328" t="s">
        <v>32</v>
      </c>
      <c r="L1328">
        <v>0</v>
      </c>
      <c r="M1328">
        <v>2</v>
      </c>
      <c r="N1328">
        <v>2</v>
      </c>
      <c r="P1328">
        <v>1</v>
      </c>
      <c r="Q1328">
        <v>42</v>
      </c>
      <c r="R1328" t="s">
        <v>31</v>
      </c>
      <c r="T1328" s="2">
        <v>7050.02</v>
      </c>
      <c r="U1328" s="2">
        <f t="shared" si="20"/>
        <v>1410</v>
      </c>
      <c r="V1328" s="3">
        <v>1</v>
      </c>
      <c r="W1328">
        <v>3</v>
      </c>
      <c r="Z1328">
        <v>1</v>
      </c>
      <c r="AA1328">
        <v>1</v>
      </c>
      <c r="AC1328">
        <v>1</v>
      </c>
    </row>
    <row r="1329" spans="1:29" x14ac:dyDescent="0.2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1</v>
      </c>
      <c r="J1329">
        <v>44</v>
      </c>
      <c r="K1329" t="s">
        <v>32</v>
      </c>
      <c r="L1329">
        <v>0</v>
      </c>
      <c r="M1329">
        <v>4</v>
      </c>
      <c r="N1329">
        <v>4</v>
      </c>
      <c r="P1329">
        <v>1</v>
      </c>
      <c r="Q1329">
        <v>51</v>
      </c>
      <c r="R1329" t="s">
        <v>32</v>
      </c>
      <c r="T1329" s="2">
        <v>9377.9</v>
      </c>
      <c r="U1329" s="2">
        <f t="shared" si="20"/>
        <v>1876</v>
      </c>
      <c r="V1329" s="3">
        <v>1</v>
      </c>
      <c r="W1329">
        <v>1</v>
      </c>
      <c r="Z1329">
        <v>3</v>
      </c>
      <c r="AA1329">
        <v>1</v>
      </c>
      <c r="AC1329">
        <v>1</v>
      </c>
    </row>
    <row r="1330" spans="1:29" x14ac:dyDescent="0.2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1</v>
      </c>
      <c r="J1330">
        <v>41</v>
      </c>
      <c r="K1330" t="s">
        <v>31</v>
      </c>
      <c r="L1330">
        <v>1</v>
      </c>
      <c r="M1330">
        <v>2</v>
      </c>
      <c r="N1330">
        <v>2</v>
      </c>
      <c r="P1330">
        <v>1</v>
      </c>
      <c r="Q1330">
        <v>23</v>
      </c>
      <c r="R1330" t="s">
        <v>31</v>
      </c>
      <c r="T1330" s="2">
        <v>22395.74</v>
      </c>
      <c r="U1330" s="2">
        <f t="shared" si="20"/>
        <v>4479</v>
      </c>
      <c r="V1330" s="3">
        <v>3</v>
      </c>
      <c r="W1330">
        <v>2</v>
      </c>
      <c r="Z1330">
        <v>3</v>
      </c>
      <c r="AA1330">
        <v>2</v>
      </c>
      <c r="AC1330">
        <v>2</v>
      </c>
    </row>
    <row r="1331" spans="1:29" x14ac:dyDescent="0.2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1</v>
      </c>
      <c r="J1331">
        <v>50</v>
      </c>
      <c r="K1331" t="s">
        <v>31</v>
      </c>
      <c r="L1331">
        <v>1</v>
      </c>
      <c r="M1331">
        <v>3</v>
      </c>
      <c r="N1331">
        <v>3</v>
      </c>
      <c r="P1331">
        <v>0</v>
      </c>
      <c r="Q1331">
        <v>52</v>
      </c>
      <c r="R1331" t="s">
        <v>32</v>
      </c>
      <c r="T1331" s="2">
        <v>10325.209999999999</v>
      </c>
      <c r="U1331" s="2">
        <f t="shared" si="20"/>
        <v>2065</v>
      </c>
      <c r="V1331" s="3">
        <v>2</v>
      </c>
      <c r="W1331">
        <v>2</v>
      </c>
      <c r="Z1331">
        <v>1</v>
      </c>
      <c r="AA1331">
        <v>1</v>
      </c>
      <c r="AC1331">
        <v>1</v>
      </c>
    </row>
    <row r="1332" spans="1:29" x14ac:dyDescent="0.2">
      <c r="A1332">
        <v>1331</v>
      </c>
      <c r="B1332">
        <v>1</v>
      </c>
      <c r="C1332">
        <v>1</v>
      </c>
      <c r="D1332">
        <v>1</v>
      </c>
      <c r="E1332">
        <v>3</v>
      </c>
      <c r="F1332">
        <v>0</v>
      </c>
      <c r="G1332">
        <v>1</v>
      </c>
      <c r="H1332">
        <v>0</v>
      </c>
      <c r="J1332">
        <v>49</v>
      </c>
      <c r="K1332" t="s">
        <v>31</v>
      </c>
      <c r="L1332">
        <v>1</v>
      </c>
      <c r="M1332">
        <v>2</v>
      </c>
      <c r="N1332">
        <v>2</v>
      </c>
      <c r="P1332">
        <v>0</v>
      </c>
      <c r="Q1332">
        <v>57</v>
      </c>
      <c r="R1332" t="s">
        <v>31</v>
      </c>
      <c r="T1332" s="2">
        <v>12629.17</v>
      </c>
      <c r="U1332" s="2">
        <f t="shared" si="20"/>
        <v>2526</v>
      </c>
      <c r="V1332" s="3">
        <v>2</v>
      </c>
      <c r="W1332">
        <v>1</v>
      </c>
      <c r="Z1332">
        <v>1</v>
      </c>
      <c r="AA1332">
        <v>1</v>
      </c>
      <c r="AC1332">
        <v>2</v>
      </c>
    </row>
    <row r="1333" spans="1:29" x14ac:dyDescent="0.2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J1333">
        <v>51</v>
      </c>
      <c r="K1333" t="s">
        <v>32</v>
      </c>
      <c r="L1333">
        <v>1</v>
      </c>
      <c r="M1333">
        <v>3</v>
      </c>
      <c r="N1333">
        <v>3</v>
      </c>
      <c r="P1333">
        <v>1</v>
      </c>
      <c r="Q1333">
        <v>23</v>
      </c>
      <c r="R1333" t="s">
        <v>31</v>
      </c>
      <c r="T1333" s="2">
        <v>10795.94</v>
      </c>
      <c r="U1333" s="2">
        <f t="shared" si="20"/>
        <v>2159</v>
      </c>
      <c r="V1333" s="3">
        <v>2</v>
      </c>
      <c r="W1333">
        <v>2</v>
      </c>
      <c r="Z1333">
        <v>4</v>
      </c>
      <c r="AA1333">
        <v>3</v>
      </c>
      <c r="AC1333">
        <v>2</v>
      </c>
    </row>
    <row r="1334" spans="1:29" x14ac:dyDescent="0.2">
      <c r="A1334">
        <v>1333</v>
      </c>
      <c r="B1334">
        <v>1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v>3</v>
      </c>
      <c r="J1334">
        <v>34</v>
      </c>
      <c r="K1334" t="s">
        <v>32</v>
      </c>
      <c r="L1334">
        <v>1</v>
      </c>
      <c r="M1334">
        <v>2</v>
      </c>
      <c r="N1334">
        <v>2</v>
      </c>
      <c r="P1334">
        <v>1</v>
      </c>
      <c r="Q1334">
        <v>30</v>
      </c>
      <c r="R1334" t="s">
        <v>31</v>
      </c>
      <c r="T1334" s="2">
        <v>11411.69</v>
      </c>
      <c r="U1334" s="2">
        <f t="shared" si="20"/>
        <v>2282</v>
      </c>
      <c r="V1334" s="3">
        <v>2</v>
      </c>
      <c r="W1334">
        <v>2</v>
      </c>
      <c r="Z1334">
        <v>2</v>
      </c>
      <c r="AA1334">
        <v>2</v>
      </c>
      <c r="AC1334">
        <v>3</v>
      </c>
    </row>
    <row r="1335" spans="1:29" x14ac:dyDescent="0.2">
      <c r="A1335">
        <v>1334</v>
      </c>
      <c r="B1335">
        <v>0</v>
      </c>
      <c r="C1335">
        <v>0</v>
      </c>
      <c r="D1335">
        <v>0</v>
      </c>
      <c r="E1335">
        <v>0</v>
      </c>
      <c r="F1335">
        <v>2</v>
      </c>
      <c r="G1335">
        <v>1</v>
      </c>
      <c r="H1335">
        <v>0</v>
      </c>
      <c r="J1335">
        <v>49</v>
      </c>
      <c r="K1335" t="s">
        <v>31</v>
      </c>
      <c r="L1335">
        <v>1</v>
      </c>
      <c r="M1335">
        <v>3</v>
      </c>
      <c r="N1335">
        <v>3</v>
      </c>
      <c r="P1335">
        <v>1</v>
      </c>
      <c r="Q1335">
        <v>50</v>
      </c>
      <c r="R1335" t="s">
        <v>32</v>
      </c>
      <c r="T1335" s="2">
        <v>10600.55</v>
      </c>
      <c r="U1335" s="2">
        <f t="shared" si="20"/>
        <v>2120</v>
      </c>
      <c r="V1335" s="3">
        <v>2</v>
      </c>
      <c r="W1335">
        <v>3</v>
      </c>
      <c r="Z1335">
        <v>4</v>
      </c>
      <c r="AA1335">
        <v>1</v>
      </c>
      <c r="AC1335">
        <v>3</v>
      </c>
    </row>
    <row r="1336" spans="1:29" x14ac:dyDescent="0.2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1</v>
      </c>
      <c r="J1336">
        <v>51</v>
      </c>
      <c r="K1336" t="s">
        <v>32</v>
      </c>
      <c r="L1336">
        <v>1</v>
      </c>
      <c r="M1336">
        <v>4</v>
      </c>
      <c r="N1336">
        <v>4</v>
      </c>
      <c r="P1336">
        <v>1</v>
      </c>
      <c r="Q1336">
        <v>18</v>
      </c>
      <c r="R1336" t="s">
        <v>31</v>
      </c>
      <c r="T1336" s="2">
        <v>2205.98</v>
      </c>
      <c r="U1336" s="2">
        <f t="shared" si="20"/>
        <v>441</v>
      </c>
      <c r="V1336" s="3">
        <v>1</v>
      </c>
      <c r="W1336">
        <v>2</v>
      </c>
      <c r="Z1336">
        <v>4</v>
      </c>
      <c r="AA1336">
        <v>3</v>
      </c>
      <c r="AC1336">
        <v>2</v>
      </c>
    </row>
    <row r="1337" spans="1:29" x14ac:dyDescent="0.2">
      <c r="A1337">
        <v>1336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0</v>
      </c>
      <c r="J1337">
        <v>44</v>
      </c>
      <c r="K1337" t="s">
        <v>32</v>
      </c>
      <c r="L1337">
        <v>1</v>
      </c>
      <c r="M1337">
        <v>4</v>
      </c>
      <c r="N1337">
        <v>4</v>
      </c>
      <c r="P1337">
        <v>0</v>
      </c>
      <c r="Q1337">
        <v>18</v>
      </c>
      <c r="R1337" t="s">
        <v>31</v>
      </c>
      <c r="T1337" s="2">
        <v>1629.83</v>
      </c>
      <c r="U1337" s="2">
        <f t="shared" si="20"/>
        <v>326</v>
      </c>
      <c r="V1337" s="3">
        <v>1</v>
      </c>
      <c r="W1337">
        <v>2</v>
      </c>
      <c r="Z1337">
        <v>3</v>
      </c>
      <c r="AA1337">
        <v>2</v>
      </c>
      <c r="AC1337">
        <v>2</v>
      </c>
    </row>
    <row r="1338" spans="1:29" x14ac:dyDescent="0.2">
      <c r="A1338">
        <v>1337</v>
      </c>
      <c r="B1338">
        <v>0</v>
      </c>
      <c r="C1338">
        <v>0</v>
      </c>
      <c r="D1338">
        <v>0</v>
      </c>
      <c r="E1338">
        <v>1</v>
      </c>
      <c r="F1338">
        <v>3</v>
      </c>
      <c r="G1338">
        <v>1</v>
      </c>
      <c r="H1338">
        <v>2</v>
      </c>
      <c r="J1338">
        <v>46</v>
      </c>
      <c r="K1338" t="s">
        <v>32</v>
      </c>
      <c r="L1338">
        <v>1</v>
      </c>
      <c r="M1338">
        <v>4</v>
      </c>
      <c r="N1338">
        <v>4</v>
      </c>
      <c r="P1338">
        <v>0</v>
      </c>
      <c r="Q1338">
        <v>21</v>
      </c>
      <c r="R1338" t="s">
        <v>31</v>
      </c>
      <c r="T1338" s="2">
        <v>2007.95</v>
      </c>
      <c r="U1338" s="2">
        <f t="shared" si="20"/>
        <v>402</v>
      </c>
      <c r="V1338" s="3">
        <v>1</v>
      </c>
      <c r="W1338">
        <v>3</v>
      </c>
      <c r="Z1338">
        <v>1</v>
      </c>
      <c r="AA1338">
        <v>2</v>
      </c>
      <c r="AC1338">
        <v>2</v>
      </c>
    </row>
    <row r="1339" spans="1:29" x14ac:dyDescent="0.2">
      <c r="A1339">
        <v>1338</v>
      </c>
      <c r="B1339">
        <v>1</v>
      </c>
      <c r="C1339">
        <v>1</v>
      </c>
      <c r="D1339">
        <v>1</v>
      </c>
      <c r="E1339">
        <v>2</v>
      </c>
      <c r="F1339">
        <v>0</v>
      </c>
      <c r="G1339">
        <v>0</v>
      </c>
      <c r="H1339">
        <v>0</v>
      </c>
      <c r="J1339">
        <v>36</v>
      </c>
      <c r="K1339" t="s">
        <v>32</v>
      </c>
      <c r="L1339">
        <v>1</v>
      </c>
      <c r="M1339">
        <v>2</v>
      </c>
      <c r="N1339">
        <v>2</v>
      </c>
      <c r="P1339">
        <v>1</v>
      </c>
      <c r="Q1339">
        <v>61</v>
      </c>
      <c r="R1339" t="s">
        <v>31</v>
      </c>
      <c r="T1339" s="2">
        <v>29141.360000000001</v>
      </c>
      <c r="U1339" s="2">
        <f t="shared" si="20"/>
        <v>5828</v>
      </c>
      <c r="V1339" s="3">
        <v>3</v>
      </c>
      <c r="W1339">
        <v>3</v>
      </c>
      <c r="Z1339">
        <v>1</v>
      </c>
      <c r="AA1339">
        <v>4</v>
      </c>
      <c r="AC1339">
        <v>1</v>
      </c>
    </row>
    <row r="1340" spans="1:29" x14ac:dyDescent="0.2">
      <c r="A1340">
        <v>1339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1</v>
      </c>
      <c r="H1340">
        <v>1</v>
      </c>
      <c r="J1340">
        <v>35</v>
      </c>
      <c r="K1340" t="s">
        <v>31</v>
      </c>
      <c r="L1340">
        <v>1</v>
      </c>
      <c r="M1340">
        <v>2</v>
      </c>
      <c r="N1340">
        <v>2</v>
      </c>
      <c r="P1340">
        <v>1</v>
      </c>
      <c r="Q1340">
        <v>34</v>
      </c>
      <c r="R1340" t="s">
        <v>32</v>
      </c>
      <c r="T1340" s="2">
        <v>8212</v>
      </c>
      <c r="U1340" s="2">
        <f t="shared" si="20"/>
        <v>1642</v>
      </c>
      <c r="V1340" s="3">
        <v>1</v>
      </c>
      <c r="W1340">
        <v>2</v>
      </c>
      <c r="Z1340">
        <v>3</v>
      </c>
      <c r="AA1340">
        <v>1</v>
      </c>
      <c r="AC1340">
        <v>3</v>
      </c>
    </row>
    <row r="1341" spans="1:29" x14ac:dyDescent="0.2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J1341">
        <v>34</v>
      </c>
      <c r="K1341" t="s">
        <v>32</v>
      </c>
      <c r="L1341">
        <v>1</v>
      </c>
      <c r="M1341">
        <v>4</v>
      </c>
      <c r="N1341">
        <v>4</v>
      </c>
      <c r="P1341">
        <v>1</v>
      </c>
      <c r="Q1341">
        <v>45</v>
      </c>
      <c r="R1341" t="s">
        <v>32</v>
      </c>
      <c r="T1341" s="2">
        <v>4321.1099999999997</v>
      </c>
      <c r="U1341" s="2">
        <f t="shared" si="20"/>
        <v>864</v>
      </c>
      <c r="V1341" s="3">
        <v>1</v>
      </c>
      <c r="W1341">
        <v>3</v>
      </c>
      <c r="Z1341">
        <v>2</v>
      </c>
      <c r="AA1341">
        <v>1</v>
      </c>
      <c r="AC1341">
        <v>3</v>
      </c>
    </row>
    <row r="1342" spans="1:29" x14ac:dyDescent="0.2">
      <c r="A1342">
        <v>1341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1</v>
      </c>
      <c r="H1342">
        <v>1</v>
      </c>
      <c r="J1342">
        <v>26</v>
      </c>
      <c r="K1342" t="s">
        <v>31</v>
      </c>
      <c r="L1342">
        <v>1</v>
      </c>
      <c r="M1342">
        <v>2</v>
      </c>
      <c r="N1342">
        <v>2</v>
      </c>
      <c r="P1342">
        <v>1</v>
      </c>
      <c r="Q1342">
        <v>26</v>
      </c>
      <c r="R1342" t="s">
        <v>31</v>
      </c>
      <c r="T1342" s="2">
        <v>6321.42</v>
      </c>
      <c r="U1342" s="2">
        <f t="shared" si="20"/>
        <v>1264</v>
      </c>
      <c r="V1342" s="3">
        <v>1</v>
      </c>
      <c r="W1342">
        <v>3</v>
      </c>
      <c r="Z1342">
        <v>2</v>
      </c>
      <c r="AA1342">
        <v>2</v>
      </c>
      <c r="AC134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0AC5-5C65-3F4C-83C0-85AA706214D1}">
  <dimension ref="A3:T70"/>
  <sheetViews>
    <sheetView showGridLines="0" topLeftCell="A4" workbookViewId="0">
      <selection activeCell="B17" sqref="B17"/>
    </sheetView>
  </sheetViews>
  <sheetFormatPr baseColWidth="10" defaultRowHeight="16" x14ac:dyDescent="0.2"/>
  <cols>
    <col min="1" max="1" width="17.5" bestFit="1" customWidth="1"/>
    <col min="2" max="2" width="12.33203125" customWidth="1"/>
    <col min="3" max="3" width="7.1640625" customWidth="1"/>
    <col min="5" max="5" width="7" customWidth="1"/>
    <col min="7" max="7" width="7.6640625" customWidth="1"/>
    <col min="10" max="10" width="29.5" customWidth="1"/>
  </cols>
  <sheetData>
    <row r="3" spans="1:20" x14ac:dyDescent="0.2">
      <c r="A3" t="s">
        <v>33</v>
      </c>
      <c r="B3" s="1">
        <f>1341</f>
        <v>1341</v>
      </c>
    </row>
    <row r="5" spans="1:20" x14ac:dyDescent="0.2">
      <c r="A5" s="1" t="s">
        <v>0</v>
      </c>
      <c r="H5" s="1" t="s">
        <v>34</v>
      </c>
      <c r="L5" s="1" t="s">
        <v>26</v>
      </c>
      <c r="P5" s="1" t="s">
        <v>35</v>
      </c>
      <c r="S5" s="1" t="s">
        <v>36</v>
      </c>
    </row>
    <row r="6" spans="1:20" x14ac:dyDescent="0.2">
      <c r="A6" s="1" t="s">
        <v>37</v>
      </c>
      <c r="B6" t="s">
        <v>38</v>
      </c>
      <c r="H6">
        <v>1</v>
      </c>
      <c r="I6" t="s">
        <v>39</v>
      </c>
      <c r="J6" t="s">
        <v>40</v>
      </c>
      <c r="L6">
        <v>1</v>
      </c>
      <c r="M6" t="s">
        <v>41</v>
      </c>
      <c r="P6">
        <v>1</v>
      </c>
      <c r="Q6" t="s">
        <v>42</v>
      </c>
      <c r="S6">
        <v>1</v>
      </c>
      <c r="T6" t="s">
        <v>43</v>
      </c>
    </row>
    <row r="7" spans="1:20" x14ac:dyDescent="0.2">
      <c r="A7" s="1" t="s">
        <v>4</v>
      </c>
      <c r="H7">
        <v>2</v>
      </c>
      <c r="I7" t="s">
        <v>44</v>
      </c>
      <c r="J7" t="s">
        <v>45</v>
      </c>
      <c r="L7">
        <v>2</v>
      </c>
      <c r="M7" t="s">
        <v>46</v>
      </c>
      <c r="P7">
        <v>2</v>
      </c>
      <c r="Q7" t="s">
        <v>47</v>
      </c>
      <c r="S7">
        <v>2</v>
      </c>
      <c r="T7" t="s">
        <v>48</v>
      </c>
    </row>
    <row r="8" spans="1:20" x14ac:dyDescent="0.2">
      <c r="A8" s="1" t="s">
        <v>49</v>
      </c>
      <c r="H8">
        <v>3</v>
      </c>
      <c r="I8" t="s">
        <v>50</v>
      </c>
      <c r="J8" t="s">
        <v>51</v>
      </c>
      <c r="L8">
        <v>3</v>
      </c>
      <c r="M8" t="s">
        <v>52</v>
      </c>
      <c r="P8">
        <v>3</v>
      </c>
      <c r="Q8" t="s">
        <v>53</v>
      </c>
      <c r="S8">
        <v>3</v>
      </c>
      <c r="T8" t="s">
        <v>54</v>
      </c>
    </row>
    <row r="9" spans="1:20" x14ac:dyDescent="0.2">
      <c r="A9" s="1" t="s">
        <v>55</v>
      </c>
      <c r="H9">
        <v>4</v>
      </c>
      <c r="I9" t="s">
        <v>56</v>
      </c>
      <c r="J9" t="s">
        <v>57</v>
      </c>
      <c r="L9">
        <v>4</v>
      </c>
      <c r="M9" t="s">
        <v>58</v>
      </c>
      <c r="S9">
        <v>4</v>
      </c>
      <c r="T9" t="s">
        <v>59</v>
      </c>
    </row>
    <row r="10" spans="1:20" x14ac:dyDescent="0.2">
      <c r="A10" s="1" t="s">
        <v>60</v>
      </c>
      <c r="L10">
        <v>5</v>
      </c>
      <c r="M10" t="s">
        <v>61</v>
      </c>
      <c r="S10">
        <v>5</v>
      </c>
      <c r="T10" t="s">
        <v>62</v>
      </c>
    </row>
    <row r="11" spans="1:20" x14ac:dyDescent="0.2">
      <c r="A11" s="1" t="s">
        <v>8</v>
      </c>
    </row>
    <row r="12" spans="1:20" x14ac:dyDescent="0.2">
      <c r="A12" s="1" t="s">
        <v>9</v>
      </c>
      <c r="H12" s="1" t="s">
        <v>22</v>
      </c>
    </row>
    <row r="13" spans="1:20" x14ac:dyDescent="0.2">
      <c r="A13" s="1" t="s">
        <v>10</v>
      </c>
      <c r="H13">
        <v>1</v>
      </c>
      <c r="I13" t="s">
        <v>63</v>
      </c>
      <c r="L13" s="1" t="s">
        <v>28</v>
      </c>
      <c r="P13" s="1" t="s">
        <v>64</v>
      </c>
    </row>
    <row r="14" spans="1:20" x14ac:dyDescent="0.2">
      <c r="A14" s="1" t="s">
        <v>11</v>
      </c>
      <c r="B14" t="s">
        <v>65</v>
      </c>
      <c r="C14" t="s">
        <v>66</v>
      </c>
      <c r="H14">
        <v>2</v>
      </c>
      <c r="I14" t="s">
        <v>67</v>
      </c>
      <c r="L14">
        <v>1</v>
      </c>
      <c r="M14" t="s">
        <v>68</v>
      </c>
      <c r="P14">
        <v>1</v>
      </c>
      <c r="Q14" t="s">
        <v>69</v>
      </c>
    </row>
    <row r="15" spans="1:20" x14ac:dyDescent="0.2">
      <c r="A15" s="1" t="s">
        <v>34</v>
      </c>
      <c r="B15" t="s">
        <v>70</v>
      </c>
      <c r="H15">
        <v>3</v>
      </c>
      <c r="I15" t="s">
        <v>71</v>
      </c>
      <c r="L15">
        <v>2</v>
      </c>
      <c r="M15" t="s">
        <v>72</v>
      </c>
      <c r="P15">
        <v>2</v>
      </c>
      <c r="Q15" t="s">
        <v>73</v>
      </c>
    </row>
    <row r="16" spans="1:20" x14ac:dyDescent="0.2">
      <c r="A16" s="1" t="s">
        <v>14</v>
      </c>
      <c r="B16" t="s">
        <v>129</v>
      </c>
      <c r="L16">
        <v>3</v>
      </c>
      <c r="M16" t="s">
        <v>74</v>
      </c>
      <c r="P16">
        <v>3</v>
      </c>
      <c r="Q16" t="s">
        <v>75</v>
      </c>
    </row>
    <row r="17" spans="1:17" x14ac:dyDescent="0.2">
      <c r="A17" s="1" t="s">
        <v>15</v>
      </c>
      <c r="B17" t="s">
        <v>76</v>
      </c>
      <c r="C17" t="s">
        <v>77</v>
      </c>
      <c r="P17">
        <v>4</v>
      </c>
      <c r="Q17" t="s">
        <v>78</v>
      </c>
    </row>
    <row r="18" spans="1:17" x14ac:dyDescent="0.2">
      <c r="A18" s="1" t="s">
        <v>16</v>
      </c>
      <c r="H18" s="1" t="s">
        <v>25</v>
      </c>
    </row>
    <row r="19" spans="1:17" x14ac:dyDescent="0.2">
      <c r="A19" s="1" t="s">
        <v>17</v>
      </c>
      <c r="H19">
        <v>1</v>
      </c>
      <c r="I19" t="s">
        <v>79</v>
      </c>
    </row>
    <row r="20" spans="1:17" x14ac:dyDescent="0.2">
      <c r="A20" s="1" t="s">
        <v>18</v>
      </c>
      <c r="H20">
        <v>2</v>
      </c>
      <c r="I20" t="s">
        <v>80</v>
      </c>
    </row>
    <row r="21" spans="1:17" x14ac:dyDescent="0.2">
      <c r="A21" s="1" t="s">
        <v>20</v>
      </c>
      <c r="H21">
        <v>3</v>
      </c>
      <c r="I21" t="s">
        <v>81</v>
      </c>
    </row>
    <row r="22" spans="1:17" x14ac:dyDescent="0.2">
      <c r="A22" s="1" t="s">
        <v>82</v>
      </c>
      <c r="H22">
        <v>4</v>
      </c>
      <c r="I22" t="s">
        <v>83</v>
      </c>
    </row>
    <row r="23" spans="1:17" x14ac:dyDescent="0.2">
      <c r="A23" s="1" t="s">
        <v>22</v>
      </c>
      <c r="B23" t="s">
        <v>84</v>
      </c>
      <c r="C23" t="s">
        <v>85</v>
      </c>
      <c r="L23" s="1" t="s">
        <v>86</v>
      </c>
    </row>
    <row r="24" spans="1:17" x14ac:dyDescent="0.2">
      <c r="A24" s="1" t="s">
        <v>86</v>
      </c>
      <c r="L24">
        <v>1</v>
      </c>
      <c r="M24" t="s">
        <v>87</v>
      </c>
    </row>
    <row r="25" spans="1:17" x14ac:dyDescent="0.2">
      <c r="A25" s="1" t="s">
        <v>24</v>
      </c>
      <c r="L25">
        <v>2</v>
      </c>
      <c r="M25" t="s">
        <v>88</v>
      </c>
    </row>
    <row r="26" spans="1:17" x14ac:dyDescent="0.2">
      <c r="A26" s="1" t="s">
        <v>25</v>
      </c>
      <c r="B26" t="s">
        <v>89</v>
      </c>
      <c r="L26">
        <v>3</v>
      </c>
      <c r="M26" t="s">
        <v>90</v>
      </c>
    </row>
    <row r="27" spans="1:17" x14ac:dyDescent="0.2">
      <c r="A27" s="1" t="s">
        <v>26</v>
      </c>
      <c r="L27">
        <v>4</v>
      </c>
      <c r="M27" t="s">
        <v>91</v>
      </c>
    </row>
    <row r="28" spans="1:17" x14ac:dyDescent="0.2">
      <c r="A28" s="1" t="s">
        <v>27</v>
      </c>
    </row>
    <row r="29" spans="1:17" x14ac:dyDescent="0.2">
      <c r="A29" s="1" t="s">
        <v>28</v>
      </c>
      <c r="B29" t="s">
        <v>92</v>
      </c>
    </row>
    <row r="30" spans="1:17" x14ac:dyDescent="0.2">
      <c r="A30" s="1" t="s">
        <v>29</v>
      </c>
    </row>
    <row r="31" spans="1:17" x14ac:dyDescent="0.2">
      <c r="A31" s="1" t="s">
        <v>30</v>
      </c>
    </row>
    <row r="32" spans="1:17" x14ac:dyDescent="0.2">
      <c r="A32" s="1" t="s">
        <v>93</v>
      </c>
    </row>
    <row r="33" spans="1:7" x14ac:dyDescent="0.2">
      <c r="A33" s="1" t="s">
        <v>35</v>
      </c>
    </row>
    <row r="34" spans="1:7" x14ac:dyDescent="0.2">
      <c r="A34" s="1"/>
    </row>
    <row r="35" spans="1:7" x14ac:dyDescent="0.2">
      <c r="A35" s="1"/>
    </row>
    <row r="38" spans="1:7" x14ac:dyDescent="0.2">
      <c r="B38" s="10" t="s">
        <v>3</v>
      </c>
      <c r="C38" s="10"/>
      <c r="D38" s="10" t="s">
        <v>94</v>
      </c>
      <c r="E38" s="10"/>
      <c r="F38" s="10" t="s">
        <v>95</v>
      </c>
      <c r="G38" s="10"/>
    </row>
    <row r="39" spans="1:7" x14ac:dyDescent="0.2">
      <c r="B39" s="4" t="s">
        <v>96</v>
      </c>
      <c r="C39" s="5" t="s">
        <v>97</v>
      </c>
      <c r="D39" s="4" t="s">
        <v>96</v>
      </c>
      <c r="E39" s="5" t="s">
        <v>97</v>
      </c>
      <c r="F39" s="4" t="s">
        <v>96</v>
      </c>
      <c r="G39" s="5" t="s">
        <v>97</v>
      </c>
    </row>
    <row r="40" spans="1:7" x14ac:dyDescent="0.2">
      <c r="A40" s="1" t="s">
        <v>98</v>
      </c>
      <c r="B40" s="6"/>
      <c r="C40" s="5"/>
      <c r="D40" s="1"/>
      <c r="F40" s="1"/>
    </row>
    <row r="41" spans="1:7" x14ac:dyDescent="0.2">
      <c r="A41" s="4" t="s">
        <v>99</v>
      </c>
      <c r="B41" t="e">
        <f>COUNTIFS([2]Data!$D$2:$D$1342,"=1",[2]Data!K2:K1342,"=male")</f>
        <v>#VALUE!</v>
      </c>
      <c r="C41" s="7" t="e">
        <f>B41/$B$3</f>
        <v>#VALUE!</v>
      </c>
      <c r="D41" t="e">
        <f>COUNTIFS([2]Data!$D$2:$D$1342,"=0",[2]Data!K2:K1342,"=male")</f>
        <v>#VALUE!</v>
      </c>
      <c r="E41" s="7" t="e">
        <f>D41/$B$3</f>
        <v>#VALUE!</v>
      </c>
      <c r="F41" s="1" t="e">
        <f>B41+D41</f>
        <v>#VALUE!</v>
      </c>
      <c r="G41" s="8" t="e">
        <f>F41/$B$3</f>
        <v>#VALUE!</v>
      </c>
    </row>
    <row r="42" spans="1:7" x14ac:dyDescent="0.2">
      <c r="A42" s="4" t="s">
        <v>100</v>
      </c>
      <c r="B42" t="e">
        <f>COUNTIFS([2]Data!$D$2:$D$1342,"=1",[2]Data!K2:K1342,"=female")</f>
        <v>#VALUE!</v>
      </c>
      <c r="C42" s="7" t="e">
        <f>B42/$B$3</f>
        <v>#VALUE!</v>
      </c>
      <c r="D42" t="e">
        <f>COUNTIFS([2]Data!$D$2:$D$1342,"=0",[2]Data!K2:K1342,"=female")</f>
        <v>#VALUE!</v>
      </c>
      <c r="E42" s="7" t="e">
        <f>D42/$B$3</f>
        <v>#VALUE!</v>
      </c>
      <c r="F42" s="1" t="e">
        <f>B42+D42</f>
        <v>#VALUE!</v>
      </c>
      <c r="G42" s="8" t="e">
        <f>F42/$B$3</f>
        <v>#VALUE!</v>
      </c>
    </row>
    <row r="43" spans="1:7" x14ac:dyDescent="0.2">
      <c r="A43" s="1" t="s">
        <v>12</v>
      </c>
    </row>
    <row r="44" spans="1:7" x14ac:dyDescent="0.2">
      <c r="A44" s="4" t="s">
        <v>101</v>
      </c>
      <c r="B44" t="e">
        <f>COUNTIFS([2]Data!$D$2:$D$1342,"=1",[2]Data!$M$2:$M$1342,"=1")</f>
        <v>#VALUE!</v>
      </c>
      <c r="C44" s="7" t="e">
        <f t="shared" ref="C44:C61" si="0">B44/$B$3</f>
        <v>#VALUE!</v>
      </c>
      <c r="D44" t="e">
        <f>COUNTIFS([2]Data!$D$2:$D$1342,"=0",[2]Data!$M$2:$M$1342,"=1")</f>
        <v>#VALUE!</v>
      </c>
      <c r="E44" s="7" t="e">
        <f t="shared" ref="E44:E61" si="1">D44/$B$3</f>
        <v>#VALUE!</v>
      </c>
      <c r="F44" s="1" t="e">
        <f t="shared" ref="F44:F61" si="2">B44+D44</f>
        <v>#VALUE!</v>
      </c>
      <c r="G44" s="8" t="e">
        <f t="shared" ref="G44:G61" si="3">F44/$B$3</f>
        <v>#VALUE!</v>
      </c>
    </row>
    <row r="45" spans="1:7" x14ac:dyDescent="0.2">
      <c r="A45" s="4" t="s">
        <v>44</v>
      </c>
      <c r="B45" t="e">
        <f>COUNTIFS([2]Data!$D$2:$D$1342,"=1",[2]Data!$M$2:$M$1342,"=2")</f>
        <v>#VALUE!</v>
      </c>
      <c r="C45" s="7" t="e">
        <f t="shared" si="0"/>
        <v>#VALUE!</v>
      </c>
      <c r="D45" t="e">
        <f>COUNTIFS([2]Data!$D$2:$D$1342,"=0",[2]Data!$M$2:$M$1342,"=2")</f>
        <v>#VALUE!</v>
      </c>
      <c r="E45" s="7" t="e">
        <f t="shared" si="1"/>
        <v>#VALUE!</v>
      </c>
      <c r="F45" s="1" t="e">
        <f t="shared" si="2"/>
        <v>#VALUE!</v>
      </c>
      <c r="G45" s="8" t="e">
        <f t="shared" si="3"/>
        <v>#VALUE!</v>
      </c>
    </row>
    <row r="46" spans="1:7" x14ac:dyDescent="0.2">
      <c r="A46" s="4" t="s">
        <v>50</v>
      </c>
      <c r="B46" t="e">
        <f>COUNTIFS([2]Data!$D$2:$D$1342,"=1",[2]Data!$M$2:$M$1342,"=3")</f>
        <v>#VALUE!</v>
      </c>
      <c r="C46" s="7" t="e">
        <f t="shared" si="0"/>
        <v>#VALUE!</v>
      </c>
      <c r="D46" t="e">
        <f>COUNTIFS([2]Data!$D$2:$D$1342,"=0",[2]Data!$M$2:$M$1342,"=3")</f>
        <v>#VALUE!</v>
      </c>
      <c r="E46" s="7" t="e">
        <f t="shared" si="1"/>
        <v>#VALUE!</v>
      </c>
      <c r="F46" s="1" t="e">
        <f t="shared" si="2"/>
        <v>#VALUE!</v>
      </c>
      <c r="G46" s="8" t="e">
        <f t="shared" si="3"/>
        <v>#VALUE!</v>
      </c>
    </row>
    <row r="47" spans="1:7" x14ac:dyDescent="0.2">
      <c r="A47" s="4" t="s">
        <v>56</v>
      </c>
      <c r="B47" t="e">
        <f>COUNTIFS([2]Data!$D$2:$D$1342,"=1",[2]Data!$M$2:$M$1342,"=4")</f>
        <v>#VALUE!</v>
      </c>
      <c r="C47" s="7" t="e">
        <f t="shared" si="0"/>
        <v>#VALUE!</v>
      </c>
      <c r="D47" t="e">
        <f>COUNTIFS([2]Data!$D$2:$D$1342,"=0",[2]Data!$M$2:$M$1342,"=4")</f>
        <v>#VALUE!</v>
      </c>
      <c r="E47" s="7" t="e">
        <f t="shared" si="1"/>
        <v>#VALUE!</v>
      </c>
      <c r="F47" s="1" t="e">
        <f t="shared" si="2"/>
        <v>#VALUE!</v>
      </c>
      <c r="G47" s="8" t="e">
        <f t="shared" si="3"/>
        <v>#VALUE!</v>
      </c>
    </row>
    <row r="48" spans="1:7" x14ac:dyDescent="0.2">
      <c r="A48" s="9" t="s">
        <v>102</v>
      </c>
      <c r="C48" s="7"/>
      <c r="E48" s="7"/>
      <c r="F48" s="1"/>
    </row>
    <row r="49" spans="1:7" x14ac:dyDescent="0.2">
      <c r="A49" s="4" t="s">
        <v>63</v>
      </c>
      <c r="B49" t="e">
        <f>COUNTIFS([2]Data!$D$2:$D$1342,"=1",[2]Data!$W$2:$W$1342,"=1")</f>
        <v>#VALUE!</v>
      </c>
      <c r="C49" s="7" t="e">
        <f t="shared" si="0"/>
        <v>#VALUE!</v>
      </c>
      <c r="D49" t="e">
        <f>COUNTIFS([2]Data!$D$2:$D$1342,"=0",[2]Data!$W$2:$W$1342,"=1")</f>
        <v>#VALUE!</v>
      </c>
      <c r="E49" s="7" t="e">
        <f t="shared" si="1"/>
        <v>#VALUE!</v>
      </c>
      <c r="F49" s="1" t="e">
        <f t="shared" si="2"/>
        <v>#VALUE!</v>
      </c>
      <c r="G49" s="8" t="e">
        <f t="shared" si="3"/>
        <v>#VALUE!</v>
      </c>
    </row>
    <row r="50" spans="1:7" x14ac:dyDescent="0.2">
      <c r="A50" s="4" t="s">
        <v>67</v>
      </c>
      <c r="B50" t="e">
        <f>COUNTIFS([2]Data!$D$2:$D$1342,"=1",[2]Data!$W$2:$W$1342,"=2")</f>
        <v>#VALUE!</v>
      </c>
      <c r="C50" s="7" t="e">
        <f t="shared" si="0"/>
        <v>#VALUE!</v>
      </c>
      <c r="D50" t="e">
        <f>COUNTIFS([2]Data!$D$2:$D$1342,"=0",[2]Data!$W$2:$W$1342,"=2")</f>
        <v>#VALUE!</v>
      </c>
      <c r="E50" s="7" t="e">
        <f t="shared" si="1"/>
        <v>#VALUE!</v>
      </c>
      <c r="F50" s="1" t="e">
        <f t="shared" si="2"/>
        <v>#VALUE!</v>
      </c>
      <c r="G50" s="8" t="e">
        <f t="shared" si="3"/>
        <v>#VALUE!</v>
      </c>
    </row>
    <row r="51" spans="1:7" x14ac:dyDescent="0.2">
      <c r="A51" s="4" t="s">
        <v>71</v>
      </c>
      <c r="B51" t="e">
        <f>COUNTIFS([2]Data!$D$2:$D$1342,"=1",[2]Data!$W$2:$W$1342,"=3")</f>
        <v>#VALUE!</v>
      </c>
      <c r="C51" s="7" t="e">
        <f t="shared" si="0"/>
        <v>#VALUE!</v>
      </c>
      <c r="D51" t="e">
        <f>COUNTIFS([2]Data!$D$2:$D$1342,"=0",[2]Data!$W$2:$W$1342,"=3")</f>
        <v>#VALUE!</v>
      </c>
      <c r="E51" s="7" t="e">
        <f t="shared" si="1"/>
        <v>#VALUE!</v>
      </c>
      <c r="F51" s="1" t="e">
        <f t="shared" si="2"/>
        <v>#VALUE!</v>
      </c>
      <c r="G51" s="8" t="e">
        <f t="shared" si="3"/>
        <v>#VALUE!</v>
      </c>
    </row>
    <row r="52" spans="1:7" x14ac:dyDescent="0.2">
      <c r="A52" s="9" t="s">
        <v>103</v>
      </c>
      <c r="C52" s="7"/>
      <c r="E52" s="7"/>
      <c r="F52" s="1"/>
    </row>
    <row r="53" spans="1:7" x14ac:dyDescent="0.2">
      <c r="A53" s="4" t="s">
        <v>79</v>
      </c>
      <c r="B53" t="e">
        <f>COUNTIFS([2]Data!$D$2:$D$1342,"=1",[2]Data!$Z$2:$Z$1342,"=1")</f>
        <v>#VALUE!</v>
      </c>
      <c r="C53" s="7" t="e">
        <f t="shared" si="0"/>
        <v>#VALUE!</v>
      </c>
      <c r="D53" t="e">
        <f>COUNTIFS([2]Data!$D$2:$D$1342,"=0",[2]Data!$Z$2:$Z$1342,"=1")</f>
        <v>#VALUE!</v>
      </c>
      <c r="E53" s="7" t="e">
        <f t="shared" si="1"/>
        <v>#VALUE!</v>
      </c>
      <c r="F53" s="1" t="e">
        <f t="shared" si="2"/>
        <v>#VALUE!</v>
      </c>
      <c r="G53" s="8" t="e">
        <f t="shared" si="3"/>
        <v>#VALUE!</v>
      </c>
    </row>
    <row r="54" spans="1:7" x14ac:dyDescent="0.2">
      <c r="A54" s="4" t="s">
        <v>80</v>
      </c>
      <c r="B54" t="e">
        <f>COUNTIFS([2]Data!$D$2:$D$1342,"=1",[2]Data!$Z$2:$Z$1342,"=2")</f>
        <v>#VALUE!</v>
      </c>
      <c r="C54" s="7" t="e">
        <f t="shared" si="0"/>
        <v>#VALUE!</v>
      </c>
      <c r="D54" t="e">
        <f>COUNTIFS([2]Data!$D$2:$D$1342,"=0",[2]Data!$Z$2:$Z$1342,"=2")</f>
        <v>#VALUE!</v>
      </c>
      <c r="E54" s="7" t="e">
        <f t="shared" si="1"/>
        <v>#VALUE!</v>
      </c>
      <c r="F54" s="1" t="e">
        <f t="shared" si="2"/>
        <v>#VALUE!</v>
      </c>
      <c r="G54" s="8" t="e">
        <f t="shared" si="3"/>
        <v>#VALUE!</v>
      </c>
    </row>
    <row r="55" spans="1:7" x14ac:dyDescent="0.2">
      <c r="A55" s="4" t="s">
        <v>81</v>
      </c>
      <c r="B55" t="e">
        <f>COUNTIFS([2]Data!$D$2:$D$1342,"=1",[2]Data!$Z$2:$Z$1342,"=3")</f>
        <v>#VALUE!</v>
      </c>
      <c r="C55" s="7" t="e">
        <f t="shared" si="0"/>
        <v>#VALUE!</v>
      </c>
      <c r="D55" t="e">
        <f>COUNTIFS([2]Data!$D$2:$D$1342,"=0",[2]Data!$Z$2:$Z$1342,"=3")</f>
        <v>#VALUE!</v>
      </c>
      <c r="E55" s="7" t="e">
        <f t="shared" si="1"/>
        <v>#VALUE!</v>
      </c>
      <c r="F55" s="1" t="e">
        <f t="shared" si="2"/>
        <v>#VALUE!</v>
      </c>
      <c r="G55" s="8" t="e">
        <f t="shared" si="3"/>
        <v>#VALUE!</v>
      </c>
    </row>
    <row r="56" spans="1:7" x14ac:dyDescent="0.2">
      <c r="A56" s="4" t="s">
        <v>83</v>
      </c>
      <c r="B56" t="e">
        <f>COUNTIFS([2]Data!$D$2:$D$1342,"=1",[2]Data!$Z$2:$Z$1342,"=4")</f>
        <v>#VALUE!</v>
      </c>
      <c r="C56" s="7" t="e">
        <f t="shared" si="0"/>
        <v>#VALUE!</v>
      </c>
      <c r="D56" t="e">
        <f>COUNTIFS([2]Data!$D$2:$D$1342,"=0",[2]Data!$Z$2:$Z$1342,"=4")</f>
        <v>#VALUE!</v>
      </c>
      <c r="E56" s="7" t="e">
        <f t="shared" si="1"/>
        <v>#VALUE!</v>
      </c>
      <c r="F56" s="1" t="e">
        <f t="shared" si="2"/>
        <v>#VALUE!</v>
      </c>
      <c r="G56" s="8" t="e">
        <f t="shared" si="3"/>
        <v>#VALUE!</v>
      </c>
    </row>
    <row r="57" spans="1:7" x14ac:dyDescent="0.2">
      <c r="A57" s="9" t="s">
        <v>20</v>
      </c>
      <c r="C57" s="7"/>
      <c r="E57" s="7"/>
      <c r="F57" s="1"/>
    </row>
    <row r="58" spans="1:7" x14ac:dyDescent="0.2">
      <c r="A58" s="4" t="s">
        <v>104</v>
      </c>
      <c r="B58" t="e">
        <f>COUNTIFS([2]Data!$D$2:$D$1342,"=1",[2]Data!$V$2:$V$1342,"=1")</f>
        <v>#VALUE!</v>
      </c>
      <c r="C58" s="7" t="e">
        <f t="shared" si="0"/>
        <v>#VALUE!</v>
      </c>
      <c r="D58" t="e">
        <f>COUNTIFS([2]Data!$D$2:$D$1342,"=0",[2]Data!$V$2:$V$1342,"=1")</f>
        <v>#VALUE!</v>
      </c>
      <c r="E58" s="7" t="e">
        <f t="shared" si="1"/>
        <v>#VALUE!</v>
      </c>
      <c r="F58" s="1" t="e">
        <f t="shared" si="2"/>
        <v>#VALUE!</v>
      </c>
      <c r="G58" s="8" t="e">
        <f t="shared" si="3"/>
        <v>#VALUE!</v>
      </c>
    </row>
    <row r="59" spans="1:7" x14ac:dyDescent="0.2">
      <c r="A59" s="4" t="s">
        <v>105</v>
      </c>
      <c r="B59" t="e">
        <f>COUNTIFS([2]Data!$D$2:$D$1342,"=1",[2]Data!$V$2:$V$1342,"=2")</f>
        <v>#VALUE!</v>
      </c>
      <c r="C59" s="7" t="e">
        <f t="shared" si="0"/>
        <v>#VALUE!</v>
      </c>
      <c r="D59" t="e">
        <f>COUNTIFS([2]Data!$D$2:$D$1342,"=0",[2]Data!$V$2:$V$1342,"=2")</f>
        <v>#VALUE!</v>
      </c>
      <c r="E59" s="7" t="e">
        <f t="shared" si="1"/>
        <v>#VALUE!</v>
      </c>
      <c r="F59" s="1" t="e">
        <f t="shared" si="2"/>
        <v>#VALUE!</v>
      </c>
      <c r="G59" s="8" t="e">
        <f t="shared" si="3"/>
        <v>#VALUE!</v>
      </c>
    </row>
    <row r="60" spans="1:7" x14ac:dyDescent="0.2">
      <c r="A60" s="4" t="s">
        <v>106</v>
      </c>
      <c r="B60" t="e">
        <f>COUNTIFS([2]Data!$D$2:$D$1342,"=1",[2]Data!$V$2:$V$1342,"=3")</f>
        <v>#VALUE!</v>
      </c>
      <c r="C60" s="7" t="e">
        <f t="shared" si="0"/>
        <v>#VALUE!</v>
      </c>
      <c r="D60" t="e">
        <f>COUNTIFS([2]Data!$D$2:$D$1342,"=0",[2]Data!$V$2:$V$1342,"=3")</f>
        <v>#VALUE!</v>
      </c>
      <c r="E60" s="7" t="e">
        <f t="shared" si="1"/>
        <v>#VALUE!</v>
      </c>
      <c r="F60" s="1" t="e">
        <f t="shared" si="2"/>
        <v>#VALUE!</v>
      </c>
      <c r="G60" s="8" t="e">
        <f t="shared" si="3"/>
        <v>#VALUE!</v>
      </c>
    </row>
    <row r="61" spans="1:7" x14ac:dyDescent="0.2">
      <c r="A61" s="4" t="s">
        <v>107</v>
      </c>
      <c r="B61" t="e">
        <f>COUNTIFS([2]Data!$D$2:$D$1342,"=1",[2]Data!$V$2:$V$1342,"=4")</f>
        <v>#VALUE!</v>
      </c>
      <c r="C61" s="7" t="e">
        <f t="shared" si="0"/>
        <v>#VALUE!</v>
      </c>
      <c r="D61" t="e">
        <f>COUNTIFS([2]Data!$D$2:$D$1342,"=0",[2]Data!$V$2:$V$1342,"=4")</f>
        <v>#VALUE!</v>
      </c>
      <c r="E61" s="7" t="e">
        <f t="shared" si="1"/>
        <v>#VALUE!</v>
      </c>
      <c r="F61" s="1" t="e">
        <f t="shared" si="2"/>
        <v>#VALUE!</v>
      </c>
      <c r="G61" s="8" t="e">
        <f t="shared" si="3"/>
        <v>#VALUE!</v>
      </c>
    </row>
    <row r="70" spans="1:1" x14ac:dyDescent="0.2">
      <c r="A70" t="s">
        <v>108</v>
      </c>
    </row>
  </sheetData>
  <mergeCells count="3">
    <mergeCell ref="B38:C38"/>
    <mergeCell ref="D38:E38"/>
    <mergeCell ref="F38:G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Data0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Pham</dc:creator>
  <cp:lastModifiedBy>Tam Pham</cp:lastModifiedBy>
  <dcterms:created xsi:type="dcterms:W3CDTF">2023-03-01T03:57:25Z</dcterms:created>
  <dcterms:modified xsi:type="dcterms:W3CDTF">2023-03-15T06:47:29Z</dcterms:modified>
</cp:coreProperties>
</file>