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20775" windowHeight="11445" activeTab="2"/>
  </bookViews>
  <sheets>
    <sheet name="Form Responses 1" sheetId="1" r:id="rId1"/>
    <sheet name="Sheet5" sheetId="2" r:id="rId2"/>
    <sheet name="Danh sach nhom-Do an" sheetId="3" r:id="rId3"/>
    <sheet name="Nhom 2 nguoi" sheetId="4" r:id="rId4"/>
    <sheet name="Nhom 4 nguoi" sheetId="5" r:id="rId5"/>
    <sheet name="Phan cong do an" sheetId="6" r:id="rId6"/>
    <sheet name="DSSV" sheetId="7" r:id="rId7"/>
    <sheet name="BT1" sheetId="8" r:id="rId8"/>
  </sheets>
  <definedNames>
    <definedName name="_xlnm._FilterDatabase" localSheetId="3" hidden="1">'Nhom 2 nguoi'!$A$1:$C$95</definedName>
  </definedNames>
  <calcPr calcId="144525"/>
</workbook>
</file>

<file path=xl/calcChain.xml><?xml version="1.0" encoding="utf-8"?>
<calcChain xmlns="http://schemas.openxmlformats.org/spreadsheetml/2006/main">
  <c r="G49" i="5" l="1"/>
  <c r="H49" i="5" s="1"/>
  <c r="E49" i="5"/>
  <c r="B49" i="5"/>
  <c r="G48" i="5"/>
  <c r="E48" i="5"/>
  <c r="B48" i="5"/>
  <c r="G47" i="5"/>
  <c r="E47" i="5"/>
  <c r="B47" i="5"/>
  <c r="G46" i="5"/>
  <c r="E46" i="5"/>
  <c r="B46" i="5"/>
  <c r="G45" i="5"/>
  <c r="E45" i="5"/>
  <c r="B45" i="5"/>
  <c r="G44" i="5"/>
  <c r="E86" i="3" s="1"/>
  <c r="E44" i="5"/>
  <c r="B44" i="5"/>
  <c r="F43" i="5"/>
  <c r="E43" i="5"/>
  <c r="C43" i="5"/>
  <c r="B43" i="5"/>
  <c r="F42" i="5"/>
  <c r="E42" i="5"/>
  <c r="C42" i="5"/>
  <c r="G42" i="5" s="1"/>
  <c r="B42" i="5"/>
  <c r="F41" i="5"/>
  <c r="E41" i="5"/>
  <c r="C41" i="5"/>
  <c r="G41" i="5" s="1"/>
  <c r="B41" i="5"/>
  <c r="G40" i="5"/>
  <c r="E78" i="3" s="1"/>
  <c r="F40" i="5"/>
  <c r="E40" i="5"/>
  <c r="C40" i="5"/>
  <c r="B40" i="5"/>
  <c r="F39" i="5"/>
  <c r="E39" i="5"/>
  <c r="C39" i="5"/>
  <c r="B39" i="5"/>
  <c r="F38" i="5"/>
  <c r="E38" i="5"/>
  <c r="C38" i="5"/>
  <c r="G38" i="5" s="1"/>
  <c r="B38" i="5"/>
  <c r="F37" i="5"/>
  <c r="E37" i="5"/>
  <c r="C37" i="5"/>
  <c r="G37" i="5" s="1"/>
  <c r="B37" i="5"/>
  <c r="G36" i="5"/>
  <c r="E70" i="3" s="1"/>
  <c r="F36" i="5"/>
  <c r="E36" i="5"/>
  <c r="C36" i="5"/>
  <c r="B36" i="5"/>
  <c r="F35" i="5"/>
  <c r="E35" i="5"/>
  <c r="C35" i="5"/>
  <c r="B35" i="5"/>
  <c r="F34" i="5"/>
  <c r="E34" i="5"/>
  <c r="C34" i="5"/>
  <c r="G34" i="5" s="1"/>
  <c r="B34" i="5"/>
  <c r="F33" i="5"/>
  <c r="E33" i="5"/>
  <c r="C33" i="5"/>
  <c r="G33" i="5" s="1"/>
  <c r="B33" i="5"/>
  <c r="G32" i="5"/>
  <c r="E62" i="3" s="1"/>
  <c r="F32" i="5"/>
  <c r="E32" i="5"/>
  <c r="C32" i="5"/>
  <c r="B32" i="5"/>
  <c r="F31" i="5"/>
  <c r="E31" i="5"/>
  <c r="C31" i="5"/>
  <c r="B31" i="5"/>
  <c r="F30" i="5"/>
  <c r="E30" i="5"/>
  <c r="C30" i="5"/>
  <c r="G30" i="5" s="1"/>
  <c r="B30" i="5"/>
  <c r="H29" i="5"/>
  <c r="E29" i="5"/>
  <c r="F28" i="5"/>
  <c r="E28" i="5"/>
  <c r="C28" i="5"/>
  <c r="G28" i="5" s="1"/>
  <c r="B28" i="5"/>
  <c r="F27" i="5"/>
  <c r="E27" i="5"/>
  <c r="C27" i="5"/>
  <c r="G27" i="5" s="1"/>
  <c r="E53" i="3" s="1"/>
  <c r="B27" i="5"/>
  <c r="G26" i="5"/>
  <c r="E50" i="3" s="1"/>
  <c r="F26" i="5"/>
  <c r="E26" i="5"/>
  <c r="C26" i="5"/>
  <c r="B26" i="5"/>
  <c r="F25" i="5"/>
  <c r="E25" i="5"/>
  <c r="C25" i="5"/>
  <c r="B25" i="5"/>
  <c r="F24" i="5"/>
  <c r="E24" i="5"/>
  <c r="C24" i="5"/>
  <c r="G24" i="5" s="1"/>
  <c r="B24" i="5"/>
  <c r="F23" i="5"/>
  <c r="E23" i="5"/>
  <c r="C23" i="5"/>
  <c r="G23" i="5" s="1"/>
  <c r="B23" i="5"/>
  <c r="G22" i="5"/>
  <c r="E42" i="3" s="1"/>
  <c r="F22" i="5"/>
  <c r="E22" i="5"/>
  <c r="C22" i="5"/>
  <c r="B22" i="5"/>
  <c r="F21" i="5"/>
  <c r="E21" i="5"/>
  <c r="C21" i="5"/>
  <c r="B21" i="5"/>
  <c r="F20" i="5"/>
  <c r="E20" i="5"/>
  <c r="C20" i="5"/>
  <c r="G20" i="5" s="1"/>
  <c r="B20" i="5"/>
  <c r="F19" i="5"/>
  <c r="E19" i="5"/>
  <c r="C19" i="5"/>
  <c r="G19" i="5" s="1"/>
  <c r="E37" i="3" s="1"/>
  <c r="B19" i="5"/>
  <c r="H18" i="5"/>
  <c r="E18" i="5"/>
  <c r="F17" i="5"/>
  <c r="E17" i="5"/>
  <c r="C17" i="5"/>
  <c r="B17" i="5"/>
  <c r="F16" i="5"/>
  <c r="E16" i="5"/>
  <c r="C16" i="5"/>
  <c r="G16" i="5" s="1"/>
  <c r="B16" i="5"/>
  <c r="F15" i="5"/>
  <c r="E15" i="5"/>
  <c r="C15" i="5"/>
  <c r="G15" i="5" s="1"/>
  <c r="B15" i="5"/>
  <c r="G14" i="5"/>
  <c r="H14" i="5" s="1"/>
  <c r="F14" i="5"/>
  <c r="E14" i="5"/>
  <c r="C14" i="5"/>
  <c r="B14" i="5"/>
  <c r="F13" i="5"/>
  <c r="E13" i="5"/>
  <c r="C13" i="5"/>
  <c r="B13" i="5"/>
  <c r="F12" i="5"/>
  <c r="E12" i="5"/>
  <c r="C12" i="5"/>
  <c r="G12" i="5" s="1"/>
  <c r="B12" i="5"/>
  <c r="F11" i="5"/>
  <c r="E11" i="5"/>
  <c r="C11" i="5"/>
  <c r="G11" i="5" s="1"/>
  <c r="B11" i="5"/>
  <c r="G10" i="5"/>
  <c r="H10" i="5" s="1"/>
  <c r="F10" i="5"/>
  <c r="E10" i="5"/>
  <c r="C10" i="5"/>
  <c r="B10" i="5"/>
  <c r="F9" i="5"/>
  <c r="E9" i="5"/>
  <c r="C9" i="5"/>
  <c r="B9" i="5"/>
  <c r="F8" i="5"/>
  <c r="E8" i="5"/>
  <c r="C8" i="5"/>
  <c r="G8" i="5" s="1"/>
  <c r="B8" i="5"/>
  <c r="F7" i="5"/>
  <c r="E7" i="5"/>
  <c r="C7" i="5"/>
  <c r="G7" i="5" s="1"/>
  <c r="B7" i="5"/>
  <c r="G6" i="5"/>
  <c r="H6" i="5" s="1"/>
  <c r="F6" i="5"/>
  <c r="E6" i="5"/>
  <c r="C6" i="5"/>
  <c r="B6" i="5"/>
  <c r="F5" i="5"/>
  <c r="E5" i="5"/>
  <c r="C5" i="5"/>
  <c r="B5" i="5"/>
  <c r="F4" i="5"/>
  <c r="E4" i="5"/>
  <c r="C4" i="5"/>
  <c r="G4" i="5" s="1"/>
  <c r="B4" i="5"/>
  <c r="F3" i="5"/>
  <c r="E3" i="5"/>
  <c r="C3" i="5"/>
  <c r="G3" i="5" s="1"/>
  <c r="B3" i="5"/>
  <c r="G2" i="5"/>
  <c r="H2" i="5" s="1"/>
  <c r="F2" i="5"/>
  <c r="E2" i="5"/>
  <c r="C2" i="5"/>
  <c r="B2" i="5"/>
  <c r="B95" i="4"/>
  <c r="B94" i="4"/>
  <c r="B93" i="4"/>
  <c r="B92" i="4"/>
  <c r="B91" i="4"/>
  <c r="B90" i="4"/>
  <c r="B89" i="4"/>
  <c r="B88" i="4"/>
  <c r="B87" i="4"/>
  <c r="B86" i="4"/>
  <c r="B85" i="4"/>
  <c r="B84" i="4"/>
  <c r="C83" i="4"/>
  <c r="B83" i="4"/>
  <c r="C82" i="4"/>
  <c r="D49" i="3" s="1"/>
  <c r="B82" i="4"/>
  <c r="C81" i="4"/>
  <c r="B81" i="4"/>
  <c r="C80" i="4"/>
  <c r="D70" i="3" s="1"/>
  <c r="B80" i="4"/>
  <c r="C79" i="4"/>
  <c r="B79" i="4"/>
  <c r="C78" i="4"/>
  <c r="D74" i="3" s="1"/>
  <c r="B78" i="4"/>
  <c r="C77" i="4"/>
  <c r="B77" i="4"/>
  <c r="C76" i="4"/>
  <c r="D78" i="3" s="1"/>
  <c r="B76" i="4"/>
  <c r="B75" i="4"/>
  <c r="C74" i="4"/>
  <c r="B74" i="4"/>
  <c r="C73" i="4"/>
  <c r="B73" i="4"/>
  <c r="C72" i="4"/>
  <c r="B72" i="4"/>
  <c r="C71" i="4"/>
  <c r="B71" i="4"/>
  <c r="C70" i="4"/>
  <c r="B70" i="4"/>
  <c r="C69" i="4"/>
  <c r="D46" i="3" s="1"/>
  <c r="B69" i="4"/>
  <c r="C68" i="4"/>
  <c r="B68" i="4"/>
  <c r="C67" i="4"/>
  <c r="D34" i="3" s="1"/>
  <c r="B67" i="4"/>
  <c r="C66" i="4"/>
  <c r="B66" i="4"/>
  <c r="B65" i="4"/>
  <c r="C64" i="4"/>
  <c r="B64" i="4"/>
  <c r="C63" i="4"/>
  <c r="D66" i="3" s="1"/>
  <c r="B63" i="4"/>
  <c r="C62" i="4"/>
  <c r="B62" i="4"/>
  <c r="C61" i="4"/>
  <c r="B61" i="4"/>
  <c r="C60" i="4"/>
  <c r="B60" i="4"/>
  <c r="C59" i="4"/>
  <c r="B59" i="4"/>
  <c r="C58" i="4"/>
  <c r="B58" i="4"/>
  <c r="C57" i="4"/>
  <c r="D72" i="3" s="1"/>
  <c r="B57" i="4"/>
  <c r="C56" i="4"/>
  <c r="B56" i="4"/>
  <c r="C55" i="4"/>
  <c r="D62" i="3" s="1"/>
  <c r="B55" i="4"/>
  <c r="B54" i="4"/>
  <c r="C53" i="4"/>
  <c r="B53" i="4"/>
  <c r="C52" i="4"/>
  <c r="D53" i="3" s="1"/>
  <c r="B52" i="4"/>
  <c r="C51" i="4"/>
  <c r="B51" i="4"/>
  <c r="C50" i="4"/>
  <c r="B50" i="4"/>
  <c r="C49" i="4"/>
  <c r="B49" i="4"/>
  <c r="C48" i="4"/>
  <c r="D68" i="3" s="1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D41" i="3" s="1"/>
  <c r="B40" i="4"/>
  <c r="C39" i="4"/>
  <c r="B39" i="4"/>
  <c r="C38" i="4"/>
  <c r="D56" i="3" s="1"/>
  <c r="B38" i="4"/>
  <c r="C37" i="4"/>
  <c r="B37" i="4"/>
  <c r="C36" i="4"/>
  <c r="D24" i="3" s="1"/>
  <c r="B36" i="4"/>
  <c r="C35" i="4"/>
  <c r="B35" i="4"/>
  <c r="C34" i="4"/>
  <c r="D51" i="3" s="1"/>
  <c r="B34" i="4"/>
  <c r="C33" i="4"/>
  <c r="B33" i="4"/>
  <c r="C32" i="4"/>
  <c r="B32" i="4"/>
  <c r="C31" i="4"/>
  <c r="B31" i="4"/>
  <c r="C30" i="4"/>
  <c r="B30" i="4"/>
  <c r="C29" i="4"/>
  <c r="B29" i="4"/>
  <c r="C28" i="4"/>
  <c r="D39" i="3" s="1"/>
  <c r="B28" i="4"/>
  <c r="C27" i="4"/>
  <c r="B27" i="4"/>
  <c r="C26" i="4"/>
  <c r="D37" i="3" s="1"/>
  <c r="B26" i="4"/>
  <c r="C25" i="4"/>
  <c r="B25" i="4"/>
  <c r="C24" i="4"/>
  <c r="B24" i="4"/>
  <c r="C23" i="4"/>
  <c r="B23" i="4"/>
  <c r="C22" i="4"/>
  <c r="D35" i="3" s="1"/>
  <c r="B22" i="4"/>
  <c r="C21" i="4"/>
  <c r="B21" i="4"/>
  <c r="C20" i="4"/>
  <c r="D30" i="3" s="1"/>
  <c r="B20" i="4"/>
  <c r="C19" i="4"/>
  <c r="B19" i="4"/>
  <c r="C18" i="4"/>
  <c r="B18" i="4"/>
  <c r="C17" i="4"/>
  <c r="B17" i="4"/>
  <c r="C16" i="4"/>
  <c r="D26" i="3" s="1"/>
  <c r="B16" i="4"/>
  <c r="C15" i="4"/>
  <c r="B15" i="4"/>
  <c r="C14" i="4"/>
  <c r="D8" i="3" s="1"/>
  <c r="B14" i="4"/>
  <c r="C13" i="4"/>
  <c r="B13" i="4"/>
  <c r="C12" i="4"/>
  <c r="D22" i="3" s="1"/>
  <c r="B12" i="4"/>
  <c r="C11" i="4"/>
  <c r="B11" i="4"/>
  <c r="C10" i="4"/>
  <c r="D18" i="3" s="1"/>
  <c r="B10" i="4"/>
  <c r="C9" i="4"/>
  <c r="B9" i="4"/>
  <c r="C8" i="4"/>
  <c r="D14" i="3" s="1"/>
  <c r="B8" i="4"/>
  <c r="C7" i="4"/>
  <c r="B7" i="4"/>
  <c r="C6" i="4"/>
  <c r="D10" i="3" s="1"/>
  <c r="B6" i="4"/>
  <c r="C5" i="4"/>
  <c r="B5" i="4"/>
  <c r="C4" i="4"/>
  <c r="D6" i="3" s="1"/>
  <c r="B4" i="4"/>
  <c r="C3" i="4"/>
  <c r="B3" i="4"/>
  <c r="C2" i="4"/>
  <c r="D2" i="3" s="1"/>
  <c r="B2" i="4"/>
  <c r="D95" i="3"/>
  <c r="C95" i="3"/>
  <c r="D94" i="3"/>
  <c r="C94" i="3"/>
  <c r="E93" i="3"/>
  <c r="D93" i="3"/>
  <c r="C93" i="3"/>
  <c r="E92" i="3"/>
  <c r="D92" i="3"/>
  <c r="C92" i="3"/>
  <c r="D91" i="3"/>
  <c r="C91" i="3"/>
  <c r="D90" i="3"/>
  <c r="C90" i="3"/>
  <c r="E89" i="3"/>
  <c r="D89" i="3"/>
  <c r="C89" i="3"/>
  <c r="E88" i="3"/>
  <c r="D88" i="3"/>
  <c r="C88" i="3"/>
  <c r="D87" i="3"/>
  <c r="C87" i="3"/>
  <c r="D86" i="3"/>
  <c r="C86" i="3"/>
  <c r="E85" i="3"/>
  <c r="D85" i="3"/>
  <c r="C85" i="3"/>
  <c r="E84" i="3"/>
  <c r="D84" i="3"/>
  <c r="C84" i="3"/>
  <c r="D83" i="3"/>
  <c r="C83" i="3"/>
  <c r="D82" i="3"/>
  <c r="C82" i="3"/>
  <c r="D81" i="3"/>
  <c r="C81" i="3"/>
  <c r="D80" i="3"/>
  <c r="C80" i="3"/>
  <c r="D79" i="3"/>
  <c r="C79" i="3"/>
  <c r="C78" i="3"/>
  <c r="E77" i="3"/>
  <c r="D77" i="3"/>
  <c r="C77" i="3"/>
  <c r="E76" i="3"/>
  <c r="D76" i="3"/>
  <c r="C76" i="3"/>
  <c r="D75" i="3"/>
  <c r="C75" i="3"/>
  <c r="C74" i="3"/>
  <c r="D73" i="3"/>
  <c r="C73" i="3"/>
  <c r="C72" i="3"/>
  <c r="D71" i="3"/>
  <c r="C71" i="3"/>
  <c r="C70" i="3"/>
  <c r="D69" i="3"/>
  <c r="C69" i="3"/>
  <c r="C68" i="3"/>
  <c r="D67" i="3"/>
  <c r="C67" i="3"/>
  <c r="C66" i="3"/>
  <c r="D65" i="3"/>
  <c r="C65" i="3"/>
  <c r="D64" i="3"/>
  <c r="C64" i="3"/>
  <c r="D63" i="3"/>
  <c r="C63" i="3"/>
  <c r="C62" i="3"/>
  <c r="E61" i="3"/>
  <c r="D61" i="3"/>
  <c r="C61" i="3"/>
  <c r="E60" i="3"/>
  <c r="D60" i="3"/>
  <c r="C60" i="3"/>
  <c r="D59" i="3"/>
  <c r="C59" i="3"/>
  <c r="D58" i="3"/>
  <c r="C58" i="3"/>
  <c r="D57" i="3"/>
  <c r="C57" i="3"/>
  <c r="C56" i="3"/>
  <c r="E55" i="3"/>
  <c r="D55" i="3"/>
  <c r="C55" i="3"/>
  <c r="D54" i="3"/>
  <c r="C54" i="3"/>
  <c r="C53" i="3"/>
  <c r="D52" i="3"/>
  <c r="C52" i="3"/>
  <c r="C51" i="3"/>
  <c r="D50" i="3"/>
  <c r="C50" i="3"/>
  <c r="C49" i="3"/>
  <c r="E48" i="3"/>
  <c r="D48" i="3"/>
  <c r="C48" i="3"/>
  <c r="D47" i="3"/>
  <c r="C47" i="3"/>
  <c r="C46" i="3"/>
  <c r="D45" i="3"/>
  <c r="C45" i="3"/>
  <c r="D44" i="3"/>
  <c r="C44" i="3"/>
  <c r="D43" i="3"/>
  <c r="C43" i="3"/>
  <c r="D42" i="3"/>
  <c r="C42" i="3"/>
  <c r="C41" i="3"/>
  <c r="E40" i="3"/>
  <c r="D40" i="3"/>
  <c r="C40" i="3"/>
  <c r="C39" i="3"/>
  <c r="D38" i="3"/>
  <c r="C38" i="3"/>
  <c r="C37" i="3"/>
  <c r="D36" i="3"/>
  <c r="C36" i="3"/>
  <c r="C35" i="3"/>
  <c r="C34" i="3"/>
  <c r="D33" i="3"/>
  <c r="C33" i="3"/>
  <c r="E32" i="3"/>
  <c r="D32" i="3"/>
  <c r="C32" i="3"/>
  <c r="D31" i="3"/>
  <c r="C31" i="3"/>
  <c r="C30" i="3"/>
  <c r="E29" i="3"/>
  <c r="D29" i="3"/>
  <c r="C29" i="3"/>
  <c r="E28" i="3"/>
  <c r="D28" i="3"/>
  <c r="C28" i="3"/>
  <c r="D27" i="3"/>
  <c r="C27" i="3"/>
  <c r="E26" i="3"/>
  <c r="C26" i="3"/>
  <c r="D25" i="3"/>
  <c r="C25" i="3"/>
  <c r="C24" i="3"/>
  <c r="D23" i="3"/>
  <c r="C23" i="3"/>
  <c r="C22" i="3"/>
  <c r="E21" i="3"/>
  <c r="D21" i="3"/>
  <c r="C21" i="3"/>
  <c r="E20" i="3"/>
  <c r="D20" i="3"/>
  <c r="C20" i="3"/>
  <c r="D19" i="3"/>
  <c r="C19" i="3"/>
  <c r="E18" i="3"/>
  <c r="C18" i="3"/>
  <c r="D17" i="3"/>
  <c r="C17" i="3"/>
  <c r="D16" i="3"/>
  <c r="C16" i="3"/>
  <c r="D15" i="3"/>
  <c r="C15" i="3"/>
  <c r="C14" i="3"/>
  <c r="E13" i="3"/>
  <c r="D13" i="3"/>
  <c r="C13" i="3"/>
  <c r="E12" i="3"/>
  <c r="D12" i="3"/>
  <c r="C12" i="3"/>
  <c r="D11" i="3"/>
  <c r="C11" i="3"/>
  <c r="E10" i="3"/>
  <c r="C10" i="3"/>
  <c r="D9" i="3"/>
  <c r="C9" i="3"/>
  <c r="C8" i="3"/>
  <c r="D7" i="3"/>
  <c r="C7" i="3"/>
  <c r="C6" i="3"/>
  <c r="E5" i="3"/>
  <c r="D5" i="3"/>
  <c r="C5" i="3"/>
  <c r="E4" i="3"/>
  <c r="D4" i="3"/>
  <c r="C4" i="3"/>
  <c r="D3" i="3"/>
  <c r="C3" i="3"/>
  <c r="E2" i="3"/>
  <c r="C2" i="3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43" i="2"/>
  <c r="H42" i="2"/>
  <c r="J41" i="2"/>
  <c r="H40" i="2"/>
  <c r="J39" i="2"/>
  <c r="H38" i="2"/>
  <c r="J37" i="2"/>
  <c r="H36" i="2"/>
  <c r="J35" i="2"/>
  <c r="H34" i="2"/>
  <c r="J33" i="2"/>
  <c r="H32" i="2"/>
  <c r="J31" i="2"/>
  <c r="H30" i="2"/>
  <c r="J29" i="2"/>
  <c r="H28" i="2"/>
  <c r="J27" i="2"/>
  <c r="H26" i="2"/>
  <c r="J25" i="2"/>
  <c r="H24" i="2"/>
  <c r="J23" i="2"/>
  <c r="H22" i="2"/>
  <c r="J21" i="2"/>
  <c r="I43" i="2"/>
  <c r="J42" i="2"/>
  <c r="H43" i="2"/>
  <c r="I42" i="2"/>
  <c r="I41" i="2"/>
  <c r="J40" i="2"/>
  <c r="G37" i="2"/>
  <c r="G36" i="2"/>
  <c r="H35" i="2"/>
  <c r="I34" i="2"/>
  <c r="I33" i="2"/>
  <c r="J32" i="2"/>
  <c r="G29" i="2"/>
  <c r="G28" i="2"/>
  <c r="H27" i="2"/>
  <c r="I26" i="2"/>
  <c r="I25" i="2"/>
  <c r="J24" i="2"/>
  <c r="G21" i="2"/>
  <c r="H20" i="2"/>
  <c r="J19" i="2"/>
  <c r="H18" i="2"/>
  <c r="J17" i="2"/>
  <c r="H16" i="2"/>
  <c r="J15" i="2"/>
  <c r="H14" i="2"/>
  <c r="J13" i="2"/>
  <c r="H12" i="2"/>
  <c r="J11" i="2"/>
  <c r="H10" i="2"/>
  <c r="J9" i="2"/>
  <c r="H8" i="2"/>
  <c r="J7" i="2"/>
  <c r="H6" i="2"/>
  <c r="J5" i="2"/>
  <c r="H4" i="2"/>
  <c r="J3" i="2"/>
  <c r="H2" i="2"/>
  <c r="G41" i="2"/>
  <c r="G40" i="2"/>
  <c r="I38" i="2"/>
  <c r="J36" i="2"/>
  <c r="G33" i="2"/>
  <c r="H31" i="2"/>
  <c r="I29" i="2"/>
  <c r="G25" i="2"/>
  <c r="H23" i="2"/>
  <c r="I21" i="2"/>
  <c r="J18" i="2"/>
  <c r="J16" i="2"/>
  <c r="H15" i="2"/>
  <c r="J12" i="2"/>
  <c r="H11" i="2"/>
  <c r="J8" i="2"/>
  <c r="H7" i="2"/>
  <c r="J4" i="2"/>
  <c r="H3" i="2"/>
  <c r="G39" i="2"/>
  <c r="H37" i="2"/>
  <c r="I35" i="2"/>
  <c r="G31" i="2"/>
  <c r="I28" i="2"/>
  <c r="J26" i="2"/>
  <c r="G23" i="2"/>
  <c r="H21" i="2"/>
  <c r="I18" i="2"/>
  <c r="G17" i="2"/>
  <c r="I14" i="2"/>
  <c r="G13" i="2"/>
  <c r="I10" i="2"/>
  <c r="G9" i="2"/>
  <c r="G43" i="2"/>
  <c r="G42" i="2"/>
  <c r="H41" i="2"/>
  <c r="I40" i="2"/>
  <c r="I39" i="2"/>
  <c r="J38" i="2"/>
  <c r="G35" i="2"/>
  <c r="G34" i="2"/>
  <c r="H33" i="2"/>
  <c r="I32" i="2"/>
  <c r="I31" i="2"/>
  <c r="J30" i="2"/>
  <c r="G27" i="2"/>
  <c r="G26" i="2"/>
  <c r="H25" i="2"/>
  <c r="I24" i="2"/>
  <c r="I23" i="2"/>
  <c r="J22" i="2"/>
  <c r="G20" i="2"/>
  <c r="I19" i="2"/>
  <c r="G18" i="2"/>
  <c r="I17" i="2"/>
  <c r="G16" i="2"/>
  <c r="I15" i="2"/>
  <c r="G14" i="2"/>
  <c r="I13" i="2"/>
  <c r="G12" i="2"/>
  <c r="I11" i="2"/>
  <c r="G10" i="2"/>
  <c r="I9" i="2"/>
  <c r="G8" i="2"/>
  <c r="I7" i="2"/>
  <c r="G6" i="2"/>
  <c r="I5" i="2"/>
  <c r="G4" i="2"/>
  <c r="I3" i="2"/>
  <c r="G2" i="2"/>
  <c r="H39" i="2"/>
  <c r="I37" i="2"/>
  <c r="G32" i="2"/>
  <c r="I30" i="2"/>
  <c r="J28" i="2"/>
  <c r="G24" i="2"/>
  <c r="I22" i="2"/>
  <c r="J20" i="2"/>
  <c r="H19" i="2"/>
  <c r="H17" i="2"/>
  <c r="J14" i="2"/>
  <c r="H13" i="2"/>
  <c r="J10" i="2"/>
  <c r="H9" i="2"/>
  <c r="J6" i="2"/>
  <c r="H5" i="2"/>
  <c r="J2" i="2"/>
  <c r="G38" i="2"/>
  <c r="I36" i="2"/>
  <c r="J34" i="2"/>
  <c r="G30" i="2"/>
  <c r="H29" i="2"/>
  <c r="I27" i="2"/>
  <c r="G22" i="2"/>
  <c r="I20" i="2"/>
  <c r="G19" i="2"/>
  <c r="I16" i="2"/>
  <c r="G15" i="2"/>
  <c r="I12" i="2"/>
  <c r="G11" i="2"/>
  <c r="I8" i="2"/>
  <c r="G7" i="2"/>
  <c r="I6" i="2"/>
  <c r="I2" i="2"/>
  <c r="G5" i="2"/>
  <c r="I4" i="2"/>
  <c r="G3" i="2"/>
  <c r="L3" i="2" l="1"/>
  <c r="L5" i="2"/>
  <c r="L7" i="2"/>
  <c r="L11" i="2"/>
  <c r="L15" i="2"/>
  <c r="L19" i="2"/>
  <c r="L22" i="2"/>
  <c r="L30" i="2"/>
  <c r="L38" i="2"/>
  <c r="L24" i="2"/>
  <c r="L32" i="2"/>
  <c r="L2" i="2"/>
  <c r="L4" i="2"/>
  <c r="L6" i="2"/>
  <c r="L8" i="2"/>
  <c r="L10" i="2"/>
  <c r="L12" i="2"/>
  <c r="L14" i="2"/>
  <c r="L16" i="2"/>
  <c r="L18" i="2"/>
  <c r="L20" i="2"/>
  <c r="L26" i="2"/>
  <c r="L27" i="2"/>
  <c r="L34" i="2"/>
  <c r="L35" i="2"/>
  <c r="L42" i="2"/>
  <c r="L43" i="2"/>
  <c r="L9" i="2"/>
  <c r="L13" i="2"/>
  <c r="L17" i="2"/>
  <c r="L23" i="2"/>
  <c r="L31" i="2"/>
  <c r="L39" i="2"/>
  <c r="L25" i="2"/>
  <c r="L33" i="2"/>
  <c r="L40" i="2"/>
  <c r="L41" i="2"/>
  <c r="L21" i="2"/>
  <c r="L28" i="2"/>
  <c r="L29" i="2"/>
  <c r="L36" i="2"/>
  <c r="L37" i="2"/>
  <c r="H8" i="5"/>
  <c r="E16" i="3"/>
  <c r="E14" i="3"/>
  <c r="E38" i="3"/>
  <c r="E36" i="3"/>
  <c r="H20" i="5"/>
  <c r="E46" i="3"/>
  <c r="H24" i="5"/>
  <c r="E44" i="3"/>
  <c r="H16" i="5"/>
  <c r="E33" i="3"/>
  <c r="E30" i="3"/>
  <c r="E54" i="3"/>
  <c r="E52" i="3"/>
  <c r="H28" i="5"/>
  <c r="E74" i="3"/>
  <c r="H38" i="5"/>
  <c r="E72" i="3"/>
  <c r="E58" i="3"/>
  <c r="H30" i="5"/>
  <c r="E56" i="3"/>
  <c r="H12" i="5"/>
  <c r="E24" i="3"/>
  <c r="E22" i="3"/>
  <c r="E66" i="3"/>
  <c r="E64" i="3"/>
  <c r="H34" i="5"/>
  <c r="H4" i="5"/>
  <c r="E8" i="3"/>
  <c r="E6" i="3"/>
  <c r="E82" i="3"/>
  <c r="E80" i="3"/>
  <c r="H42" i="5"/>
  <c r="E68" i="3"/>
  <c r="H48" i="5"/>
  <c r="E94" i="3"/>
  <c r="H3" i="5"/>
  <c r="E3" i="3"/>
  <c r="H7" i="5"/>
  <c r="E11" i="3"/>
  <c r="H11" i="5"/>
  <c r="E19" i="3"/>
  <c r="H15" i="5"/>
  <c r="E27" i="3"/>
  <c r="H19" i="5"/>
  <c r="E35" i="3"/>
  <c r="H23" i="5"/>
  <c r="E43" i="3"/>
  <c r="H27" i="5"/>
  <c r="E51" i="3"/>
  <c r="H33" i="5"/>
  <c r="E63" i="3"/>
  <c r="H37" i="5"/>
  <c r="E71" i="3"/>
  <c r="H41" i="5"/>
  <c r="E79" i="3"/>
  <c r="H47" i="5"/>
  <c r="E91" i="3"/>
  <c r="H46" i="5"/>
  <c r="E90" i="3"/>
  <c r="E45" i="3"/>
  <c r="E69" i="3"/>
  <c r="G5" i="5"/>
  <c r="G9" i="5"/>
  <c r="G13" i="5"/>
  <c r="G17" i="5"/>
  <c r="G21" i="5"/>
  <c r="H22" i="5"/>
  <c r="G25" i="5"/>
  <c r="H26" i="5"/>
  <c r="G31" i="5"/>
  <c r="H32" i="5"/>
  <c r="G35" i="5"/>
  <c r="H36" i="5"/>
  <c r="G39" i="5"/>
  <c r="H40" i="5"/>
  <c r="G43" i="5"/>
  <c r="H45" i="5"/>
  <c r="E87" i="3"/>
  <c r="E95" i="3"/>
  <c r="H17" i="5" l="1"/>
  <c r="E34" i="3"/>
  <c r="E31" i="3"/>
  <c r="E83" i="3"/>
  <c r="E81" i="3"/>
  <c r="H35" i="5"/>
  <c r="E67" i="3"/>
  <c r="E65" i="3"/>
  <c r="H25" i="5"/>
  <c r="E47" i="3"/>
  <c r="E49" i="3"/>
  <c r="H13" i="5"/>
  <c r="E23" i="3"/>
  <c r="E25" i="3"/>
  <c r="H9" i="5"/>
  <c r="E15" i="3"/>
  <c r="E17" i="3"/>
  <c r="H39" i="5"/>
  <c r="E75" i="3"/>
  <c r="E73" i="3"/>
  <c r="H31" i="5"/>
  <c r="E59" i="3"/>
  <c r="E57" i="3"/>
  <c r="H21" i="5"/>
  <c r="E39" i="3"/>
  <c r="E41" i="3"/>
  <c r="H5" i="5"/>
  <c r="E7" i="3"/>
  <c r="E9" i="3"/>
</calcChain>
</file>

<file path=xl/comments1.xml><?xml version="1.0" encoding="utf-8"?>
<comments xmlns="http://schemas.openxmlformats.org/spreadsheetml/2006/main">
  <authors>
    <author/>
  </authors>
  <commentList>
    <comment ref="C52" authorId="0">
      <text>
        <r>
          <rPr>
            <sz val="10"/>
            <rFont val="Arial"/>
          </rPr>
          <t>Responder updated this value.</t>
        </r>
      </text>
    </comment>
    <comment ref="D52" authorId="0">
      <text>
        <r>
          <rPr>
            <sz val="10"/>
            <rFont val="Arial"/>
          </rPr>
          <t>Responder updated this value.</t>
        </r>
      </text>
    </comment>
    <comment ref="E52" authorId="0">
      <text>
        <r>
          <rPr>
            <sz val="1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<sst xmlns="http://schemas.openxmlformats.org/spreadsheetml/2006/main" count="543" uniqueCount="543">
  <si>
    <t>Timestamp</t>
  </si>
  <si>
    <t>MSSV 1</t>
  </si>
  <si>
    <t>Họ tên 1</t>
  </si>
  <si>
    <t>Họ tên 2</t>
  </si>
  <si>
    <t>MSSV 2</t>
  </si>
  <si>
    <t>Cát Vinh Quang</t>
  </si>
  <si>
    <t>Trần Lê Tuấn</t>
  </si>
  <si>
    <t>Đỗ Minh Tấn</t>
  </si>
  <si>
    <t>Nguyễn Phương Diễm Trân</t>
  </si>
  <si>
    <t>Trịnh Thị Huế</t>
  </si>
  <si>
    <t>Nguyễn Thị Bé</t>
  </si>
  <si>
    <t>Nguyễn Văn Hùng</t>
  </si>
  <si>
    <t>Nguyễn Thị Thúy</t>
  </si>
  <si>
    <t>Nguyễn Văn Hùng</t>
  </si>
  <si>
    <t>Nguyễn Thị Thúy</t>
  </si>
  <si>
    <t>Dương Phạm Thành Công</t>
  </si>
  <si>
    <t>Tạ Hoàng Tấn Vinh</t>
  </si>
  <si>
    <t>Nguyễn Thế Phúc</t>
  </si>
  <si>
    <t>Hồ Anh Tuấn</t>
  </si>
  <si>
    <t>Nguyễn Thanh Phong</t>
  </si>
  <si>
    <t>Nguyễn Ngọc Trung</t>
  </si>
  <si>
    <t>Nguyễn Hoài Bảo</t>
  </si>
  <si>
    <t>Đặng Hữu Bằng</t>
  </si>
  <si>
    <t>Nguyễn Thành Phong</t>
  </si>
  <si>
    <t>Nguyễn Phước Hoà</t>
  </si>
  <si>
    <t>Nguyễn Thanh Quốc</t>
  </si>
  <si>
    <t>Trần Bảo Cường</t>
  </si>
  <si>
    <t>Phan Thị Thảo Nguyên</t>
  </si>
  <si>
    <t>Phùng Thị Ngọc Ngân</t>
  </si>
  <si>
    <t>Hồ Anh Tuấn</t>
  </si>
  <si>
    <t>Nguyễn Thế Phúc</t>
  </si>
  <si>
    <t>Đỗ Thị Hảo</t>
  </si>
  <si>
    <t>Phạm Thị Xuân Hiền</t>
  </si>
  <si>
    <t>Nguyễn Trọng Ân</t>
  </si>
  <si>
    <t>Lý Kiến Đức</t>
  </si>
  <si>
    <t>Nguyễn Văn Hiếu</t>
  </si>
  <si>
    <t>Vũ Đức Diệm</t>
  </si>
  <si>
    <t>Lưu Kiến Lương</t>
  </si>
  <si>
    <t>Chung Vĩ Hào</t>
  </si>
  <si>
    <t>Trần Anh Trung</t>
  </si>
  <si>
    <t>Nguyễn Trung Hiếu</t>
  </si>
  <si>
    <t>Phạm Ngọc Duy</t>
  </si>
  <si>
    <t>Đàm Chí Hiếu</t>
  </si>
  <si>
    <t>Nguyễn Xuân Trường</t>
  </si>
  <si>
    <t>Nguyễn Thu Trinh</t>
  </si>
  <si>
    <t>Võ Tô Vũ</t>
  </si>
  <si>
    <t>Nguyễn Duy Tính</t>
  </si>
  <si>
    <t>Phạm Thị Ngọc Trang</t>
  </si>
  <si>
    <t>Trương Huỳnh Bảo Trang</t>
  </si>
  <si>
    <t>Lê Bá Luận</t>
  </si>
  <si>
    <t>Đỗ Tuấn Anh</t>
  </si>
  <si>
    <t>Nguyễn Hoàng Nhật Phi</t>
  </si>
  <si>
    <t>Nguyễn Đình Luân</t>
  </si>
  <si>
    <t>Trần Văn Được</t>
  </si>
  <si>
    <t>Nguyễn Kim Duẫn</t>
  </si>
  <si>
    <t>Trần Văn Được</t>
  </si>
  <si>
    <t>Nguyễn Kim Duẫn</t>
  </si>
  <si>
    <t>Nguyễn Trí Dũng</t>
  </si>
  <si>
    <t>Nguyễn Trí Dũng</t>
  </si>
  <si>
    <t>Phan Tấn Đại</t>
  </si>
  <si>
    <t>Lê Đức Anh</t>
  </si>
  <si>
    <t>Trần Phước Khang</t>
  </si>
  <si>
    <t>Hồ Anh Tùng</t>
  </si>
  <si>
    <t>Ngô Văn Hoàng</t>
  </si>
  <si>
    <t>Phạm Văn Hải</t>
  </si>
  <si>
    <t>Nguyen Duy Long</t>
  </si>
  <si>
    <t>Le Do Nhat Khang</t>
  </si>
  <si>
    <t>Nguyen Duy Long</t>
  </si>
  <si>
    <t>Le Do Nhat Khang</t>
  </si>
  <si>
    <t>Tống Tường Linh</t>
  </si>
  <si>
    <t>Trần Thị Yến</t>
  </si>
  <si>
    <t>Hoàng Nghĩa</t>
  </si>
  <si>
    <t>Nguyễn Văn Hiếu</t>
  </si>
  <si>
    <t>Đặng Hoài Thương</t>
  </si>
  <si>
    <t>Trần Thanh Tú</t>
  </si>
  <si>
    <t>Nguyễn Bảo Thanh</t>
  </si>
  <si>
    <t>Nguyễn Tuấn Toàn</t>
  </si>
  <si>
    <t>Đỗ Đình Phong</t>
  </si>
  <si>
    <t>Nguyễn Thị Kim Vân</t>
  </si>
  <si>
    <t>Hoàng Nghĩa</t>
  </si>
  <si>
    <t>Nguyễn Quốc Trung</t>
  </si>
  <si>
    <t>Phạm Quang Hiếu</t>
  </si>
  <si>
    <t>Chu Nguyễn Quốc Thái</t>
  </si>
  <si>
    <t>Đinh Nhật Vy</t>
  </si>
  <si>
    <t>Nguyễn Hoàng Mỹ Trinh</t>
  </si>
  <si>
    <t>Võ Đình Hải</t>
  </si>
  <si>
    <t>Phạm Duy Bảo</t>
  </si>
  <si>
    <t>Võ Đình Hải</t>
  </si>
  <si>
    <t>Phạm Duy Bảo</t>
  </si>
  <si>
    <t>Huỳnh Bá Luân</t>
  </si>
  <si>
    <t>Nguyễn Hữu Hoàng</t>
  </si>
  <si>
    <t>Nguyễn Văn Quí</t>
  </si>
  <si>
    <t>Trần Văn Quyết</t>
  </si>
  <si>
    <t>Huỳnh Kim Trưởng</t>
  </si>
  <si>
    <t>Nguyễn Công Tuyên</t>
  </si>
  <si>
    <t>Phương Khánh Huy</t>
  </si>
  <si>
    <t>Lê Kim Long</t>
  </si>
  <si>
    <t>Nguyễn Trí  Dũng</t>
  </si>
  <si>
    <t>Nguyễn Trí Dũng</t>
  </si>
  <si>
    <t>Thái Tuấn Tài</t>
  </si>
  <si>
    <t>Đặng Bá Khánh Nam</t>
  </si>
  <si>
    <t>Timestamp</t>
  </si>
  <si>
    <t>Nguyễn Công Khánh</t>
  </si>
  <si>
    <t>Nguyễn Ngân Giang</t>
  </si>
  <si>
    <t>Phạm Ngọc Thắng</t>
  </si>
  <si>
    <t>MSSV 1</t>
  </si>
  <si>
    <t>Họ tên 1</t>
  </si>
  <si>
    <t>Họ tên 2</t>
  </si>
  <si>
    <t>MSSV 2</t>
  </si>
  <si>
    <t>Nhóm</t>
  </si>
  <si>
    <t>sau 1</t>
  </si>
  <si>
    <t>sau 2</t>
  </si>
  <si>
    <t>truoc 1</t>
  </si>
  <si>
    <t>truoc 2</t>
  </si>
  <si>
    <t>so luong</t>
  </si>
  <si>
    <t>Phạm Ngọc Thắng</t>
  </si>
  <si>
    <t>x</t>
  </si>
  <si>
    <t>#</t>
  </si>
  <si>
    <t>MSSV</t>
  </si>
  <si>
    <t>Nguyễn Công Khánh</t>
  </si>
  <si>
    <t>Nguyễn Ngân Giang</t>
  </si>
  <si>
    <t>T01</t>
  </si>
  <si>
    <t>Họ tên</t>
  </si>
  <si>
    <t>Mã nhóm nhỏ</t>
  </si>
  <si>
    <t>Mã nhóm lớn</t>
  </si>
  <si>
    <t>Thái Tuấn Tài</t>
  </si>
  <si>
    <t>Đặng Bá Khánh Nam</t>
  </si>
  <si>
    <t>T02</t>
  </si>
  <si>
    <t>Nguyễn Trí  Dũng</t>
  </si>
  <si>
    <t>Nguyễn Trí Dũng</t>
  </si>
  <si>
    <t>x</t>
  </si>
  <si>
    <t>Phương Khánh Huy</t>
  </si>
  <si>
    <t>Lê Kim Long</t>
  </si>
  <si>
    <t>T03</t>
  </si>
  <si>
    <t>Huỳnh Kim Trưởng</t>
  </si>
  <si>
    <t>Nguyễn Công Tuyên</t>
  </si>
  <si>
    <t>T04</t>
  </si>
  <si>
    <t>Nguyễn Văn Quí</t>
  </si>
  <si>
    <t>Trần Văn Quyết</t>
  </si>
  <si>
    <t>T05</t>
  </si>
  <si>
    <t>Huỳnh Bá Luân</t>
  </si>
  <si>
    <t>Nguyễn Hữu Hoàng</t>
  </si>
  <si>
    <t>T06</t>
  </si>
  <si>
    <t>Võ Đình Hải</t>
  </si>
  <si>
    <t>Phạm Duy Bảo</t>
  </si>
  <si>
    <t>T35</t>
  </si>
  <si>
    <t>Đinh Nhật Vy</t>
  </si>
  <si>
    <t>Nguyễn Hoàng Mỹ Trinh</t>
  </si>
  <si>
    <t>T07</t>
  </si>
  <si>
    <t>Phạm Quang Hiếu</t>
  </si>
  <si>
    <t>Chu Nguyễn Quốc Thái</t>
  </si>
  <si>
    <t>T08</t>
  </si>
  <si>
    <t>Hoàng Nghĩa</t>
  </si>
  <si>
    <t>Nguyễn Quốc Trung</t>
  </si>
  <si>
    <t>T30</t>
  </si>
  <si>
    <t>Đỗ Đình Phong</t>
  </si>
  <si>
    <t>Nguyễn Thị Kim Vân</t>
  </si>
  <si>
    <t>T09</t>
  </si>
  <si>
    <t>Nguyễn Bảo Thanh</t>
  </si>
  <si>
    <t>Nguyễn Tuấn Toàn</t>
  </si>
  <si>
    <t>T10</t>
  </si>
  <si>
    <t>Đặng Hoài Thương</t>
  </si>
  <si>
    <t>Trần Thanh Tú</t>
  </si>
  <si>
    <t>T11</t>
  </si>
  <si>
    <t>Tống Tường Linh</t>
  </si>
  <si>
    <t>Trần Thị Yến</t>
  </si>
  <si>
    <t>T12</t>
  </si>
  <si>
    <t>Nguyen Duy Long</t>
  </si>
  <si>
    <t>Le Do Nhat Khang</t>
  </si>
  <si>
    <t>T37</t>
  </si>
  <si>
    <t>Ngô Văn Hoàng</t>
  </si>
  <si>
    <t>Phạm Văn Hải</t>
  </si>
  <si>
    <t>T13</t>
  </si>
  <si>
    <t>Trần Phước Khang</t>
  </si>
  <si>
    <t>Hồ Anh Tùng</t>
  </si>
  <si>
    <t>T14</t>
  </si>
  <si>
    <t>Phan Tấn Đại</t>
  </si>
  <si>
    <t>Lê Đức Anh</t>
  </si>
  <si>
    <t>T15</t>
  </si>
  <si>
    <t>Trần Văn Được</t>
  </si>
  <si>
    <t>Nguyễn Kim Duẫn</t>
  </si>
  <si>
    <t>T38</t>
  </si>
  <si>
    <t>Nguyễn Hoàng Nhật Phi</t>
  </si>
  <si>
    <t>Nguyễn Đình Luân</t>
  </si>
  <si>
    <t>T16</t>
  </si>
  <si>
    <t>Lê Bá Luận</t>
  </si>
  <si>
    <t>Đỗ Tuấn Anh</t>
  </si>
  <si>
    <t>T17</t>
  </si>
  <si>
    <t>Phạm Thị Ngọc Trang</t>
  </si>
  <si>
    <t>Trương Huỳnh Bảo Trang</t>
  </si>
  <si>
    <t>T18</t>
  </si>
  <si>
    <t>Võ Tô Vũ</t>
  </si>
  <si>
    <t>Nguyễn Duy Tính</t>
  </si>
  <si>
    <t>T19</t>
  </si>
  <si>
    <t>Nguyễn Xuân Trường</t>
  </si>
  <si>
    <t>Nguyễn Thu Trinh</t>
  </si>
  <si>
    <t>T20</t>
  </si>
  <si>
    <t>Phạm Ngọc Duy</t>
  </si>
  <si>
    <t>Đàm Chí Hiếu</t>
  </si>
  <si>
    <t>T21</t>
  </si>
  <si>
    <t>Trần Anh Trung</t>
  </si>
  <si>
    <t>Nguyễn Trung Hiếu</t>
  </si>
  <si>
    <t>T22</t>
  </si>
  <si>
    <t>MSSV</t>
  </si>
  <si>
    <t>Lưu Kiến Lương</t>
  </si>
  <si>
    <t>Chung Vĩ Hào</t>
  </si>
  <si>
    <t>T23</t>
  </si>
  <si>
    <t>Họ tên</t>
  </si>
  <si>
    <t>Nhóm</t>
  </si>
  <si>
    <t>Ghi chú</t>
  </si>
  <si>
    <t>Nguyễn Trọng Ân</t>
  </si>
  <si>
    <t>Lý Kiến Đức</t>
  </si>
  <si>
    <t>T24</t>
  </si>
  <si>
    <t>Đỗ Thị Hảo</t>
  </si>
  <si>
    <t>Phạm Thị Xuân Hiền</t>
  </si>
  <si>
    <t>T25</t>
  </si>
  <si>
    <t>Hồ Anh Tuấn</t>
  </si>
  <si>
    <t>Nguyễn Thế Phúc</t>
  </si>
  <si>
    <t>T39</t>
  </si>
  <si>
    <t>MSSV</t>
  </si>
  <si>
    <t>Họ tên</t>
  </si>
  <si>
    <t>Nhóm 1</t>
  </si>
  <si>
    <t>MSSV</t>
  </si>
  <si>
    <t>Họ tên</t>
  </si>
  <si>
    <t>Nhóm 2</t>
  </si>
  <si>
    <t>Nhóm lớn</t>
  </si>
  <si>
    <t>Đồ án</t>
  </si>
  <si>
    <t>Phan Thị Thảo Nguyên</t>
  </si>
  <si>
    <t>Phùng Thị Ngọc Ngân</t>
  </si>
  <si>
    <t>T26</t>
  </si>
  <si>
    <t>Nguyễn Thanh Quốc</t>
  </si>
  <si>
    <t>Trần Bảo Cường</t>
  </si>
  <si>
    <t>T27</t>
  </si>
  <si>
    <t>Nguyễn Thành Phong</t>
  </si>
  <si>
    <t>Nguyễn Phước Hoà</t>
  </si>
  <si>
    <t>T28</t>
  </si>
  <si>
    <t>Nguyễn Hoài Bảo</t>
  </si>
  <si>
    <t>Đặng Hữu Bằng</t>
  </si>
  <si>
    <t>T29</t>
  </si>
  <si>
    <t>#</t>
  </si>
  <si>
    <t>Nhóm</t>
  </si>
  <si>
    <t>Đồ án</t>
  </si>
  <si>
    <t>T01-21</t>
  </si>
  <si>
    <t>DA01</t>
  </si>
  <si>
    <t>T02-07</t>
  </si>
  <si>
    <t>DA01</t>
  </si>
  <si>
    <t>T03-09</t>
  </si>
  <si>
    <t>DA01</t>
  </si>
  <si>
    <t>T04-34</t>
  </si>
  <si>
    <t>DA01</t>
  </si>
  <si>
    <t>T05-12</t>
  </si>
  <si>
    <t>DA01</t>
  </si>
  <si>
    <t>Nguyễn Thanh Phong</t>
  </si>
  <si>
    <t>T06-18</t>
  </si>
  <si>
    <t>Nguyễn Ngọc Trung</t>
  </si>
  <si>
    <t>DA01</t>
  </si>
  <si>
    <t>T30</t>
  </si>
  <si>
    <t>T08-25</t>
  </si>
  <si>
    <t>DA01</t>
  </si>
  <si>
    <t>T10-32</t>
  </si>
  <si>
    <t>DA01</t>
  </si>
  <si>
    <t>T11-13</t>
  </si>
  <si>
    <t>DA01</t>
  </si>
  <si>
    <t>T14-20</t>
  </si>
  <si>
    <t>DA01</t>
  </si>
  <si>
    <t>T15-33</t>
  </si>
  <si>
    <t>DA01</t>
  </si>
  <si>
    <t>T16-40</t>
  </si>
  <si>
    <t>DA02</t>
  </si>
  <si>
    <t>T17-26</t>
  </si>
  <si>
    <t>DA02</t>
  </si>
  <si>
    <t>T19-35</t>
  </si>
  <si>
    <t>DA02</t>
  </si>
  <si>
    <t>T22-27</t>
  </si>
  <si>
    <t>DA02</t>
  </si>
  <si>
    <t>T23-31</t>
  </si>
  <si>
    <t>DA02</t>
  </si>
  <si>
    <t>T24-39</t>
  </si>
  <si>
    <t>DA02</t>
  </si>
  <si>
    <t>Dương Phạm Thành Công</t>
  </si>
  <si>
    <t>T28-38</t>
  </si>
  <si>
    <t>Tạ Hoàng Tấn Vinh</t>
  </si>
  <si>
    <t>T31</t>
  </si>
  <si>
    <t>DA02</t>
  </si>
  <si>
    <t>T29-37</t>
  </si>
  <si>
    <t>DA02</t>
  </si>
  <si>
    <t>T30-36</t>
  </si>
  <si>
    <t>DA02</t>
  </si>
  <si>
    <t>T42-43</t>
  </si>
  <si>
    <t>DA02</t>
  </si>
  <si>
    <t>T44-45</t>
  </si>
  <si>
    <t>DA02</t>
  </si>
  <si>
    <t>T46-47</t>
  </si>
  <si>
    <t>DA02</t>
  </si>
  <si>
    <t>Nguyễn Văn Hùng</t>
  </si>
  <si>
    <t>Nguyễn Thị Thúy</t>
  </si>
  <si>
    <t>T40</t>
  </si>
  <si>
    <t>Trịnh Thị Huế</t>
  </si>
  <si>
    <t>Nguyễn Thị Bé</t>
  </si>
  <si>
    <t>T32</t>
  </si>
  <si>
    <t>Đỗ Minh Tấn</t>
  </si>
  <si>
    <t>Nguyễn Phương Diễm Trân</t>
  </si>
  <si>
    <t>T33</t>
  </si>
  <si>
    <t>Cát Vinh Quang</t>
  </si>
  <si>
    <t>Trần Lê Tuấn</t>
  </si>
  <si>
    <t>T34</t>
  </si>
  <si>
    <t>T32</t>
  </si>
  <si>
    <t>T10-32</t>
  </si>
  <si>
    <t>T26</t>
  </si>
  <si>
    <t>T32</t>
  </si>
  <si>
    <t>T26</t>
  </si>
  <si>
    <t>T17-26</t>
  </si>
  <si>
    <t>T30</t>
  </si>
  <si>
    <t>nhóm cũ T36</t>
  </si>
  <si>
    <t>T42</t>
  </si>
  <si>
    <t>không đăng ký nhóm</t>
  </si>
  <si>
    <t>T42</t>
  </si>
  <si>
    <t>không đăng ký nhóm</t>
  </si>
  <si>
    <t>T42</t>
  </si>
  <si>
    <t>nhóm cũ T43</t>
  </si>
  <si>
    <t>T43</t>
  </si>
  <si>
    <t>không đăng ký nhóm</t>
  </si>
  <si>
    <t>T44</t>
  </si>
  <si>
    <t>không đăng ký nhóm</t>
  </si>
  <si>
    <t>T44</t>
  </si>
  <si>
    <t>không đăng ký nhóm</t>
  </si>
  <si>
    <t>T45</t>
  </si>
  <si>
    <t>không đăng ký nhóm</t>
  </si>
  <si>
    <t>T45</t>
  </si>
  <si>
    <t>không đăng ký nhóm</t>
  </si>
  <si>
    <t>T46</t>
  </si>
  <si>
    <t>không đăng ký nhóm</t>
  </si>
  <si>
    <t>T46</t>
  </si>
  <si>
    <t>không đăng ký nhóm</t>
  </si>
  <si>
    <t>T47</t>
  </si>
  <si>
    <t>không đăng ký nhóm</t>
  </si>
  <si>
    <t>T47</t>
  </si>
  <si>
    <t>không đăng ký nhóm</t>
  </si>
  <si>
    <t>MSSV 1</t>
  </si>
  <si>
    <t>Họ tên 1</t>
  </si>
  <si>
    <t>Nguyễn Trí Dũng</t>
  </si>
  <si>
    <t>Nguyễn Trọng Ân</t>
  </si>
  <si>
    <t>Đỗ Tuấn Anh</t>
  </si>
  <si>
    <t>Lê Trần Minh Anh</t>
  </si>
  <si>
    <t>Nhóm</t>
  </si>
  <si>
    <t>Nguyễn Hoài Bảo</t>
  </si>
  <si>
    <t>Dương Phạm Thành Công</t>
  </si>
  <si>
    <t>Nguyễn Tiến Đạt</t>
  </si>
  <si>
    <t>Lý Kiến Đức</t>
  </si>
  <si>
    <t>Nguyễn Ngân Giang</t>
  </si>
  <si>
    <t>Võ Đình Hải</t>
  </si>
  <si>
    <t>Nguyễn Phước Hòa</t>
  </si>
  <si>
    <t>Ngô Văn Hoàng</t>
  </si>
  <si>
    <t>Phương Khánh Huy</t>
  </si>
  <si>
    <t>Nguyễn Công Khánh</t>
  </si>
  <si>
    <t>Tống Tường Linh</t>
  </si>
  <si>
    <t>BT1</t>
  </si>
  <si>
    <t>Lê Kim Long</t>
  </si>
  <si>
    <t>Huỳnh Bá Luân</t>
  </si>
  <si>
    <t>T01</t>
  </si>
  <si>
    <t>Từ trên xuống</t>
  </si>
  <si>
    <t>Nguyễn Đình Luân</t>
  </si>
  <si>
    <t>T02</t>
  </si>
  <si>
    <t>Từ dưới lên</t>
  </si>
  <si>
    <t>Lê Bá Luân</t>
  </si>
  <si>
    <t>T03</t>
  </si>
  <si>
    <t>Lưu Kiến Lương</t>
  </si>
  <si>
    <t>Từ trên xuống</t>
  </si>
  <si>
    <t>T04</t>
  </si>
  <si>
    <t>Nguyễn Hoàng Nhật Phi</t>
  </si>
  <si>
    <t>Từ dưới lên</t>
  </si>
  <si>
    <t>T05</t>
  </si>
  <si>
    <t>Đỗ Đình Phong</t>
  </si>
  <si>
    <t>Từ trên xuống</t>
  </si>
  <si>
    <t>T06</t>
  </si>
  <si>
    <t>Nguyễn Thanh Phong</t>
  </si>
  <si>
    <t>Từ dưới lên</t>
  </si>
  <si>
    <t>T07</t>
  </si>
  <si>
    <t>Nguyễn Thế Phúc</t>
  </si>
  <si>
    <t>Từ trên xuống</t>
  </si>
  <si>
    <t>Phạm Mai Hoàng Sang</t>
  </si>
  <si>
    <t>Nguyễn Nhật Thiên</t>
  </si>
  <si>
    <t>T08</t>
  </si>
  <si>
    <t>Nguyễn Thị Thúy</t>
  </si>
  <si>
    <t>Từ dưới lên</t>
  </si>
  <si>
    <t>T09</t>
  </si>
  <si>
    <t>Nguyễn Thu Trinh</t>
  </si>
  <si>
    <t>Từ trên xuống</t>
  </si>
  <si>
    <t>T10</t>
  </si>
  <si>
    <t>Nguyễn Quốc Trung</t>
  </si>
  <si>
    <t>Từ dưới lên</t>
  </si>
  <si>
    <t>T11</t>
  </si>
  <si>
    <t>Trần Anh Trung</t>
  </si>
  <si>
    <t>Từ trên xuống</t>
  </si>
  <si>
    <t>T12</t>
  </si>
  <si>
    <t>Từ dưới lên</t>
  </si>
  <si>
    <t>Nguyễn Xuân Trường</t>
  </si>
  <si>
    <t>T13</t>
  </si>
  <si>
    <t>Từ trên xuống</t>
  </si>
  <si>
    <t>Hồ Anh Tuấn</t>
  </si>
  <si>
    <t>T14</t>
  </si>
  <si>
    <t>Từ dưới lên</t>
  </si>
  <si>
    <t>Hồ Anh Tùng</t>
  </si>
  <si>
    <t>T15</t>
  </si>
  <si>
    <t>Từ trên xuống</t>
  </si>
  <si>
    <t>Tạ Hoàng Tấn Vinh</t>
  </si>
  <si>
    <t>T16</t>
  </si>
  <si>
    <t>Lê Đức Anh</t>
  </si>
  <si>
    <t>Từ dưới lên</t>
  </si>
  <si>
    <t>T17</t>
  </si>
  <si>
    <t>Từ trên xuống</t>
  </si>
  <si>
    <t>Phạm Thành Bá</t>
  </si>
  <si>
    <t>T18</t>
  </si>
  <si>
    <t>Từ dưới lên</t>
  </si>
  <si>
    <t>Đặng Hữu Bằng</t>
  </si>
  <si>
    <t>T19</t>
  </si>
  <si>
    <t>Từ trên xuống</t>
  </si>
  <si>
    <t>Phạm Duy Bảo</t>
  </si>
  <si>
    <t>T20</t>
  </si>
  <si>
    <t>Từ dưới lên</t>
  </si>
  <si>
    <t>T21</t>
  </si>
  <si>
    <t>Nguyễn Thị Bé</t>
  </si>
  <si>
    <t>Từ trên xuống</t>
  </si>
  <si>
    <t>T22</t>
  </si>
  <si>
    <t>Từ dưới lên</t>
  </si>
  <si>
    <t>Trần Bảo Cường</t>
  </si>
  <si>
    <t>T23</t>
  </si>
  <si>
    <t>Từ trên xuống</t>
  </si>
  <si>
    <t>Phan Tấn Đại</t>
  </si>
  <si>
    <t>T24</t>
  </si>
  <si>
    <t>Từ dưới lên</t>
  </si>
  <si>
    <t>Vũ Đức Diệm</t>
  </si>
  <si>
    <t>T25</t>
  </si>
  <si>
    <t>Từ trên xuống</t>
  </si>
  <si>
    <t>Nguyễn Kim Duẫn</t>
  </si>
  <si>
    <t>T26</t>
  </si>
  <si>
    <t>Từ dưới lên</t>
  </si>
  <si>
    <t>Trần Văn Được</t>
  </si>
  <si>
    <t>T27</t>
  </si>
  <si>
    <t>Từ trên xuống</t>
  </si>
  <si>
    <t>Phạm Ngọc Duy</t>
  </si>
  <si>
    <t>T28</t>
  </si>
  <si>
    <t>Từ dưới lên</t>
  </si>
  <si>
    <t>Phạm Văn Hải</t>
  </si>
  <si>
    <t>T29</t>
  </si>
  <si>
    <t>Từ trên xuống</t>
  </si>
  <si>
    <t>T30</t>
  </si>
  <si>
    <t>Chung Vĩ Hào</t>
  </si>
  <si>
    <t>Từ dưới lên</t>
  </si>
  <si>
    <t>T31</t>
  </si>
  <si>
    <t>Từ trên xuống</t>
  </si>
  <si>
    <t>Đỗ Thị Hảo</t>
  </si>
  <si>
    <t>T32</t>
  </si>
  <si>
    <t>Từ dưới lên</t>
  </si>
  <si>
    <t>Phạm Thị Xuân Hiền</t>
  </si>
  <si>
    <t>T33</t>
  </si>
  <si>
    <t>Từ trên xuống</t>
  </si>
  <si>
    <t>Đàm Chí Hiếu</t>
  </si>
  <si>
    <t>T34</t>
  </si>
  <si>
    <t>Từ dưới lên</t>
  </si>
  <si>
    <t>T35</t>
  </si>
  <si>
    <t>Từ trên xuống</t>
  </si>
  <si>
    <t>T36</t>
  </si>
  <si>
    <t>Từ dưới lên</t>
  </si>
  <si>
    <t>T37</t>
  </si>
  <si>
    <t>Từ trên xuống</t>
  </si>
  <si>
    <t>T38</t>
  </si>
  <si>
    <t>Từ dưới lên</t>
  </si>
  <si>
    <t>T39</t>
  </si>
  <si>
    <t>Từ trên xuống</t>
  </si>
  <si>
    <t>T40</t>
  </si>
  <si>
    <t>Từ dưới lên</t>
  </si>
  <si>
    <t>T42</t>
  </si>
  <si>
    <t>Từ trên xuống</t>
  </si>
  <si>
    <t>Nguyễn Trung Hiếu</t>
  </si>
  <si>
    <t>T43</t>
  </si>
  <si>
    <t>Từ dưới lên</t>
  </si>
  <si>
    <t>T44</t>
  </si>
  <si>
    <t>Nguyễn Văn Hiếu</t>
  </si>
  <si>
    <t>Từ trên xuống</t>
  </si>
  <si>
    <t>T45</t>
  </si>
  <si>
    <t>Từ dưới lên</t>
  </si>
  <si>
    <t>Phạm Quang Hiếu</t>
  </si>
  <si>
    <t>T46</t>
  </si>
  <si>
    <t>Từ trên xuống</t>
  </si>
  <si>
    <t>Nguyễn Hữu Hoàng</t>
  </si>
  <si>
    <t>T47</t>
  </si>
  <si>
    <t>Từ dưới lên</t>
  </si>
  <si>
    <t>Trịnh Thị Huế</t>
  </si>
  <si>
    <t>Nguyễn Văn Hùng</t>
  </si>
  <si>
    <t>Lễ Đỗ Nhật Khang</t>
  </si>
  <si>
    <t>Trần Phước Khang</t>
  </si>
  <si>
    <t>Lê Thị Đăng Khoa</t>
  </si>
  <si>
    <t>Phạm Tuấn Kiệt</t>
  </si>
  <si>
    <t>Nguyễn Duy Long</t>
  </si>
  <si>
    <t>Đặng Bá Khánh Nam</t>
  </si>
  <si>
    <t>Phùng Thị Ngọc Ngân</t>
  </si>
  <si>
    <t>Hoàng Nghĩa</t>
  </si>
  <si>
    <t>Châu Thành Ngọc</t>
  </si>
  <si>
    <t>Phan Thị Thảo Nguyên</t>
  </si>
  <si>
    <t>Nguyễn Thanh Phong</t>
  </si>
  <si>
    <t>Cát Vinh Quang</t>
  </si>
  <si>
    <t>Nguyễn Văn Quí</t>
  </si>
  <si>
    <t>Nguyễn Thanh Quốc</t>
  </si>
  <si>
    <t>Trần Văn Quyết</t>
  </si>
  <si>
    <t>Thái Tuấn Tài</t>
  </si>
  <si>
    <t>Đỗ Minh Tấn</t>
  </si>
  <si>
    <t>Chu Nguyễn Quốc Thái</t>
  </si>
  <si>
    <t>Phạm Ngọc Thắng</t>
  </si>
  <si>
    <t>Nguyễn Bảo Thanh</t>
  </si>
  <si>
    <t>Đặng Hoài Thương</t>
  </si>
  <si>
    <t>Nguyễn Duy Tính</t>
  </si>
  <si>
    <t>Nguyễn Tuấn Toàn</t>
  </si>
  <si>
    <t>Nguyễn Phương Diễm Trân</t>
  </si>
  <si>
    <t>Phạm Thị Ngọc Trang</t>
  </si>
  <si>
    <t>Trương Huỳnh Bảo Trang</t>
  </si>
  <si>
    <t>Nguyễn Hoàng Mỹ Trinh</t>
  </si>
  <si>
    <t>Nguyễn Ngọc Trung</t>
  </si>
  <si>
    <t>Huỳnh Kim Trưởng</t>
  </si>
  <si>
    <t>Trần Thanh Tú</t>
  </si>
  <si>
    <t>Phạm Minh Tuấn</t>
  </si>
  <si>
    <t>Trần Lê Tuấn</t>
  </si>
  <si>
    <t>Nguyễn Công Tuyên</t>
  </si>
  <si>
    <t>Nguyễn Thị Kim Vân</t>
  </si>
  <si>
    <t>Võ Tô Vũ</t>
  </si>
  <si>
    <t>Đinh Nhật Vy</t>
  </si>
  <si>
    <t>Trần Trường Xuân</t>
  </si>
  <si>
    <t>Trần Thị Yến</t>
  </si>
  <si>
    <t>DA02</t>
  </si>
  <si>
    <t>T42</t>
  </si>
  <si>
    <t>T42</t>
  </si>
  <si>
    <t>DA02</t>
  </si>
  <si>
    <t>T42</t>
  </si>
  <si>
    <t>T43</t>
  </si>
  <si>
    <t>T44</t>
  </si>
  <si>
    <t>T45</t>
  </si>
  <si>
    <t>T44</t>
  </si>
  <si>
    <t>T45</t>
  </si>
  <si>
    <t>T46</t>
  </si>
  <si>
    <t>T47</t>
  </si>
  <si>
    <t>T46</t>
  </si>
  <si>
    <t>T47</t>
  </si>
  <si>
    <t>Điểm 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</si>
</sst>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8" x14ac:knownFonts="1"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trike/>
      <sz val="10"/>
      <name val="Arial"/>
    </font>
    <font>
      <strike/>
      <sz val="11"/>
      <name val="Arial"/>
    </font>
    <font>
      <strike/>
      <sz val="10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4" fillId="0" borderId="1" xfId="0" applyFont="1" applyBorder="1" applyAlignment="1"/>
    <xf numFmtId="0" fontId="3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right" wrapText="1"/>
    </xf>
    <xf numFmtId="0" fontId="7" fillId="0" borderId="1" xfId="0" applyFont="1" applyBorder="1" applyAlignment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2" fillId="0" borderId="1" xfId="0" applyFont="1" applyBorder="1" applyAlignment="1"/>
    <xf numFmtId="0" fontId="6" fillId="0" borderId="1" xfId="0" applyFont="1" applyBorder="1" applyAlignment="1"/>
    <xf numFmtId="0" fontId="7" fillId="0" borderId="1" xfId="0" applyFont="1" applyBorder="1"/>
    <xf numFmtId="0" fontId="1" fillId="0" borderId="4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266700</xdr:colOff>
      <xdr:row>51</xdr:row>
      <xdr:rowOff>85725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" width="21.5703125" customWidth="1"/>
    <col min="4" max="4" width="23.7109375" customWidth="1"/>
    <col min="5" max="5" width="21.5703125" customWidth="1"/>
  </cols>
  <sheetData>
    <row r="1" spans="1:5" ht="15.75" customHeight="1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2">
        <v>41897.947955439813</v>
      </c>
      <c r="B2" s="1">
        <v>1262120</v>
      </c>
      <c r="C2" s="1" t="s">
        <v>5</v>
      </c>
      <c r="D2" s="1" t="s">
        <v>6</v>
      </c>
      <c r="E2" s="1">
        <v>1262153</v>
      </c>
    </row>
    <row r="3" spans="1:5" ht="15.75" customHeight="1" x14ac:dyDescent="0.2">
      <c r="A3" s="2">
        <v>41897.948316064816</v>
      </c>
      <c r="B3" s="1">
        <v>1262129</v>
      </c>
      <c r="C3" s="1" t="s">
        <v>7</v>
      </c>
      <c r="D3" s="1" t="s">
        <v>8</v>
      </c>
      <c r="E3" s="1">
        <v>1262144</v>
      </c>
    </row>
    <row r="4" spans="1:5" ht="15.75" customHeight="1" x14ac:dyDescent="0.2">
      <c r="A4" s="2">
        <v>41897.954274756943</v>
      </c>
      <c r="B4" s="1">
        <v>1262084</v>
      </c>
      <c r="C4" s="1" t="s">
        <v>9</v>
      </c>
      <c r="D4" s="1" t="s">
        <v>10</v>
      </c>
      <c r="E4" s="1">
        <v>1262058</v>
      </c>
    </row>
    <row r="5" spans="1:5" ht="15.75" customHeight="1" x14ac:dyDescent="0.2">
      <c r="A5" s="2">
        <v>41897.955208148145</v>
      </c>
      <c r="B5" s="1">
        <v>1262087</v>
      </c>
      <c r="C5" s="1" t="s">
        <v>11</v>
      </c>
      <c r="D5" s="1" t="s">
        <v>12</v>
      </c>
      <c r="E5" s="1">
        <v>1262040</v>
      </c>
    </row>
    <row r="6" spans="1:5" ht="15.75" customHeight="1" x14ac:dyDescent="0.2">
      <c r="A6" s="2">
        <v>41897.956770810182</v>
      </c>
      <c r="B6" s="1">
        <v>1262087</v>
      </c>
      <c r="C6" s="1" t="s">
        <v>13</v>
      </c>
      <c r="D6" s="1" t="s">
        <v>14</v>
      </c>
      <c r="E6" s="1">
        <v>1262040</v>
      </c>
    </row>
    <row r="7" spans="1:5" ht="15.75" customHeight="1" x14ac:dyDescent="0.2">
      <c r="A7" s="2">
        <v>41897.956967152779</v>
      </c>
      <c r="B7" s="1">
        <v>1262005</v>
      </c>
      <c r="C7" s="1" t="s">
        <v>15</v>
      </c>
      <c r="D7" s="1" t="s">
        <v>16</v>
      </c>
      <c r="E7" s="1">
        <v>1262048</v>
      </c>
    </row>
    <row r="8" spans="1:5" ht="15.75" customHeight="1" x14ac:dyDescent="0.2">
      <c r="A8" s="2">
        <v>41897.957452303235</v>
      </c>
      <c r="B8" s="1">
        <v>1262034</v>
      </c>
      <c r="C8" s="1" t="s">
        <v>17</v>
      </c>
      <c r="D8" s="1" t="s">
        <v>18</v>
      </c>
      <c r="E8" s="1">
        <v>1262046</v>
      </c>
    </row>
    <row r="9" spans="1:5" ht="15.75" customHeight="1" x14ac:dyDescent="0.2">
      <c r="A9" s="2">
        <v>41898.35709326389</v>
      </c>
      <c r="B9" s="1">
        <v>1262116</v>
      </c>
      <c r="C9" s="1" t="s">
        <v>19</v>
      </c>
      <c r="D9" s="1" t="s">
        <v>20</v>
      </c>
      <c r="E9" s="1">
        <v>1262148</v>
      </c>
    </row>
    <row r="10" spans="1:5" ht="15.75" customHeight="1" x14ac:dyDescent="0.2">
      <c r="A10" s="2">
        <v>41898.380986620374</v>
      </c>
      <c r="B10" s="1">
        <v>1262004</v>
      </c>
      <c r="C10" s="1" t="s">
        <v>21</v>
      </c>
      <c r="D10" s="1" t="s">
        <v>22</v>
      </c>
      <c r="E10" s="1">
        <v>1262055</v>
      </c>
    </row>
    <row r="11" spans="1:5" ht="15.75" customHeight="1" x14ac:dyDescent="0.2">
      <c r="A11" s="2">
        <v>41898.417948298607</v>
      </c>
      <c r="B11" s="1">
        <v>1262032</v>
      </c>
      <c r="C11" s="1" t="s">
        <v>23</v>
      </c>
      <c r="D11" s="1" t="s">
        <v>24</v>
      </c>
      <c r="E11" s="1">
        <v>1262012</v>
      </c>
    </row>
    <row r="12" spans="1:5" ht="15.75" customHeight="1" x14ac:dyDescent="0.2">
      <c r="A12" s="2">
        <v>41898.419753090275</v>
      </c>
      <c r="B12" s="1">
        <v>1262122</v>
      </c>
      <c r="C12" s="1" t="s">
        <v>25</v>
      </c>
      <c r="D12" s="1" t="s">
        <v>26</v>
      </c>
      <c r="E12" s="1">
        <v>1262063</v>
      </c>
    </row>
    <row r="13" spans="1:5" ht="15.75" customHeight="1" x14ac:dyDescent="0.2">
      <c r="A13" s="2">
        <v>41898.438618738423</v>
      </c>
      <c r="B13" s="1">
        <v>1262112</v>
      </c>
      <c r="C13" s="1" t="s">
        <v>27</v>
      </c>
      <c r="D13" s="1" t="s">
        <v>28</v>
      </c>
      <c r="E13" s="1">
        <v>1262107</v>
      </c>
    </row>
    <row r="14" spans="1:5" ht="15.75" customHeight="1" x14ac:dyDescent="0.2">
      <c r="A14" s="2">
        <v>41898.457945324073</v>
      </c>
      <c r="B14" s="1">
        <v>1262046</v>
      </c>
      <c r="C14" s="1" t="s">
        <v>29</v>
      </c>
      <c r="D14" s="1" t="s">
        <v>30</v>
      </c>
      <c r="E14" s="1">
        <v>1262034</v>
      </c>
    </row>
    <row r="15" spans="1:5" ht="15.75" customHeight="1" x14ac:dyDescent="0.2">
      <c r="A15" s="2">
        <v>41898.486333483794</v>
      </c>
      <c r="B15" s="1">
        <v>1262074</v>
      </c>
      <c r="C15" s="1" t="s">
        <v>31</v>
      </c>
      <c r="D15" s="1" t="s">
        <v>32</v>
      </c>
      <c r="E15" s="1">
        <v>1262076</v>
      </c>
    </row>
    <row r="16" spans="1:5" ht="15.75" customHeight="1" x14ac:dyDescent="0.2">
      <c r="A16" s="2">
        <v>41898.604730254636</v>
      </c>
      <c r="B16" s="1">
        <v>1262001</v>
      </c>
      <c r="C16" s="1" t="s">
        <v>33</v>
      </c>
      <c r="D16" s="1" t="s">
        <v>34</v>
      </c>
      <c r="E16" s="1">
        <v>1262008</v>
      </c>
    </row>
    <row r="17" spans="1:5" ht="15.75" customHeight="1" x14ac:dyDescent="0.2">
      <c r="A17" s="2">
        <v>41898.837608657406</v>
      </c>
      <c r="B17" s="1">
        <v>1262080</v>
      </c>
      <c r="C17" s="1" t="s">
        <v>35</v>
      </c>
      <c r="D17" s="1" t="s">
        <v>36</v>
      </c>
      <c r="E17" s="1">
        <v>1262065</v>
      </c>
    </row>
    <row r="18" spans="1:5" ht="15.75" customHeight="1" x14ac:dyDescent="0.2">
      <c r="A18" s="2">
        <v>41898.84538810185</v>
      </c>
      <c r="B18" s="1">
        <v>1262028</v>
      </c>
      <c r="C18" s="1" t="s">
        <v>37</v>
      </c>
      <c r="D18" s="1" t="s">
        <v>38</v>
      </c>
      <c r="E18" s="1">
        <v>1262073</v>
      </c>
    </row>
    <row r="19" spans="1:5" ht="15.75" customHeight="1" x14ac:dyDescent="0.2">
      <c r="A19" s="2">
        <v>41898.849177638891</v>
      </c>
      <c r="B19" s="1">
        <v>1262044</v>
      </c>
      <c r="C19" s="1" t="s">
        <v>39</v>
      </c>
      <c r="D19" s="1" t="s">
        <v>40</v>
      </c>
      <c r="E19" s="1">
        <v>1262079</v>
      </c>
    </row>
    <row r="20" spans="1:5" ht="15.75" customHeight="1" x14ac:dyDescent="0.2">
      <c r="A20" s="2">
        <v>41898.856199745365</v>
      </c>
      <c r="B20" s="1">
        <v>1262069</v>
      </c>
      <c r="C20" s="1" t="s">
        <v>41</v>
      </c>
      <c r="D20" s="1" t="s">
        <v>42</v>
      </c>
      <c r="E20" s="1">
        <v>1262078</v>
      </c>
    </row>
    <row r="21" spans="1:5" ht="15.75" customHeight="1" x14ac:dyDescent="0.2">
      <c r="A21" s="2">
        <v>41898.857313240747</v>
      </c>
      <c r="B21" s="1">
        <v>1262045</v>
      </c>
      <c r="C21" s="1" t="s">
        <v>43</v>
      </c>
      <c r="D21" s="1" t="s">
        <v>44</v>
      </c>
      <c r="E21" s="1">
        <v>1262041</v>
      </c>
    </row>
    <row r="22" spans="1:5" ht="15.75" customHeight="1" x14ac:dyDescent="0.2">
      <c r="A22" s="2">
        <v>41898.895944282405</v>
      </c>
      <c r="B22" s="1">
        <v>1262157</v>
      </c>
      <c r="C22" s="1" t="s">
        <v>45</v>
      </c>
      <c r="D22" s="1" t="s">
        <v>46</v>
      </c>
      <c r="E22" s="1">
        <v>1262141</v>
      </c>
    </row>
    <row r="23" spans="1:5" ht="15.75" customHeight="1" x14ac:dyDescent="0.2">
      <c r="A23" s="2">
        <v>41898.907822928239</v>
      </c>
      <c r="B23" s="1">
        <v>1262145</v>
      </c>
      <c r="C23" s="1" t="s">
        <v>47</v>
      </c>
      <c r="D23" s="1" t="s">
        <v>48</v>
      </c>
      <c r="E23" s="1">
        <v>1262146</v>
      </c>
    </row>
    <row r="24" spans="1:5" ht="15.75" customHeight="1" x14ac:dyDescent="0.2">
      <c r="A24" s="2">
        <v>41898.912614907407</v>
      </c>
      <c r="B24" s="1">
        <v>1262027</v>
      </c>
      <c r="C24" s="1" t="s">
        <v>49</v>
      </c>
      <c r="D24" s="1" t="s">
        <v>50</v>
      </c>
      <c r="E24" s="1">
        <v>1262002</v>
      </c>
    </row>
    <row r="25" spans="1:5" ht="15.75" customHeight="1" x14ac:dyDescent="0.2">
      <c r="A25" s="2">
        <v>41899.145721805551</v>
      </c>
      <c r="B25" s="1">
        <v>1262030</v>
      </c>
      <c r="C25" s="1" t="s">
        <v>51</v>
      </c>
      <c r="D25" s="1" t="s">
        <v>52</v>
      </c>
      <c r="E25" s="1">
        <v>1262026</v>
      </c>
    </row>
    <row r="26" spans="1:5" ht="15.75" customHeight="1" x14ac:dyDescent="0.2">
      <c r="A26" s="2">
        <v>41899.28820688658</v>
      </c>
      <c r="B26" s="1">
        <v>1262067</v>
      </c>
      <c r="C26" s="1" t="s">
        <v>53</v>
      </c>
      <c r="D26" s="1" t="s">
        <v>54</v>
      </c>
      <c r="E26" s="1">
        <v>1262066</v>
      </c>
    </row>
    <row r="27" spans="1:5" ht="15.75" customHeight="1" x14ac:dyDescent="0.2">
      <c r="A27" s="2">
        <v>41899.288394849544</v>
      </c>
      <c r="B27" s="1">
        <v>1262067</v>
      </c>
      <c r="C27" s="1" t="s">
        <v>55</v>
      </c>
      <c r="D27" s="1" t="s">
        <v>56</v>
      </c>
      <c r="E27" s="1">
        <v>1262066</v>
      </c>
    </row>
    <row r="28" spans="1:5" ht="15.75" customHeight="1" x14ac:dyDescent="0.2">
      <c r="A28" s="2">
        <v>41899.293296874996</v>
      </c>
      <c r="B28" s="1">
        <v>1063023</v>
      </c>
      <c r="C28" s="1" t="s">
        <v>57</v>
      </c>
      <c r="D28" s="1" t="s">
        <v>58</v>
      </c>
      <c r="E28" s="1">
        <v>1063023</v>
      </c>
    </row>
    <row r="29" spans="1:5" ht="15.75" customHeight="1" x14ac:dyDescent="0.2">
      <c r="A29" s="2">
        <v>41899.333510833334</v>
      </c>
      <c r="B29" s="1">
        <v>1262064</v>
      </c>
      <c r="C29" s="1" t="s">
        <v>59</v>
      </c>
      <c r="D29" s="1" t="s">
        <v>60</v>
      </c>
      <c r="E29" s="1">
        <v>1262052</v>
      </c>
    </row>
    <row r="30" spans="1:5" ht="15.75" customHeight="1" x14ac:dyDescent="0.2">
      <c r="A30" s="2">
        <v>41899.431981041664</v>
      </c>
      <c r="B30" s="1">
        <v>1262092</v>
      </c>
      <c r="C30" s="1" t="s">
        <v>61</v>
      </c>
      <c r="D30" s="1" t="s">
        <v>62</v>
      </c>
      <c r="E30" s="1">
        <v>1262047</v>
      </c>
    </row>
    <row r="31" spans="1:5" ht="15.75" customHeight="1" x14ac:dyDescent="0.2">
      <c r="A31" s="2">
        <v>41899.499248692126</v>
      </c>
      <c r="B31" s="1">
        <v>1262013</v>
      </c>
      <c r="C31" s="1" t="s">
        <v>63</v>
      </c>
      <c r="D31" s="1" t="s">
        <v>64</v>
      </c>
      <c r="E31" s="1">
        <v>1262072</v>
      </c>
    </row>
    <row r="32" spans="1:5" ht="12.75" x14ac:dyDescent="0.2">
      <c r="A32" s="2">
        <v>41899.77546665509</v>
      </c>
      <c r="B32" s="1">
        <v>1262102</v>
      </c>
      <c r="C32" s="1" t="s">
        <v>65</v>
      </c>
      <c r="D32" s="1" t="s">
        <v>66</v>
      </c>
      <c r="E32" s="1">
        <v>1262091</v>
      </c>
    </row>
    <row r="33" spans="1:5" ht="12.75" x14ac:dyDescent="0.2">
      <c r="A33" s="2">
        <v>41899.775559224538</v>
      </c>
      <c r="B33" s="1">
        <v>1262102</v>
      </c>
      <c r="C33" s="1" t="s">
        <v>67</v>
      </c>
      <c r="D33" s="1" t="s">
        <v>68</v>
      </c>
      <c r="E33" s="1">
        <v>1262091</v>
      </c>
    </row>
    <row r="34" spans="1:5" ht="12.75" x14ac:dyDescent="0.2">
      <c r="A34" s="2">
        <v>41899.795044918981</v>
      </c>
      <c r="B34" s="1">
        <v>1262021</v>
      </c>
      <c r="C34" s="1" t="s">
        <v>69</v>
      </c>
      <c r="D34" s="1" t="s">
        <v>70</v>
      </c>
      <c r="E34" s="1">
        <v>1262160</v>
      </c>
    </row>
    <row r="35" spans="1:5" ht="12.75" x14ac:dyDescent="0.2">
      <c r="A35" s="2">
        <v>41899.828882268521</v>
      </c>
      <c r="B35" s="1">
        <v>1262109</v>
      </c>
      <c r="C35" s="1" t="s">
        <v>71</v>
      </c>
      <c r="D35" s="1" t="s">
        <v>72</v>
      </c>
      <c r="E35" s="1">
        <v>1262080</v>
      </c>
    </row>
    <row r="36" spans="1:5" ht="12.75" x14ac:dyDescent="0.2">
      <c r="A36" s="2">
        <v>41899.880196944447</v>
      </c>
      <c r="B36" s="1">
        <v>1262138</v>
      </c>
      <c r="C36" s="1" t="s">
        <v>73</v>
      </c>
      <c r="D36" s="1" t="s">
        <v>74</v>
      </c>
      <c r="E36" s="1">
        <v>1262151</v>
      </c>
    </row>
    <row r="37" spans="1:5" ht="12.75" x14ac:dyDescent="0.2">
      <c r="A37" s="2">
        <v>41899.897726909723</v>
      </c>
      <c r="B37" s="1">
        <v>1262132</v>
      </c>
      <c r="C37" s="1" t="s">
        <v>75</v>
      </c>
      <c r="D37" s="1" t="s">
        <v>76</v>
      </c>
      <c r="E37" s="1">
        <v>1262143</v>
      </c>
    </row>
    <row r="38" spans="1:5" ht="12.75" x14ac:dyDescent="0.2">
      <c r="A38" s="2">
        <v>41899.971186400464</v>
      </c>
      <c r="B38" s="1">
        <v>1262031</v>
      </c>
      <c r="C38" s="1" t="s">
        <v>77</v>
      </c>
      <c r="D38" s="1" t="s">
        <v>78</v>
      </c>
      <c r="E38" s="1">
        <v>1262155</v>
      </c>
    </row>
    <row r="39" spans="1:5" ht="12.75" x14ac:dyDescent="0.2">
      <c r="A39" s="2">
        <v>41900.541128240744</v>
      </c>
      <c r="B39" s="1">
        <v>1262109</v>
      </c>
      <c r="C39" s="1" t="s">
        <v>79</v>
      </c>
      <c r="D39" s="1" t="s">
        <v>80</v>
      </c>
      <c r="E39" s="1">
        <v>1262043</v>
      </c>
    </row>
    <row r="40" spans="1:5" ht="12.75" x14ac:dyDescent="0.2">
      <c r="A40" s="2">
        <v>41900.558898171294</v>
      </c>
      <c r="B40" s="1">
        <v>1262081</v>
      </c>
      <c r="C40" s="1" t="s">
        <v>81</v>
      </c>
      <c r="D40" s="1" t="s">
        <v>82</v>
      </c>
      <c r="E40" s="1">
        <v>1262130</v>
      </c>
    </row>
    <row r="41" spans="1:5" ht="12.75" x14ac:dyDescent="0.2">
      <c r="A41" s="2">
        <v>41900.597448113425</v>
      </c>
      <c r="B41" s="1">
        <v>1262158</v>
      </c>
      <c r="C41" s="1" t="s">
        <v>83</v>
      </c>
      <c r="D41" s="1" t="s">
        <v>84</v>
      </c>
      <c r="E41" s="1">
        <v>1262147</v>
      </c>
    </row>
    <row r="42" spans="1:5" ht="12.75" x14ac:dyDescent="0.2">
      <c r="A42" s="2">
        <v>41901.537479733794</v>
      </c>
      <c r="B42" s="1">
        <v>1262011</v>
      </c>
      <c r="C42" s="1" t="s">
        <v>85</v>
      </c>
      <c r="D42" s="1" t="s">
        <v>86</v>
      </c>
      <c r="E42" s="1">
        <v>1262057</v>
      </c>
    </row>
    <row r="43" spans="1:5" ht="12.75" x14ac:dyDescent="0.2">
      <c r="A43" s="2">
        <v>41901.537637453701</v>
      </c>
      <c r="B43" s="1">
        <v>1262011</v>
      </c>
      <c r="C43" s="1" t="s">
        <v>87</v>
      </c>
      <c r="D43" s="1" t="s">
        <v>88</v>
      </c>
      <c r="E43" s="1">
        <v>1262057</v>
      </c>
    </row>
    <row r="44" spans="1:5" ht="12.75" x14ac:dyDescent="0.2">
      <c r="A44" s="2">
        <v>41901.56711679398</v>
      </c>
      <c r="B44" s="1">
        <v>1262025</v>
      </c>
      <c r="C44" s="1" t="s">
        <v>89</v>
      </c>
      <c r="D44" s="1" t="s">
        <v>90</v>
      </c>
      <c r="E44" s="1">
        <v>1262082</v>
      </c>
    </row>
    <row r="45" spans="1:5" ht="12.75" x14ac:dyDescent="0.2">
      <c r="A45" s="2">
        <v>41901.939484525465</v>
      </c>
      <c r="B45" s="1">
        <v>1262121</v>
      </c>
      <c r="C45" s="1" t="s">
        <v>91</v>
      </c>
      <c r="D45" s="1" t="s">
        <v>92</v>
      </c>
      <c r="E45" s="1">
        <v>1262123</v>
      </c>
    </row>
    <row r="46" spans="1:5" ht="12.75" x14ac:dyDescent="0.2">
      <c r="A46" s="2">
        <v>41902.062482048612</v>
      </c>
      <c r="B46" s="1">
        <v>1262150</v>
      </c>
      <c r="C46" s="1" t="s">
        <v>93</v>
      </c>
      <c r="D46" s="1" t="s">
        <v>94</v>
      </c>
      <c r="E46" s="1">
        <v>1262154</v>
      </c>
    </row>
    <row r="47" spans="1:5" ht="12.75" x14ac:dyDescent="0.2">
      <c r="A47" s="2">
        <v>41902.812552384254</v>
      </c>
      <c r="B47" s="1">
        <v>1262016</v>
      </c>
      <c r="C47" s="1" t="s">
        <v>95</v>
      </c>
      <c r="D47" s="1" t="s">
        <v>96</v>
      </c>
      <c r="E47" s="1">
        <v>1262024</v>
      </c>
    </row>
    <row r="48" spans="1:5" ht="12.75" x14ac:dyDescent="0.2">
      <c r="A48" s="2">
        <v>41904.762816365735</v>
      </c>
      <c r="B48" s="1">
        <v>1063023</v>
      </c>
      <c r="C48" s="1" t="s">
        <v>97</v>
      </c>
      <c r="D48" s="1" t="s">
        <v>98</v>
      </c>
      <c r="E48" s="1">
        <v>1063023</v>
      </c>
    </row>
    <row r="49" spans="1:5" ht="12.75" x14ac:dyDescent="0.2">
      <c r="A49" s="2">
        <v>41904.926836840277</v>
      </c>
      <c r="B49" s="1">
        <v>1262127</v>
      </c>
      <c r="C49" s="1" t="s">
        <v>99</v>
      </c>
      <c r="D49" s="1" t="s">
        <v>100</v>
      </c>
      <c r="E49" s="1">
        <v>1262105</v>
      </c>
    </row>
    <row r="50" spans="1:5" ht="12.75" x14ac:dyDescent="0.2">
      <c r="A50" s="2">
        <v>41905.964541504625</v>
      </c>
      <c r="B50" s="1">
        <v>1262017</v>
      </c>
      <c r="C50" s="1" t="s">
        <v>102</v>
      </c>
      <c r="D50" s="1" t="s">
        <v>103</v>
      </c>
      <c r="E50" s="1">
        <v>1262009</v>
      </c>
    </row>
    <row r="51" spans="1:5" ht="12.75" x14ac:dyDescent="0.2">
      <c r="A51" s="2">
        <v>41914.661604953704</v>
      </c>
      <c r="B51" s="1">
        <v>1262131</v>
      </c>
      <c r="C51" s="1" t="s">
        <v>104</v>
      </c>
    </row>
    <row r="52" spans="1:5" ht="12.75" x14ac:dyDescent="0.2">
      <c r="A52" s="2"/>
      <c r="B52" s="1"/>
      <c r="C52" s="1"/>
      <c r="D52" s="1"/>
      <c r="E52" s="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6.85546875" customWidth="1"/>
    <col min="2" max="2" width="11" customWidth="1"/>
    <col min="3" max="3" width="22.85546875" customWidth="1"/>
    <col min="4" max="4" width="23.7109375" customWidth="1"/>
    <col min="5" max="5" width="10.28515625" customWidth="1"/>
    <col min="7" max="12" width="7.28515625" customWidth="1"/>
  </cols>
  <sheetData>
    <row r="1" spans="1:12" ht="15.75" customHeight="1" x14ac:dyDescent="0.2">
      <c r="A1" s="3" t="s">
        <v>101</v>
      </c>
      <c r="B1" s="3" t="s">
        <v>105</v>
      </c>
      <c r="C1" s="3" t="s">
        <v>106</v>
      </c>
      <c r="D1" s="3" t="s">
        <v>107</v>
      </c>
      <c r="E1" s="3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</row>
    <row r="2" spans="1:12" ht="15.75" customHeight="1" x14ac:dyDescent="0.2">
      <c r="A2" s="4">
        <v>41914.661604953704</v>
      </c>
      <c r="B2" s="5">
        <v>1262131</v>
      </c>
      <c r="C2" s="3" t="s">
        <v>115</v>
      </c>
      <c r="D2" s="6"/>
      <c r="E2" s="6"/>
      <c r="F2" s="1" t="s">
        <v>116</v>
      </c>
      <c r="G2">
        <f t="shared" ref="G2:G43" ca="1" si="0">COUNTIF(INDIRECT("B"&amp;(ROW()+1)&amp;":B52"), B2) + COUNTIF(INDIRECT("E"&amp;(ROW())&amp;":E52"),B2)</f>
        <v>0</v>
      </c>
      <c r="H2">
        <f t="shared" ref="H2:H43" ca="1" si="1">COUNTIF(INDIRECT("B"&amp;(ROW())&amp;":B52"), E2) + COUNTIF(INDIRECT("E"&amp;(ROW()+1)&amp;":E52"),E2)</f>
        <v>0</v>
      </c>
      <c r="I2">
        <f t="shared" ref="I2:I43" ca="1" si="2">COUNTIF(INDIRECT("B1:B"&amp;(ROW()-1)), B2) + COUNTIF(INDIRECT("E1:E"&amp;(ROW())),B2)</f>
        <v>0</v>
      </c>
      <c r="J2">
        <f t="shared" ref="J2:J43" ca="1" si="3">COUNTIF(INDIRECT("B1:B"&amp;(ROW())), E2) + COUNTIF(INDIRECT("E1:E"&amp;(ROW()-1)),E2)</f>
        <v>0</v>
      </c>
      <c r="K2">
        <f t="shared" ref="K2:K43" si="4">COUNTBLANK(B2:E2)</f>
        <v>2</v>
      </c>
      <c r="L2">
        <f t="shared" ref="L2:L43" ca="1" si="5">SUM(G2:J2)</f>
        <v>0</v>
      </c>
    </row>
    <row r="3" spans="1:12" ht="15.75" customHeight="1" x14ac:dyDescent="0.2">
      <c r="A3" s="4">
        <v>41905.964541504625</v>
      </c>
      <c r="B3" s="5">
        <v>1262017</v>
      </c>
      <c r="C3" s="3" t="s">
        <v>119</v>
      </c>
      <c r="D3" s="3" t="s">
        <v>120</v>
      </c>
      <c r="E3" s="5">
        <v>1262009</v>
      </c>
      <c r="F3" s="1" t="s">
        <v>121</v>
      </c>
      <c r="G3">
        <f t="shared" ca="1" si="0"/>
        <v>0</v>
      </c>
      <c r="H3">
        <f t="shared" ca="1" si="1"/>
        <v>0</v>
      </c>
      <c r="I3">
        <f t="shared" ca="1" si="2"/>
        <v>0</v>
      </c>
      <c r="J3">
        <f t="shared" ca="1" si="3"/>
        <v>0</v>
      </c>
      <c r="K3">
        <f t="shared" si="4"/>
        <v>0</v>
      </c>
      <c r="L3">
        <f t="shared" ca="1" si="5"/>
        <v>0</v>
      </c>
    </row>
    <row r="4" spans="1:12" ht="15.75" customHeight="1" x14ac:dyDescent="0.2">
      <c r="A4" s="4">
        <v>41904.926836840277</v>
      </c>
      <c r="B4" s="5">
        <v>1262127</v>
      </c>
      <c r="C4" s="3" t="s">
        <v>125</v>
      </c>
      <c r="D4" s="3" t="s">
        <v>126</v>
      </c>
      <c r="E4" s="5">
        <v>1262105</v>
      </c>
      <c r="F4" s="1" t="s">
        <v>127</v>
      </c>
      <c r="G4">
        <f t="shared" ca="1" si="0"/>
        <v>0</v>
      </c>
      <c r="H4">
        <f t="shared" ca="1" si="1"/>
        <v>0</v>
      </c>
      <c r="I4">
        <f t="shared" ca="1" si="2"/>
        <v>0</v>
      </c>
      <c r="J4">
        <f t="shared" ca="1" si="3"/>
        <v>0</v>
      </c>
      <c r="K4">
        <f t="shared" si="4"/>
        <v>0</v>
      </c>
      <c r="L4">
        <f t="shared" ca="1" si="5"/>
        <v>0</v>
      </c>
    </row>
    <row r="5" spans="1:12" ht="15.75" customHeight="1" x14ac:dyDescent="0.2">
      <c r="A5" s="4">
        <v>41904.762816365735</v>
      </c>
      <c r="B5" s="5">
        <v>1063023</v>
      </c>
      <c r="C5" s="3" t="s">
        <v>128</v>
      </c>
      <c r="D5" s="3" t="s">
        <v>129</v>
      </c>
      <c r="E5" s="5">
        <v>1063023</v>
      </c>
      <c r="F5" s="1" t="s">
        <v>130</v>
      </c>
      <c r="G5">
        <f t="shared" ca="1" si="0"/>
        <v>1</v>
      </c>
      <c r="H5">
        <f t="shared" ca="1" si="1"/>
        <v>1</v>
      </c>
      <c r="I5">
        <f t="shared" ca="1" si="2"/>
        <v>1</v>
      </c>
      <c r="J5">
        <f t="shared" ca="1" si="3"/>
        <v>1</v>
      </c>
      <c r="K5">
        <f t="shared" si="4"/>
        <v>0</v>
      </c>
      <c r="L5">
        <f t="shared" ca="1" si="5"/>
        <v>4</v>
      </c>
    </row>
    <row r="6" spans="1:12" ht="15.75" customHeight="1" x14ac:dyDescent="0.2">
      <c r="A6" s="4">
        <v>41902.812552384254</v>
      </c>
      <c r="B6" s="5">
        <v>1262016</v>
      </c>
      <c r="C6" s="3" t="s">
        <v>131</v>
      </c>
      <c r="D6" s="3" t="s">
        <v>132</v>
      </c>
      <c r="E6" s="5">
        <v>1262024</v>
      </c>
      <c r="F6" s="1" t="s">
        <v>133</v>
      </c>
      <c r="G6">
        <f t="shared" ca="1" si="0"/>
        <v>0</v>
      </c>
      <c r="H6">
        <f t="shared" ca="1" si="1"/>
        <v>0</v>
      </c>
      <c r="I6">
        <f t="shared" ca="1" si="2"/>
        <v>0</v>
      </c>
      <c r="J6">
        <f t="shared" ca="1" si="3"/>
        <v>0</v>
      </c>
      <c r="K6">
        <f t="shared" si="4"/>
        <v>0</v>
      </c>
      <c r="L6">
        <f t="shared" ca="1" si="5"/>
        <v>0</v>
      </c>
    </row>
    <row r="7" spans="1:12" ht="15.75" customHeight="1" x14ac:dyDescent="0.2">
      <c r="A7" s="4">
        <v>41902.062482048612</v>
      </c>
      <c r="B7" s="5">
        <v>1262150</v>
      </c>
      <c r="C7" s="3" t="s">
        <v>134</v>
      </c>
      <c r="D7" s="3" t="s">
        <v>135</v>
      </c>
      <c r="E7" s="5">
        <v>1262154</v>
      </c>
      <c r="F7" s="1" t="s">
        <v>136</v>
      </c>
      <c r="G7">
        <f t="shared" ca="1" si="0"/>
        <v>0</v>
      </c>
      <c r="H7">
        <f t="shared" ca="1" si="1"/>
        <v>0</v>
      </c>
      <c r="I7">
        <f t="shared" ca="1" si="2"/>
        <v>0</v>
      </c>
      <c r="J7">
        <f t="shared" ca="1" si="3"/>
        <v>0</v>
      </c>
      <c r="K7">
        <f t="shared" si="4"/>
        <v>0</v>
      </c>
      <c r="L7">
        <f t="shared" ca="1" si="5"/>
        <v>0</v>
      </c>
    </row>
    <row r="8" spans="1:12" ht="15.75" customHeight="1" x14ac:dyDescent="0.2">
      <c r="A8" s="4">
        <v>41901.939484525465</v>
      </c>
      <c r="B8" s="5">
        <v>1262121</v>
      </c>
      <c r="C8" s="3" t="s">
        <v>137</v>
      </c>
      <c r="D8" s="3" t="s">
        <v>138</v>
      </c>
      <c r="E8" s="5">
        <v>1262123</v>
      </c>
      <c r="F8" s="1" t="s">
        <v>139</v>
      </c>
      <c r="G8">
        <f t="shared" ca="1" si="0"/>
        <v>0</v>
      </c>
      <c r="H8">
        <f t="shared" ca="1" si="1"/>
        <v>0</v>
      </c>
      <c r="I8">
        <f t="shared" ca="1" si="2"/>
        <v>0</v>
      </c>
      <c r="J8">
        <f t="shared" ca="1" si="3"/>
        <v>0</v>
      </c>
      <c r="K8">
        <f t="shared" si="4"/>
        <v>0</v>
      </c>
      <c r="L8">
        <f t="shared" ca="1" si="5"/>
        <v>0</v>
      </c>
    </row>
    <row r="9" spans="1:12" ht="15.75" customHeight="1" x14ac:dyDescent="0.2">
      <c r="A9" s="4">
        <v>41901.56711679398</v>
      </c>
      <c r="B9" s="5">
        <v>1262025</v>
      </c>
      <c r="C9" s="3" t="s">
        <v>140</v>
      </c>
      <c r="D9" s="3" t="s">
        <v>141</v>
      </c>
      <c r="E9" s="5">
        <v>1262082</v>
      </c>
      <c r="F9" s="1" t="s">
        <v>142</v>
      </c>
      <c r="G9">
        <f t="shared" ca="1" si="0"/>
        <v>0</v>
      </c>
      <c r="H9">
        <f t="shared" ca="1" si="1"/>
        <v>0</v>
      </c>
      <c r="I9">
        <f t="shared" ca="1" si="2"/>
        <v>0</v>
      </c>
      <c r="J9">
        <f t="shared" ca="1" si="3"/>
        <v>0</v>
      </c>
      <c r="K9">
        <f t="shared" si="4"/>
        <v>0</v>
      </c>
      <c r="L9">
        <f t="shared" ca="1" si="5"/>
        <v>0</v>
      </c>
    </row>
    <row r="10" spans="1:12" ht="15.75" customHeight="1" x14ac:dyDescent="0.2">
      <c r="A10" s="4">
        <v>41901.537637453701</v>
      </c>
      <c r="B10" s="5">
        <v>1262011</v>
      </c>
      <c r="C10" s="3" t="s">
        <v>143</v>
      </c>
      <c r="D10" s="3" t="s">
        <v>144</v>
      </c>
      <c r="E10" s="5">
        <v>1262057</v>
      </c>
      <c r="F10" s="1" t="s">
        <v>145</v>
      </c>
      <c r="G10">
        <f t="shared" ca="1" si="0"/>
        <v>0</v>
      </c>
      <c r="H10">
        <f t="shared" ca="1" si="1"/>
        <v>0</v>
      </c>
      <c r="I10">
        <f t="shared" ca="1" si="2"/>
        <v>0</v>
      </c>
      <c r="J10">
        <f t="shared" ca="1" si="3"/>
        <v>0</v>
      </c>
      <c r="K10">
        <f t="shared" si="4"/>
        <v>0</v>
      </c>
      <c r="L10">
        <f t="shared" ca="1" si="5"/>
        <v>0</v>
      </c>
    </row>
    <row r="11" spans="1:12" ht="15.75" customHeight="1" x14ac:dyDescent="0.2">
      <c r="A11" s="4">
        <v>41900.597448113425</v>
      </c>
      <c r="B11" s="5">
        <v>1262158</v>
      </c>
      <c r="C11" s="3" t="s">
        <v>146</v>
      </c>
      <c r="D11" s="3" t="s">
        <v>147</v>
      </c>
      <c r="E11" s="5">
        <v>1262147</v>
      </c>
      <c r="F11" s="1" t="s">
        <v>148</v>
      </c>
      <c r="G11">
        <f t="shared" ca="1" si="0"/>
        <v>0</v>
      </c>
      <c r="H11">
        <f t="shared" ca="1" si="1"/>
        <v>0</v>
      </c>
      <c r="I11">
        <f t="shared" ca="1" si="2"/>
        <v>0</v>
      </c>
      <c r="J11">
        <f t="shared" ca="1" si="3"/>
        <v>0</v>
      </c>
      <c r="K11">
        <f t="shared" si="4"/>
        <v>0</v>
      </c>
      <c r="L11">
        <f t="shared" ca="1" si="5"/>
        <v>0</v>
      </c>
    </row>
    <row r="12" spans="1:12" ht="15.75" customHeight="1" x14ac:dyDescent="0.2">
      <c r="A12" s="4">
        <v>41900.558898171294</v>
      </c>
      <c r="B12" s="5">
        <v>1262081</v>
      </c>
      <c r="C12" s="3" t="s">
        <v>149</v>
      </c>
      <c r="D12" s="3" t="s">
        <v>150</v>
      </c>
      <c r="E12" s="5">
        <v>1262130</v>
      </c>
      <c r="F12" s="1" t="s">
        <v>151</v>
      </c>
      <c r="G12">
        <f t="shared" ca="1" si="0"/>
        <v>0</v>
      </c>
      <c r="H12">
        <f t="shared" ca="1" si="1"/>
        <v>0</v>
      </c>
      <c r="I12">
        <f t="shared" ca="1" si="2"/>
        <v>0</v>
      </c>
      <c r="J12">
        <f t="shared" ca="1" si="3"/>
        <v>0</v>
      </c>
      <c r="K12">
        <f t="shared" si="4"/>
        <v>0</v>
      </c>
      <c r="L12">
        <f t="shared" ca="1" si="5"/>
        <v>0</v>
      </c>
    </row>
    <row r="13" spans="1:12" ht="15.75" customHeight="1" x14ac:dyDescent="0.2">
      <c r="A13" s="4">
        <v>41900.541128240744</v>
      </c>
      <c r="B13" s="5">
        <v>1262109</v>
      </c>
      <c r="C13" s="3" t="s">
        <v>152</v>
      </c>
      <c r="D13" s="11" t="s">
        <v>153</v>
      </c>
      <c r="E13" s="5">
        <v>1262043</v>
      </c>
      <c r="F13" s="1" t="s">
        <v>154</v>
      </c>
      <c r="G13">
        <f t="shared" ca="1" si="0"/>
        <v>0</v>
      </c>
      <c r="H13">
        <f t="shared" ca="1" si="1"/>
        <v>0</v>
      </c>
      <c r="I13">
        <f t="shared" ca="1" si="2"/>
        <v>0</v>
      </c>
      <c r="J13">
        <f t="shared" ca="1" si="3"/>
        <v>0</v>
      </c>
      <c r="K13">
        <f t="shared" si="4"/>
        <v>0</v>
      </c>
      <c r="L13">
        <f t="shared" ca="1" si="5"/>
        <v>0</v>
      </c>
    </row>
    <row r="14" spans="1:12" ht="15.75" customHeight="1" x14ac:dyDescent="0.2">
      <c r="A14" s="4">
        <v>41899.971186400464</v>
      </c>
      <c r="B14" s="5">
        <v>1262031</v>
      </c>
      <c r="C14" s="3" t="s">
        <v>155</v>
      </c>
      <c r="D14" s="3" t="s">
        <v>156</v>
      </c>
      <c r="E14" s="5">
        <v>1262155</v>
      </c>
      <c r="F14" s="1" t="s">
        <v>157</v>
      </c>
      <c r="G14">
        <f t="shared" ca="1" si="0"/>
        <v>0</v>
      </c>
      <c r="H14">
        <f t="shared" ca="1" si="1"/>
        <v>0</v>
      </c>
      <c r="I14">
        <f t="shared" ca="1" si="2"/>
        <v>0</v>
      </c>
      <c r="J14">
        <f t="shared" ca="1" si="3"/>
        <v>0</v>
      </c>
      <c r="K14">
        <f t="shared" si="4"/>
        <v>0</v>
      </c>
      <c r="L14">
        <f t="shared" ca="1" si="5"/>
        <v>0</v>
      </c>
    </row>
    <row r="15" spans="1:12" ht="15.75" customHeight="1" x14ac:dyDescent="0.2">
      <c r="A15" s="4">
        <v>41899.897726909723</v>
      </c>
      <c r="B15" s="5">
        <v>1262132</v>
      </c>
      <c r="C15" s="3" t="s">
        <v>158</v>
      </c>
      <c r="D15" s="3" t="s">
        <v>159</v>
      </c>
      <c r="E15" s="5">
        <v>1262143</v>
      </c>
      <c r="F15" s="1" t="s">
        <v>160</v>
      </c>
      <c r="G15">
        <f t="shared" ca="1" si="0"/>
        <v>0</v>
      </c>
      <c r="H15">
        <f t="shared" ca="1" si="1"/>
        <v>0</v>
      </c>
      <c r="I15">
        <f t="shared" ca="1" si="2"/>
        <v>0</v>
      </c>
      <c r="J15">
        <f t="shared" ca="1" si="3"/>
        <v>0</v>
      </c>
      <c r="K15">
        <f t="shared" si="4"/>
        <v>0</v>
      </c>
      <c r="L15">
        <f t="shared" ca="1" si="5"/>
        <v>0</v>
      </c>
    </row>
    <row r="16" spans="1:12" ht="15.75" customHeight="1" x14ac:dyDescent="0.2">
      <c r="A16" s="4">
        <v>41899.880196944447</v>
      </c>
      <c r="B16" s="5">
        <v>1262138</v>
      </c>
      <c r="C16" s="3" t="s">
        <v>161</v>
      </c>
      <c r="D16" s="3" t="s">
        <v>162</v>
      </c>
      <c r="E16" s="5">
        <v>1262151</v>
      </c>
      <c r="F16" s="1" t="s">
        <v>163</v>
      </c>
      <c r="G16">
        <f t="shared" ca="1" si="0"/>
        <v>0</v>
      </c>
      <c r="H16">
        <f t="shared" ca="1" si="1"/>
        <v>0</v>
      </c>
      <c r="I16">
        <f t="shared" ca="1" si="2"/>
        <v>0</v>
      </c>
      <c r="J16">
        <f t="shared" ca="1" si="3"/>
        <v>0</v>
      </c>
      <c r="K16">
        <f t="shared" si="4"/>
        <v>0</v>
      </c>
      <c r="L16">
        <f t="shared" ca="1" si="5"/>
        <v>0</v>
      </c>
    </row>
    <row r="17" spans="1:12" ht="15.75" customHeight="1" x14ac:dyDescent="0.2">
      <c r="A17" s="4">
        <v>41899.795044918981</v>
      </c>
      <c r="B17" s="5">
        <v>1262021</v>
      </c>
      <c r="C17" s="3" t="s">
        <v>164</v>
      </c>
      <c r="D17" s="3" t="s">
        <v>165</v>
      </c>
      <c r="E17" s="5">
        <v>1262160</v>
      </c>
      <c r="F17" s="1" t="s">
        <v>166</v>
      </c>
      <c r="G17">
        <f t="shared" ca="1" si="0"/>
        <v>0</v>
      </c>
      <c r="H17">
        <f t="shared" ca="1" si="1"/>
        <v>0</v>
      </c>
      <c r="I17">
        <f t="shared" ca="1" si="2"/>
        <v>0</v>
      </c>
      <c r="J17">
        <f t="shared" ca="1" si="3"/>
        <v>0</v>
      </c>
      <c r="K17">
        <f t="shared" si="4"/>
        <v>0</v>
      </c>
      <c r="L17">
        <f t="shared" ca="1" si="5"/>
        <v>0</v>
      </c>
    </row>
    <row r="18" spans="1:12" ht="15.75" customHeight="1" x14ac:dyDescent="0.2">
      <c r="A18" s="4">
        <v>41899.775559224538</v>
      </c>
      <c r="B18" s="5">
        <v>1262102</v>
      </c>
      <c r="C18" s="3" t="s">
        <v>167</v>
      </c>
      <c r="D18" s="3" t="s">
        <v>168</v>
      </c>
      <c r="E18" s="5">
        <v>1262091</v>
      </c>
      <c r="F18" s="1" t="s">
        <v>169</v>
      </c>
      <c r="G18">
        <f t="shared" ca="1" si="0"/>
        <v>0</v>
      </c>
      <c r="H18">
        <f t="shared" ca="1" si="1"/>
        <v>0</v>
      </c>
      <c r="I18">
        <f t="shared" ca="1" si="2"/>
        <v>0</v>
      </c>
      <c r="J18">
        <f t="shared" ca="1" si="3"/>
        <v>0</v>
      </c>
      <c r="K18">
        <f t="shared" si="4"/>
        <v>0</v>
      </c>
      <c r="L18">
        <f t="shared" ca="1" si="5"/>
        <v>0</v>
      </c>
    </row>
    <row r="19" spans="1:12" ht="15.75" customHeight="1" x14ac:dyDescent="0.2">
      <c r="A19" s="4">
        <v>41899.499248692126</v>
      </c>
      <c r="B19" s="5">
        <v>1262013</v>
      </c>
      <c r="C19" s="3" t="s">
        <v>170</v>
      </c>
      <c r="D19" s="3" t="s">
        <v>171</v>
      </c>
      <c r="E19" s="5">
        <v>1262072</v>
      </c>
      <c r="F19" s="1" t="s">
        <v>172</v>
      </c>
      <c r="G19">
        <f t="shared" ca="1" si="0"/>
        <v>0</v>
      </c>
      <c r="H19">
        <f t="shared" ca="1" si="1"/>
        <v>0</v>
      </c>
      <c r="I19">
        <f t="shared" ca="1" si="2"/>
        <v>0</v>
      </c>
      <c r="J19">
        <f t="shared" ca="1" si="3"/>
        <v>0</v>
      </c>
      <c r="K19">
        <f t="shared" si="4"/>
        <v>0</v>
      </c>
      <c r="L19">
        <f t="shared" ca="1" si="5"/>
        <v>0</v>
      </c>
    </row>
    <row r="20" spans="1:12" ht="15.75" customHeight="1" x14ac:dyDescent="0.2">
      <c r="A20" s="4">
        <v>41899.431981041664</v>
      </c>
      <c r="B20" s="5">
        <v>1262092</v>
      </c>
      <c r="C20" s="3" t="s">
        <v>173</v>
      </c>
      <c r="D20" s="3" t="s">
        <v>174</v>
      </c>
      <c r="E20" s="5">
        <v>1262047</v>
      </c>
      <c r="F20" s="1" t="s">
        <v>175</v>
      </c>
      <c r="G20">
        <f t="shared" ca="1" si="0"/>
        <v>0</v>
      </c>
      <c r="H20">
        <f t="shared" ca="1" si="1"/>
        <v>0</v>
      </c>
      <c r="I20">
        <f t="shared" ca="1" si="2"/>
        <v>0</v>
      </c>
      <c r="J20">
        <f t="shared" ca="1" si="3"/>
        <v>0</v>
      </c>
      <c r="K20">
        <f t="shared" si="4"/>
        <v>0</v>
      </c>
      <c r="L20">
        <f t="shared" ca="1" si="5"/>
        <v>0</v>
      </c>
    </row>
    <row r="21" spans="1:12" ht="15.75" customHeight="1" x14ac:dyDescent="0.2">
      <c r="A21" s="4">
        <v>41899.333510833334</v>
      </c>
      <c r="B21" s="5">
        <v>1262064</v>
      </c>
      <c r="C21" s="3" t="s">
        <v>176</v>
      </c>
      <c r="D21" s="3" t="s">
        <v>177</v>
      </c>
      <c r="E21" s="5">
        <v>1262052</v>
      </c>
      <c r="F21" s="1" t="s">
        <v>178</v>
      </c>
      <c r="G21">
        <f t="shared" ca="1" si="0"/>
        <v>0</v>
      </c>
      <c r="H21">
        <f t="shared" ca="1" si="1"/>
        <v>0</v>
      </c>
      <c r="I21">
        <f t="shared" ca="1" si="2"/>
        <v>0</v>
      </c>
      <c r="J21">
        <f t="shared" ca="1" si="3"/>
        <v>0</v>
      </c>
      <c r="K21">
        <f t="shared" si="4"/>
        <v>0</v>
      </c>
      <c r="L21">
        <f t="shared" ca="1" si="5"/>
        <v>0</v>
      </c>
    </row>
    <row r="22" spans="1:12" ht="15.75" customHeight="1" x14ac:dyDescent="0.2">
      <c r="A22" s="4">
        <v>41899.288394849544</v>
      </c>
      <c r="B22" s="5">
        <v>1262067</v>
      </c>
      <c r="C22" s="3" t="s">
        <v>179</v>
      </c>
      <c r="D22" s="3" t="s">
        <v>180</v>
      </c>
      <c r="E22" s="5">
        <v>1262066</v>
      </c>
      <c r="F22" s="1" t="s">
        <v>181</v>
      </c>
      <c r="G22">
        <f t="shared" ca="1" si="0"/>
        <v>0</v>
      </c>
      <c r="H22">
        <f t="shared" ca="1" si="1"/>
        <v>0</v>
      </c>
      <c r="I22">
        <f t="shared" ca="1" si="2"/>
        <v>0</v>
      </c>
      <c r="J22">
        <f t="shared" ca="1" si="3"/>
        <v>0</v>
      </c>
      <c r="K22">
        <f t="shared" si="4"/>
        <v>0</v>
      </c>
      <c r="L22">
        <f t="shared" ca="1" si="5"/>
        <v>0</v>
      </c>
    </row>
    <row r="23" spans="1:12" ht="15.75" customHeight="1" x14ac:dyDescent="0.2">
      <c r="A23" s="4">
        <v>41899.145721805551</v>
      </c>
      <c r="B23" s="5">
        <v>1262030</v>
      </c>
      <c r="C23" s="3" t="s">
        <v>182</v>
      </c>
      <c r="D23" s="3" t="s">
        <v>183</v>
      </c>
      <c r="E23" s="5">
        <v>1262026</v>
      </c>
      <c r="F23" s="1" t="s">
        <v>184</v>
      </c>
      <c r="G23">
        <f t="shared" ca="1" si="0"/>
        <v>0</v>
      </c>
      <c r="H23">
        <f t="shared" ca="1" si="1"/>
        <v>0</v>
      </c>
      <c r="I23">
        <f t="shared" ca="1" si="2"/>
        <v>0</v>
      </c>
      <c r="J23">
        <f t="shared" ca="1" si="3"/>
        <v>0</v>
      </c>
      <c r="K23">
        <f t="shared" si="4"/>
        <v>0</v>
      </c>
      <c r="L23">
        <f t="shared" ca="1" si="5"/>
        <v>0</v>
      </c>
    </row>
    <row r="24" spans="1:12" ht="15.75" customHeight="1" x14ac:dyDescent="0.2">
      <c r="A24" s="4">
        <v>41898.912614907407</v>
      </c>
      <c r="B24" s="5">
        <v>1262027</v>
      </c>
      <c r="C24" s="3" t="s">
        <v>185</v>
      </c>
      <c r="D24" s="3" t="s">
        <v>186</v>
      </c>
      <c r="E24" s="5">
        <v>1262002</v>
      </c>
      <c r="F24" s="1" t="s">
        <v>187</v>
      </c>
      <c r="G24">
        <f t="shared" ca="1" si="0"/>
        <v>0</v>
      </c>
      <c r="H24">
        <f t="shared" ca="1" si="1"/>
        <v>0</v>
      </c>
      <c r="I24">
        <f t="shared" ca="1" si="2"/>
        <v>0</v>
      </c>
      <c r="J24">
        <f t="shared" ca="1" si="3"/>
        <v>0</v>
      </c>
      <c r="K24">
        <f t="shared" si="4"/>
        <v>0</v>
      </c>
      <c r="L24">
        <f t="shared" ca="1" si="5"/>
        <v>0</v>
      </c>
    </row>
    <row r="25" spans="1:12" ht="15.75" customHeight="1" x14ac:dyDescent="0.2">
      <c r="A25" s="4">
        <v>41898.907822928239</v>
      </c>
      <c r="B25" s="5">
        <v>1262145</v>
      </c>
      <c r="C25" s="3" t="s">
        <v>188</v>
      </c>
      <c r="D25" s="3" t="s">
        <v>189</v>
      </c>
      <c r="E25" s="5">
        <v>1262146</v>
      </c>
      <c r="F25" s="1" t="s">
        <v>190</v>
      </c>
      <c r="G25">
        <f t="shared" ca="1" si="0"/>
        <v>0</v>
      </c>
      <c r="H25">
        <f t="shared" ca="1" si="1"/>
        <v>0</v>
      </c>
      <c r="I25">
        <f t="shared" ca="1" si="2"/>
        <v>0</v>
      </c>
      <c r="J25">
        <f t="shared" ca="1" si="3"/>
        <v>0</v>
      </c>
      <c r="K25">
        <f t="shared" si="4"/>
        <v>0</v>
      </c>
      <c r="L25">
        <f t="shared" ca="1" si="5"/>
        <v>0</v>
      </c>
    </row>
    <row r="26" spans="1:12" ht="15.75" customHeight="1" x14ac:dyDescent="0.2">
      <c r="A26" s="4">
        <v>41898.895944282405</v>
      </c>
      <c r="B26" s="5">
        <v>1262157</v>
      </c>
      <c r="C26" s="3" t="s">
        <v>191</v>
      </c>
      <c r="D26" s="3" t="s">
        <v>192</v>
      </c>
      <c r="E26" s="5">
        <v>1262141</v>
      </c>
      <c r="F26" s="1" t="s">
        <v>193</v>
      </c>
      <c r="G26">
        <f t="shared" ca="1" si="0"/>
        <v>0</v>
      </c>
      <c r="H26">
        <f t="shared" ca="1" si="1"/>
        <v>0</v>
      </c>
      <c r="I26">
        <f t="shared" ca="1" si="2"/>
        <v>0</v>
      </c>
      <c r="J26">
        <f t="shared" ca="1" si="3"/>
        <v>0</v>
      </c>
      <c r="K26">
        <f t="shared" si="4"/>
        <v>0</v>
      </c>
      <c r="L26">
        <f t="shared" ca="1" si="5"/>
        <v>0</v>
      </c>
    </row>
    <row r="27" spans="1:12" ht="15.75" customHeight="1" x14ac:dyDescent="0.2">
      <c r="A27" s="4">
        <v>41898.857313240747</v>
      </c>
      <c r="B27" s="5">
        <v>1262045</v>
      </c>
      <c r="C27" s="3" t="s">
        <v>194</v>
      </c>
      <c r="D27" s="3" t="s">
        <v>195</v>
      </c>
      <c r="E27" s="5">
        <v>1262041</v>
      </c>
      <c r="F27" s="1" t="s">
        <v>196</v>
      </c>
      <c r="G27">
        <f t="shared" ca="1" si="0"/>
        <v>0</v>
      </c>
      <c r="H27">
        <f t="shared" ca="1" si="1"/>
        <v>0</v>
      </c>
      <c r="I27">
        <f t="shared" ca="1" si="2"/>
        <v>0</v>
      </c>
      <c r="J27">
        <f t="shared" ca="1" si="3"/>
        <v>0</v>
      </c>
      <c r="K27">
        <f t="shared" si="4"/>
        <v>0</v>
      </c>
      <c r="L27">
        <f t="shared" ca="1" si="5"/>
        <v>0</v>
      </c>
    </row>
    <row r="28" spans="1:12" ht="15.75" customHeight="1" x14ac:dyDescent="0.2">
      <c r="A28" s="4">
        <v>41898.856199745365</v>
      </c>
      <c r="B28" s="5">
        <v>1262069</v>
      </c>
      <c r="C28" s="3" t="s">
        <v>197</v>
      </c>
      <c r="D28" s="3" t="s">
        <v>198</v>
      </c>
      <c r="E28" s="5">
        <v>1262078</v>
      </c>
      <c r="F28" s="1" t="s">
        <v>199</v>
      </c>
      <c r="G28">
        <f t="shared" ca="1" si="0"/>
        <v>0</v>
      </c>
      <c r="H28">
        <f t="shared" ca="1" si="1"/>
        <v>0</v>
      </c>
      <c r="I28">
        <f t="shared" ca="1" si="2"/>
        <v>0</v>
      </c>
      <c r="J28">
        <f t="shared" ca="1" si="3"/>
        <v>0</v>
      </c>
      <c r="K28">
        <f t="shared" si="4"/>
        <v>0</v>
      </c>
      <c r="L28">
        <f t="shared" ca="1" si="5"/>
        <v>0</v>
      </c>
    </row>
    <row r="29" spans="1:12" ht="15.75" customHeight="1" x14ac:dyDescent="0.2">
      <c r="A29" s="4">
        <v>41898.849177638891</v>
      </c>
      <c r="B29" s="5">
        <v>1262044</v>
      </c>
      <c r="C29" s="3" t="s">
        <v>200</v>
      </c>
      <c r="D29" s="3" t="s">
        <v>201</v>
      </c>
      <c r="E29" s="5">
        <v>1262079</v>
      </c>
      <c r="F29" s="1" t="s">
        <v>202</v>
      </c>
      <c r="G29">
        <f t="shared" ca="1" si="0"/>
        <v>0</v>
      </c>
      <c r="H29">
        <f t="shared" ca="1" si="1"/>
        <v>0</v>
      </c>
      <c r="I29">
        <f t="shared" ca="1" si="2"/>
        <v>0</v>
      </c>
      <c r="J29">
        <f t="shared" ca="1" si="3"/>
        <v>0</v>
      </c>
      <c r="K29">
        <f t="shared" si="4"/>
        <v>0</v>
      </c>
      <c r="L29">
        <f t="shared" ca="1" si="5"/>
        <v>0</v>
      </c>
    </row>
    <row r="30" spans="1:12" ht="15.75" customHeight="1" x14ac:dyDescent="0.2">
      <c r="A30" s="4">
        <v>41898.84538810185</v>
      </c>
      <c r="B30" s="5">
        <v>1262028</v>
      </c>
      <c r="C30" s="3" t="s">
        <v>204</v>
      </c>
      <c r="D30" s="3" t="s">
        <v>205</v>
      </c>
      <c r="E30" s="5">
        <v>1262073</v>
      </c>
      <c r="F30" s="1" t="s">
        <v>206</v>
      </c>
      <c r="G30">
        <f t="shared" ca="1" si="0"/>
        <v>0</v>
      </c>
      <c r="H30">
        <f t="shared" ca="1" si="1"/>
        <v>0</v>
      </c>
      <c r="I30">
        <f t="shared" ca="1" si="2"/>
        <v>0</v>
      </c>
      <c r="J30">
        <f t="shared" ca="1" si="3"/>
        <v>0</v>
      </c>
      <c r="K30">
        <f t="shared" si="4"/>
        <v>0</v>
      </c>
      <c r="L30">
        <f t="shared" ca="1" si="5"/>
        <v>0</v>
      </c>
    </row>
    <row r="31" spans="1:12" ht="15.75" customHeight="1" x14ac:dyDescent="0.2">
      <c r="A31" s="4">
        <v>41898.604730254636</v>
      </c>
      <c r="B31" s="5">
        <v>1262001</v>
      </c>
      <c r="C31" s="3" t="s">
        <v>210</v>
      </c>
      <c r="D31" s="3" t="s">
        <v>211</v>
      </c>
      <c r="E31" s="5">
        <v>1262008</v>
      </c>
      <c r="F31" s="1" t="s">
        <v>212</v>
      </c>
      <c r="G31">
        <f t="shared" ca="1" si="0"/>
        <v>0</v>
      </c>
      <c r="H31">
        <f t="shared" ca="1" si="1"/>
        <v>0</v>
      </c>
      <c r="I31">
        <f t="shared" ca="1" si="2"/>
        <v>0</v>
      </c>
      <c r="J31">
        <f t="shared" ca="1" si="3"/>
        <v>0</v>
      </c>
      <c r="K31">
        <f t="shared" si="4"/>
        <v>0</v>
      </c>
      <c r="L31">
        <f t="shared" ca="1" si="5"/>
        <v>0</v>
      </c>
    </row>
    <row r="32" spans="1:12" ht="12.75" x14ac:dyDescent="0.2">
      <c r="A32" s="4">
        <v>41898.486333483794</v>
      </c>
      <c r="B32" s="5">
        <v>1262074</v>
      </c>
      <c r="C32" s="3" t="s">
        <v>213</v>
      </c>
      <c r="D32" s="3" t="s">
        <v>214</v>
      </c>
      <c r="E32" s="5">
        <v>1262076</v>
      </c>
      <c r="F32" s="1" t="s">
        <v>215</v>
      </c>
      <c r="G32">
        <f t="shared" ca="1" si="0"/>
        <v>0</v>
      </c>
      <c r="H32">
        <f t="shared" ca="1" si="1"/>
        <v>0</v>
      </c>
      <c r="I32">
        <f t="shared" ca="1" si="2"/>
        <v>0</v>
      </c>
      <c r="J32">
        <f t="shared" ca="1" si="3"/>
        <v>0</v>
      </c>
      <c r="K32">
        <f t="shared" si="4"/>
        <v>0</v>
      </c>
      <c r="L32">
        <f t="shared" ca="1" si="5"/>
        <v>0</v>
      </c>
    </row>
    <row r="33" spans="1:12" ht="12.75" x14ac:dyDescent="0.2">
      <c r="A33" s="4">
        <v>41898.457945324073</v>
      </c>
      <c r="B33" s="5">
        <v>1262046</v>
      </c>
      <c r="C33" s="3" t="s">
        <v>216</v>
      </c>
      <c r="D33" s="3" t="s">
        <v>217</v>
      </c>
      <c r="E33" s="5">
        <v>1262034</v>
      </c>
      <c r="F33" s="1" t="s">
        <v>218</v>
      </c>
      <c r="G33">
        <f t="shared" ca="1" si="0"/>
        <v>0</v>
      </c>
      <c r="H33">
        <f t="shared" ca="1" si="1"/>
        <v>0</v>
      </c>
      <c r="I33">
        <f t="shared" ca="1" si="2"/>
        <v>0</v>
      </c>
      <c r="J33">
        <f t="shared" ca="1" si="3"/>
        <v>0</v>
      </c>
      <c r="K33">
        <f t="shared" si="4"/>
        <v>0</v>
      </c>
      <c r="L33">
        <f t="shared" ca="1" si="5"/>
        <v>0</v>
      </c>
    </row>
    <row r="34" spans="1:12" ht="12.75" x14ac:dyDescent="0.2">
      <c r="A34" s="4">
        <v>41898.438618738423</v>
      </c>
      <c r="B34" s="5">
        <v>1262112</v>
      </c>
      <c r="C34" s="3" t="s">
        <v>227</v>
      </c>
      <c r="D34" s="3" t="s">
        <v>228</v>
      </c>
      <c r="E34" s="5">
        <v>1262107</v>
      </c>
      <c r="F34" s="1" t="s">
        <v>229</v>
      </c>
      <c r="G34">
        <f t="shared" ca="1" si="0"/>
        <v>0</v>
      </c>
      <c r="H34">
        <f t="shared" ca="1" si="1"/>
        <v>0</v>
      </c>
      <c r="I34">
        <f t="shared" ca="1" si="2"/>
        <v>0</v>
      </c>
      <c r="J34">
        <f t="shared" ca="1" si="3"/>
        <v>0</v>
      </c>
      <c r="K34">
        <f t="shared" si="4"/>
        <v>0</v>
      </c>
      <c r="L34">
        <f t="shared" ca="1" si="5"/>
        <v>0</v>
      </c>
    </row>
    <row r="35" spans="1:12" ht="12.75" x14ac:dyDescent="0.2">
      <c r="A35" s="4">
        <v>41898.419753090275</v>
      </c>
      <c r="B35" s="5">
        <v>1262122</v>
      </c>
      <c r="C35" s="3" t="s">
        <v>230</v>
      </c>
      <c r="D35" s="3" t="s">
        <v>231</v>
      </c>
      <c r="E35" s="5">
        <v>1262063</v>
      </c>
      <c r="F35" s="1" t="s">
        <v>232</v>
      </c>
      <c r="G35">
        <f t="shared" ca="1" si="0"/>
        <v>0</v>
      </c>
      <c r="H35">
        <f t="shared" ca="1" si="1"/>
        <v>0</v>
      </c>
      <c r="I35">
        <f t="shared" ca="1" si="2"/>
        <v>0</v>
      </c>
      <c r="J35">
        <f t="shared" ca="1" si="3"/>
        <v>0</v>
      </c>
      <c r="K35">
        <f t="shared" si="4"/>
        <v>0</v>
      </c>
      <c r="L35">
        <f t="shared" ca="1" si="5"/>
        <v>0</v>
      </c>
    </row>
    <row r="36" spans="1:12" ht="12.75" x14ac:dyDescent="0.2">
      <c r="A36" s="4">
        <v>41898.417948298607</v>
      </c>
      <c r="B36" s="5">
        <v>1262032</v>
      </c>
      <c r="C36" s="3" t="s">
        <v>233</v>
      </c>
      <c r="D36" s="3" t="s">
        <v>234</v>
      </c>
      <c r="E36" s="5">
        <v>1262012</v>
      </c>
      <c r="F36" s="1" t="s">
        <v>235</v>
      </c>
      <c r="G36">
        <f t="shared" ca="1" si="0"/>
        <v>0</v>
      </c>
      <c r="H36">
        <f t="shared" ca="1" si="1"/>
        <v>0</v>
      </c>
      <c r="I36">
        <f t="shared" ca="1" si="2"/>
        <v>0</v>
      </c>
      <c r="J36">
        <f t="shared" ca="1" si="3"/>
        <v>0</v>
      </c>
      <c r="K36">
        <f t="shared" si="4"/>
        <v>0</v>
      </c>
      <c r="L36">
        <f t="shared" ca="1" si="5"/>
        <v>0</v>
      </c>
    </row>
    <row r="37" spans="1:12" ht="12.75" x14ac:dyDescent="0.2">
      <c r="A37" s="4">
        <v>41898.380986620374</v>
      </c>
      <c r="B37" s="5">
        <v>1262004</v>
      </c>
      <c r="C37" s="3" t="s">
        <v>236</v>
      </c>
      <c r="D37" s="3" t="s">
        <v>237</v>
      </c>
      <c r="E37" s="5">
        <v>1262055</v>
      </c>
      <c r="F37" s="1" t="s">
        <v>238</v>
      </c>
      <c r="G37">
        <f t="shared" ca="1" si="0"/>
        <v>0</v>
      </c>
      <c r="H37">
        <f t="shared" ca="1" si="1"/>
        <v>0</v>
      </c>
      <c r="I37">
        <f t="shared" ca="1" si="2"/>
        <v>0</v>
      </c>
      <c r="J37">
        <f t="shared" ca="1" si="3"/>
        <v>0</v>
      </c>
      <c r="K37">
        <f t="shared" si="4"/>
        <v>0</v>
      </c>
      <c r="L37">
        <f t="shared" ca="1" si="5"/>
        <v>0</v>
      </c>
    </row>
    <row r="38" spans="1:12" ht="12.75" x14ac:dyDescent="0.2">
      <c r="A38" s="4">
        <v>41898.35709326389</v>
      </c>
      <c r="B38" s="5">
        <v>1262116</v>
      </c>
      <c r="C38" s="3" t="s">
        <v>252</v>
      </c>
      <c r="D38" s="3" t="s">
        <v>254</v>
      </c>
      <c r="E38" s="5">
        <v>1262148</v>
      </c>
      <c r="F38" s="1" t="s">
        <v>256</v>
      </c>
      <c r="G38">
        <f t="shared" ca="1" si="0"/>
        <v>0</v>
      </c>
      <c r="H38">
        <f t="shared" ca="1" si="1"/>
        <v>0</v>
      </c>
      <c r="I38">
        <f t="shared" ca="1" si="2"/>
        <v>0</v>
      </c>
      <c r="J38">
        <f t="shared" ca="1" si="3"/>
        <v>0</v>
      </c>
      <c r="K38">
        <f t="shared" si="4"/>
        <v>0</v>
      </c>
      <c r="L38">
        <f t="shared" ca="1" si="5"/>
        <v>0</v>
      </c>
    </row>
    <row r="39" spans="1:12" ht="12.75" x14ac:dyDescent="0.2">
      <c r="A39" s="4">
        <v>41897.956967152779</v>
      </c>
      <c r="B39" s="5">
        <v>1262005</v>
      </c>
      <c r="C39" s="3" t="s">
        <v>279</v>
      </c>
      <c r="D39" s="3" t="s">
        <v>281</v>
      </c>
      <c r="E39" s="5">
        <v>1262048</v>
      </c>
      <c r="F39" s="1" t="s">
        <v>282</v>
      </c>
      <c r="G39">
        <f t="shared" ca="1" si="0"/>
        <v>0</v>
      </c>
      <c r="H39">
        <f t="shared" ca="1" si="1"/>
        <v>0</v>
      </c>
      <c r="I39">
        <f t="shared" ca="1" si="2"/>
        <v>0</v>
      </c>
      <c r="J39">
        <f t="shared" ca="1" si="3"/>
        <v>0</v>
      </c>
      <c r="K39">
        <f t="shared" si="4"/>
        <v>0</v>
      </c>
      <c r="L39">
        <f t="shared" ca="1" si="5"/>
        <v>0</v>
      </c>
    </row>
    <row r="40" spans="1:12" ht="12.75" x14ac:dyDescent="0.2">
      <c r="A40" s="4">
        <v>41897.956770810182</v>
      </c>
      <c r="B40" s="5">
        <v>1262087</v>
      </c>
      <c r="C40" s="3" t="s">
        <v>294</v>
      </c>
      <c r="D40" s="3" t="s">
        <v>295</v>
      </c>
      <c r="E40" s="5">
        <v>1262040</v>
      </c>
      <c r="F40" s="1" t="s">
        <v>296</v>
      </c>
      <c r="G40">
        <f t="shared" ca="1" si="0"/>
        <v>0</v>
      </c>
      <c r="H40">
        <f t="shared" ca="1" si="1"/>
        <v>0</v>
      </c>
      <c r="I40">
        <f t="shared" ca="1" si="2"/>
        <v>0</v>
      </c>
      <c r="J40">
        <f t="shared" ca="1" si="3"/>
        <v>0</v>
      </c>
      <c r="K40">
        <f t="shared" si="4"/>
        <v>0</v>
      </c>
      <c r="L40">
        <f t="shared" ca="1" si="5"/>
        <v>0</v>
      </c>
    </row>
    <row r="41" spans="1:12" ht="12.75" x14ac:dyDescent="0.2">
      <c r="A41" s="4">
        <v>41897.954274756943</v>
      </c>
      <c r="B41" s="5">
        <v>1262084</v>
      </c>
      <c r="C41" s="3" t="s">
        <v>297</v>
      </c>
      <c r="D41" s="3" t="s">
        <v>298</v>
      </c>
      <c r="E41" s="5">
        <v>1262058</v>
      </c>
      <c r="F41" s="1" t="s">
        <v>299</v>
      </c>
      <c r="G41">
        <f t="shared" ca="1" si="0"/>
        <v>0</v>
      </c>
      <c r="H41">
        <f t="shared" ca="1" si="1"/>
        <v>0</v>
      </c>
      <c r="I41">
        <f t="shared" ca="1" si="2"/>
        <v>0</v>
      </c>
      <c r="J41">
        <f t="shared" ca="1" si="3"/>
        <v>0</v>
      </c>
      <c r="K41">
        <f t="shared" si="4"/>
        <v>0</v>
      </c>
      <c r="L41">
        <f t="shared" ca="1" si="5"/>
        <v>0</v>
      </c>
    </row>
    <row r="42" spans="1:12" ht="12.75" x14ac:dyDescent="0.2">
      <c r="A42" s="4">
        <v>41897.948316064816</v>
      </c>
      <c r="B42" s="5">
        <v>1262129</v>
      </c>
      <c r="C42" s="3" t="s">
        <v>300</v>
      </c>
      <c r="D42" s="3" t="s">
        <v>301</v>
      </c>
      <c r="E42" s="5">
        <v>1262144</v>
      </c>
      <c r="F42" s="1" t="s">
        <v>302</v>
      </c>
      <c r="G42">
        <f t="shared" ca="1" si="0"/>
        <v>0</v>
      </c>
      <c r="H42">
        <f t="shared" ca="1" si="1"/>
        <v>0</v>
      </c>
      <c r="I42">
        <f t="shared" ca="1" si="2"/>
        <v>0</v>
      </c>
      <c r="J42">
        <f t="shared" ca="1" si="3"/>
        <v>0</v>
      </c>
      <c r="K42">
        <f t="shared" si="4"/>
        <v>0</v>
      </c>
      <c r="L42">
        <f t="shared" ca="1" si="5"/>
        <v>0</v>
      </c>
    </row>
    <row r="43" spans="1:12" ht="12.75" x14ac:dyDescent="0.2">
      <c r="A43" s="4">
        <v>41897.947955439813</v>
      </c>
      <c r="B43" s="5">
        <v>1262120</v>
      </c>
      <c r="C43" s="3" t="s">
        <v>303</v>
      </c>
      <c r="D43" s="3" t="s">
        <v>304</v>
      </c>
      <c r="E43" s="5">
        <v>1262153</v>
      </c>
      <c r="F43" s="1" t="s">
        <v>305</v>
      </c>
      <c r="G43">
        <f t="shared" ca="1" si="0"/>
        <v>0</v>
      </c>
      <c r="H43">
        <f t="shared" ca="1" si="1"/>
        <v>0</v>
      </c>
      <c r="I43">
        <f t="shared" ca="1" si="2"/>
        <v>0</v>
      </c>
      <c r="J43">
        <f t="shared" ca="1" si="3"/>
        <v>0</v>
      </c>
      <c r="K43">
        <f t="shared" si="4"/>
        <v>0</v>
      </c>
      <c r="L43">
        <f t="shared" ca="1" si="5"/>
        <v>0</v>
      </c>
    </row>
    <row r="44" spans="1:12" ht="12.75" x14ac:dyDescent="0.2">
      <c r="A44" s="6"/>
      <c r="B4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tabSelected="1" topLeftCell="A35" workbookViewId="0">
      <selection activeCell="F56" sqref="F56"/>
    </sheetView>
  </sheetViews>
  <sheetFormatPr defaultColWidth="14.42578125" defaultRowHeight="15.75" customHeight="1" x14ac:dyDescent="0.2"/>
  <cols>
    <col min="1" max="1" width="4.7109375" customWidth="1"/>
    <col min="2" max="2" width="11.28515625" customWidth="1"/>
    <col min="3" max="3" width="23.7109375" customWidth="1"/>
  </cols>
  <sheetData>
    <row r="1" spans="1:6" ht="15.75" customHeight="1" x14ac:dyDescent="0.2">
      <c r="A1" s="7" t="s">
        <v>117</v>
      </c>
      <c r="B1" s="8" t="s">
        <v>118</v>
      </c>
      <c r="C1" s="7" t="s">
        <v>122</v>
      </c>
      <c r="D1" s="7" t="s">
        <v>123</v>
      </c>
      <c r="E1" s="33" t="s">
        <v>124</v>
      </c>
      <c r="F1" s="34" t="s">
        <v>542</v>
      </c>
    </row>
    <row r="2" spans="1:6" ht="15.75" customHeight="1" x14ac:dyDescent="0.2">
      <c r="A2" s="7">
        <v>1</v>
      </c>
      <c r="B2" s="8">
        <v>1262009</v>
      </c>
      <c r="C2" s="9" t="str">
        <f>VLOOKUP(B2,DSSV!A:B,2,FALSE)</f>
        <v>Nguyễn Ngân Giang</v>
      </c>
      <c r="D2" s="10" t="str">
        <f>VLOOKUP(B2,'Nhom 2 nguoi'!A:C, 3, FALSE)</f>
        <v>T01</v>
      </c>
      <c r="E2" s="33" t="str">
        <f>IF(ISNA(VLOOKUP(B2,'Nhom 4 nguoi'!A:G, 7, FALSE)), VLOOKUP(B2, 'Nhom 4 nguoi'!D:G, 4, FALSE), VLOOKUP(B2,'Nhom 4 nguoi'!A:G, 7, FALSE))</f>
        <v>T01-21</v>
      </c>
      <c r="F2" s="35">
        <v>7</v>
      </c>
    </row>
    <row r="3" spans="1:6" ht="15.75" customHeight="1" x14ac:dyDescent="0.2">
      <c r="A3" s="7">
        <v>2</v>
      </c>
      <c r="B3" s="8">
        <v>1262017</v>
      </c>
      <c r="C3" s="9" t="str">
        <f>VLOOKUP(B3,DSSV!A:B,2,FALSE)</f>
        <v>Nguyễn Công Khánh</v>
      </c>
      <c r="D3" s="10" t="str">
        <f>VLOOKUP(B3,'Nhom 2 nguoi'!A:C, 3, FALSE)</f>
        <v>T01</v>
      </c>
      <c r="E3" s="33" t="str">
        <f>IF(ISNA(VLOOKUP(B3,'Nhom 4 nguoi'!A:G, 7, FALSE)), VLOOKUP(B3, 'Nhom 4 nguoi'!D:G, 4, FALSE), VLOOKUP(B3,'Nhom 4 nguoi'!A:G, 7, FALSE))</f>
        <v>T01-21</v>
      </c>
      <c r="F3" s="35">
        <v>7</v>
      </c>
    </row>
    <row r="4" spans="1:6" ht="15.75" customHeight="1" x14ac:dyDescent="0.2">
      <c r="A4" s="7">
        <v>3</v>
      </c>
      <c r="B4" s="8">
        <v>1262069</v>
      </c>
      <c r="C4" s="9" t="str">
        <f>VLOOKUP(B4,DSSV!A:B,2,FALSE)</f>
        <v>Phạm Ngọc Duy</v>
      </c>
      <c r="D4" s="10" t="str">
        <f>VLOOKUP(B4,'Nhom 2 nguoi'!A:C, 3, FALSE)</f>
        <v>T21</v>
      </c>
      <c r="E4" s="33" t="str">
        <f>IF(ISNA(VLOOKUP(B4,'Nhom 4 nguoi'!A:G, 7, FALSE)), VLOOKUP(B4, 'Nhom 4 nguoi'!D:G, 4, FALSE), VLOOKUP(B4,'Nhom 4 nguoi'!A:G, 7, FALSE))</f>
        <v>T01-21</v>
      </c>
      <c r="F4" s="35">
        <v>7</v>
      </c>
    </row>
    <row r="5" spans="1:6" ht="15.75" customHeight="1" x14ac:dyDescent="0.2">
      <c r="A5" s="7">
        <v>4</v>
      </c>
      <c r="B5" s="8">
        <v>1262078</v>
      </c>
      <c r="C5" s="9" t="str">
        <f>VLOOKUP(B5,DSSV!A:B,2,FALSE)</f>
        <v>Đàm Chí Hiếu</v>
      </c>
      <c r="D5" s="10" t="str">
        <f>VLOOKUP(B5,'Nhom 2 nguoi'!A:C, 3, FALSE)</f>
        <v>T21</v>
      </c>
      <c r="E5" s="33" t="str">
        <f>IF(ISNA(VLOOKUP(B5,'Nhom 4 nguoi'!A:G, 7, FALSE)), VLOOKUP(B5, 'Nhom 4 nguoi'!D:G, 4, FALSE), VLOOKUP(B5,'Nhom 4 nguoi'!A:G, 7, FALSE))</f>
        <v>T01-21</v>
      </c>
      <c r="F5" s="35">
        <v>7</v>
      </c>
    </row>
    <row r="6" spans="1:6" ht="15.75" customHeight="1" x14ac:dyDescent="0.2">
      <c r="A6" s="7">
        <v>5</v>
      </c>
      <c r="B6" s="8">
        <v>1262105</v>
      </c>
      <c r="C6" s="9" t="str">
        <f>VLOOKUP(B6,DSSV!A:B,2,FALSE)</f>
        <v>Đặng Bá Khánh Nam</v>
      </c>
      <c r="D6" s="10" t="str">
        <f>VLOOKUP(B6,'Nhom 2 nguoi'!A:C, 3, FALSE)</f>
        <v>T02</v>
      </c>
      <c r="E6" s="33" t="str">
        <f>IF(ISNA(VLOOKUP(B6,'Nhom 4 nguoi'!A:G, 7, FALSE)), VLOOKUP(B6, 'Nhom 4 nguoi'!D:G, 4, FALSE), VLOOKUP(B6,'Nhom 4 nguoi'!A:G, 7, FALSE))</f>
        <v>T02-07</v>
      </c>
      <c r="F6" s="35"/>
    </row>
    <row r="7" spans="1:6" ht="15.75" customHeight="1" x14ac:dyDescent="0.2">
      <c r="A7" s="7">
        <v>6</v>
      </c>
      <c r="B7" s="8">
        <v>1262127</v>
      </c>
      <c r="C7" s="9" t="str">
        <f>VLOOKUP(B7,DSSV!A:B,2,FALSE)</f>
        <v>Thái Tuấn Tài</v>
      </c>
      <c r="D7" s="10" t="str">
        <f>VLOOKUP(B7,'Nhom 2 nguoi'!A:C, 3, FALSE)</f>
        <v>T02</v>
      </c>
      <c r="E7" s="33" t="str">
        <f>IF(ISNA(VLOOKUP(B7,'Nhom 4 nguoi'!A:G, 7, FALSE)), VLOOKUP(B7, 'Nhom 4 nguoi'!D:G, 4, FALSE), VLOOKUP(B7,'Nhom 4 nguoi'!A:G, 7, FALSE))</f>
        <v>T02-07</v>
      </c>
      <c r="F7" s="35"/>
    </row>
    <row r="8" spans="1:6" ht="15.75" customHeight="1" x14ac:dyDescent="0.2">
      <c r="A8" s="7">
        <v>7</v>
      </c>
      <c r="B8" s="8">
        <v>1262147</v>
      </c>
      <c r="C8" s="9" t="str">
        <f>VLOOKUP(B8,DSSV!A:B,2,FALSE)</f>
        <v>Nguyễn Hoàng Mỹ Trinh</v>
      </c>
      <c r="D8" s="10" t="str">
        <f>VLOOKUP(B8,'Nhom 2 nguoi'!A:C, 3, FALSE)</f>
        <v>T07</v>
      </c>
      <c r="E8" s="33" t="str">
        <f>IF(ISNA(VLOOKUP(B8,'Nhom 4 nguoi'!A:G, 7, FALSE)), VLOOKUP(B8, 'Nhom 4 nguoi'!D:G, 4, FALSE), VLOOKUP(B8,'Nhom 4 nguoi'!A:G, 7, FALSE))</f>
        <v>T02-07</v>
      </c>
      <c r="F8" s="35"/>
    </row>
    <row r="9" spans="1:6" ht="15.75" customHeight="1" x14ac:dyDescent="0.2">
      <c r="A9" s="7">
        <v>8</v>
      </c>
      <c r="B9" s="8">
        <v>1262158</v>
      </c>
      <c r="C9" s="9" t="str">
        <f>VLOOKUP(B9,DSSV!A:B,2,FALSE)</f>
        <v>Đinh Nhật Vy</v>
      </c>
      <c r="D9" s="10" t="str">
        <f>VLOOKUP(B9,'Nhom 2 nguoi'!A:C, 3, FALSE)</f>
        <v>T07</v>
      </c>
      <c r="E9" s="33" t="str">
        <f>IF(ISNA(VLOOKUP(B9,'Nhom 4 nguoi'!A:G, 7, FALSE)), VLOOKUP(B9, 'Nhom 4 nguoi'!D:G, 4, FALSE), VLOOKUP(B9,'Nhom 4 nguoi'!A:G, 7, FALSE))</f>
        <v>T02-07</v>
      </c>
      <c r="F9" s="35"/>
    </row>
    <row r="10" spans="1:6" ht="15.75" customHeight="1" x14ac:dyDescent="0.2">
      <c r="A10" s="7">
        <v>9</v>
      </c>
      <c r="B10" s="8">
        <v>1262016</v>
      </c>
      <c r="C10" s="9" t="str">
        <f>VLOOKUP(B10,DSSV!A:B,2,FALSE)</f>
        <v>Phương Khánh Huy</v>
      </c>
      <c r="D10" s="10" t="str">
        <f>VLOOKUP(B10,'Nhom 2 nguoi'!A:C, 3, FALSE)</f>
        <v>T03</v>
      </c>
      <c r="E10" s="33" t="str">
        <f>IF(ISNA(VLOOKUP(B10,'Nhom 4 nguoi'!A:G, 7, FALSE)), VLOOKUP(B10, 'Nhom 4 nguoi'!D:G, 4, FALSE), VLOOKUP(B10,'Nhom 4 nguoi'!A:G, 7, FALSE))</f>
        <v>T03-09</v>
      </c>
      <c r="F10" s="35">
        <v>6</v>
      </c>
    </row>
    <row r="11" spans="1:6" ht="15.75" customHeight="1" x14ac:dyDescent="0.2">
      <c r="A11" s="7">
        <v>10</v>
      </c>
      <c r="B11" s="8">
        <v>1262024</v>
      </c>
      <c r="C11" s="9" t="str">
        <f>VLOOKUP(B11,DSSV!A:B,2,FALSE)</f>
        <v>Lê Kim Long</v>
      </c>
      <c r="D11" s="10" t="str">
        <f>VLOOKUP(B11,'Nhom 2 nguoi'!A:C, 3, FALSE)</f>
        <v>T03</v>
      </c>
      <c r="E11" s="33" t="str">
        <f>IF(ISNA(VLOOKUP(B11,'Nhom 4 nguoi'!A:G, 7, FALSE)), VLOOKUP(B11, 'Nhom 4 nguoi'!D:G, 4, FALSE), VLOOKUP(B11,'Nhom 4 nguoi'!A:G, 7, FALSE))</f>
        <v>T03-09</v>
      </c>
      <c r="F11" s="35"/>
    </row>
    <row r="12" spans="1:6" ht="15.75" customHeight="1" x14ac:dyDescent="0.2">
      <c r="A12" s="7">
        <v>11</v>
      </c>
      <c r="B12" s="8">
        <v>1262031</v>
      </c>
      <c r="C12" s="9" t="str">
        <f>VLOOKUP(B12,DSSV!A:B,2,FALSE)</f>
        <v>Đỗ Đình Phong</v>
      </c>
      <c r="D12" s="10" t="str">
        <f>VLOOKUP(B12,'Nhom 2 nguoi'!A:C, 3, FALSE)</f>
        <v>T09</v>
      </c>
      <c r="E12" s="33" t="str">
        <f>IF(ISNA(VLOOKUP(B12,'Nhom 4 nguoi'!A:G, 7, FALSE)), VLOOKUP(B12, 'Nhom 4 nguoi'!D:G, 4, FALSE), VLOOKUP(B12,'Nhom 4 nguoi'!A:G, 7, FALSE))</f>
        <v>T03-09</v>
      </c>
      <c r="F12" s="35">
        <v>6</v>
      </c>
    </row>
    <row r="13" spans="1:6" ht="15.75" customHeight="1" x14ac:dyDescent="0.2">
      <c r="A13" s="7">
        <v>12</v>
      </c>
      <c r="B13" s="8">
        <v>1262155</v>
      </c>
      <c r="C13" s="9" t="str">
        <f>VLOOKUP(B13,DSSV!A:B,2,FALSE)</f>
        <v>Nguyễn Thị Kim Vân</v>
      </c>
      <c r="D13" s="10" t="str">
        <f>VLOOKUP(B13,'Nhom 2 nguoi'!A:C, 3, FALSE)</f>
        <v>T09</v>
      </c>
      <c r="E13" s="33" t="str">
        <f>IF(ISNA(VLOOKUP(B13,'Nhom 4 nguoi'!A:G, 7, FALSE)), VLOOKUP(B13, 'Nhom 4 nguoi'!D:G, 4, FALSE), VLOOKUP(B13,'Nhom 4 nguoi'!A:G, 7, FALSE))</f>
        <v>T03-09</v>
      </c>
      <c r="F13" s="35">
        <v>6</v>
      </c>
    </row>
    <row r="14" spans="1:6" ht="15.75" customHeight="1" x14ac:dyDescent="0.2">
      <c r="A14" s="7">
        <v>13</v>
      </c>
      <c r="B14" s="8">
        <v>1262150</v>
      </c>
      <c r="C14" s="9" t="str">
        <f>VLOOKUP(B14,DSSV!A:B,2,FALSE)</f>
        <v>Huỳnh Kim Trưởng</v>
      </c>
      <c r="D14" s="10" t="str">
        <f>VLOOKUP(B14,'Nhom 2 nguoi'!A:C, 3, FALSE)</f>
        <v>T04</v>
      </c>
      <c r="E14" s="33" t="str">
        <f>IF(ISNA(VLOOKUP(B14,'Nhom 4 nguoi'!A:G, 7, FALSE)), VLOOKUP(B14, 'Nhom 4 nguoi'!D:G, 4, FALSE), VLOOKUP(B14,'Nhom 4 nguoi'!A:G, 7, FALSE))</f>
        <v>T04-34</v>
      </c>
      <c r="F14" s="35"/>
    </row>
    <row r="15" spans="1:6" ht="15.75" customHeight="1" x14ac:dyDescent="0.2">
      <c r="A15" s="7">
        <v>14</v>
      </c>
      <c r="B15" s="8">
        <v>1262154</v>
      </c>
      <c r="C15" s="9" t="str">
        <f>VLOOKUP(B15,DSSV!A:B,2,FALSE)</f>
        <v>Nguyễn Công Tuyên</v>
      </c>
      <c r="D15" s="10" t="str">
        <f>VLOOKUP(B15,'Nhom 2 nguoi'!A:C, 3, FALSE)</f>
        <v>T04</v>
      </c>
      <c r="E15" s="33" t="str">
        <f>IF(ISNA(VLOOKUP(B15,'Nhom 4 nguoi'!A:G, 7, FALSE)), VLOOKUP(B15, 'Nhom 4 nguoi'!D:G, 4, FALSE), VLOOKUP(B15,'Nhom 4 nguoi'!A:G, 7, FALSE))</f>
        <v>T04-34</v>
      </c>
      <c r="F15" s="35"/>
    </row>
    <row r="16" spans="1:6" ht="15.75" customHeight="1" x14ac:dyDescent="0.2">
      <c r="A16" s="7">
        <v>15</v>
      </c>
      <c r="B16" s="8">
        <v>1262120</v>
      </c>
      <c r="C16" s="9" t="str">
        <f>VLOOKUP(B16,DSSV!A:B,2,FALSE)</f>
        <v>Cát Vinh Quang</v>
      </c>
      <c r="D16" s="10" t="str">
        <f>VLOOKUP(B16,'Nhom 2 nguoi'!A:C, 3, FALSE)</f>
        <v>T34</v>
      </c>
      <c r="E16" s="33" t="str">
        <f>IF(ISNA(VLOOKUP(B16,'Nhom 4 nguoi'!A:G, 7, FALSE)), VLOOKUP(B16, 'Nhom 4 nguoi'!D:G, 4, FALSE), VLOOKUP(B16,'Nhom 4 nguoi'!A:G, 7, FALSE))</f>
        <v>T04-34</v>
      </c>
      <c r="F16" s="35"/>
    </row>
    <row r="17" spans="1:6" ht="15.75" customHeight="1" x14ac:dyDescent="0.2">
      <c r="A17" s="7">
        <v>16</v>
      </c>
      <c r="B17" s="8">
        <v>1262153</v>
      </c>
      <c r="C17" s="9" t="str">
        <f>VLOOKUP(B17,DSSV!A:B,2,FALSE)</f>
        <v>Trần Lê Tuấn</v>
      </c>
      <c r="D17" s="10" t="str">
        <f>VLOOKUP(B17,'Nhom 2 nguoi'!A:C, 3, FALSE)</f>
        <v>T34</v>
      </c>
      <c r="E17" s="33" t="str">
        <f>IF(ISNA(VLOOKUP(B17,'Nhom 4 nguoi'!A:G, 7, FALSE)), VLOOKUP(B17, 'Nhom 4 nguoi'!D:G, 4, FALSE), VLOOKUP(B17,'Nhom 4 nguoi'!A:G, 7, FALSE))</f>
        <v>T04-34</v>
      </c>
      <c r="F17" s="35"/>
    </row>
    <row r="18" spans="1:6" ht="15.75" customHeight="1" x14ac:dyDescent="0.2">
      <c r="A18" s="7">
        <v>17</v>
      </c>
      <c r="B18" s="8">
        <v>1262121</v>
      </c>
      <c r="C18" s="9" t="str">
        <f>VLOOKUP(B18,DSSV!A:B,2,FALSE)</f>
        <v>Nguyễn Văn Quí</v>
      </c>
      <c r="D18" s="10" t="str">
        <f>VLOOKUP(B18,'Nhom 2 nguoi'!A:C, 3, FALSE)</f>
        <v>T05</v>
      </c>
      <c r="E18" s="33" t="str">
        <f>IF(ISNA(VLOOKUP(B18,'Nhom 4 nguoi'!A:G, 7, FALSE)), VLOOKUP(B18, 'Nhom 4 nguoi'!D:G, 4, FALSE), VLOOKUP(B18,'Nhom 4 nguoi'!A:G, 7, FALSE))</f>
        <v>T05-12</v>
      </c>
      <c r="F18" s="35">
        <v>8</v>
      </c>
    </row>
    <row r="19" spans="1:6" ht="15.75" customHeight="1" x14ac:dyDescent="0.2">
      <c r="A19" s="7">
        <v>18</v>
      </c>
      <c r="B19" s="8">
        <v>1262123</v>
      </c>
      <c r="C19" s="9" t="str">
        <f>VLOOKUP(B19,DSSV!A:B,2,FALSE)</f>
        <v>Trần Văn Quyết</v>
      </c>
      <c r="D19" s="10" t="str">
        <f>VLOOKUP(B19,'Nhom 2 nguoi'!A:C, 3, FALSE)</f>
        <v>T05</v>
      </c>
      <c r="E19" s="33" t="str">
        <f>IF(ISNA(VLOOKUP(B19,'Nhom 4 nguoi'!A:G, 7, FALSE)), VLOOKUP(B19, 'Nhom 4 nguoi'!D:G, 4, FALSE), VLOOKUP(B19,'Nhom 4 nguoi'!A:G, 7, FALSE))</f>
        <v>T05-12</v>
      </c>
      <c r="F19" s="35">
        <v>8</v>
      </c>
    </row>
    <row r="20" spans="1:6" ht="15.75" customHeight="1" x14ac:dyDescent="0.2">
      <c r="A20" s="7">
        <v>19</v>
      </c>
      <c r="B20" s="8">
        <v>1262021</v>
      </c>
      <c r="C20" s="9" t="str">
        <f>VLOOKUP(B20,DSSV!A:B,2,FALSE)</f>
        <v>Tống Tường Linh</v>
      </c>
      <c r="D20" s="10" t="str">
        <f>VLOOKUP(B20,'Nhom 2 nguoi'!A:C, 3, FALSE)</f>
        <v>T12</v>
      </c>
      <c r="E20" s="33" t="str">
        <f>IF(ISNA(VLOOKUP(B20,'Nhom 4 nguoi'!A:G, 7, FALSE)), VLOOKUP(B20, 'Nhom 4 nguoi'!D:G, 4, FALSE), VLOOKUP(B20,'Nhom 4 nguoi'!A:G, 7, FALSE))</f>
        <v>T05-12</v>
      </c>
      <c r="F20" s="35">
        <v>9</v>
      </c>
    </row>
    <row r="21" spans="1:6" ht="15.75" customHeight="1" x14ac:dyDescent="0.2">
      <c r="A21" s="7">
        <v>20</v>
      </c>
      <c r="B21" s="8">
        <v>1262160</v>
      </c>
      <c r="C21" s="9" t="str">
        <f>VLOOKUP(B21,DSSV!A:B,2,FALSE)</f>
        <v>Trần Thị Yến</v>
      </c>
      <c r="D21" s="10" t="str">
        <f>VLOOKUP(B21,'Nhom 2 nguoi'!A:C, 3, FALSE)</f>
        <v>T12</v>
      </c>
      <c r="E21" s="33" t="str">
        <f>IF(ISNA(VLOOKUP(B21,'Nhom 4 nguoi'!A:G, 7, FALSE)), VLOOKUP(B21, 'Nhom 4 nguoi'!D:G, 4, FALSE), VLOOKUP(B21,'Nhom 4 nguoi'!A:G, 7, FALSE))</f>
        <v>T05-12</v>
      </c>
      <c r="F21" s="35"/>
    </row>
    <row r="22" spans="1:6" ht="15.75" customHeight="1" x14ac:dyDescent="0.2">
      <c r="A22" s="7">
        <v>21</v>
      </c>
      <c r="B22" s="8">
        <v>1262025</v>
      </c>
      <c r="C22" s="9" t="str">
        <f>VLOOKUP(B22,DSSV!A:B,2,FALSE)</f>
        <v>Huỳnh Bá Luân</v>
      </c>
      <c r="D22" s="10" t="str">
        <f>VLOOKUP(B22,'Nhom 2 nguoi'!A:C, 3, FALSE)</f>
        <v>T06</v>
      </c>
      <c r="E22" s="33" t="str">
        <f>IF(ISNA(VLOOKUP(B22,'Nhom 4 nguoi'!A:G, 7, FALSE)), VLOOKUP(B22, 'Nhom 4 nguoi'!D:G, 4, FALSE), VLOOKUP(B22,'Nhom 4 nguoi'!A:G, 7, FALSE))</f>
        <v>T06-18</v>
      </c>
      <c r="F22" s="35"/>
    </row>
    <row r="23" spans="1:6" ht="15.75" customHeight="1" x14ac:dyDescent="0.2">
      <c r="A23" s="7">
        <v>22</v>
      </c>
      <c r="B23" s="8">
        <v>1262082</v>
      </c>
      <c r="C23" s="9" t="str">
        <f>VLOOKUP(B23,DSSV!A:B,2,FALSE)</f>
        <v>Nguyễn Hữu Hoàng</v>
      </c>
      <c r="D23" s="10" t="str">
        <f>VLOOKUP(B23,'Nhom 2 nguoi'!A:C, 3, FALSE)</f>
        <v>T06</v>
      </c>
      <c r="E23" s="33" t="str">
        <f>IF(ISNA(VLOOKUP(B23,'Nhom 4 nguoi'!A:G, 7, FALSE)), VLOOKUP(B23, 'Nhom 4 nguoi'!D:G, 4, FALSE), VLOOKUP(B23,'Nhom 4 nguoi'!A:G, 7, FALSE))</f>
        <v>T06-18</v>
      </c>
      <c r="F23" s="35"/>
    </row>
    <row r="24" spans="1:6" ht="15.75" customHeight="1" x14ac:dyDescent="0.2">
      <c r="A24" s="7">
        <v>23</v>
      </c>
      <c r="B24" s="8">
        <v>1262145</v>
      </c>
      <c r="C24" s="9" t="str">
        <f>VLOOKUP(B24,DSSV!A:B,2,FALSE)</f>
        <v>Phạm Thị Ngọc Trang</v>
      </c>
      <c r="D24" s="10" t="str">
        <f>VLOOKUP(B24,'Nhom 2 nguoi'!A:C, 3, FALSE)</f>
        <v>T18</v>
      </c>
      <c r="E24" s="33" t="str">
        <f>IF(ISNA(VLOOKUP(B24,'Nhom 4 nguoi'!A:G, 7, FALSE)), VLOOKUP(B24, 'Nhom 4 nguoi'!D:G, 4, FALSE), VLOOKUP(B24,'Nhom 4 nguoi'!A:G, 7, FALSE))</f>
        <v>T06-18</v>
      </c>
      <c r="F24" s="35"/>
    </row>
    <row r="25" spans="1:6" ht="15.75" customHeight="1" x14ac:dyDescent="0.2">
      <c r="A25" s="7">
        <v>24</v>
      </c>
      <c r="B25" s="8">
        <v>1262146</v>
      </c>
      <c r="C25" s="9" t="str">
        <f>VLOOKUP(B25,DSSV!A:B,2,FALSE)</f>
        <v>Trương Huỳnh Bảo Trang</v>
      </c>
      <c r="D25" s="10" t="str">
        <f>VLOOKUP(B25,'Nhom 2 nguoi'!A:C, 3, FALSE)</f>
        <v>T18</v>
      </c>
      <c r="E25" s="33" t="str">
        <f>IF(ISNA(VLOOKUP(B25,'Nhom 4 nguoi'!A:G, 7, FALSE)), VLOOKUP(B25, 'Nhom 4 nguoi'!D:G, 4, FALSE), VLOOKUP(B25,'Nhom 4 nguoi'!A:G, 7, FALSE))</f>
        <v>T06-18</v>
      </c>
      <c r="F25" s="35"/>
    </row>
    <row r="26" spans="1:6" ht="15.75" customHeight="1" x14ac:dyDescent="0.2">
      <c r="A26" s="7">
        <v>25</v>
      </c>
      <c r="B26" s="8">
        <v>1262081</v>
      </c>
      <c r="C26" s="9" t="str">
        <f>VLOOKUP(B26,DSSV!A:B,2,FALSE)</f>
        <v>Phạm Quang Hiếu</v>
      </c>
      <c r="D26" s="10" t="str">
        <f>VLOOKUP(B26,'Nhom 2 nguoi'!A:C, 3, FALSE)</f>
        <v>T08</v>
      </c>
      <c r="E26" s="33" t="str">
        <f>IF(ISNA(VLOOKUP(B26,'Nhom 4 nguoi'!A:G, 7, FALSE)), VLOOKUP(B26, 'Nhom 4 nguoi'!D:G, 4, FALSE), VLOOKUP(B26,'Nhom 4 nguoi'!A:G, 7, FALSE))</f>
        <v>T08-25</v>
      </c>
      <c r="F26" s="35">
        <v>8</v>
      </c>
    </row>
    <row r="27" spans="1:6" ht="15.75" customHeight="1" x14ac:dyDescent="0.2">
      <c r="A27" s="7">
        <v>26</v>
      </c>
      <c r="B27" s="8">
        <v>1262130</v>
      </c>
      <c r="C27" s="9" t="str">
        <f>VLOOKUP(B27,DSSV!A:B,2,FALSE)</f>
        <v>Chu Nguyễn Quốc Thái</v>
      </c>
      <c r="D27" s="10" t="str">
        <f>VLOOKUP(B27,'Nhom 2 nguoi'!A:C, 3, FALSE)</f>
        <v>T08</v>
      </c>
      <c r="E27" s="33" t="str">
        <f>IF(ISNA(VLOOKUP(B27,'Nhom 4 nguoi'!A:G, 7, FALSE)), VLOOKUP(B27, 'Nhom 4 nguoi'!D:G, 4, FALSE), VLOOKUP(B27,'Nhom 4 nguoi'!A:G, 7, FALSE))</f>
        <v>T08-25</v>
      </c>
      <c r="F27" s="35">
        <v>9</v>
      </c>
    </row>
    <row r="28" spans="1:6" ht="15.75" customHeight="1" x14ac:dyDescent="0.2">
      <c r="A28" s="7">
        <v>27</v>
      </c>
      <c r="B28" s="8">
        <v>1262074</v>
      </c>
      <c r="C28" s="9" t="str">
        <f>VLOOKUP(B28,DSSV!A:B,2,FALSE)</f>
        <v>Đỗ Thị Hảo</v>
      </c>
      <c r="D28" s="10" t="str">
        <f>VLOOKUP(B28,'Nhom 2 nguoi'!A:C, 3, FALSE)</f>
        <v>T25</v>
      </c>
      <c r="E28" s="33" t="str">
        <f>IF(ISNA(VLOOKUP(B28,'Nhom 4 nguoi'!A:G, 7, FALSE)), VLOOKUP(B28, 'Nhom 4 nguoi'!D:G, 4, FALSE), VLOOKUP(B28,'Nhom 4 nguoi'!A:G, 7, FALSE))</f>
        <v>T08-25</v>
      </c>
      <c r="F28" s="35">
        <v>8</v>
      </c>
    </row>
    <row r="29" spans="1:6" ht="15.75" customHeight="1" x14ac:dyDescent="0.2">
      <c r="A29" s="7">
        <v>28</v>
      </c>
      <c r="B29" s="8">
        <v>1262076</v>
      </c>
      <c r="C29" s="9" t="str">
        <f>VLOOKUP(B29,DSSV!A:B,2,FALSE)</f>
        <v>Phạm Thị Xuân Hiền</v>
      </c>
      <c r="D29" s="10" t="str">
        <f>VLOOKUP(B29,'Nhom 2 nguoi'!A:C, 3, FALSE)</f>
        <v>T25</v>
      </c>
      <c r="E29" s="33" t="str">
        <f>IF(ISNA(VLOOKUP(B29,'Nhom 4 nguoi'!A:G, 7, FALSE)), VLOOKUP(B29, 'Nhom 4 nguoi'!D:G, 4, FALSE), VLOOKUP(B29,'Nhom 4 nguoi'!A:G, 7, FALSE))</f>
        <v>T08-25</v>
      </c>
      <c r="F29" s="35">
        <v>9</v>
      </c>
    </row>
    <row r="30" spans="1:6" ht="14.25" x14ac:dyDescent="0.2">
      <c r="A30" s="7">
        <v>29</v>
      </c>
      <c r="B30" s="8">
        <v>1262132</v>
      </c>
      <c r="C30" s="9" t="str">
        <f>VLOOKUP(B30,DSSV!A:B,2,FALSE)</f>
        <v>Nguyễn Bảo Thanh</v>
      </c>
      <c r="D30" s="10" t="str">
        <f>VLOOKUP(B30,'Nhom 2 nguoi'!A:C, 3, FALSE)</f>
        <v>T10</v>
      </c>
      <c r="E30" s="33" t="str">
        <f>IF(ISNA(VLOOKUP(B30,'Nhom 4 nguoi'!A:G, 7, FALSE)), VLOOKUP(B30, 'Nhom 4 nguoi'!D:G, 4, FALSE), VLOOKUP(B30,'Nhom 4 nguoi'!A:G, 7, FALSE))</f>
        <v>T10-32</v>
      </c>
      <c r="F30" s="35"/>
    </row>
    <row r="31" spans="1:6" ht="14.25" x14ac:dyDescent="0.2">
      <c r="A31" s="7">
        <v>30</v>
      </c>
      <c r="B31" s="8">
        <v>1262143</v>
      </c>
      <c r="C31" s="9" t="str">
        <f>VLOOKUP(B31,DSSV!A:B,2,FALSE)</f>
        <v>Nguyễn Tuấn Toàn</v>
      </c>
      <c r="D31" s="10" t="str">
        <f>VLOOKUP(B31,'Nhom 2 nguoi'!A:C, 3, FALSE)</f>
        <v>T10</v>
      </c>
      <c r="E31" s="33" t="str">
        <f>IF(ISNA(VLOOKUP(B31,'Nhom 4 nguoi'!A:G, 7, FALSE)), VLOOKUP(B31, 'Nhom 4 nguoi'!D:G, 4, FALSE), VLOOKUP(B31,'Nhom 4 nguoi'!A:G, 7, FALSE))</f>
        <v>T10-32</v>
      </c>
      <c r="F31" s="35"/>
    </row>
    <row r="32" spans="1:6" ht="14.25" x14ac:dyDescent="0.2">
      <c r="A32" s="7">
        <v>31</v>
      </c>
      <c r="B32" s="8">
        <v>1063023</v>
      </c>
      <c r="C32" s="9" t="str">
        <f>VLOOKUP(B32,DSSV!A:B,2,FALSE)</f>
        <v>Nguyễn Trí Dũng</v>
      </c>
      <c r="D32" s="10" t="str">
        <f>VLOOKUP(B32,'Nhom 2 nguoi'!A:C, 3, FALSE)</f>
        <v>T32</v>
      </c>
      <c r="E32" s="33" t="str">
        <f>IF(ISNA(VLOOKUP(B32,'Nhom 4 nguoi'!A:G, 7, FALSE)), VLOOKUP(B32, 'Nhom 4 nguoi'!D:G, 4, FALSE), VLOOKUP(B32,'Nhom 4 nguoi'!A:G, 7, FALSE))</f>
        <v>T10-32</v>
      </c>
      <c r="F32" s="35"/>
    </row>
    <row r="33" spans="1:6" ht="14.25" x14ac:dyDescent="0.2">
      <c r="A33" s="7">
        <v>32</v>
      </c>
      <c r="B33" s="8">
        <v>1262058</v>
      </c>
      <c r="C33" s="9" t="str">
        <f>VLOOKUP(B33,DSSV!A:B,2,FALSE)</f>
        <v>Nguyễn Thị Bé</v>
      </c>
      <c r="D33" s="10" t="str">
        <f>VLOOKUP(B33,'Nhom 2 nguoi'!A:C, 3, FALSE)</f>
        <v>T32</v>
      </c>
      <c r="E33" s="33" t="str">
        <f>IF(ISNA(VLOOKUP(B33,'Nhom 4 nguoi'!A:G, 7, FALSE)), VLOOKUP(B33, 'Nhom 4 nguoi'!D:G, 4, FALSE), VLOOKUP(B33,'Nhom 4 nguoi'!A:G, 7, FALSE))</f>
        <v>T10-32</v>
      </c>
      <c r="F33" s="35"/>
    </row>
    <row r="34" spans="1:6" ht="14.25" x14ac:dyDescent="0.2">
      <c r="A34" s="7">
        <v>33</v>
      </c>
      <c r="B34" s="8">
        <v>1262084</v>
      </c>
      <c r="C34" s="9" t="str">
        <f>VLOOKUP(B34,DSSV!A:B,2,FALSE)</f>
        <v>Trịnh Thị Huế</v>
      </c>
      <c r="D34" s="10" t="str">
        <f>VLOOKUP(B34,'Nhom 2 nguoi'!A:C, 3, FALSE)</f>
        <v>T32</v>
      </c>
      <c r="E34" s="33" t="str">
        <f>IF(ISNA(VLOOKUP(B34,'Nhom 4 nguoi'!A:G, 7, FALSE)), VLOOKUP(B34, 'Nhom 4 nguoi'!D:G, 4, FALSE), VLOOKUP(B34,'Nhom 4 nguoi'!A:G, 7, FALSE))</f>
        <v>T10-32</v>
      </c>
      <c r="F34" s="35"/>
    </row>
    <row r="35" spans="1:6" ht="14.25" x14ac:dyDescent="0.2">
      <c r="A35" s="7">
        <v>34</v>
      </c>
      <c r="B35" s="8">
        <v>1262138</v>
      </c>
      <c r="C35" s="9" t="str">
        <f>VLOOKUP(B35,DSSV!A:B,2,FALSE)</f>
        <v>Đặng Hoài Thương</v>
      </c>
      <c r="D35" s="10" t="str">
        <f>VLOOKUP(B35,'Nhom 2 nguoi'!A:C, 3, FALSE)</f>
        <v>T11</v>
      </c>
      <c r="E35" s="33" t="str">
        <f>IF(ISNA(VLOOKUP(B35,'Nhom 4 nguoi'!A:G, 7, FALSE)), VLOOKUP(B35, 'Nhom 4 nguoi'!D:G, 4, FALSE), VLOOKUP(B35,'Nhom 4 nguoi'!A:G, 7, FALSE))</f>
        <v>T11-13</v>
      </c>
      <c r="F35" s="35">
        <v>8</v>
      </c>
    </row>
    <row r="36" spans="1:6" ht="14.25" x14ac:dyDescent="0.2">
      <c r="A36" s="7">
        <v>35</v>
      </c>
      <c r="B36" s="8">
        <v>1262151</v>
      </c>
      <c r="C36" s="9" t="str">
        <f>VLOOKUP(B36,DSSV!A:B,2,FALSE)</f>
        <v>Trần Thanh Tú</v>
      </c>
      <c r="D36" s="10" t="str">
        <f>VLOOKUP(B36,'Nhom 2 nguoi'!A:C, 3, FALSE)</f>
        <v>T11</v>
      </c>
      <c r="E36" s="33" t="str">
        <f>IF(ISNA(VLOOKUP(B36,'Nhom 4 nguoi'!A:G, 7, FALSE)), VLOOKUP(B36, 'Nhom 4 nguoi'!D:G, 4, FALSE), VLOOKUP(B36,'Nhom 4 nguoi'!A:G, 7, FALSE))</f>
        <v>T11-13</v>
      </c>
      <c r="F36" s="35">
        <v>7</v>
      </c>
    </row>
    <row r="37" spans="1:6" ht="14.25" x14ac:dyDescent="0.2">
      <c r="A37" s="7">
        <v>36</v>
      </c>
      <c r="B37" s="8">
        <v>1262013</v>
      </c>
      <c r="C37" s="9" t="str">
        <f>VLOOKUP(B37,DSSV!A:B,2,FALSE)</f>
        <v>Ngô Văn Hoàng</v>
      </c>
      <c r="D37" s="10" t="str">
        <f>VLOOKUP(B37,'Nhom 2 nguoi'!A:C, 3, FALSE)</f>
        <v>T13</v>
      </c>
      <c r="E37" s="33" t="str">
        <f>IF(ISNA(VLOOKUP(B37,'Nhom 4 nguoi'!A:G, 7, FALSE)), VLOOKUP(B37, 'Nhom 4 nguoi'!D:G, 4, FALSE), VLOOKUP(B37,'Nhom 4 nguoi'!A:G, 7, FALSE))</f>
        <v>T11-13</v>
      </c>
      <c r="F37" s="35">
        <v>7</v>
      </c>
    </row>
    <row r="38" spans="1:6" ht="14.25" x14ac:dyDescent="0.2">
      <c r="A38" s="7">
        <v>37</v>
      </c>
      <c r="B38" s="8">
        <v>1262072</v>
      </c>
      <c r="C38" s="9" t="str">
        <f>VLOOKUP(B38,DSSV!A:B,2,FALSE)</f>
        <v>Phạm Văn Hải</v>
      </c>
      <c r="D38" s="10" t="str">
        <f>VLOOKUP(B38,'Nhom 2 nguoi'!A:C, 3, FALSE)</f>
        <v>T13</v>
      </c>
      <c r="E38" s="33" t="str">
        <f>IF(ISNA(VLOOKUP(B38,'Nhom 4 nguoi'!A:G, 7, FALSE)), VLOOKUP(B38, 'Nhom 4 nguoi'!D:G, 4, FALSE), VLOOKUP(B38,'Nhom 4 nguoi'!A:G, 7, FALSE))</f>
        <v>T11-13</v>
      </c>
      <c r="F38" s="35">
        <v>7</v>
      </c>
    </row>
    <row r="39" spans="1:6" ht="14.25" x14ac:dyDescent="0.2">
      <c r="A39" s="7">
        <v>38</v>
      </c>
      <c r="B39" s="8">
        <v>1262047</v>
      </c>
      <c r="C39" s="9" t="str">
        <f>VLOOKUP(B39,DSSV!A:B,2,FALSE)</f>
        <v>Hồ Anh Tùng</v>
      </c>
      <c r="D39" s="10" t="str">
        <f>VLOOKUP(B39,'Nhom 2 nguoi'!A:C, 3, FALSE)</f>
        <v>T14</v>
      </c>
      <c r="E39" s="33" t="str">
        <f>IF(ISNA(VLOOKUP(B39,'Nhom 4 nguoi'!A:G, 7, FALSE)), VLOOKUP(B39, 'Nhom 4 nguoi'!D:G, 4, FALSE), VLOOKUP(B39,'Nhom 4 nguoi'!A:G, 7, FALSE))</f>
        <v>T14-20</v>
      </c>
      <c r="F39" s="35">
        <v>6</v>
      </c>
    </row>
    <row r="40" spans="1:6" ht="14.25" x14ac:dyDescent="0.2">
      <c r="A40" s="7">
        <v>39</v>
      </c>
      <c r="B40" s="8">
        <v>1262092</v>
      </c>
      <c r="C40" s="9" t="str">
        <f>VLOOKUP(B40,DSSV!A:B,2,FALSE)</f>
        <v>Trần Phước Khang</v>
      </c>
      <c r="D40" s="10" t="str">
        <f>VLOOKUP(B40,'Nhom 2 nguoi'!A:C, 3, FALSE)</f>
        <v>T14</v>
      </c>
      <c r="E40" s="33" t="str">
        <f>IF(ISNA(VLOOKUP(B40,'Nhom 4 nguoi'!A:G, 7, FALSE)), VLOOKUP(B40, 'Nhom 4 nguoi'!D:G, 4, FALSE), VLOOKUP(B40,'Nhom 4 nguoi'!A:G, 7, FALSE))</f>
        <v>T14-20</v>
      </c>
      <c r="F40" s="35">
        <v>6</v>
      </c>
    </row>
    <row r="41" spans="1:6" ht="14.25" x14ac:dyDescent="0.2">
      <c r="A41" s="7">
        <v>40</v>
      </c>
      <c r="B41" s="8">
        <v>1262041</v>
      </c>
      <c r="C41" s="9" t="str">
        <f>VLOOKUP(B41,DSSV!A:B,2,FALSE)</f>
        <v>Nguyễn Thu Trinh</v>
      </c>
      <c r="D41" s="10" t="str">
        <f>VLOOKUP(B41,'Nhom 2 nguoi'!A:C, 3, FALSE)</f>
        <v>T20</v>
      </c>
      <c r="E41" s="33" t="str">
        <f>IF(ISNA(VLOOKUP(B41,'Nhom 4 nguoi'!A:G, 7, FALSE)), VLOOKUP(B41, 'Nhom 4 nguoi'!D:G, 4, FALSE), VLOOKUP(B41,'Nhom 4 nguoi'!A:G, 7, FALSE))</f>
        <v>T14-20</v>
      </c>
      <c r="F41" s="35">
        <v>7</v>
      </c>
    </row>
    <row r="42" spans="1:6" ht="14.25" x14ac:dyDescent="0.2">
      <c r="A42" s="7">
        <v>41</v>
      </c>
      <c r="B42" s="8">
        <v>1262045</v>
      </c>
      <c r="C42" s="9" t="str">
        <f>VLOOKUP(B42,DSSV!A:B,2,FALSE)</f>
        <v>Nguyễn Xuân Trường</v>
      </c>
      <c r="D42" s="10" t="str">
        <f>VLOOKUP(B42,'Nhom 2 nguoi'!A:C, 3, FALSE)</f>
        <v>T20</v>
      </c>
      <c r="E42" s="33" t="str">
        <f>IF(ISNA(VLOOKUP(B42,'Nhom 4 nguoi'!A:G, 7, FALSE)), VLOOKUP(B42, 'Nhom 4 nguoi'!D:G, 4, FALSE), VLOOKUP(B42,'Nhom 4 nguoi'!A:G, 7, FALSE))</f>
        <v>T14-20</v>
      </c>
      <c r="F42" s="35">
        <v>8</v>
      </c>
    </row>
    <row r="43" spans="1:6" ht="14.25" x14ac:dyDescent="0.2">
      <c r="A43" s="7">
        <v>42</v>
      </c>
      <c r="B43" s="8">
        <v>1262052</v>
      </c>
      <c r="C43" s="9" t="str">
        <f>VLOOKUP(B43,DSSV!A:B,2,FALSE)</f>
        <v>Lê Đức Anh</v>
      </c>
      <c r="D43" s="10" t="str">
        <f>VLOOKUP(B43,'Nhom 2 nguoi'!A:C, 3, FALSE)</f>
        <v>T15</v>
      </c>
      <c r="E43" s="33" t="str">
        <f>IF(ISNA(VLOOKUP(B43,'Nhom 4 nguoi'!A:G, 7, FALSE)), VLOOKUP(B43, 'Nhom 4 nguoi'!D:G, 4, FALSE), VLOOKUP(B43,'Nhom 4 nguoi'!A:G, 7, FALSE))</f>
        <v>T15-33</v>
      </c>
      <c r="F43" s="35"/>
    </row>
    <row r="44" spans="1:6" ht="14.25" x14ac:dyDescent="0.2">
      <c r="A44" s="7">
        <v>43</v>
      </c>
      <c r="B44" s="8">
        <v>1262064</v>
      </c>
      <c r="C44" s="9" t="str">
        <f>VLOOKUP(B44,DSSV!A:B,2,FALSE)</f>
        <v>Phan Tấn Đại</v>
      </c>
      <c r="D44" s="10" t="str">
        <f>VLOOKUP(B44,'Nhom 2 nguoi'!A:C, 3, FALSE)</f>
        <v>T15</v>
      </c>
      <c r="E44" s="33" t="str">
        <f>IF(ISNA(VLOOKUP(B44,'Nhom 4 nguoi'!A:G, 7, FALSE)), VLOOKUP(B44, 'Nhom 4 nguoi'!D:G, 4, FALSE), VLOOKUP(B44,'Nhom 4 nguoi'!A:G, 7, FALSE))</f>
        <v>T15-33</v>
      </c>
      <c r="F44" s="35"/>
    </row>
    <row r="45" spans="1:6" ht="14.25" x14ac:dyDescent="0.2">
      <c r="A45" s="7">
        <v>44</v>
      </c>
      <c r="B45" s="8">
        <v>1262129</v>
      </c>
      <c r="C45" s="9" t="str">
        <f>VLOOKUP(B45,DSSV!A:B,2,FALSE)</f>
        <v>Đỗ Minh Tấn</v>
      </c>
      <c r="D45" s="10" t="str">
        <f>VLOOKUP(B45,'Nhom 2 nguoi'!A:C, 3, FALSE)</f>
        <v>T33</v>
      </c>
      <c r="E45" s="33" t="str">
        <f>IF(ISNA(VLOOKUP(B45,'Nhom 4 nguoi'!A:G, 7, FALSE)), VLOOKUP(B45, 'Nhom 4 nguoi'!D:G, 4, FALSE), VLOOKUP(B45,'Nhom 4 nguoi'!A:G, 7, FALSE))</f>
        <v>T15-33</v>
      </c>
      <c r="F45" s="35"/>
    </row>
    <row r="46" spans="1:6" ht="14.25" x14ac:dyDescent="0.2">
      <c r="A46" s="7">
        <v>45</v>
      </c>
      <c r="B46" s="8">
        <v>1262144</v>
      </c>
      <c r="C46" s="9" t="str">
        <f>VLOOKUP(B46,DSSV!A:B,2,FALSE)</f>
        <v>Nguyễn Phương Diễm Trân</v>
      </c>
      <c r="D46" s="10" t="str">
        <f>VLOOKUP(B46,'Nhom 2 nguoi'!A:C, 3, FALSE)</f>
        <v>T33</v>
      </c>
      <c r="E46" s="33" t="str">
        <f>IF(ISNA(VLOOKUP(B46,'Nhom 4 nguoi'!A:G, 7, FALSE)), VLOOKUP(B46, 'Nhom 4 nguoi'!D:G, 4, FALSE), VLOOKUP(B46,'Nhom 4 nguoi'!A:G, 7, FALSE))</f>
        <v>T15-33</v>
      </c>
      <c r="F46" s="35"/>
    </row>
    <row r="47" spans="1:6" ht="14.25" x14ac:dyDescent="0.2">
      <c r="A47" s="7">
        <v>46</v>
      </c>
      <c r="B47" s="8">
        <v>1262026</v>
      </c>
      <c r="C47" s="9" t="str">
        <f>VLOOKUP(B47,DSSV!A:B,2,FALSE)</f>
        <v>Nguyễn Đình Luân</v>
      </c>
      <c r="D47" s="10" t="str">
        <f>VLOOKUP(B47,'Nhom 2 nguoi'!A:C, 3, FALSE)</f>
        <v>T16</v>
      </c>
      <c r="E47" s="33" t="str">
        <f>IF(ISNA(VLOOKUP(B47,'Nhom 4 nguoi'!A:G, 7, FALSE)), VLOOKUP(B47, 'Nhom 4 nguoi'!D:G, 4, FALSE), VLOOKUP(B47,'Nhom 4 nguoi'!A:G, 7, FALSE))</f>
        <v>T16-40</v>
      </c>
      <c r="F47" s="35"/>
    </row>
    <row r="48" spans="1:6" ht="14.25" x14ac:dyDescent="0.2">
      <c r="A48" s="7">
        <v>47</v>
      </c>
      <c r="B48" s="8">
        <v>1262030</v>
      </c>
      <c r="C48" s="9" t="str">
        <f>VLOOKUP(B48,DSSV!A:B,2,FALSE)</f>
        <v>Nguyễn Hoàng Nhật Phi</v>
      </c>
      <c r="D48" s="10" t="str">
        <f>VLOOKUP(B48,'Nhom 2 nguoi'!A:C, 3, FALSE)</f>
        <v>T16</v>
      </c>
      <c r="E48" s="33" t="str">
        <f>IF(ISNA(VLOOKUP(B48,'Nhom 4 nguoi'!A:G, 7, FALSE)), VLOOKUP(B48, 'Nhom 4 nguoi'!D:G, 4, FALSE), VLOOKUP(B48,'Nhom 4 nguoi'!A:G, 7, FALSE))</f>
        <v>T16-40</v>
      </c>
      <c r="F48" s="35"/>
    </row>
    <row r="49" spans="1:6" ht="14.25" x14ac:dyDescent="0.2">
      <c r="A49" s="7">
        <v>48</v>
      </c>
      <c r="B49" s="8">
        <v>1262040</v>
      </c>
      <c r="C49" s="9" t="str">
        <f>VLOOKUP(B49,DSSV!A:B,2,FALSE)</f>
        <v>Nguyễn Thị Thúy</v>
      </c>
      <c r="D49" s="10" t="str">
        <f>VLOOKUP(B49,'Nhom 2 nguoi'!A:C, 3, FALSE)</f>
        <v>T40</v>
      </c>
      <c r="E49" s="33" t="str">
        <f>IF(ISNA(VLOOKUP(B49,'Nhom 4 nguoi'!A:G, 7, FALSE)), VLOOKUP(B49, 'Nhom 4 nguoi'!D:G, 4, FALSE), VLOOKUP(B49,'Nhom 4 nguoi'!A:G, 7, FALSE))</f>
        <v>T16-40</v>
      </c>
      <c r="F49" s="35"/>
    </row>
    <row r="50" spans="1:6" ht="14.25" x14ac:dyDescent="0.2">
      <c r="A50" s="7">
        <v>49</v>
      </c>
      <c r="B50" s="8">
        <v>1262087</v>
      </c>
      <c r="C50" s="9" t="str">
        <f>VLOOKUP(B50,DSSV!A:B,2,FALSE)</f>
        <v>Nguyễn Văn Hùng</v>
      </c>
      <c r="D50" s="10" t="str">
        <f>VLOOKUP(B50,'Nhom 2 nguoi'!A:C, 3, FALSE)</f>
        <v>T40</v>
      </c>
      <c r="E50" s="33" t="str">
        <f>IF(ISNA(VLOOKUP(B50,'Nhom 4 nguoi'!A:G, 7, FALSE)), VLOOKUP(B50, 'Nhom 4 nguoi'!D:G, 4, FALSE), VLOOKUP(B50,'Nhom 4 nguoi'!A:G, 7, FALSE))</f>
        <v>T16-40</v>
      </c>
      <c r="F50" s="35"/>
    </row>
    <row r="51" spans="1:6" ht="14.25" x14ac:dyDescent="0.2">
      <c r="A51" s="7">
        <v>50</v>
      </c>
      <c r="B51" s="8">
        <v>1262002</v>
      </c>
      <c r="C51" s="9" t="str">
        <f>VLOOKUP(B51,DSSV!A:B,2,FALSE)</f>
        <v>Đỗ Tuấn Anh</v>
      </c>
      <c r="D51" s="10" t="str">
        <f>VLOOKUP(B51,'Nhom 2 nguoi'!A:C, 3, FALSE)</f>
        <v>T17</v>
      </c>
      <c r="E51" s="33" t="str">
        <f>IF(ISNA(VLOOKUP(B51,'Nhom 4 nguoi'!A:G, 7, FALSE)), VLOOKUP(B51, 'Nhom 4 nguoi'!D:G, 4, FALSE), VLOOKUP(B51,'Nhom 4 nguoi'!A:G, 7, FALSE))</f>
        <v>T17-26</v>
      </c>
      <c r="F51" s="35">
        <v>6</v>
      </c>
    </row>
    <row r="52" spans="1:6" ht="14.25" x14ac:dyDescent="0.2">
      <c r="A52" s="7">
        <v>51</v>
      </c>
      <c r="B52" s="8">
        <v>1262027</v>
      </c>
      <c r="C52" s="9" t="str">
        <f>VLOOKUP(B52,DSSV!A:B,2,FALSE)</f>
        <v>Lê Bá Luân</v>
      </c>
      <c r="D52" s="10" t="str">
        <f>VLOOKUP(B52,'Nhom 2 nguoi'!A:C, 3, FALSE)</f>
        <v>T17</v>
      </c>
      <c r="E52" s="33" t="str">
        <f>IF(ISNA(VLOOKUP(B52,'Nhom 4 nguoi'!A:G, 7, FALSE)), VLOOKUP(B52, 'Nhom 4 nguoi'!D:G, 4, FALSE), VLOOKUP(B52,'Nhom 4 nguoi'!A:G, 7, FALSE))</f>
        <v>T17-26</v>
      </c>
      <c r="F52" s="35">
        <v>6</v>
      </c>
    </row>
    <row r="53" spans="1:6" ht="14.25" x14ac:dyDescent="0.2">
      <c r="A53" s="7">
        <v>52</v>
      </c>
      <c r="B53" s="8">
        <v>1262107</v>
      </c>
      <c r="C53" s="9" t="str">
        <f>VLOOKUP(B53,DSSV!A:B,2,FALSE)</f>
        <v>Phùng Thị Ngọc Ngân</v>
      </c>
      <c r="D53" s="10" t="str">
        <f>VLOOKUP(B53,'Nhom 2 nguoi'!A:C, 3, FALSE)</f>
        <v>T26</v>
      </c>
      <c r="E53" s="33" t="str">
        <f>IF(ISNA(VLOOKUP(B53,'Nhom 4 nguoi'!A:G, 7, FALSE)), VLOOKUP(B53, 'Nhom 4 nguoi'!D:G, 4, FALSE), VLOOKUP(B53,'Nhom 4 nguoi'!A:G, 7, FALSE))</f>
        <v>T17-26</v>
      </c>
      <c r="F53" s="35">
        <v>6</v>
      </c>
    </row>
    <row r="54" spans="1:6" ht="14.25" x14ac:dyDescent="0.2">
      <c r="A54" s="7">
        <v>53</v>
      </c>
      <c r="B54" s="8">
        <v>1262112</v>
      </c>
      <c r="C54" s="9" t="str">
        <f>VLOOKUP(B54,DSSV!A:B,2,FALSE)</f>
        <v>Phan Thị Thảo Nguyên</v>
      </c>
      <c r="D54" s="10" t="str">
        <f>VLOOKUP(B54,'Nhom 2 nguoi'!A:C, 3, FALSE)</f>
        <v>T26</v>
      </c>
      <c r="E54" s="33" t="str">
        <f>IF(ISNA(VLOOKUP(B54,'Nhom 4 nguoi'!A:G, 7, FALSE)), VLOOKUP(B54, 'Nhom 4 nguoi'!D:G, 4, FALSE), VLOOKUP(B54,'Nhom 4 nguoi'!A:G, 7, FALSE))</f>
        <v>T17-26</v>
      </c>
      <c r="F54" s="35">
        <v>6</v>
      </c>
    </row>
    <row r="55" spans="1:6" ht="14.25" x14ac:dyDescent="0.2">
      <c r="A55" s="7">
        <v>54</v>
      </c>
      <c r="B55" s="17">
        <v>1262131</v>
      </c>
      <c r="C55" s="9" t="str">
        <f>VLOOKUP(B55,DSSV!A:B,2,FALSE)</f>
        <v>Phạm Ngọc Thắng</v>
      </c>
      <c r="D55" s="10" t="str">
        <f>VLOOKUP(B55,'Nhom 2 nguoi'!A:C, 3, FALSE)</f>
        <v>T26</v>
      </c>
      <c r="E55" s="33" t="str">
        <f>IF(ISNA(VLOOKUP(B55,'Nhom 4 nguoi'!A:G, 7, FALSE)), VLOOKUP(B55, 'Nhom 4 nguoi'!D:G, 4, FALSE), VLOOKUP(B55,'Nhom 4 nguoi'!A:G, 7, FALSE))</f>
        <v>T17-26</v>
      </c>
      <c r="F55" s="35">
        <v>6</v>
      </c>
    </row>
    <row r="56" spans="1:6" ht="14.25" x14ac:dyDescent="0.2">
      <c r="A56" s="7">
        <v>55</v>
      </c>
      <c r="B56" s="8">
        <v>1262141</v>
      </c>
      <c r="C56" s="9" t="str">
        <f>VLOOKUP(B56,DSSV!A:B,2,FALSE)</f>
        <v>Nguyễn Duy Tính</v>
      </c>
      <c r="D56" s="10" t="str">
        <f>VLOOKUP(B56,'Nhom 2 nguoi'!A:C, 3, FALSE)</f>
        <v>T19</v>
      </c>
      <c r="E56" s="33" t="str">
        <f>IF(ISNA(VLOOKUP(B56,'Nhom 4 nguoi'!A:G, 7, FALSE)), VLOOKUP(B56, 'Nhom 4 nguoi'!D:G, 4, FALSE), VLOOKUP(B56,'Nhom 4 nguoi'!A:G, 7, FALSE))</f>
        <v>T19-35</v>
      </c>
      <c r="F56" s="35"/>
    </row>
    <row r="57" spans="1:6" ht="14.25" x14ac:dyDescent="0.2">
      <c r="A57" s="7">
        <v>56</v>
      </c>
      <c r="B57" s="8">
        <v>1262157</v>
      </c>
      <c r="C57" s="9" t="str">
        <f>VLOOKUP(B57,DSSV!A:B,2,FALSE)</f>
        <v>Võ Tô Vũ</v>
      </c>
      <c r="D57" s="10" t="str">
        <f>VLOOKUP(B57,'Nhom 2 nguoi'!A:C, 3, FALSE)</f>
        <v>T19</v>
      </c>
      <c r="E57" s="33" t="str">
        <f>IF(ISNA(VLOOKUP(B57,'Nhom 4 nguoi'!A:G, 7, FALSE)), VLOOKUP(B57, 'Nhom 4 nguoi'!D:G, 4, FALSE), VLOOKUP(B57,'Nhom 4 nguoi'!A:G, 7, FALSE))</f>
        <v>T19-35</v>
      </c>
      <c r="F57" s="35"/>
    </row>
    <row r="58" spans="1:6" ht="14.25" x14ac:dyDescent="0.2">
      <c r="A58" s="7">
        <v>57</v>
      </c>
      <c r="B58" s="8">
        <v>1262011</v>
      </c>
      <c r="C58" s="9" t="str">
        <f>VLOOKUP(B58,DSSV!A:B,2,FALSE)</f>
        <v>Võ Đình Hải</v>
      </c>
      <c r="D58" s="10" t="str">
        <f>VLOOKUP(B58,'Nhom 2 nguoi'!A:C, 3, FALSE)</f>
        <v>T35</v>
      </c>
      <c r="E58" s="33" t="str">
        <f>IF(ISNA(VLOOKUP(B58,'Nhom 4 nguoi'!A:G, 7, FALSE)), VLOOKUP(B58, 'Nhom 4 nguoi'!D:G, 4, FALSE), VLOOKUP(B58,'Nhom 4 nguoi'!A:G, 7, FALSE))</f>
        <v>T19-35</v>
      </c>
      <c r="F58" s="35"/>
    </row>
    <row r="59" spans="1:6" ht="14.25" x14ac:dyDescent="0.2">
      <c r="A59" s="7">
        <v>58</v>
      </c>
      <c r="B59" s="8">
        <v>1262057</v>
      </c>
      <c r="C59" s="9" t="str">
        <f>VLOOKUP(B59,DSSV!A:B,2,FALSE)</f>
        <v>Phạm Duy Bảo</v>
      </c>
      <c r="D59" s="10" t="str">
        <f>VLOOKUP(B59,'Nhom 2 nguoi'!A:C, 3, FALSE)</f>
        <v>T35</v>
      </c>
      <c r="E59" s="33" t="str">
        <f>IF(ISNA(VLOOKUP(B59,'Nhom 4 nguoi'!A:G, 7, FALSE)), VLOOKUP(B59, 'Nhom 4 nguoi'!D:G, 4, FALSE), VLOOKUP(B59,'Nhom 4 nguoi'!A:G, 7, FALSE))</f>
        <v>T19-35</v>
      </c>
      <c r="F59" s="35"/>
    </row>
    <row r="60" spans="1:6" ht="14.25" x14ac:dyDescent="0.2">
      <c r="A60" s="7">
        <v>59</v>
      </c>
      <c r="B60" s="8">
        <v>1262044</v>
      </c>
      <c r="C60" s="9" t="str">
        <f>VLOOKUP(B60,DSSV!A:B,2,FALSE)</f>
        <v>Trần Anh Trung</v>
      </c>
      <c r="D60" s="10" t="str">
        <f>VLOOKUP(B60,'Nhom 2 nguoi'!A:C, 3, FALSE)</f>
        <v>T22</v>
      </c>
      <c r="E60" s="33" t="str">
        <f>IF(ISNA(VLOOKUP(B60,'Nhom 4 nguoi'!A:G, 7, FALSE)), VLOOKUP(B60, 'Nhom 4 nguoi'!D:G, 4, FALSE), VLOOKUP(B60,'Nhom 4 nguoi'!A:G, 7, FALSE))</f>
        <v>T22-27</v>
      </c>
      <c r="F60" s="35">
        <v>7</v>
      </c>
    </row>
    <row r="61" spans="1:6" ht="14.25" x14ac:dyDescent="0.2">
      <c r="A61" s="7">
        <v>60</v>
      </c>
      <c r="B61" s="8">
        <v>1262079</v>
      </c>
      <c r="C61" s="9" t="str">
        <f>VLOOKUP(B61,DSSV!A:B,2,FALSE)</f>
        <v>Nguyễn Trung Hiếu</v>
      </c>
      <c r="D61" s="10" t="str">
        <f>VLOOKUP(B61,'Nhom 2 nguoi'!A:C, 3, FALSE)</f>
        <v>T22</v>
      </c>
      <c r="E61" s="33" t="str">
        <f>IF(ISNA(VLOOKUP(B61,'Nhom 4 nguoi'!A:G, 7, FALSE)), VLOOKUP(B61, 'Nhom 4 nguoi'!D:G, 4, FALSE), VLOOKUP(B61,'Nhom 4 nguoi'!A:G, 7, FALSE))</f>
        <v>T22-27</v>
      </c>
      <c r="F61" s="35">
        <v>6</v>
      </c>
    </row>
    <row r="62" spans="1:6" ht="14.25" x14ac:dyDescent="0.2">
      <c r="A62" s="7">
        <v>61</v>
      </c>
      <c r="B62" s="8">
        <v>1262063</v>
      </c>
      <c r="C62" s="9" t="str">
        <f>VLOOKUP(B62,DSSV!A:B,2,FALSE)</f>
        <v>Trần Bảo Cường</v>
      </c>
      <c r="D62" s="10" t="str">
        <f>VLOOKUP(B62,'Nhom 2 nguoi'!A:C, 3, FALSE)</f>
        <v>T27</v>
      </c>
      <c r="E62" s="33" t="str">
        <f>IF(ISNA(VLOOKUP(B62,'Nhom 4 nguoi'!A:G, 7, FALSE)), VLOOKUP(B62, 'Nhom 4 nguoi'!D:G, 4, FALSE), VLOOKUP(B62,'Nhom 4 nguoi'!A:G, 7, FALSE))</f>
        <v>T22-27</v>
      </c>
      <c r="F62" s="35">
        <v>6</v>
      </c>
    </row>
    <row r="63" spans="1:6" ht="14.25" x14ac:dyDescent="0.2">
      <c r="A63" s="7">
        <v>62</v>
      </c>
      <c r="B63" s="8">
        <v>1262122</v>
      </c>
      <c r="C63" s="9" t="str">
        <f>VLOOKUP(B63,DSSV!A:B,2,FALSE)</f>
        <v>Nguyễn Thanh Quốc</v>
      </c>
      <c r="D63" s="10" t="str">
        <f>VLOOKUP(B63,'Nhom 2 nguoi'!A:C, 3, FALSE)</f>
        <v>T27</v>
      </c>
      <c r="E63" s="33" t="str">
        <f>IF(ISNA(VLOOKUP(B63,'Nhom 4 nguoi'!A:G, 7, FALSE)), VLOOKUP(B63, 'Nhom 4 nguoi'!D:G, 4, FALSE), VLOOKUP(B63,'Nhom 4 nguoi'!A:G, 7, FALSE))</f>
        <v>T22-27</v>
      </c>
      <c r="F63" s="35">
        <v>7</v>
      </c>
    </row>
    <row r="64" spans="1:6" ht="14.25" x14ac:dyDescent="0.2">
      <c r="A64" s="7">
        <v>63</v>
      </c>
      <c r="B64" s="8">
        <v>1262028</v>
      </c>
      <c r="C64" s="9" t="str">
        <f>VLOOKUP(B64,DSSV!A:B,2,FALSE)</f>
        <v>Lưu Kiến Lương</v>
      </c>
      <c r="D64" s="10" t="str">
        <f>VLOOKUP(B64,'Nhom 2 nguoi'!A:C, 3, FALSE)</f>
        <v>T23</v>
      </c>
      <c r="E64" s="33" t="str">
        <f>IF(ISNA(VLOOKUP(B64,'Nhom 4 nguoi'!A:G, 7, FALSE)), VLOOKUP(B64, 'Nhom 4 nguoi'!D:G, 4, FALSE), VLOOKUP(B64,'Nhom 4 nguoi'!A:G, 7, FALSE))</f>
        <v>T23-31</v>
      </c>
      <c r="F64" s="35">
        <v>6</v>
      </c>
    </row>
    <row r="65" spans="1:6" ht="14.25" x14ac:dyDescent="0.2">
      <c r="A65" s="7">
        <v>64</v>
      </c>
      <c r="B65" s="8">
        <v>1262073</v>
      </c>
      <c r="C65" s="9" t="str">
        <f>VLOOKUP(B65,DSSV!A:B,2,FALSE)</f>
        <v>Chung Vĩ Hào</v>
      </c>
      <c r="D65" s="10" t="str">
        <f>VLOOKUP(B65,'Nhom 2 nguoi'!A:C, 3, FALSE)</f>
        <v>T23</v>
      </c>
      <c r="E65" s="33" t="str">
        <f>IF(ISNA(VLOOKUP(B65,'Nhom 4 nguoi'!A:G, 7, FALSE)), VLOOKUP(B65, 'Nhom 4 nguoi'!D:G, 4, FALSE), VLOOKUP(B65,'Nhom 4 nguoi'!A:G, 7, FALSE))</f>
        <v>T23-31</v>
      </c>
      <c r="F65" s="35">
        <v>6</v>
      </c>
    </row>
    <row r="66" spans="1:6" ht="14.25" x14ac:dyDescent="0.2">
      <c r="A66" s="7">
        <v>65</v>
      </c>
      <c r="B66" s="8">
        <v>1262005</v>
      </c>
      <c r="C66" s="9" t="str">
        <f>VLOOKUP(B66,DSSV!A:B,2,FALSE)</f>
        <v>Dương Phạm Thành Công</v>
      </c>
      <c r="D66" s="10" t="str">
        <f>VLOOKUP(B66,'Nhom 2 nguoi'!A:C, 3, FALSE)</f>
        <v>T31</v>
      </c>
      <c r="E66" s="33" t="str">
        <f>IF(ISNA(VLOOKUP(B66,'Nhom 4 nguoi'!A:G, 7, FALSE)), VLOOKUP(B66, 'Nhom 4 nguoi'!D:G, 4, FALSE), VLOOKUP(B66,'Nhom 4 nguoi'!A:G, 7, FALSE))</f>
        <v>T23-31</v>
      </c>
      <c r="F66" s="35">
        <v>6</v>
      </c>
    </row>
    <row r="67" spans="1:6" ht="14.25" x14ac:dyDescent="0.2">
      <c r="A67" s="7">
        <v>66</v>
      </c>
      <c r="B67" s="8">
        <v>1262048</v>
      </c>
      <c r="C67" s="9" t="str">
        <f>VLOOKUP(B67,DSSV!A:B,2,FALSE)</f>
        <v>Tạ Hoàng Tấn Vinh</v>
      </c>
      <c r="D67" s="10" t="str">
        <f>VLOOKUP(B67,'Nhom 2 nguoi'!A:C, 3, FALSE)</f>
        <v>T31</v>
      </c>
      <c r="E67" s="33" t="str">
        <f>IF(ISNA(VLOOKUP(B67,'Nhom 4 nguoi'!A:G, 7, FALSE)), VLOOKUP(B67, 'Nhom 4 nguoi'!D:G, 4, FALSE), VLOOKUP(B67,'Nhom 4 nguoi'!A:G, 7, FALSE))</f>
        <v>T23-31</v>
      </c>
      <c r="F67" s="35">
        <v>8</v>
      </c>
    </row>
    <row r="68" spans="1:6" ht="14.25" x14ac:dyDescent="0.2">
      <c r="A68" s="7">
        <v>67</v>
      </c>
      <c r="B68" s="8">
        <v>1262001</v>
      </c>
      <c r="C68" s="9" t="str">
        <f>VLOOKUP(B68,DSSV!A:B,2,FALSE)</f>
        <v>Nguyễn Trọng Ân</v>
      </c>
      <c r="D68" s="10" t="str">
        <f>VLOOKUP(B68,'Nhom 2 nguoi'!A:C, 3, FALSE)</f>
        <v>T24</v>
      </c>
      <c r="E68" s="33" t="str">
        <f>IF(ISNA(VLOOKUP(B68,'Nhom 4 nguoi'!A:G, 7, FALSE)), VLOOKUP(B68, 'Nhom 4 nguoi'!D:G, 4, FALSE), VLOOKUP(B68,'Nhom 4 nguoi'!A:G, 7, FALSE))</f>
        <v>T24-39</v>
      </c>
      <c r="F68" s="35">
        <v>8</v>
      </c>
    </row>
    <row r="69" spans="1:6" ht="14.25" x14ac:dyDescent="0.2">
      <c r="A69" s="7">
        <v>68</v>
      </c>
      <c r="B69" s="8">
        <v>1262008</v>
      </c>
      <c r="C69" s="9" t="str">
        <f>VLOOKUP(B69,DSSV!A:B,2,FALSE)</f>
        <v>Lý Kiến Đức</v>
      </c>
      <c r="D69" s="10" t="str">
        <f>VLOOKUP(B69,'Nhom 2 nguoi'!A:C, 3, FALSE)</f>
        <v>T24</v>
      </c>
      <c r="E69" s="33" t="str">
        <f>IF(ISNA(VLOOKUP(B69,'Nhom 4 nguoi'!A:G, 7, FALSE)), VLOOKUP(B69, 'Nhom 4 nguoi'!D:G, 4, FALSE), VLOOKUP(B69,'Nhom 4 nguoi'!A:G, 7, FALSE))</f>
        <v>T24-39</v>
      </c>
      <c r="F69" s="35">
        <v>9</v>
      </c>
    </row>
    <row r="70" spans="1:6" ht="14.25" x14ac:dyDescent="0.2">
      <c r="A70" s="7">
        <v>69</v>
      </c>
      <c r="B70" s="8">
        <v>1262034</v>
      </c>
      <c r="C70" s="9" t="str">
        <f>VLOOKUP(B70,DSSV!A:B,2,FALSE)</f>
        <v>Nguyễn Thế Phúc</v>
      </c>
      <c r="D70" s="10" t="str">
        <f>VLOOKUP(B70,'Nhom 2 nguoi'!A:C, 3, FALSE)</f>
        <v>T39</v>
      </c>
      <c r="E70" s="33" t="str">
        <f>IF(ISNA(VLOOKUP(B70,'Nhom 4 nguoi'!A:G, 7, FALSE)), VLOOKUP(B70, 'Nhom 4 nguoi'!D:G, 4, FALSE), VLOOKUP(B70,'Nhom 4 nguoi'!A:G, 7, FALSE))</f>
        <v>T24-39</v>
      </c>
      <c r="F70" s="35">
        <v>8</v>
      </c>
    </row>
    <row r="71" spans="1:6" ht="14.25" x14ac:dyDescent="0.2">
      <c r="A71" s="7">
        <v>70</v>
      </c>
      <c r="B71" s="8">
        <v>1262046</v>
      </c>
      <c r="C71" s="9" t="str">
        <f>VLOOKUP(B71,DSSV!A:B,2,FALSE)</f>
        <v>Hồ Anh Tuấn</v>
      </c>
      <c r="D71" s="10" t="str">
        <f>VLOOKUP(B71,'Nhom 2 nguoi'!A:C, 3, FALSE)</f>
        <v>T39</v>
      </c>
      <c r="E71" s="33" t="str">
        <f>IF(ISNA(VLOOKUP(B71,'Nhom 4 nguoi'!A:G, 7, FALSE)), VLOOKUP(B71, 'Nhom 4 nguoi'!D:G, 4, FALSE), VLOOKUP(B71,'Nhom 4 nguoi'!A:G, 7, FALSE))</f>
        <v>T24-39</v>
      </c>
      <c r="F71" s="35">
        <v>7</v>
      </c>
    </row>
    <row r="72" spans="1:6" ht="14.25" x14ac:dyDescent="0.2">
      <c r="A72" s="7">
        <v>71</v>
      </c>
      <c r="B72" s="8">
        <v>1262012</v>
      </c>
      <c r="C72" s="9" t="str">
        <f>VLOOKUP(B72,DSSV!A:B,2,FALSE)</f>
        <v>Nguyễn Phước Hòa</v>
      </c>
      <c r="D72" s="10" t="str">
        <f>VLOOKUP(B72,'Nhom 2 nguoi'!A:C, 3, FALSE)</f>
        <v>T28</v>
      </c>
      <c r="E72" s="33" t="str">
        <f>IF(ISNA(VLOOKUP(B72,'Nhom 4 nguoi'!A:G, 7, FALSE)), VLOOKUP(B72, 'Nhom 4 nguoi'!D:G, 4, FALSE), VLOOKUP(B72,'Nhom 4 nguoi'!A:G, 7, FALSE))</f>
        <v>T28-38</v>
      </c>
      <c r="F72" s="35"/>
    </row>
    <row r="73" spans="1:6" ht="14.25" x14ac:dyDescent="0.2">
      <c r="A73" s="7">
        <v>72</v>
      </c>
      <c r="B73" s="8">
        <v>1262032</v>
      </c>
      <c r="C73" s="9" t="str">
        <f>VLOOKUP(B73,DSSV!A:B,2,FALSE)</f>
        <v>Nguyễn Thanh Phong</v>
      </c>
      <c r="D73" s="10" t="str">
        <f>VLOOKUP(B73,'Nhom 2 nguoi'!A:C, 3, FALSE)</f>
        <v>T28</v>
      </c>
      <c r="E73" s="33" t="str">
        <f>IF(ISNA(VLOOKUP(B73,'Nhom 4 nguoi'!A:G, 7, FALSE)), VLOOKUP(B73, 'Nhom 4 nguoi'!D:G, 4, FALSE), VLOOKUP(B73,'Nhom 4 nguoi'!A:G, 7, FALSE))</f>
        <v>T28-38</v>
      </c>
      <c r="F73" s="35"/>
    </row>
    <row r="74" spans="1:6" ht="14.25" x14ac:dyDescent="0.2">
      <c r="A74" s="7">
        <v>73</v>
      </c>
      <c r="B74" s="8">
        <v>1262066</v>
      </c>
      <c r="C74" s="9" t="str">
        <f>VLOOKUP(B74,DSSV!A:B,2,FALSE)</f>
        <v>Nguyễn Kim Duẫn</v>
      </c>
      <c r="D74" s="10" t="str">
        <f>VLOOKUP(B74,'Nhom 2 nguoi'!A:C, 3, FALSE)</f>
        <v>T38</v>
      </c>
      <c r="E74" s="33" t="str">
        <f>IF(ISNA(VLOOKUP(B74,'Nhom 4 nguoi'!A:G, 7, FALSE)), VLOOKUP(B74, 'Nhom 4 nguoi'!D:G, 4, FALSE), VLOOKUP(B74,'Nhom 4 nguoi'!A:G, 7, FALSE))</f>
        <v>T28-38</v>
      </c>
      <c r="F74" s="35"/>
    </row>
    <row r="75" spans="1:6" ht="14.25" x14ac:dyDescent="0.2">
      <c r="A75" s="7">
        <v>74</v>
      </c>
      <c r="B75" s="8">
        <v>1262067</v>
      </c>
      <c r="C75" s="9" t="str">
        <f>VLOOKUP(B75,DSSV!A:B,2,FALSE)</f>
        <v>Trần Văn Được</v>
      </c>
      <c r="D75" s="10" t="str">
        <f>VLOOKUP(B75,'Nhom 2 nguoi'!A:C, 3, FALSE)</f>
        <v>T38</v>
      </c>
      <c r="E75" s="33" t="str">
        <f>IF(ISNA(VLOOKUP(B75,'Nhom 4 nguoi'!A:G, 7, FALSE)), VLOOKUP(B75, 'Nhom 4 nguoi'!D:G, 4, FALSE), VLOOKUP(B75,'Nhom 4 nguoi'!A:G, 7, FALSE))</f>
        <v>T28-38</v>
      </c>
      <c r="F75" s="35"/>
    </row>
    <row r="76" spans="1:6" ht="14.25" x14ac:dyDescent="0.2">
      <c r="A76" s="7">
        <v>75</v>
      </c>
      <c r="B76" s="8">
        <v>1262004</v>
      </c>
      <c r="C76" s="9" t="str">
        <f>VLOOKUP(B76,DSSV!A:B,2,FALSE)</f>
        <v>Nguyễn Hoài Bảo</v>
      </c>
      <c r="D76" s="10" t="str">
        <f>VLOOKUP(B76,'Nhom 2 nguoi'!A:C, 3, FALSE)</f>
        <v>T29</v>
      </c>
      <c r="E76" s="33" t="str">
        <f>IF(ISNA(VLOOKUP(B76,'Nhom 4 nguoi'!A:G, 7, FALSE)), VLOOKUP(B76, 'Nhom 4 nguoi'!D:G, 4, FALSE), VLOOKUP(B76,'Nhom 4 nguoi'!A:G, 7, FALSE))</f>
        <v>T29-37</v>
      </c>
      <c r="F76" s="35">
        <v>9</v>
      </c>
    </row>
    <row r="77" spans="1:6" ht="14.25" x14ac:dyDescent="0.2">
      <c r="A77" s="7">
        <v>76</v>
      </c>
      <c r="B77" s="8">
        <v>1262055</v>
      </c>
      <c r="C77" s="9" t="str">
        <f>VLOOKUP(B77,DSSV!A:B,2,FALSE)</f>
        <v>Đặng Hữu Bằng</v>
      </c>
      <c r="D77" s="10" t="str">
        <f>VLOOKUP(B77,'Nhom 2 nguoi'!A:C, 3, FALSE)</f>
        <v>T29</v>
      </c>
      <c r="E77" s="33" t="str">
        <f>IF(ISNA(VLOOKUP(B77,'Nhom 4 nguoi'!A:G, 7, FALSE)), VLOOKUP(B77, 'Nhom 4 nguoi'!D:G, 4, FALSE), VLOOKUP(B77,'Nhom 4 nguoi'!A:G, 7, FALSE))</f>
        <v>T29-37</v>
      </c>
      <c r="F77" s="35">
        <v>9</v>
      </c>
    </row>
    <row r="78" spans="1:6" ht="14.25" x14ac:dyDescent="0.2">
      <c r="A78" s="7">
        <v>77</v>
      </c>
      <c r="B78" s="8">
        <v>1262091</v>
      </c>
      <c r="C78" s="9" t="str">
        <f>VLOOKUP(B78,DSSV!A:B,2,FALSE)</f>
        <v>Lễ Đỗ Nhật Khang</v>
      </c>
      <c r="D78" s="10" t="str">
        <f>VLOOKUP(B78,'Nhom 2 nguoi'!A:C, 3, FALSE)</f>
        <v>T37</v>
      </c>
      <c r="E78" s="33" t="str">
        <f>IF(ISNA(VLOOKUP(B78,'Nhom 4 nguoi'!A:G, 7, FALSE)), VLOOKUP(B78, 'Nhom 4 nguoi'!D:G, 4, FALSE), VLOOKUP(B78,'Nhom 4 nguoi'!A:G, 7, FALSE))</f>
        <v>T29-37</v>
      </c>
      <c r="F78" s="35">
        <v>8</v>
      </c>
    </row>
    <row r="79" spans="1:6" ht="14.25" x14ac:dyDescent="0.2">
      <c r="A79" s="7">
        <v>78</v>
      </c>
      <c r="B79" s="8">
        <v>1262102</v>
      </c>
      <c r="C79" s="9" t="str">
        <f>VLOOKUP(B79,DSSV!A:B,2,FALSE)</f>
        <v>Nguyễn Duy Long</v>
      </c>
      <c r="D79" s="10" t="str">
        <f>VLOOKUP(B79,'Nhom 2 nguoi'!A:C, 3, FALSE)</f>
        <v>T37</v>
      </c>
      <c r="E79" s="33" t="str">
        <f>IF(ISNA(VLOOKUP(B79,'Nhom 4 nguoi'!A:G, 7, FALSE)), VLOOKUP(B79, 'Nhom 4 nguoi'!D:G, 4, FALSE), VLOOKUP(B79,'Nhom 4 nguoi'!A:G, 7, FALSE))</f>
        <v>T29-37</v>
      </c>
      <c r="F79" s="35">
        <v>8</v>
      </c>
    </row>
    <row r="80" spans="1:6" ht="14.25" x14ac:dyDescent="0.2">
      <c r="A80" s="7">
        <v>79</v>
      </c>
      <c r="B80" s="8">
        <v>1262116</v>
      </c>
      <c r="C80" s="9" t="str">
        <f>VLOOKUP(B80,DSSV!A:B,2,FALSE)</f>
        <v>Nguyễn Thanh Phong</v>
      </c>
      <c r="D80" s="10" t="str">
        <f>VLOOKUP(B80,'Nhom 2 nguoi'!A:C, 3, FALSE)</f>
        <v>T30</v>
      </c>
      <c r="E80" s="33" t="str">
        <f>IF(ISNA(VLOOKUP(B80,'Nhom 4 nguoi'!A:G, 7, FALSE)), VLOOKUP(B80, 'Nhom 4 nguoi'!D:G, 4, FALSE), VLOOKUP(B80,'Nhom 4 nguoi'!A:G, 7, FALSE))</f>
        <v>T30-30</v>
      </c>
      <c r="F80" s="35"/>
    </row>
    <row r="81" spans="1:6" ht="14.25" x14ac:dyDescent="0.2">
      <c r="A81" s="7">
        <v>80</v>
      </c>
      <c r="B81" s="8">
        <v>1262148</v>
      </c>
      <c r="C81" s="9" t="str">
        <f>VLOOKUP(B81,DSSV!A:B,2,FALSE)</f>
        <v>Nguyễn Ngọc Trung</v>
      </c>
      <c r="D81" s="10" t="str">
        <f>VLOOKUP(B81,'Nhom 2 nguoi'!A:C, 3, FALSE)</f>
        <v>T30</v>
      </c>
      <c r="E81" s="33" t="str">
        <f>IF(ISNA(VLOOKUP(B81,'Nhom 4 nguoi'!A:G, 7, FALSE)), VLOOKUP(B81, 'Nhom 4 nguoi'!D:G, 4, FALSE), VLOOKUP(B81,'Nhom 4 nguoi'!A:G, 7, FALSE))</f>
        <v>T30-30</v>
      </c>
      <c r="F81" s="35"/>
    </row>
    <row r="82" spans="1:6" ht="14.25" x14ac:dyDescent="0.2">
      <c r="A82" s="7">
        <v>81</v>
      </c>
      <c r="B82" s="8">
        <v>1262043</v>
      </c>
      <c r="C82" s="9" t="str">
        <f>VLOOKUP(B82,DSSV!A:B,2,FALSE)</f>
        <v>Nguyễn Quốc Trung</v>
      </c>
      <c r="D82" s="10" t="str">
        <f>VLOOKUP(B82,'Nhom 2 nguoi'!A:C, 3, FALSE)</f>
        <v>T30</v>
      </c>
      <c r="E82" s="33" t="str">
        <f>IF(ISNA(VLOOKUP(B82,'Nhom 4 nguoi'!A:G, 7, FALSE)), VLOOKUP(B82, 'Nhom 4 nguoi'!D:G, 4, FALSE), VLOOKUP(B82,'Nhom 4 nguoi'!A:G, 7, FALSE))</f>
        <v>T30-30</v>
      </c>
      <c r="F82" s="35"/>
    </row>
    <row r="83" spans="1:6" ht="14.25" x14ac:dyDescent="0.2">
      <c r="A83" s="7">
        <v>82</v>
      </c>
      <c r="B83" s="8">
        <v>1262109</v>
      </c>
      <c r="C83" s="9" t="str">
        <f>VLOOKUP(B83,DSSV!A:B,2,FALSE)</f>
        <v>Hoàng Nghĩa</v>
      </c>
      <c r="D83" s="10" t="str">
        <f>VLOOKUP(B83,'Nhom 2 nguoi'!A:C, 3, FALSE)</f>
        <v>T30</v>
      </c>
      <c r="E83" s="33" t="str">
        <f>IF(ISNA(VLOOKUP(B83,'Nhom 4 nguoi'!A:G, 7, FALSE)), VLOOKUP(B83, 'Nhom 4 nguoi'!D:G, 4, FALSE), VLOOKUP(B83,'Nhom 4 nguoi'!A:G, 7, FALSE))</f>
        <v>T30-30</v>
      </c>
      <c r="F83" s="35"/>
    </row>
    <row r="84" spans="1:6" ht="14.25" x14ac:dyDescent="0.2">
      <c r="A84" s="7">
        <v>83</v>
      </c>
      <c r="B84" s="17">
        <v>1262003</v>
      </c>
      <c r="C84" s="9" t="str">
        <f>VLOOKUP(B84,DSSV!A:B,2,FALSE)</f>
        <v>Lê Trần Minh Anh</v>
      </c>
      <c r="D84" s="10" t="str">
        <f>VLOOKUP(B84,'Nhom 2 nguoi'!A:C, 3, FALSE)</f>
        <v>T42</v>
      </c>
      <c r="E84" s="33" t="str">
        <f>IF(ISNA(VLOOKUP(B84,'Nhom 4 nguoi'!A:G, 7, FALSE)), VLOOKUP(B84, 'Nhom 4 nguoi'!D:G, 4, FALSE), VLOOKUP(B84,'Nhom 4 nguoi'!A:G, 7, FALSE))</f>
        <v>T42-42</v>
      </c>
      <c r="F84" s="35"/>
    </row>
    <row r="85" spans="1:6" ht="14.25" x14ac:dyDescent="0.2">
      <c r="A85" s="7">
        <v>84</v>
      </c>
      <c r="B85" s="17">
        <v>1262007</v>
      </c>
      <c r="C85" s="9" t="str">
        <f>VLOOKUP(B85,DSSV!A:B,2,FALSE)</f>
        <v>Nguyễn Tiến Đạt</v>
      </c>
      <c r="D85" s="10" t="str">
        <f>VLOOKUP(B85,'Nhom 2 nguoi'!A:C, 3, FALSE)</f>
        <v>T42</v>
      </c>
      <c r="E85" s="33" t="str">
        <f>IF(ISNA(VLOOKUP(B85,'Nhom 4 nguoi'!A:G, 7, FALSE)), VLOOKUP(B85, 'Nhom 4 nguoi'!D:G, 4, FALSE), VLOOKUP(B85,'Nhom 4 nguoi'!A:G, 7, FALSE))</f>
        <v>T42-43</v>
      </c>
      <c r="F85" s="35"/>
    </row>
    <row r="86" spans="1:6" ht="14.25" x14ac:dyDescent="0.2">
      <c r="A86" s="7">
        <v>85</v>
      </c>
      <c r="B86" s="17">
        <v>1262036</v>
      </c>
      <c r="C86" s="9" t="str">
        <f>VLOOKUP(B86,DSSV!A:B,2,FALSE)</f>
        <v>Phạm Mai Hoàng Sang</v>
      </c>
      <c r="D86" s="10" t="str">
        <f>VLOOKUP(B86,'Nhom 2 nguoi'!A:C, 3, FALSE)</f>
        <v>T42</v>
      </c>
      <c r="E86" s="33" t="str">
        <f>IF(ISNA(VLOOKUP(B86,'Nhom 4 nguoi'!A:G, 7, FALSE)), VLOOKUP(B86, 'Nhom 4 nguoi'!D:G, 4, FALSE), VLOOKUP(B86,'Nhom 4 nguoi'!A:G, 7, FALSE))</f>
        <v>T42-42</v>
      </c>
      <c r="F86" s="35"/>
    </row>
    <row r="87" spans="1:6" ht="14.25" x14ac:dyDescent="0.2">
      <c r="A87" s="7">
        <v>86</v>
      </c>
      <c r="B87" s="17">
        <v>1262037</v>
      </c>
      <c r="C87" s="9" t="str">
        <f>VLOOKUP(B87,DSSV!A:B,2,FALSE)</f>
        <v>Nguyễn Nhật Thiên</v>
      </c>
      <c r="D87" s="10" t="str">
        <f>VLOOKUP(B87,'Nhom 2 nguoi'!A:C, 3, FALSE)</f>
        <v>T43</v>
      </c>
      <c r="E87" s="33" t="str">
        <f>IF(ISNA(VLOOKUP(B87,'Nhom 4 nguoi'!A:G, 7, FALSE)), VLOOKUP(B87, 'Nhom 4 nguoi'!D:G, 4, FALSE), VLOOKUP(B87,'Nhom 4 nguoi'!A:G, 7, FALSE))</f>
        <v>T42-43</v>
      </c>
      <c r="F87" s="35"/>
    </row>
    <row r="88" spans="1:6" ht="14.25" x14ac:dyDescent="0.2">
      <c r="A88" s="7">
        <v>87</v>
      </c>
      <c r="B88" s="17">
        <v>1262054</v>
      </c>
      <c r="C88" s="9" t="str">
        <f>VLOOKUP(B88,DSSV!A:B,2,FALSE)</f>
        <v>Phạm Thành Bá</v>
      </c>
      <c r="D88" s="10" t="str">
        <f>VLOOKUP(B88,'Nhom 2 nguoi'!A:C, 3, FALSE)</f>
        <v>T44</v>
      </c>
      <c r="E88" s="33" t="str">
        <f>IF(ISNA(VLOOKUP(B88,'Nhom 4 nguoi'!A:G, 7, FALSE)), VLOOKUP(B88, 'Nhom 4 nguoi'!D:G, 4, FALSE), VLOOKUP(B88,'Nhom 4 nguoi'!A:G, 7, FALSE))</f>
        <v>T44-45</v>
      </c>
      <c r="F88" s="35">
        <v>1.5</v>
      </c>
    </row>
    <row r="89" spans="1:6" ht="14.25" x14ac:dyDescent="0.2">
      <c r="A89" s="7">
        <v>88</v>
      </c>
      <c r="B89" s="8">
        <v>1262065</v>
      </c>
      <c r="C89" s="9" t="str">
        <f>VLOOKUP(B89,DSSV!A:B,2,FALSE)</f>
        <v>Vũ Đức Diệm</v>
      </c>
      <c r="D89" s="10" t="str">
        <f>VLOOKUP(B89,'Nhom 2 nguoi'!A:C, 3, FALSE)</f>
        <v>T44</v>
      </c>
      <c r="E89" s="33" t="str">
        <f>IF(ISNA(VLOOKUP(B89,'Nhom 4 nguoi'!A:G, 7, FALSE)), VLOOKUP(B89, 'Nhom 4 nguoi'!D:G, 4, FALSE), VLOOKUP(B89,'Nhom 4 nguoi'!A:G, 7, FALSE))</f>
        <v>T44-45</v>
      </c>
      <c r="F89" s="35">
        <v>7.5</v>
      </c>
    </row>
    <row r="90" spans="1:6" ht="14.25" x14ac:dyDescent="0.2">
      <c r="A90" s="7">
        <v>89</v>
      </c>
      <c r="B90" s="8">
        <v>1262080</v>
      </c>
      <c r="C90" s="9" t="str">
        <f>VLOOKUP(B90,DSSV!A:B,2,FALSE)</f>
        <v>Nguyễn Văn Hiếu</v>
      </c>
      <c r="D90" s="10" t="str">
        <f>VLOOKUP(B90,'Nhom 2 nguoi'!A:C, 3, FALSE)</f>
        <v>T45</v>
      </c>
      <c r="E90" s="33" t="str">
        <f>IF(ISNA(VLOOKUP(B90,'Nhom 4 nguoi'!A:G, 7, FALSE)), VLOOKUP(B90, 'Nhom 4 nguoi'!D:G, 4, FALSE), VLOOKUP(B90,'Nhom 4 nguoi'!A:G, 7, FALSE))</f>
        <v>T44-45</v>
      </c>
      <c r="F90" s="35">
        <v>7</v>
      </c>
    </row>
    <row r="91" spans="1:6" ht="14.25" x14ac:dyDescent="0.2">
      <c r="A91" s="7">
        <v>90</v>
      </c>
      <c r="B91" s="17">
        <v>1262095</v>
      </c>
      <c r="C91" s="9" t="str">
        <f>VLOOKUP(B91,DSSV!A:B,2,FALSE)</f>
        <v>Lê Thị Đăng Khoa</v>
      </c>
      <c r="D91" s="10" t="str">
        <f>VLOOKUP(B91,'Nhom 2 nguoi'!A:C, 3, FALSE)</f>
        <v>T45</v>
      </c>
      <c r="E91" s="33" t="str">
        <f>IF(ISNA(VLOOKUP(B91,'Nhom 4 nguoi'!A:G, 7, FALSE)), VLOOKUP(B91, 'Nhom 4 nguoi'!D:G, 4, FALSE), VLOOKUP(B91,'Nhom 4 nguoi'!A:G, 7, FALSE))</f>
        <v>T44-45</v>
      </c>
      <c r="F91" s="35">
        <v>6</v>
      </c>
    </row>
    <row r="92" spans="1:6" ht="14.25" x14ac:dyDescent="0.2">
      <c r="A92" s="7">
        <v>91</v>
      </c>
      <c r="B92" s="17">
        <v>1262097</v>
      </c>
      <c r="C92" s="9" t="str">
        <f>VLOOKUP(B92,DSSV!A:B,2,FALSE)</f>
        <v>Phạm Tuấn Kiệt</v>
      </c>
      <c r="D92" s="10" t="str">
        <f>VLOOKUP(B92,'Nhom 2 nguoi'!A:C, 3, FALSE)</f>
        <v>T46</v>
      </c>
      <c r="E92" s="33" t="str">
        <f>IF(ISNA(VLOOKUP(B92,'Nhom 4 nguoi'!A:G, 7, FALSE)), VLOOKUP(B92, 'Nhom 4 nguoi'!D:G, 4, FALSE), VLOOKUP(B92,'Nhom 4 nguoi'!A:G, 7, FALSE))</f>
        <v>T46-47</v>
      </c>
      <c r="F92" s="35"/>
    </row>
    <row r="93" spans="1:6" ht="14.25" x14ac:dyDescent="0.2">
      <c r="A93" s="7">
        <v>92</v>
      </c>
      <c r="B93" s="17">
        <v>1262111</v>
      </c>
      <c r="C93" s="9" t="str">
        <f>VLOOKUP(B93,DSSV!A:B,2,FALSE)</f>
        <v>Châu Thành Ngọc</v>
      </c>
      <c r="D93" s="10" t="str">
        <f>VLOOKUP(B93,'Nhom 2 nguoi'!A:C, 3, FALSE)</f>
        <v>T46</v>
      </c>
      <c r="E93" s="33" t="str">
        <f>IF(ISNA(VLOOKUP(B93,'Nhom 4 nguoi'!A:G, 7, FALSE)), VLOOKUP(B93, 'Nhom 4 nguoi'!D:G, 4, FALSE), VLOOKUP(B93,'Nhom 4 nguoi'!A:G, 7, FALSE))</f>
        <v>T46-47</v>
      </c>
      <c r="F93" s="35"/>
    </row>
    <row r="94" spans="1:6" ht="14.25" x14ac:dyDescent="0.2">
      <c r="A94" s="7">
        <v>93</v>
      </c>
      <c r="B94" s="17">
        <v>1262152</v>
      </c>
      <c r="C94" s="9" t="str">
        <f>VLOOKUP(B94,DSSV!A:B,2,FALSE)</f>
        <v>Phạm Minh Tuấn</v>
      </c>
      <c r="D94" s="10" t="str">
        <f>VLOOKUP(B94,'Nhom 2 nguoi'!A:C, 3, FALSE)</f>
        <v>T47</v>
      </c>
      <c r="E94" s="33" t="str">
        <f>IF(ISNA(VLOOKUP(B94,'Nhom 4 nguoi'!A:G, 7, FALSE)), VLOOKUP(B94, 'Nhom 4 nguoi'!D:G, 4, FALSE), VLOOKUP(B94,'Nhom 4 nguoi'!A:G, 7, FALSE))</f>
        <v>T46-47</v>
      </c>
      <c r="F94" s="35"/>
    </row>
    <row r="95" spans="1:6" ht="14.25" x14ac:dyDescent="0.2">
      <c r="A95" s="7">
        <v>94</v>
      </c>
      <c r="B95" s="17">
        <v>1262159</v>
      </c>
      <c r="C95" s="9" t="str">
        <f>VLOOKUP(B95,DSSV!A:B,2,FALSE)</f>
        <v>Trần Trường Xuân</v>
      </c>
      <c r="D95" s="10" t="str">
        <f>VLOOKUP(B95,'Nhom 2 nguoi'!A:C, 3, FALSE)</f>
        <v>T47</v>
      </c>
      <c r="E95" s="33" t="str">
        <f>IF(ISNA(VLOOKUP(B95,'Nhom 4 nguoi'!A:G, 7, FALSE)), VLOOKUP(B95, 'Nhom 4 nguoi'!D:G, 4, FALSE), VLOOKUP(B95,'Nhom 4 nguoi'!A:G, 7, FALSE))</f>
        <v>T46-47</v>
      </c>
      <c r="F95" s="35">
        <v>8</v>
      </c>
    </row>
    <row r="96" spans="1:6" ht="12.75" x14ac:dyDescent="0.2">
      <c r="C96" s="15"/>
    </row>
    <row r="97" spans="3:3" ht="12.75" x14ac:dyDescent="0.2">
      <c r="C97" s="15"/>
    </row>
    <row r="98" spans="3:3" ht="12.75" x14ac:dyDescent="0.2">
      <c r="C98" s="15"/>
    </row>
    <row r="99" spans="3:3" ht="12.75" x14ac:dyDescent="0.2">
      <c r="C99" s="15"/>
    </row>
    <row r="100" spans="3:3" ht="12.75" x14ac:dyDescent="0.2">
      <c r="C100" s="15"/>
    </row>
    <row r="101" spans="3:3" ht="12.75" x14ac:dyDescent="0.2">
      <c r="C101" s="15"/>
    </row>
    <row r="102" spans="3:3" ht="12.75" x14ac:dyDescent="0.2">
      <c r="C102" s="15"/>
    </row>
    <row r="103" spans="3:3" ht="12.75" x14ac:dyDescent="0.2">
      <c r="C103" s="15"/>
    </row>
    <row r="104" spans="3:3" ht="12.75" x14ac:dyDescent="0.2">
      <c r="C104" s="15"/>
    </row>
    <row r="105" spans="3:3" ht="12.75" x14ac:dyDescent="0.2">
      <c r="C105" s="15"/>
    </row>
    <row r="106" spans="3:3" ht="12.75" x14ac:dyDescent="0.2">
      <c r="C106" s="15"/>
    </row>
    <row r="107" spans="3:3" ht="12.75" x14ac:dyDescent="0.2">
      <c r="C107" s="15"/>
    </row>
    <row r="108" spans="3:3" ht="12.75" x14ac:dyDescent="0.2">
      <c r="C108" s="15"/>
    </row>
    <row r="109" spans="3:3" ht="12.75" x14ac:dyDescent="0.2">
      <c r="C109" s="15"/>
    </row>
    <row r="110" spans="3:3" ht="12.75" x14ac:dyDescent="0.2">
      <c r="C110" s="15"/>
    </row>
    <row r="111" spans="3:3" ht="12.75" x14ac:dyDescent="0.2">
      <c r="C111" s="15"/>
    </row>
    <row r="112" spans="3:3" ht="12.75" x14ac:dyDescent="0.2">
      <c r="C112" s="15"/>
    </row>
    <row r="113" spans="3:3" ht="12.75" x14ac:dyDescent="0.2">
      <c r="C113" s="15"/>
    </row>
    <row r="114" spans="3:3" ht="12.75" x14ac:dyDescent="0.2">
      <c r="C114" s="15"/>
    </row>
    <row r="115" spans="3:3" ht="12.75" x14ac:dyDescent="0.2">
      <c r="C115" s="15"/>
    </row>
    <row r="116" spans="3:3" ht="12.75" x14ac:dyDescent="0.2">
      <c r="C116" s="15"/>
    </row>
    <row r="117" spans="3:3" ht="12.75" x14ac:dyDescent="0.2">
      <c r="C117" s="15"/>
    </row>
    <row r="118" spans="3:3" ht="12.75" x14ac:dyDescent="0.2">
      <c r="C118" s="15"/>
    </row>
    <row r="119" spans="3:3" ht="12.75" x14ac:dyDescent="0.2">
      <c r="C119" s="15"/>
    </row>
    <row r="120" spans="3:3" ht="12.75" x14ac:dyDescent="0.2">
      <c r="C120" s="15"/>
    </row>
    <row r="121" spans="3:3" ht="12.75" x14ac:dyDescent="0.2">
      <c r="C121" s="15"/>
    </row>
    <row r="122" spans="3:3" ht="12.75" x14ac:dyDescent="0.2">
      <c r="C122" s="15"/>
    </row>
    <row r="123" spans="3:3" ht="12.75" x14ac:dyDescent="0.2">
      <c r="C123" s="15"/>
    </row>
    <row r="124" spans="3:3" ht="12.75" x14ac:dyDescent="0.2">
      <c r="C124" s="15"/>
    </row>
    <row r="125" spans="3:3" ht="12.75" x14ac:dyDescent="0.2">
      <c r="C125" s="15"/>
    </row>
    <row r="126" spans="3:3" ht="12.75" x14ac:dyDescent="0.2">
      <c r="C126" s="15"/>
    </row>
    <row r="127" spans="3:3" ht="12.75" x14ac:dyDescent="0.2">
      <c r="C127" s="15"/>
    </row>
    <row r="128" spans="3:3" ht="12.75" x14ac:dyDescent="0.2">
      <c r="C128" s="15"/>
    </row>
    <row r="129" spans="3:3" ht="12.75" x14ac:dyDescent="0.2">
      <c r="C129" s="15"/>
    </row>
    <row r="130" spans="3:3" ht="12.75" x14ac:dyDescent="0.2">
      <c r="C130" s="15"/>
    </row>
    <row r="131" spans="3:3" ht="12.75" x14ac:dyDescent="0.2">
      <c r="C131" s="15"/>
    </row>
    <row r="132" spans="3:3" ht="12.75" x14ac:dyDescent="0.2">
      <c r="C132" s="15"/>
    </row>
    <row r="133" spans="3:3" ht="12.75" x14ac:dyDescent="0.2">
      <c r="C133" s="15"/>
    </row>
    <row r="134" spans="3:3" ht="12.75" x14ac:dyDescent="0.2">
      <c r="C134" s="15"/>
    </row>
    <row r="135" spans="3:3" ht="12.75" x14ac:dyDescent="0.2">
      <c r="C135" s="15"/>
    </row>
    <row r="136" spans="3:3" ht="12.75" x14ac:dyDescent="0.2">
      <c r="C136" s="15"/>
    </row>
    <row r="137" spans="3:3" ht="12.75" x14ac:dyDescent="0.2">
      <c r="C137" s="15"/>
    </row>
    <row r="138" spans="3:3" ht="12.75" x14ac:dyDescent="0.2">
      <c r="C138" s="15"/>
    </row>
    <row r="139" spans="3:3" ht="12.75" x14ac:dyDescent="0.2">
      <c r="C139" s="15"/>
    </row>
    <row r="140" spans="3:3" ht="12.75" x14ac:dyDescent="0.2">
      <c r="C140" s="15"/>
    </row>
    <row r="141" spans="3:3" ht="12.75" x14ac:dyDescent="0.2">
      <c r="C141" s="15"/>
    </row>
    <row r="142" spans="3:3" ht="12.75" x14ac:dyDescent="0.2">
      <c r="C142" s="15"/>
    </row>
    <row r="143" spans="3:3" ht="12.75" x14ac:dyDescent="0.2">
      <c r="C143" s="15"/>
    </row>
    <row r="144" spans="3:3" ht="12.75" x14ac:dyDescent="0.2">
      <c r="C144" s="15"/>
    </row>
    <row r="145" spans="3:3" ht="12.75" x14ac:dyDescent="0.2">
      <c r="C145" s="15"/>
    </row>
    <row r="146" spans="3:3" ht="12.75" x14ac:dyDescent="0.2">
      <c r="C146" s="15"/>
    </row>
    <row r="147" spans="3:3" ht="12.75" x14ac:dyDescent="0.2">
      <c r="C147" s="15"/>
    </row>
    <row r="148" spans="3:3" ht="12.75" x14ac:dyDescent="0.2">
      <c r="C148" s="15"/>
    </row>
    <row r="149" spans="3:3" ht="12.75" x14ac:dyDescent="0.2">
      <c r="C149" s="15"/>
    </row>
    <row r="150" spans="3:3" ht="12.75" x14ac:dyDescent="0.2">
      <c r="C150" s="15"/>
    </row>
    <row r="151" spans="3:3" ht="12.75" x14ac:dyDescent="0.2">
      <c r="C151" s="15"/>
    </row>
    <row r="152" spans="3:3" ht="12.75" x14ac:dyDescent="0.2">
      <c r="C152" s="15"/>
    </row>
    <row r="153" spans="3:3" ht="12.75" x14ac:dyDescent="0.2">
      <c r="C153" s="15"/>
    </row>
    <row r="154" spans="3:3" ht="12.75" x14ac:dyDescent="0.2">
      <c r="C154" s="15"/>
    </row>
    <row r="155" spans="3:3" ht="12.75" x14ac:dyDescent="0.2">
      <c r="C155" s="15"/>
    </row>
    <row r="156" spans="3:3" ht="12.75" x14ac:dyDescent="0.2">
      <c r="C156" s="15"/>
    </row>
    <row r="157" spans="3:3" ht="12.75" x14ac:dyDescent="0.2">
      <c r="C157" s="15"/>
    </row>
    <row r="158" spans="3:3" ht="12.75" x14ac:dyDescent="0.2">
      <c r="C158" s="15"/>
    </row>
    <row r="159" spans="3:3" ht="12.75" x14ac:dyDescent="0.2">
      <c r="C159" s="15"/>
    </row>
    <row r="160" spans="3:3" ht="12.75" x14ac:dyDescent="0.2">
      <c r="C160" s="15"/>
    </row>
    <row r="161" spans="3:3" ht="12.75" x14ac:dyDescent="0.2">
      <c r="C161" s="15"/>
    </row>
    <row r="162" spans="3:3" ht="12.75" x14ac:dyDescent="0.2">
      <c r="C162" s="15"/>
    </row>
    <row r="163" spans="3:3" ht="12.75" x14ac:dyDescent="0.2">
      <c r="C163" s="15"/>
    </row>
    <row r="164" spans="3:3" ht="12.75" x14ac:dyDescent="0.2">
      <c r="C164" s="15"/>
    </row>
    <row r="165" spans="3:3" ht="12.75" x14ac:dyDescent="0.2">
      <c r="C165" s="15"/>
    </row>
    <row r="166" spans="3:3" ht="12.75" x14ac:dyDescent="0.2">
      <c r="C166" s="15"/>
    </row>
    <row r="167" spans="3:3" ht="12.75" x14ac:dyDescent="0.2">
      <c r="C167" s="15"/>
    </row>
    <row r="168" spans="3:3" ht="12.75" x14ac:dyDescent="0.2">
      <c r="C168" s="15"/>
    </row>
    <row r="169" spans="3:3" ht="12.75" x14ac:dyDescent="0.2">
      <c r="C169" s="15"/>
    </row>
    <row r="170" spans="3:3" ht="12.75" x14ac:dyDescent="0.2">
      <c r="C170" s="15"/>
    </row>
    <row r="171" spans="3:3" ht="12.75" x14ac:dyDescent="0.2">
      <c r="C171" s="15"/>
    </row>
    <row r="172" spans="3:3" ht="12.75" x14ac:dyDescent="0.2">
      <c r="C172" s="15"/>
    </row>
    <row r="173" spans="3:3" ht="12.75" x14ac:dyDescent="0.2">
      <c r="C173" s="15"/>
    </row>
    <row r="174" spans="3:3" ht="12.75" x14ac:dyDescent="0.2">
      <c r="C174" s="15"/>
    </row>
    <row r="175" spans="3:3" ht="12.75" x14ac:dyDescent="0.2">
      <c r="C175" s="15"/>
    </row>
    <row r="176" spans="3:3" ht="12.75" x14ac:dyDescent="0.2">
      <c r="C176" s="15"/>
    </row>
    <row r="177" spans="3:3" ht="12.75" x14ac:dyDescent="0.2">
      <c r="C177" s="15"/>
    </row>
    <row r="178" spans="3:3" ht="12.75" x14ac:dyDescent="0.2">
      <c r="C178" s="15"/>
    </row>
    <row r="179" spans="3:3" ht="12.75" x14ac:dyDescent="0.2">
      <c r="C179" s="15"/>
    </row>
    <row r="180" spans="3:3" ht="12.75" x14ac:dyDescent="0.2">
      <c r="C180" s="15"/>
    </row>
    <row r="181" spans="3:3" ht="12.75" x14ac:dyDescent="0.2">
      <c r="C181" s="15"/>
    </row>
    <row r="182" spans="3:3" ht="12.75" x14ac:dyDescent="0.2">
      <c r="C182" s="15"/>
    </row>
    <row r="183" spans="3:3" ht="12.75" x14ac:dyDescent="0.2">
      <c r="C183" s="15"/>
    </row>
    <row r="184" spans="3:3" ht="12.75" x14ac:dyDescent="0.2">
      <c r="C184" s="15"/>
    </row>
    <row r="185" spans="3:3" ht="12.75" x14ac:dyDescent="0.2">
      <c r="C185" s="15"/>
    </row>
    <row r="186" spans="3:3" ht="12.75" x14ac:dyDescent="0.2">
      <c r="C186" s="15"/>
    </row>
    <row r="187" spans="3:3" ht="12.75" x14ac:dyDescent="0.2">
      <c r="C187" s="15"/>
    </row>
    <row r="188" spans="3:3" ht="12.75" x14ac:dyDescent="0.2">
      <c r="C188" s="15"/>
    </row>
    <row r="189" spans="3:3" ht="12.75" x14ac:dyDescent="0.2">
      <c r="C189" s="15"/>
    </row>
    <row r="190" spans="3:3" ht="12.75" x14ac:dyDescent="0.2">
      <c r="C190" s="15"/>
    </row>
    <row r="191" spans="3:3" ht="12.75" x14ac:dyDescent="0.2">
      <c r="C191" s="15"/>
    </row>
    <row r="192" spans="3:3" ht="12.75" x14ac:dyDescent="0.2">
      <c r="C192" s="15"/>
    </row>
    <row r="193" spans="3:3" ht="12.75" x14ac:dyDescent="0.2">
      <c r="C193" s="15"/>
    </row>
    <row r="194" spans="3:3" ht="12.75" x14ac:dyDescent="0.2">
      <c r="C194" s="15"/>
    </row>
    <row r="195" spans="3:3" ht="12.75" x14ac:dyDescent="0.2">
      <c r="C195" s="15"/>
    </row>
    <row r="196" spans="3:3" ht="12.75" x14ac:dyDescent="0.2">
      <c r="C196" s="15"/>
    </row>
    <row r="197" spans="3:3" ht="12.75" x14ac:dyDescent="0.2">
      <c r="C197" s="15"/>
    </row>
    <row r="198" spans="3:3" ht="12.75" x14ac:dyDescent="0.2">
      <c r="C198" s="15"/>
    </row>
    <row r="199" spans="3:3" ht="12.75" x14ac:dyDescent="0.2">
      <c r="C199" s="15"/>
    </row>
    <row r="200" spans="3:3" ht="12.75" x14ac:dyDescent="0.2">
      <c r="C200" s="15"/>
    </row>
    <row r="201" spans="3:3" ht="12.75" x14ac:dyDescent="0.2">
      <c r="C201" s="15"/>
    </row>
    <row r="202" spans="3:3" ht="12.75" x14ac:dyDescent="0.2">
      <c r="C202" s="15"/>
    </row>
    <row r="203" spans="3:3" ht="12.75" x14ac:dyDescent="0.2">
      <c r="C203" s="15"/>
    </row>
    <row r="204" spans="3:3" ht="12.75" x14ac:dyDescent="0.2">
      <c r="C204" s="15"/>
    </row>
    <row r="205" spans="3:3" ht="12.75" x14ac:dyDescent="0.2">
      <c r="C205" s="15"/>
    </row>
    <row r="206" spans="3:3" ht="12.75" x14ac:dyDescent="0.2">
      <c r="C206" s="15"/>
    </row>
    <row r="207" spans="3:3" ht="12.75" x14ac:dyDescent="0.2">
      <c r="C207" s="15"/>
    </row>
    <row r="208" spans="3:3" ht="12.75" x14ac:dyDescent="0.2">
      <c r="C208" s="15"/>
    </row>
    <row r="209" spans="3:3" ht="12.75" x14ac:dyDescent="0.2">
      <c r="C209" s="15"/>
    </row>
    <row r="210" spans="3:3" ht="12.75" x14ac:dyDescent="0.2">
      <c r="C210" s="15"/>
    </row>
    <row r="211" spans="3:3" ht="12.75" x14ac:dyDescent="0.2">
      <c r="C211" s="15"/>
    </row>
    <row r="212" spans="3:3" ht="12.75" x14ac:dyDescent="0.2">
      <c r="C212" s="15"/>
    </row>
    <row r="213" spans="3:3" ht="12.75" x14ac:dyDescent="0.2">
      <c r="C213" s="15"/>
    </row>
    <row r="214" spans="3:3" ht="12.75" x14ac:dyDescent="0.2">
      <c r="C214" s="15"/>
    </row>
    <row r="215" spans="3:3" ht="12.75" x14ac:dyDescent="0.2">
      <c r="C215" s="15"/>
    </row>
    <row r="216" spans="3:3" ht="12.75" x14ac:dyDescent="0.2">
      <c r="C216" s="15"/>
    </row>
    <row r="217" spans="3:3" ht="12.75" x14ac:dyDescent="0.2">
      <c r="C217" s="15"/>
    </row>
    <row r="218" spans="3:3" ht="12.75" x14ac:dyDescent="0.2">
      <c r="C218" s="15"/>
    </row>
    <row r="219" spans="3:3" ht="12.75" x14ac:dyDescent="0.2">
      <c r="C219" s="15"/>
    </row>
    <row r="220" spans="3:3" ht="12.75" x14ac:dyDescent="0.2">
      <c r="C220" s="15"/>
    </row>
    <row r="221" spans="3:3" ht="12.75" x14ac:dyDescent="0.2">
      <c r="C221" s="15"/>
    </row>
    <row r="222" spans="3:3" ht="12.75" x14ac:dyDescent="0.2">
      <c r="C222" s="15"/>
    </row>
    <row r="223" spans="3:3" ht="12.75" x14ac:dyDescent="0.2">
      <c r="C223" s="15"/>
    </row>
    <row r="224" spans="3:3" ht="12.75" x14ac:dyDescent="0.2">
      <c r="C224" s="15"/>
    </row>
    <row r="225" spans="3:3" ht="12.75" x14ac:dyDescent="0.2">
      <c r="C225" s="15"/>
    </row>
    <row r="226" spans="3:3" ht="12.75" x14ac:dyDescent="0.2">
      <c r="C226" s="15"/>
    </row>
    <row r="227" spans="3:3" ht="12.75" x14ac:dyDescent="0.2">
      <c r="C227" s="15"/>
    </row>
    <row r="228" spans="3:3" ht="12.75" x14ac:dyDescent="0.2">
      <c r="C228" s="15"/>
    </row>
    <row r="229" spans="3:3" ht="12.75" x14ac:dyDescent="0.2">
      <c r="C229" s="15"/>
    </row>
    <row r="230" spans="3:3" ht="12.75" x14ac:dyDescent="0.2">
      <c r="C230" s="15"/>
    </row>
    <row r="231" spans="3:3" ht="12.75" x14ac:dyDescent="0.2">
      <c r="C231" s="15"/>
    </row>
    <row r="232" spans="3:3" ht="12.75" x14ac:dyDescent="0.2">
      <c r="C232" s="15"/>
    </row>
    <row r="233" spans="3:3" ht="12.75" x14ac:dyDescent="0.2">
      <c r="C233" s="15"/>
    </row>
    <row r="234" spans="3:3" ht="12.75" x14ac:dyDescent="0.2">
      <c r="C234" s="15"/>
    </row>
    <row r="235" spans="3:3" ht="12.75" x14ac:dyDescent="0.2">
      <c r="C235" s="15"/>
    </row>
    <row r="236" spans="3:3" ht="12.75" x14ac:dyDescent="0.2">
      <c r="C236" s="15"/>
    </row>
    <row r="237" spans="3:3" ht="12.75" x14ac:dyDescent="0.2">
      <c r="C237" s="15"/>
    </row>
    <row r="238" spans="3:3" ht="12.75" x14ac:dyDescent="0.2">
      <c r="C238" s="15"/>
    </row>
    <row r="239" spans="3:3" ht="12.75" x14ac:dyDescent="0.2">
      <c r="C239" s="15"/>
    </row>
    <row r="240" spans="3:3" ht="12.75" x14ac:dyDescent="0.2">
      <c r="C240" s="15"/>
    </row>
    <row r="241" spans="3:3" ht="12.75" x14ac:dyDescent="0.2">
      <c r="C241" s="15"/>
    </row>
    <row r="242" spans="3:3" ht="12.75" x14ac:dyDescent="0.2">
      <c r="C242" s="15"/>
    </row>
    <row r="243" spans="3:3" ht="12.75" x14ac:dyDescent="0.2">
      <c r="C243" s="15"/>
    </row>
    <row r="244" spans="3:3" ht="12.75" x14ac:dyDescent="0.2">
      <c r="C244" s="15"/>
    </row>
    <row r="245" spans="3:3" ht="12.75" x14ac:dyDescent="0.2">
      <c r="C245" s="15"/>
    </row>
    <row r="246" spans="3:3" ht="12.75" x14ac:dyDescent="0.2">
      <c r="C246" s="15"/>
    </row>
    <row r="247" spans="3:3" ht="12.75" x14ac:dyDescent="0.2">
      <c r="C247" s="15"/>
    </row>
    <row r="248" spans="3:3" ht="12.75" x14ac:dyDescent="0.2">
      <c r="C248" s="15"/>
    </row>
    <row r="249" spans="3:3" ht="12.75" x14ac:dyDescent="0.2">
      <c r="C249" s="15"/>
    </row>
    <row r="250" spans="3:3" ht="12.75" x14ac:dyDescent="0.2">
      <c r="C250" s="15"/>
    </row>
    <row r="251" spans="3:3" ht="12.75" x14ac:dyDescent="0.2">
      <c r="C251" s="15"/>
    </row>
    <row r="252" spans="3:3" ht="12.75" x14ac:dyDescent="0.2">
      <c r="C252" s="15"/>
    </row>
    <row r="253" spans="3:3" ht="12.75" x14ac:dyDescent="0.2">
      <c r="C253" s="15"/>
    </row>
    <row r="254" spans="3:3" ht="12.75" x14ac:dyDescent="0.2">
      <c r="C254" s="15"/>
    </row>
    <row r="255" spans="3:3" ht="12.75" x14ac:dyDescent="0.2">
      <c r="C255" s="15"/>
    </row>
    <row r="256" spans="3:3" ht="12.75" x14ac:dyDescent="0.2">
      <c r="C256" s="15"/>
    </row>
    <row r="257" spans="3:3" ht="12.75" x14ac:dyDescent="0.2">
      <c r="C257" s="15"/>
    </row>
    <row r="258" spans="3:3" ht="12.75" x14ac:dyDescent="0.2">
      <c r="C258" s="15"/>
    </row>
    <row r="259" spans="3:3" ht="12.75" x14ac:dyDescent="0.2">
      <c r="C259" s="15"/>
    </row>
    <row r="260" spans="3:3" ht="12.75" x14ac:dyDescent="0.2">
      <c r="C260" s="15"/>
    </row>
    <row r="261" spans="3:3" ht="12.75" x14ac:dyDescent="0.2">
      <c r="C261" s="15"/>
    </row>
    <row r="262" spans="3:3" ht="12.75" x14ac:dyDescent="0.2">
      <c r="C262" s="15"/>
    </row>
    <row r="263" spans="3:3" ht="12.75" x14ac:dyDescent="0.2">
      <c r="C263" s="15"/>
    </row>
    <row r="264" spans="3:3" ht="12.75" x14ac:dyDescent="0.2">
      <c r="C264" s="15"/>
    </row>
    <row r="265" spans="3:3" ht="12.75" x14ac:dyDescent="0.2">
      <c r="C265" s="15"/>
    </row>
    <row r="266" spans="3:3" ht="12.75" x14ac:dyDescent="0.2">
      <c r="C266" s="15"/>
    </row>
    <row r="267" spans="3:3" ht="12.75" x14ac:dyDescent="0.2">
      <c r="C267" s="15"/>
    </row>
    <row r="268" spans="3:3" ht="12.75" x14ac:dyDescent="0.2">
      <c r="C268" s="15"/>
    </row>
    <row r="269" spans="3:3" ht="12.75" x14ac:dyDescent="0.2">
      <c r="C269" s="15"/>
    </row>
    <row r="270" spans="3:3" ht="12.75" x14ac:dyDescent="0.2">
      <c r="C270" s="15"/>
    </row>
    <row r="271" spans="3:3" ht="12.75" x14ac:dyDescent="0.2">
      <c r="C271" s="15"/>
    </row>
    <row r="272" spans="3:3" ht="12.75" x14ac:dyDescent="0.2">
      <c r="C272" s="15"/>
    </row>
    <row r="273" spans="3:3" ht="12.75" x14ac:dyDescent="0.2">
      <c r="C273" s="15"/>
    </row>
    <row r="274" spans="3:3" ht="12.75" x14ac:dyDescent="0.2">
      <c r="C274" s="15"/>
    </row>
    <row r="275" spans="3:3" ht="12.75" x14ac:dyDescent="0.2">
      <c r="C275" s="15"/>
    </row>
    <row r="276" spans="3:3" ht="12.75" x14ac:dyDescent="0.2">
      <c r="C276" s="15"/>
    </row>
    <row r="277" spans="3:3" ht="12.75" x14ac:dyDescent="0.2">
      <c r="C277" s="15"/>
    </row>
    <row r="278" spans="3:3" ht="12.75" x14ac:dyDescent="0.2">
      <c r="C278" s="15"/>
    </row>
    <row r="279" spans="3:3" ht="12.75" x14ac:dyDescent="0.2">
      <c r="C279" s="15"/>
    </row>
    <row r="280" spans="3:3" ht="12.75" x14ac:dyDescent="0.2">
      <c r="C280" s="15"/>
    </row>
    <row r="281" spans="3:3" ht="12.75" x14ac:dyDescent="0.2">
      <c r="C281" s="15"/>
    </row>
    <row r="282" spans="3:3" ht="12.75" x14ac:dyDescent="0.2">
      <c r="C282" s="15"/>
    </row>
    <row r="283" spans="3:3" ht="12.75" x14ac:dyDescent="0.2">
      <c r="C283" s="15"/>
    </row>
    <row r="284" spans="3:3" ht="12.75" x14ac:dyDescent="0.2">
      <c r="C284" s="15"/>
    </row>
    <row r="285" spans="3:3" ht="12.75" x14ac:dyDescent="0.2">
      <c r="C285" s="15"/>
    </row>
    <row r="286" spans="3:3" ht="12.75" x14ac:dyDescent="0.2">
      <c r="C286" s="15"/>
    </row>
    <row r="287" spans="3:3" ht="12.75" x14ac:dyDescent="0.2">
      <c r="C287" s="15"/>
    </row>
    <row r="288" spans="3:3" ht="12.75" x14ac:dyDescent="0.2">
      <c r="C288" s="15"/>
    </row>
    <row r="289" spans="3:3" ht="12.75" x14ac:dyDescent="0.2">
      <c r="C289" s="15"/>
    </row>
    <row r="290" spans="3:3" ht="12.75" x14ac:dyDescent="0.2">
      <c r="C290" s="15"/>
    </row>
    <row r="291" spans="3:3" ht="12.75" x14ac:dyDescent="0.2">
      <c r="C291" s="15"/>
    </row>
    <row r="292" spans="3:3" ht="12.75" x14ac:dyDescent="0.2">
      <c r="C292" s="15"/>
    </row>
    <row r="293" spans="3:3" ht="12.75" x14ac:dyDescent="0.2">
      <c r="C293" s="15"/>
    </row>
    <row r="294" spans="3:3" ht="12.75" x14ac:dyDescent="0.2">
      <c r="C294" s="15"/>
    </row>
    <row r="295" spans="3:3" ht="12.75" x14ac:dyDescent="0.2">
      <c r="C295" s="15"/>
    </row>
    <row r="296" spans="3:3" ht="12.75" x14ac:dyDescent="0.2">
      <c r="C296" s="15"/>
    </row>
    <row r="297" spans="3:3" ht="12.75" x14ac:dyDescent="0.2">
      <c r="C297" s="15"/>
    </row>
    <row r="298" spans="3:3" ht="12.75" x14ac:dyDescent="0.2">
      <c r="C298" s="15"/>
    </row>
    <row r="299" spans="3:3" ht="12.75" x14ac:dyDescent="0.2">
      <c r="C299" s="15"/>
    </row>
    <row r="300" spans="3:3" ht="12.75" x14ac:dyDescent="0.2">
      <c r="C300" s="15"/>
    </row>
    <row r="301" spans="3:3" ht="12.75" x14ac:dyDescent="0.2">
      <c r="C301" s="15"/>
    </row>
    <row r="302" spans="3:3" ht="12.75" x14ac:dyDescent="0.2">
      <c r="C302" s="15"/>
    </row>
    <row r="303" spans="3:3" ht="12.75" x14ac:dyDescent="0.2">
      <c r="C303" s="15"/>
    </row>
    <row r="304" spans="3:3" ht="12.75" x14ac:dyDescent="0.2">
      <c r="C304" s="15"/>
    </row>
    <row r="305" spans="3:3" ht="12.75" x14ac:dyDescent="0.2">
      <c r="C305" s="15"/>
    </row>
    <row r="306" spans="3:3" ht="12.75" x14ac:dyDescent="0.2">
      <c r="C306" s="15"/>
    </row>
    <row r="307" spans="3:3" ht="12.75" x14ac:dyDescent="0.2">
      <c r="C307" s="15"/>
    </row>
    <row r="308" spans="3:3" ht="12.75" x14ac:dyDescent="0.2">
      <c r="C308" s="15"/>
    </row>
    <row r="309" spans="3:3" ht="12.75" x14ac:dyDescent="0.2">
      <c r="C309" s="15"/>
    </row>
    <row r="310" spans="3:3" ht="12.75" x14ac:dyDescent="0.2">
      <c r="C310" s="15"/>
    </row>
    <row r="311" spans="3:3" ht="12.75" x14ac:dyDescent="0.2">
      <c r="C311" s="15"/>
    </row>
    <row r="312" spans="3:3" ht="12.75" x14ac:dyDescent="0.2">
      <c r="C312" s="15"/>
    </row>
    <row r="313" spans="3:3" ht="12.75" x14ac:dyDescent="0.2">
      <c r="C313" s="15"/>
    </row>
    <row r="314" spans="3:3" ht="12.75" x14ac:dyDescent="0.2">
      <c r="C314" s="15"/>
    </row>
    <row r="315" spans="3:3" ht="12.75" x14ac:dyDescent="0.2">
      <c r="C315" s="15"/>
    </row>
    <row r="316" spans="3:3" ht="12.75" x14ac:dyDescent="0.2">
      <c r="C316" s="15"/>
    </row>
    <row r="317" spans="3:3" ht="12.75" x14ac:dyDescent="0.2">
      <c r="C317" s="15"/>
    </row>
    <row r="318" spans="3:3" ht="12.75" x14ac:dyDescent="0.2">
      <c r="C318" s="15"/>
    </row>
    <row r="319" spans="3:3" ht="12.75" x14ac:dyDescent="0.2">
      <c r="C319" s="15"/>
    </row>
    <row r="320" spans="3:3" ht="12.75" x14ac:dyDescent="0.2">
      <c r="C320" s="15"/>
    </row>
    <row r="321" spans="3:3" ht="12.75" x14ac:dyDescent="0.2">
      <c r="C321" s="15"/>
    </row>
    <row r="322" spans="3:3" ht="12.75" x14ac:dyDescent="0.2">
      <c r="C322" s="15"/>
    </row>
    <row r="323" spans="3:3" ht="12.75" x14ac:dyDescent="0.2">
      <c r="C323" s="15"/>
    </row>
    <row r="324" spans="3:3" ht="12.75" x14ac:dyDescent="0.2">
      <c r="C324" s="15"/>
    </row>
    <row r="325" spans="3:3" ht="12.75" x14ac:dyDescent="0.2">
      <c r="C325" s="15"/>
    </row>
    <row r="326" spans="3:3" ht="12.75" x14ac:dyDescent="0.2">
      <c r="C326" s="15"/>
    </row>
    <row r="327" spans="3:3" ht="12.75" x14ac:dyDescent="0.2">
      <c r="C327" s="15"/>
    </row>
    <row r="328" spans="3:3" ht="12.75" x14ac:dyDescent="0.2">
      <c r="C328" s="15"/>
    </row>
    <row r="329" spans="3:3" ht="12.75" x14ac:dyDescent="0.2">
      <c r="C329" s="15"/>
    </row>
    <row r="330" spans="3:3" ht="12.75" x14ac:dyDescent="0.2">
      <c r="C330" s="15"/>
    </row>
    <row r="331" spans="3:3" ht="12.75" x14ac:dyDescent="0.2">
      <c r="C331" s="15"/>
    </row>
    <row r="332" spans="3:3" ht="12.75" x14ac:dyDescent="0.2">
      <c r="C332" s="15"/>
    </row>
    <row r="333" spans="3:3" ht="12.75" x14ac:dyDescent="0.2">
      <c r="C333" s="15"/>
    </row>
    <row r="334" spans="3:3" ht="12.75" x14ac:dyDescent="0.2">
      <c r="C334" s="15"/>
    </row>
    <row r="335" spans="3:3" ht="12.75" x14ac:dyDescent="0.2">
      <c r="C335" s="15"/>
    </row>
    <row r="336" spans="3:3" ht="12.75" x14ac:dyDescent="0.2">
      <c r="C336" s="15"/>
    </row>
    <row r="337" spans="3:3" ht="12.75" x14ac:dyDescent="0.2">
      <c r="C337" s="15"/>
    </row>
    <row r="338" spans="3:3" ht="12.75" x14ac:dyDescent="0.2">
      <c r="C338" s="15"/>
    </row>
    <row r="339" spans="3:3" ht="12.75" x14ac:dyDescent="0.2">
      <c r="C339" s="15"/>
    </row>
    <row r="340" spans="3:3" ht="12.75" x14ac:dyDescent="0.2">
      <c r="C340" s="15"/>
    </row>
    <row r="341" spans="3:3" ht="12.75" x14ac:dyDescent="0.2">
      <c r="C341" s="15"/>
    </row>
    <row r="342" spans="3:3" ht="12.75" x14ac:dyDescent="0.2">
      <c r="C342" s="15"/>
    </row>
    <row r="343" spans="3:3" ht="12.75" x14ac:dyDescent="0.2">
      <c r="C343" s="15"/>
    </row>
    <row r="344" spans="3:3" ht="12.75" x14ac:dyDescent="0.2">
      <c r="C344" s="15"/>
    </row>
    <row r="345" spans="3:3" ht="12.75" x14ac:dyDescent="0.2">
      <c r="C345" s="15"/>
    </row>
    <row r="346" spans="3:3" ht="12.75" x14ac:dyDescent="0.2">
      <c r="C346" s="15"/>
    </row>
    <row r="347" spans="3:3" ht="12.75" x14ac:dyDescent="0.2">
      <c r="C347" s="15"/>
    </row>
    <row r="348" spans="3:3" ht="12.75" x14ac:dyDescent="0.2">
      <c r="C348" s="15"/>
    </row>
    <row r="349" spans="3:3" ht="12.75" x14ac:dyDescent="0.2">
      <c r="C349" s="15"/>
    </row>
    <row r="350" spans="3:3" ht="12.75" x14ac:dyDescent="0.2">
      <c r="C350" s="15"/>
    </row>
    <row r="351" spans="3:3" ht="12.75" x14ac:dyDescent="0.2">
      <c r="C351" s="15"/>
    </row>
    <row r="352" spans="3:3" ht="12.75" x14ac:dyDescent="0.2">
      <c r="C352" s="15"/>
    </row>
    <row r="353" spans="3:3" ht="12.75" x14ac:dyDescent="0.2">
      <c r="C353" s="15"/>
    </row>
    <row r="354" spans="3:3" ht="12.75" x14ac:dyDescent="0.2">
      <c r="C354" s="15"/>
    </row>
    <row r="355" spans="3:3" ht="12.75" x14ac:dyDescent="0.2">
      <c r="C355" s="15"/>
    </row>
    <row r="356" spans="3:3" ht="12.75" x14ac:dyDescent="0.2">
      <c r="C356" s="15"/>
    </row>
    <row r="357" spans="3:3" ht="12.75" x14ac:dyDescent="0.2">
      <c r="C357" s="15"/>
    </row>
    <row r="358" spans="3:3" ht="12.75" x14ac:dyDescent="0.2">
      <c r="C358" s="15"/>
    </row>
    <row r="359" spans="3:3" ht="12.75" x14ac:dyDescent="0.2">
      <c r="C359" s="15"/>
    </row>
    <row r="360" spans="3:3" ht="12.75" x14ac:dyDescent="0.2">
      <c r="C360" s="15"/>
    </row>
    <row r="361" spans="3:3" ht="12.75" x14ac:dyDescent="0.2">
      <c r="C361" s="15"/>
    </row>
    <row r="362" spans="3:3" ht="12.75" x14ac:dyDescent="0.2">
      <c r="C362" s="15"/>
    </row>
    <row r="363" spans="3:3" ht="12.75" x14ac:dyDescent="0.2">
      <c r="C363" s="15"/>
    </row>
    <row r="364" spans="3:3" ht="12.75" x14ac:dyDescent="0.2">
      <c r="C364" s="15"/>
    </row>
    <row r="365" spans="3:3" ht="12.75" x14ac:dyDescent="0.2">
      <c r="C365" s="15"/>
    </row>
    <row r="366" spans="3:3" ht="12.75" x14ac:dyDescent="0.2">
      <c r="C366" s="15"/>
    </row>
    <row r="367" spans="3:3" ht="12.75" x14ac:dyDescent="0.2">
      <c r="C367" s="15"/>
    </row>
    <row r="368" spans="3:3" ht="12.75" x14ac:dyDescent="0.2">
      <c r="C368" s="15"/>
    </row>
    <row r="369" spans="3:3" ht="12.75" x14ac:dyDescent="0.2">
      <c r="C369" s="15"/>
    </row>
    <row r="370" spans="3:3" ht="12.75" x14ac:dyDescent="0.2">
      <c r="C370" s="15"/>
    </row>
    <row r="371" spans="3:3" ht="12.75" x14ac:dyDescent="0.2">
      <c r="C371" s="15"/>
    </row>
    <row r="372" spans="3:3" ht="12.75" x14ac:dyDescent="0.2">
      <c r="C372" s="15"/>
    </row>
    <row r="373" spans="3:3" ht="12.75" x14ac:dyDescent="0.2">
      <c r="C373" s="15"/>
    </row>
    <row r="374" spans="3:3" ht="12.75" x14ac:dyDescent="0.2">
      <c r="C374" s="15"/>
    </row>
    <row r="375" spans="3:3" ht="12.75" x14ac:dyDescent="0.2">
      <c r="C375" s="15"/>
    </row>
    <row r="376" spans="3:3" ht="12.75" x14ac:dyDescent="0.2">
      <c r="C376" s="15"/>
    </row>
    <row r="377" spans="3:3" ht="12.75" x14ac:dyDescent="0.2">
      <c r="C377" s="15"/>
    </row>
    <row r="378" spans="3:3" ht="12.75" x14ac:dyDescent="0.2">
      <c r="C378" s="15"/>
    </row>
    <row r="379" spans="3:3" ht="12.75" x14ac:dyDescent="0.2">
      <c r="C379" s="15"/>
    </row>
    <row r="380" spans="3:3" ht="12.75" x14ac:dyDescent="0.2">
      <c r="C380" s="15"/>
    </row>
    <row r="381" spans="3:3" ht="12.75" x14ac:dyDescent="0.2">
      <c r="C381" s="15"/>
    </row>
    <row r="382" spans="3:3" ht="12.75" x14ac:dyDescent="0.2">
      <c r="C382" s="15"/>
    </row>
    <row r="383" spans="3:3" ht="12.75" x14ac:dyDescent="0.2">
      <c r="C383" s="15"/>
    </row>
    <row r="384" spans="3:3" ht="12.75" x14ac:dyDescent="0.2">
      <c r="C384" s="15"/>
    </row>
    <row r="385" spans="3:3" ht="12.75" x14ac:dyDescent="0.2">
      <c r="C385" s="15"/>
    </row>
    <row r="386" spans="3:3" ht="12.75" x14ac:dyDescent="0.2">
      <c r="C386" s="15"/>
    </row>
    <row r="387" spans="3:3" ht="12.75" x14ac:dyDescent="0.2">
      <c r="C387" s="15"/>
    </row>
    <row r="388" spans="3:3" ht="12.75" x14ac:dyDescent="0.2">
      <c r="C388" s="15"/>
    </row>
    <row r="389" spans="3:3" ht="12.75" x14ac:dyDescent="0.2">
      <c r="C389" s="15"/>
    </row>
    <row r="390" spans="3:3" ht="12.75" x14ac:dyDescent="0.2">
      <c r="C390" s="15"/>
    </row>
    <row r="391" spans="3:3" ht="12.75" x14ac:dyDescent="0.2">
      <c r="C391" s="15"/>
    </row>
    <row r="392" spans="3:3" ht="12.75" x14ac:dyDescent="0.2">
      <c r="C392" s="15"/>
    </row>
    <row r="393" spans="3:3" ht="12.75" x14ac:dyDescent="0.2">
      <c r="C393" s="15"/>
    </row>
    <row r="394" spans="3:3" ht="12.75" x14ac:dyDescent="0.2">
      <c r="C394" s="15"/>
    </row>
    <row r="395" spans="3:3" ht="12.75" x14ac:dyDescent="0.2">
      <c r="C395" s="15"/>
    </row>
    <row r="396" spans="3:3" ht="12.75" x14ac:dyDescent="0.2">
      <c r="C396" s="15"/>
    </row>
    <row r="397" spans="3:3" ht="12.75" x14ac:dyDescent="0.2">
      <c r="C397" s="15"/>
    </row>
    <row r="398" spans="3:3" ht="12.75" x14ac:dyDescent="0.2">
      <c r="C398" s="15"/>
    </row>
    <row r="399" spans="3:3" ht="12.75" x14ac:dyDescent="0.2">
      <c r="C399" s="15"/>
    </row>
    <row r="400" spans="3:3" ht="12.75" x14ac:dyDescent="0.2">
      <c r="C400" s="15"/>
    </row>
    <row r="401" spans="3:3" ht="12.75" x14ac:dyDescent="0.2">
      <c r="C401" s="15"/>
    </row>
    <row r="402" spans="3:3" ht="12.75" x14ac:dyDescent="0.2">
      <c r="C402" s="15"/>
    </row>
    <row r="403" spans="3:3" ht="12.75" x14ac:dyDescent="0.2">
      <c r="C403" s="15"/>
    </row>
    <row r="404" spans="3:3" ht="12.75" x14ac:dyDescent="0.2">
      <c r="C404" s="15"/>
    </row>
    <row r="405" spans="3:3" ht="12.75" x14ac:dyDescent="0.2">
      <c r="C405" s="15"/>
    </row>
    <row r="406" spans="3:3" ht="12.75" x14ac:dyDescent="0.2">
      <c r="C406" s="15"/>
    </row>
    <row r="407" spans="3:3" ht="12.75" x14ac:dyDescent="0.2">
      <c r="C407" s="15"/>
    </row>
    <row r="408" spans="3:3" ht="12.75" x14ac:dyDescent="0.2">
      <c r="C408" s="15"/>
    </row>
    <row r="409" spans="3:3" ht="12.75" x14ac:dyDescent="0.2">
      <c r="C409" s="15"/>
    </row>
    <row r="410" spans="3:3" ht="12.75" x14ac:dyDescent="0.2">
      <c r="C410" s="15"/>
    </row>
    <row r="411" spans="3:3" ht="12.75" x14ac:dyDescent="0.2">
      <c r="C411" s="15"/>
    </row>
    <row r="412" spans="3:3" ht="12.75" x14ac:dyDescent="0.2">
      <c r="C412" s="15"/>
    </row>
    <row r="413" spans="3:3" ht="12.75" x14ac:dyDescent="0.2">
      <c r="C413" s="15"/>
    </row>
    <row r="414" spans="3:3" ht="12.75" x14ac:dyDescent="0.2">
      <c r="C414" s="15"/>
    </row>
    <row r="415" spans="3:3" ht="12.75" x14ac:dyDescent="0.2">
      <c r="C415" s="15"/>
    </row>
    <row r="416" spans="3:3" ht="12.75" x14ac:dyDescent="0.2">
      <c r="C416" s="15"/>
    </row>
    <row r="417" spans="3:3" ht="12.75" x14ac:dyDescent="0.2">
      <c r="C417" s="15"/>
    </row>
    <row r="418" spans="3:3" ht="12.75" x14ac:dyDescent="0.2">
      <c r="C418" s="15"/>
    </row>
    <row r="419" spans="3:3" ht="12.75" x14ac:dyDescent="0.2">
      <c r="C419" s="15"/>
    </row>
    <row r="420" spans="3:3" ht="12.75" x14ac:dyDescent="0.2">
      <c r="C420" s="15"/>
    </row>
    <row r="421" spans="3:3" ht="12.75" x14ac:dyDescent="0.2">
      <c r="C421" s="15"/>
    </row>
    <row r="422" spans="3:3" ht="12.75" x14ac:dyDescent="0.2">
      <c r="C422" s="15"/>
    </row>
    <row r="423" spans="3:3" ht="12.75" x14ac:dyDescent="0.2">
      <c r="C423" s="15"/>
    </row>
    <row r="424" spans="3:3" ht="12.75" x14ac:dyDescent="0.2">
      <c r="C424" s="15"/>
    </row>
    <row r="425" spans="3:3" ht="12.75" x14ac:dyDescent="0.2">
      <c r="C425" s="15"/>
    </row>
    <row r="426" spans="3:3" ht="12.75" x14ac:dyDescent="0.2">
      <c r="C426" s="15"/>
    </row>
    <row r="427" spans="3:3" ht="12.75" x14ac:dyDescent="0.2">
      <c r="C427" s="15"/>
    </row>
    <row r="428" spans="3:3" ht="12.75" x14ac:dyDescent="0.2">
      <c r="C428" s="15"/>
    </row>
    <row r="429" spans="3:3" ht="12.75" x14ac:dyDescent="0.2">
      <c r="C429" s="15"/>
    </row>
    <row r="430" spans="3:3" ht="12.75" x14ac:dyDescent="0.2">
      <c r="C430" s="15"/>
    </row>
    <row r="431" spans="3:3" ht="12.75" x14ac:dyDescent="0.2">
      <c r="C431" s="15"/>
    </row>
    <row r="432" spans="3:3" ht="12.75" x14ac:dyDescent="0.2">
      <c r="C432" s="15"/>
    </row>
    <row r="433" spans="3:3" ht="12.75" x14ac:dyDescent="0.2">
      <c r="C433" s="15"/>
    </row>
    <row r="434" spans="3:3" ht="12.75" x14ac:dyDescent="0.2">
      <c r="C434" s="15"/>
    </row>
    <row r="435" spans="3:3" ht="12.75" x14ac:dyDescent="0.2">
      <c r="C435" s="15"/>
    </row>
    <row r="436" spans="3:3" ht="12.75" x14ac:dyDescent="0.2">
      <c r="C436" s="15"/>
    </row>
    <row r="437" spans="3:3" ht="12.75" x14ac:dyDescent="0.2">
      <c r="C437" s="15"/>
    </row>
    <row r="438" spans="3:3" ht="12.75" x14ac:dyDescent="0.2">
      <c r="C438" s="15"/>
    </row>
    <row r="439" spans="3:3" ht="12.75" x14ac:dyDescent="0.2">
      <c r="C439" s="15"/>
    </row>
    <row r="440" spans="3:3" ht="12.75" x14ac:dyDescent="0.2">
      <c r="C440" s="15"/>
    </row>
    <row r="441" spans="3:3" ht="12.75" x14ac:dyDescent="0.2">
      <c r="C441" s="15"/>
    </row>
    <row r="442" spans="3:3" ht="12.75" x14ac:dyDescent="0.2">
      <c r="C442" s="15"/>
    </row>
    <row r="443" spans="3:3" ht="12.75" x14ac:dyDescent="0.2">
      <c r="C443" s="15"/>
    </row>
    <row r="444" spans="3:3" ht="12.75" x14ac:dyDescent="0.2">
      <c r="C444" s="15"/>
    </row>
    <row r="445" spans="3:3" ht="12.75" x14ac:dyDescent="0.2">
      <c r="C445" s="15"/>
    </row>
    <row r="446" spans="3:3" ht="12.75" x14ac:dyDescent="0.2">
      <c r="C446" s="15"/>
    </row>
    <row r="447" spans="3:3" ht="12.75" x14ac:dyDescent="0.2">
      <c r="C447" s="15"/>
    </row>
    <row r="448" spans="3:3" ht="12.75" x14ac:dyDescent="0.2">
      <c r="C448" s="15"/>
    </row>
    <row r="449" spans="3:3" ht="12.75" x14ac:dyDescent="0.2">
      <c r="C449" s="15"/>
    </row>
    <row r="450" spans="3:3" ht="12.75" x14ac:dyDescent="0.2">
      <c r="C450" s="15"/>
    </row>
    <row r="451" spans="3:3" ht="12.75" x14ac:dyDescent="0.2">
      <c r="C451" s="15"/>
    </row>
    <row r="452" spans="3:3" ht="12.75" x14ac:dyDescent="0.2">
      <c r="C452" s="15"/>
    </row>
    <row r="453" spans="3:3" ht="12.75" x14ac:dyDescent="0.2">
      <c r="C453" s="15"/>
    </row>
    <row r="454" spans="3:3" ht="12.75" x14ac:dyDescent="0.2">
      <c r="C454" s="15"/>
    </row>
    <row r="455" spans="3:3" ht="12.75" x14ac:dyDescent="0.2">
      <c r="C455" s="15"/>
    </row>
    <row r="456" spans="3:3" ht="12.75" x14ac:dyDescent="0.2">
      <c r="C456" s="15"/>
    </row>
    <row r="457" spans="3:3" ht="12.75" x14ac:dyDescent="0.2">
      <c r="C457" s="15"/>
    </row>
    <row r="458" spans="3:3" ht="12.75" x14ac:dyDescent="0.2">
      <c r="C458" s="15"/>
    </row>
    <row r="459" spans="3:3" ht="12.75" x14ac:dyDescent="0.2">
      <c r="C459" s="15"/>
    </row>
    <row r="460" spans="3:3" ht="12.75" x14ac:dyDescent="0.2">
      <c r="C460" s="15"/>
    </row>
    <row r="461" spans="3:3" ht="12.75" x14ac:dyDescent="0.2">
      <c r="C461" s="15"/>
    </row>
    <row r="462" spans="3:3" ht="12.75" x14ac:dyDescent="0.2">
      <c r="C462" s="15"/>
    </row>
    <row r="463" spans="3:3" ht="12.75" x14ac:dyDescent="0.2">
      <c r="C463" s="15"/>
    </row>
    <row r="464" spans="3:3" ht="12.75" x14ac:dyDescent="0.2">
      <c r="C464" s="15"/>
    </row>
    <row r="465" spans="3:3" ht="12.75" x14ac:dyDescent="0.2">
      <c r="C465" s="15"/>
    </row>
    <row r="466" spans="3:3" ht="12.75" x14ac:dyDescent="0.2">
      <c r="C466" s="15"/>
    </row>
    <row r="467" spans="3:3" ht="12.75" x14ac:dyDescent="0.2">
      <c r="C467" s="15"/>
    </row>
    <row r="468" spans="3:3" ht="12.75" x14ac:dyDescent="0.2">
      <c r="C468" s="15"/>
    </row>
    <row r="469" spans="3:3" ht="12.75" x14ac:dyDescent="0.2">
      <c r="C469" s="15"/>
    </row>
    <row r="470" spans="3:3" ht="12.75" x14ac:dyDescent="0.2">
      <c r="C470" s="15"/>
    </row>
    <row r="471" spans="3:3" ht="12.75" x14ac:dyDescent="0.2">
      <c r="C471" s="15"/>
    </row>
    <row r="472" spans="3:3" ht="12.75" x14ac:dyDescent="0.2">
      <c r="C472" s="15"/>
    </row>
    <row r="473" spans="3:3" ht="12.75" x14ac:dyDescent="0.2">
      <c r="C473" s="15"/>
    </row>
    <row r="474" spans="3:3" ht="12.75" x14ac:dyDescent="0.2">
      <c r="C474" s="15"/>
    </row>
    <row r="475" spans="3:3" ht="12.75" x14ac:dyDescent="0.2">
      <c r="C475" s="15"/>
    </row>
    <row r="476" spans="3:3" ht="12.75" x14ac:dyDescent="0.2">
      <c r="C476" s="15"/>
    </row>
    <row r="477" spans="3:3" ht="12.75" x14ac:dyDescent="0.2">
      <c r="C477" s="15"/>
    </row>
    <row r="478" spans="3:3" ht="12.75" x14ac:dyDescent="0.2">
      <c r="C478" s="15"/>
    </row>
    <row r="479" spans="3:3" ht="12.75" x14ac:dyDescent="0.2">
      <c r="C479" s="15"/>
    </row>
    <row r="480" spans="3:3" ht="12.75" x14ac:dyDescent="0.2">
      <c r="C480" s="15"/>
    </row>
    <row r="481" spans="3:3" ht="12.75" x14ac:dyDescent="0.2">
      <c r="C481" s="15"/>
    </row>
    <row r="482" spans="3:3" ht="12.75" x14ac:dyDescent="0.2">
      <c r="C482" s="15"/>
    </row>
    <row r="483" spans="3:3" ht="12.75" x14ac:dyDescent="0.2">
      <c r="C483" s="15"/>
    </row>
    <row r="484" spans="3:3" ht="12.75" x14ac:dyDescent="0.2">
      <c r="C484" s="15"/>
    </row>
    <row r="485" spans="3:3" ht="12.75" x14ac:dyDescent="0.2">
      <c r="C485" s="15"/>
    </row>
    <row r="486" spans="3:3" ht="12.75" x14ac:dyDescent="0.2">
      <c r="C486" s="15"/>
    </row>
    <row r="487" spans="3:3" ht="12.75" x14ac:dyDescent="0.2">
      <c r="C487" s="15"/>
    </row>
    <row r="488" spans="3:3" ht="12.75" x14ac:dyDescent="0.2">
      <c r="C488" s="15"/>
    </row>
    <row r="489" spans="3:3" ht="12.75" x14ac:dyDescent="0.2">
      <c r="C489" s="15"/>
    </row>
    <row r="490" spans="3:3" ht="12.75" x14ac:dyDescent="0.2">
      <c r="C490" s="15"/>
    </row>
    <row r="491" spans="3:3" ht="12.75" x14ac:dyDescent="0.2">
      <c r="C491" s="15"/>
    </row>
    <row r="492" spans="3:3" ht="12.75" x14ac:dyDescent="0.2">
      <c r="C492" s="15"/>
    </row>
    <row r="493" spans="3:3" ht="12.75" x14ac:dyDescent="0.2">
      <c r="C493" s="15"/>
    </row>
    <row r="494" spans="3:3" ht="12.75" x14ac:dyDescent="0.2">
      <c r="C494" s="15"/>
    </row>
    <row r="495" spans="3:3" ht="12.75" x14ac:dyDescent="0.2">
      <c r="C495" s="15"/>
    </row>
    <row r="496" spans="3:3" ht="12.75" x14ac:dyDescent="0.2">
      <c r="C496" s="15"/>
    </row>
    <row r="497" spans="3:3" ht="12.75" x14ac:dyDescent="0.2">
      <c r="C497" s="15"/>
    </row>
    <row r="498" spans="3:3" ht="12.75" x14ac:dyDescent="0.2">
      <c r="C498" s="15"/>
    </row>
    <row r="499" spans="3:3" ht="12.75" x14ac:dyDescent="0.2">
      <c r="C499" s="15"/>
    </row>
    <row r="500" spans="3:3" ht="12.75" x14ac:dyDescent="0.2">
      <c r="C500" s="15"/>
    </row>
    <row r="501" spans="3:3" ht="12.75" x14ac:dyDescent="0.2">
      <c r="C501" s="15"/>
    </row>
    <row r="502" spans="3:3" ht="12.75" x14ac:dyDescent="0.2">
      <c r="C502" s="15"/>
    </row>
    <row r="503" spans="3:3" ht="12.75" x14ac:dyDescent="0.2">
      <c r="C503" s="15"/>
    </row>
    <row r="504" spans="3:3" ht="12.75" x14ac:dyDescent="0.2">
      <c r="C504" s="15"/>
    </row>
    <row r="505" spans="3:3" ht="12.75" x14ac:dyDescent="0.2">
      <c r="C505" s="15"/>
    </row>
    <row r="506" spans="3:3" ht="12.75" x14ac:dyDescent="0.2">
      <c r="C506" s="15"/>
    </row>
    <row r="507" spans="3:3" ht="12.75" x14ac:dyDescent="0.2">
      <c r="C507" s="15"/>
    </row>
    <row r="508" spans="3:3" ht="12.75" x14ac:dyDescent="0.2">
      <c r="C508" s="15"/>
    </row>
    <row r="509" spans="3:3" ht="12.75" x14ac:dyDescent="0.2">
      <c r="C509" s="15"/>
    </row>
    <row r="510" spans="3:3" ht="12.75" x14ac:dyDescent="0.2">
      <c r="C510" s="15"/>
    </row>
    <row r="511" spans="3:3" ht="12.75" x14ac:dyDescent="0.2">
      <c r="C511" s="15"/>
    </row>
    <row r="512" spans="3:3" ht="12.75" x14ac:dyDescent="0.2">
      <c r="C512" s="15"/>
    </row>
    <row r="513" spans="3:3" ht="12.75" x14ac:dyDescent="0.2">
      <c r="C513" s="15"/>
    </row>
    <row r="514" spans="3:3" ht="12.75" x14ac:dyDescent="0.2">
      <c r="C514" s="15"/>
    </row>
    <row r="515" spans="3:3" ht="12.75" x14ac:dyDescent="0.2">
      <c r="C515" s="15"/>
    </row>
    <row r="516" spans="3:3" ht="12.75" x14ac:dyDescent="0.2">
      <c r="C516" s="15"/>
    </row>
    <row r="517" spans="3:3" ht="12.75" x14ac:dyDescent="0.2">
      <c r="C517" s="15"/>
    </row>
    <row r="518" spans="3:3" ht="12.75" x14ac:dyDescent="0.2">
      <c r="C518" s="15"/>
    </row>
    <row r="519" spans="3:3" ht="12.75" x14ac:dyDescent="0.2">
      <c r="C519" s="15"/>
    </row>
    <row r="520" spans="3:3" ht="12.75" x14ac:dyDescent="0.2">
      <c r="C520" s="15"/>
    </row>
    <row r="521" spans="3:3" ht="12.75" x14ac:dyDescent="0.2">
      <c r="C521" s="15"/>
    </row>
    <row r="522" spans="3:3" ht="12.75" x14ac:dyDescent="0.2">
      <c r="C522" s="15"/>
    </row>
    <row r="523" spans="3:3" ht="12.75" x14ac:dyDescent="0.2">
      <c r="C523" s="15"/>
    </row>
    <row r="524" spans="3:3" ht="12.75" x14ac:dyDescent="0.2">
      <c r="C524" s="15"/>
    </row>
    <row r="525" spans="3:3" ht="12.75" x14ac:dyDescent="0.2">
      <c r="C525" s="15"/>
    </row>
    <row r="526" spans="3:3" ht="12.75" x14ac:dyDescent="0.2">
      <c r="C526" s="15"/>
    </row>
    <row r="527" spans="3:3" ht="12.75" x14ac:dyDescent="0.2">
      <c r="C527" s="15"/>
    </row>
    <row r="528" spans="3:3" ht="12.75" x14ac:dyDescent="0.2">
      <c r="C528" s="15"/>
    </row>
    <row r="529" spans="3:3" ht="12.75" x14ac:dyDescent="0.2">
      <c r="C529" s="15"/>
    </row>
    <row r="530" spans="3:3" ht="12.75" x14ac:dyDescent="0.2">
      <c r="C530" s="15"/>
    </row>
    <row r="531" spans="3:3" ht="12.75" x14ac:dyDescent="0.2">
      <c r="C531" s="15"/>
    </row>
    <row r="532" spans="3:3" ht="12.75" x14ac:dyDescent="0.2">
      <c r="C532" s="15"/>
    </row>
    <row r="533" spans="3:3" ht="12.75" x14ac:dyDescent="0.2">
      <c r="C533" s="15"/>
    </row>
    <row r="534" spans="3:3" ht="12.75" x14ac:dyDescent="0.2">
      <c r="C534" s="15"/>
    </row>
    <row r="535" spans="3:3" ht="12.75" x14ac:dyDescent="0.2">
      <c r="C535" s="15"/>
    </row>
    <row r="536" spans="3:3" ht="12.75" x14ac:dyDescent="0.2">
      <c r="C536" s="15"/>
    </row>
    <row r="537" spans="3:3" ht="12.75" x14ac:dyDescent="0.2">
      <c r="C537" s="15"/>
    </row>
    <row r="538" spans="3:3" ht="12.75" x14ac:dyDescent="0.2">
      <c r="C538" s="15"/>
    </row>
    <row r="539" spans="3:3" ht="12.75" x14ac:dyDescent="0.2">
      <c r="C539" s="15"/>
    </row>
    <row r="540" spans="3:3" ht="12.75" x14ac:dyDescent="0.2">
      <c r="C540" s="15"/>
    </row>
    <row r="541" spans="3:3" ht="12.75" x14ac:dyDescent="0.2">
      <c r="C541" s="15"/>
    </row>
    <row r="542" spans="3:3" ht="12.75" x14ac:dyDescent="0.2">
      <c r="C542" s="15"/>
    </row>
    <row r="543" spans="3:3" ht="12.75" x14ac:dyDescent="0.2">
      <c r="C543" s="15"/>
    </row>
    <row r="544" spans="3:3" ht="12.75" x14ac:dyDescent="0.2">
      <c r="C544" s="15"/>
    </row>
    <row r="545" spans="3:3" ht="12.75" x14ac:dyDescent="0.2">
      <c r="C545" s="15"/>
    </row>
    <row r="546" spans="3:3" ht="12.75" x14ac:dyDescent="0.2">
      <c r="C546" s="15"/>
    </row>
    <row r="547" spans="3:3" ht="12.75" x14ac:dyDescent="0.2">
      <c r="C547" s="15"/>
    </row>
    <row r="548" spans="3:3" ht="12.75" x14ac:dyDescent="0.2">
      <c r="C548" s="15"/>
    </row>
    <row r="549" spans="3:3" ht="12.75" x14ac:dyDescent="0.2">
      <c r="C549" s="15"/>
    </row>
    <row r="550" spans="3:3" ht="12.75" x14ac:dyDescent="0.2">
      <c r="C550" s="15"/>
    </row>
    <row r="551" spans="3:3" ht="12.75" x14ac:dyDescent="0.2">
      <c r="C551" s="15"/>
    </row>
    <row r="552" spans="3:3" ht="12.75" x14ac:dyDescent="0.2">
      <c r="C552" s="15"/>
    </row>
    <row r="553" spans="3:3" ht="12.75" x14ac:dyDescent="0.2">
      <c r="C553" s="15"/>
    </row>
    <row r="554" spans="3:3" ht="12.75" x14ac:dyDescent="0.2">
      <c r="C554" s="15"/>
    </row>
    <row r="555" spans="3:3" ht="12.75" x14ac:dyDescent="0.2">
      <c r="C555" s="15"/>
    </row>
    <row r="556" spans="3:3" ht="12.75" x14ac:dyDescent="0.2">
      <c r="C556" s="15"/>
    </row>
    <row r="557" spans="3:3" ht="12.75" x14ac:dyDescent="0.2">
      <c r="C557" s="15"/>
    </row>
    <row r="558" spans="3:3" ht="12.75" x14ac:dyDescent="0.2">
      <c r="C558" s="15"/>
    </row>
    <row r="559" spans="3:3" ht="12.75" x14ac:dyDescent="0.2">
      <c r="C559" s="15"/>
    </row>
    <row r="560" spans="3:3" ht="12.75" x14ac:dyDescent="0.2">
      <c r="C560" s="15"/>
    </row>
    <row r="561" spans="3:3" ht="12.75" x14ac:dyDescent="0.2">
      <c r="C561" s="15"/>
    </row>
    <row r="562" spans="3:3" ht="12.75" x14ac:dyDescent="0.2">
      <c r="C562" s="15"/>
    </row>
    <row r="563" spans="3:3" ht="12.75" x14ac:dyDescent="0.2">
      <c r="C563" s="15"/>
    </row>
    <row r="564" spans="3:3" ht="12.75" x14ac:dyDescent="0.2">
      <c r="C564" s="15"/>
    </row>
    <row r="565" spans="3:3" ht="12.75" x14ac:dyDescent="0.2">
      <c r="C565" s="15"/>
    </row>
    <row r="566" spans="3:3" ht="12.75" x14ac:dyDescent="0.2">
      <c r="C566" s="15"/>
    </row>
    <row r="567" spans="3:3" ht="12.75" x14ac:dyDescent="0.2">
      <c r="C567" s="15"/>
    </row>
    <row r="568" spans="3:3" ht="12.75" x14ac:dyDescent="0.2">
      <c r="C568" s="15"/>
    </row>
    <row r="569" spans="3:3" ht="12.75" x14ac:dyDescent="0.2">
      <c r="C569" s="15"/>
    </row>
    <row r="570" spans="3:3" ht="12.75" x14ac:dyDescent="0.2">
      <c r="C570" s="15"/>
    </row>
    <row r="571" spans="3:3" ht="12.75" x14ac:dyDescent="0.2">
      <c r="C571" s="15"/>
    </row>
    <row r="572" spans="3:3" ht="12.75" x14ac:dyDescent="0.2">
      <c r="C572" s="15"/>
    </row>
    <row r="573" spans="3:3" ht="12.75" x14ac:dyDescent="0.2">
      <c r="C573" s="15"/>
    </row>
    <row r="574" spans="3:3" ht="12.75" x14ac:dyDescent="0.2">
      <c r="C574" s="15"/>
    </row>
    <row r="575" spans="3:3" ht="12.75" x14ac:dyDescent="0.2">
      <c r="C575" s="15"/>
    </row>
    <row r="576" spans="3:3" ht="12.75" x14ac:dyDescent="0.2">
      <c r="C576" s="15"/>
    </row>
    <row r="577" spans="3:3" ht="12.75" x14ac:dyDescent="0.2">
      <c r="C577" s="15"/>
    </row>
    <row r="578" spans="3:3" ht="12.75" x14ac:dyDescent="0.2">
      <c r="C578" s="15"/>
    </row>
    <row r="579" spans="3:3" ht="12.75" x14ac:dyDescent="0.2">
      <c r="C579" s="15"/>
    </row>
    <row r="580" spans="3:3" ht="12.75" x14ac:dyDescent="0.2">
      <c r="C580" s="15"/>
    </row>
    <row r="581" spans="3:3" ht="12.75" x14ac:dyDescent="0.2">
      <c r="C581" s="15"/>
    </row>
    <row r="582" spans="3:3" ht="12.75" x14ac:dyDescent="0.2">
      <c r="C582" s="15"/>
    </row>
    <row r="583" spans="3:3" ht="12.75" x14ac:dyDescent="0.2">
      <c r="C583" s="15"/>
    </row>
    <row r="584" spans="3:3" ht="12.75" x14ac:dyDescent="0.2">
      <c r="C584" s="15"/>
    </row>
    <row r="585" spans="3:3" ht="12.75" x14ac:dyDescent="0.2">
      <c r="C585" s="15"/>
    </row>
    <row r="586" spans="3:3" ht="12.75" x14ac:dyDescent="0.2">
      <c r="C586" s="15"/>
    </row>
    <row r="587" spans="3:3" ht="12.75" x14ac:dyDescent="0.2">
      <c r="C587" s="15"/>
    </row>
    <row r="588" spans="3:3" ht="12.75" x14ac:dyDescent="0.2">
      <c r="C588" s="15"/>
    </row>
    <row r="589" spans="3:3" ht="12.75" x14ac:dyDescent="0.2">
      <c r="C589" s="15"/>
    </row>
    <row r="590" spans="3:3" ht="12.75" x14ac:dyDescent="0.2">
      <c r="C590" s="15"/>
    </row>
    <row r="591" spans="3:3" ht="12.75" x14ac:dyDescent="0.2">
      <c r="C591" s="15"/>
    </row>
    <row r="592" spans="3:3" ht="12.75" x14ac:dyDescent="0.2">
      <c r="C592" s="15"/>
    </row>
    <row r="593" spans="3:3" ht="12.75" x14ac:dyDescent="0.2">
      <c r="C593" s="15"/>
    </row>
    <row r="594" spans="3:3" ht="12.75" x14ac:dyDescent="0.2">
      <c r="C594" s="15"/>
    </row>
    <row r="595" spans="3:3" ht="12.75" x14ac:dyDescent="0.2">
      <c r="C595" s="15"/>
    </row>
    <row r="596" spans="3:3" ht="12.75" x14ac:dyDescent="0.2">
      <c r="C596" s="15"/>
    </row>
    <row r="597" spans="3:3" ht="12.75" x14ac:dyDescent="0.2">
      <c r="C597" s="15"/>
    </row>
    <row r="598" spans="3:3" ht="12.75" x14ac:dyDescent="0.2">
      <c r="C598" s="15"/>
    </row>
    <row r="599" spans="3:3" ht="12.75" x14ac:dyDescent="0.2">
      <c r="C599" s="15"/>
    </row>
    <row r="600" spans="3:3" ht="12.75" x14ac:dyDescent="0.2">
      <c r="C600" s="15"/>
    </row>
    <row r="601" spans="3:3" ht="12.75" x14ac:dyDescent="0.2">
      <c r="C601" s="15"/>
    </row>
    <row r="602" spans="3:3" ht="12.75" x14ac:dyDescent="0.2">
      <c r="C602" s="15"/>
    </row>
    <row r="603" spans="3:3" ht="12.75" x14ac:dyDescent="0.2">
      <c r="C603" s="15"/>
    </row>
    <row r="604" spans="3:3" ht="12.75" x14ac:dyDescent="0.2">
      <c r="C604" s="15"/>
    </row>
    <row r="605" spans="3:3" ht="12.75" x14ac:dyDescent="0.2">
      <c r="C605" s="15"/>
    </row>
    <row r="606" spans="3:3" ht="12.75" x14ac:dyDescent="0.2">
      <c r="C606" s="15"/>
    </row>
    <row r="607" spans="3:3" ht="12.75" x14ac:dyDescent="0.2">
      <c r="C607" s="15"/>
    </row>
    <row r="608" spans="3:3" ht="12.75" x14ac:dyDescent="0.2">
      <c r="C608" s="15"/>
    </row>
    <row r="609" spans="3:3" ht="12.75" x14ac:dyDescent="0.2">
      <c r="C609" s="15"/>
    </row>
    <row r="610" spans="3:3" ht="12.75" x14ac:dyDescent="0.2">
      <c r="C610" s="15"/>
    </row>
    <row r="611" spans="3:3" ht="12.75" x14ac:dyDescent="0.2">
      <c r="C611" s="15"/>
    </row>
    <row r="612" spans="3:3" ht="12.75" x14ac:dyDescent="0.2">
      <c r="C612" s="15"/>
    </row>
    <row r="613" spans="3:3" ht="12.75" x14ac:dyDescent="0.2">
      <c r="C613" s="15"/>
    </row>
    <row r="614" spans="3:3" ht="12.75" x14ac:dyDescent="0.2">
      <c r="C614" s="15"/>
    </row>
    <row r="615" spans="3:3" ht="12.75" x14ac:dyDescent="0.2">
      <c r="C615" s="15"/>
    </row>
    <row r="616" spans="3:3" ht="12.75" x14ac:dyDescent="0.2">
      <c r="C616" s="15"/>
    </row>
    <row r="617" spans="3:3" ht="12.75" x14ac:dyDescent="0.2">
      <c r="C617" s="15"/>
    </row>
    <row r="618" spans="3:3" ht="12.75" x14ac:dyDescent="0.2">
      <c r="C618" s="15"/>
    </row>
    <row r="619" spans="3:3" ht="12.75" x14ac:dyDescent="0.2">
      <c r="C619" s="15"/>
    </row>
    <row r="620" spans="3:3" ht="12.75" x14ac:dyDescent="0.2">
      <c r="C620" s="15"/>
    </row>
    <row r="621" spans="3:3" ht="12.75" x14ac:dyDescent="0.2">
      <c r="C621" s="15"/>
    </row>
    <row r="622" spans="3:3" ht="12.75" x14ac:dyDescent="0.2">
      <c r="C622" s="15"/>
    </row>
    <row r="623" spans="3:3" ht="12.75" x14ac:dyDescent="0.2">
      <c r="C623" s="15"/>
    </row>
    <row r="624" spans="3:3" ht="12.75" x14ac:dyDescent="0.2">
      <c r="C624" s="15"/>
    </row>
    <row r="625" spans="3:3" ht="12.75" x14ac:dyDescent="0.2">
      <c r="C625" s="15"/>
    </row>
    <row r="626" spans="3:3" ht="12.75" x14ac:dyDescent="0.2">
      <c r="C626" s="15"/>
    </row>
    <row r="627" spans="3:3" ht="12.75" x14ac:dyDescent="0.2">
      <c r="C627" s="15"/>
    </row>
    <row r="628" spans="3:3" ht="12.75" x14ac:dyDescent="0.2">
      <c r="C628" s="15"/>
    </row>
    <row r="629" spans="3:3" ht="12.75" x14ac:dyDescent="0.2">
      <c r="C629" s="15"/>
    </row>
    <row r="630" spans="3:3" ht="12.75" x14ac:dyDescent="0.2">
      <c r="C630" s="15"/>
    </row>
    <row r="631" spans="3:3" ht="12.75" x14ac:dyDescent="0.2">
      <c r="C631" s="15"/>
    </row>
    <row r="632" spans="3:3" ht="12.75" x14ac:dyDescent="0.2">
      <c r="C632" s="15"/>
    </row>
    <row r="633" spans="3:3" ht="12.75" x14ac:dyDescent="0.2">
      <c r="C633" s="15"/>
    </row>
    <row r="634" spans="3:3" ht="12.75" x14ac:dyDescent="0.2">
      <c r="C634" s="15"/>
    </row>
    <row r="635" spans="3:3" ht="12.75" x14ac:dyDescent="0.2">
      <c r="C635" s="15"/>
    </row>
    <row r="636" spans="3:3" ht="12.75" x14ac:dyDescent="0.2">
      <c r="C636" s="15"/>
    </row>
    <row r="637" spans="3:3" ht="12.75" x14ac:dyDescent="0.2">
      <c r="C637" s="15"/>
    </row>
    <row r="638" spans="3:3" ht="12.75" x14ac:dyDescent="0.2">
      <c r="C638" s="15"/>
    </row>
    <row r="639" spans="3:3" ht="12.75" x14ac:dyDescent="0.2">
      <c r="C639" s="15"/>
    </row>
    <row r="640" spans="3:3" ht="12.75" x14ac:dyDescent="0.2">
      <c r="C640" s="15"/>
    </row>
    <row r="641" spans="3:3" ht="12.75" x14ac:dyDescent="0.2">
      <c r="C641" s="15"/>
    </row>
    <row r="642" spans="3:3" ht="12.75" x14ac:dyDescent="0.2">
      <c r="C642" s="15"/>
    </row>
    <row r="643" spans="3:3" ht="12.75" x14ac:dyDescent="0.2">
      <c r="C643" s="15"/>
    </row>
    <row r="644" spans="3:3" ht="12.75" x14ac:dyDescent="0.2">
      <c r="C644" s="15"/>
    </row>
    <row r="645" spans="3:3" ht="12.75" x14ac:dyDescent="0.2">
      <c r="C645" s="15"/>
    </row>
    <row r="646" spans="3:3" ht="12.75" x14ac:dyDescent="0.2">
      <c r="C646" s="15"/>
    </row>
    <row r="647" spans="3:3" ht="12.75" x14ac:dyDescent="0.2">
      <c r="C647" s="15"/>
    </row>
    <row r="648" spans="3:3" ht="12.75" x14ac:dyDescent="0.2">
      <c r="C648" s="15"/>
    </row>
    <row r="649" spans="3:3" ht="12.75" x14ac:dyDescent="0.2">
      <c r="C649" s="15"/>
    </row>
    <row r="650" spans="3:3" ht="12.75" x14ac:dyDescent="0.2">
      <c r="C650" s="15"/>
    </row>
    <row r="651" spans="3:3" ht="12.75" x14ac:dyDescent="0.2">
      <c r="C651" s="15"/>
    </row>
    <row r="652" spans="3:3" ht="12.75" x14ac:dyDescent="0.2">
      <c r="C652" s="15"/>
    </row>
    <row r="653" spans="3:3" ht="12.75" x14ac:dyDescent="0.2">
      <c r="C653" s="15"/>
    </row>
    <row r="654" spans="3:3" ht="12.75" x14ac:dyDescent="0.2">
      <c r="C654" s="15"/>
    </row>
    <row r="655" spans="3:3" ht="12.75" x14ac:dyDescent="0.2">
      <c r="C655" s="15"/>
    </row>
    <row r="656" spans="3:3" ht="12.75" x14ac:dyDescent="0.2">
      <c r="C656" s="15"/>
    </row>
    <row r="657" spans="3:3" ht="12.75" x14ac:dyDescent="0.2">
      <c r="C657" s="15"/>
    </row>
    <row r="658" spans="3:3" ht="12.75" x14ac:dyDescent="0.2">
      <c r="C658" s="15"/>
    </row>
    <row r="659" spans="3:3" ht="12.75" x14ac:dyDescent="0.2">
      <c r="C659" s="15"/>
    </row>
    <row r="660" spans="3:3" ht="12.75" x14ac:dyDescent="0.2">
      <c r="C660" s="15"/>
    </row>
    <row r="661" spans="3:3" ht="12.75" x14ac:dyDescent="0.2">
      <c r="C661" s="15"/>
    </row>
    <row r="662" spans="3:3" ht="12.75" x14ac:dyDescent="0.2">
      <c r="C662" s="15"/>
    </row>
    <row r="663" spans="3:3" ht="12.75" x14ac:dyDescent="0.2">
      <c r="C663" s="15"/>
    </row>
    <row r="664" spans="3:3" ht="12.75" x14ac:dyDescent="0.2">
      <c r="C664" s="15"/>
    </row>
    <row r="665" spans="3:3" ht="12.75" x14ac:dyDescent="0.2">
      <c r="C665" s="15"/>
    </row>
    <row r="666" spans="3:3" ht="12.75" x14ac:dyDescent="0.2">
      <c r="C666" s="15"/>
    </row>
    <row r="667" spans="3:3" ht="12.75" x14ac:dyDescent="0.2">
      <c r="C667" s="15"/>
    </row>
    <row r="668" spans="3:3" ht="12.75" x14ac:dyDescent="0.2">
      <c r="C668" s="15"/>
    </row>
    <row r="669" spans="3:3" ht="12.75" x14ac:dyDescent="0.2">
      <c r="C669" s="15"/>
    </row>
    <row r="670" spans="3:3" ht="12.75" x14ac:dyDescent="0.2">
      <c r="C670" s="15"/>
    </row>
    <row r="671" spans="3:3" ht="12.75" x14ac:dyDescent="0.2">
      <c r="C671" s="15"/>
    </row>
    <row r="672" spans="3:3" ht="12.75" x14ac:dyDescent="0.2">
      <c r="C672" s="15"/>
    </row>
    <row r="673" spans="3:3" ht="12.75" x14ac:dyDescent="0.2">
      <c r="C673" s="15"/>
    </row>
    <row r="674" spans="3:3" ht="12.75" x14ac:dyDescent="0.2">
      <c r="C674" s="15"/>
    </row>
    <row r="675" spans="3:3" ht="12.75" x14ac:dyDescent="0.2">
      <c r="C675" s="15"/>
    </row>
    <row r="676" spans="3:3" ht="12.75" x14ac:dyDescent="0.2">
      <c r="C676" s="15"/>
    </row>
    <row r="677" spans="3:3" ht="12.75" x14ac:dyDescent="0.2">
      <c r="C677" s="15"/>
    </row>
    <row r="678" spans="3:3" ht="12.75" x14ac:dyDescent="0.2">
      <c r="C678" s="15"/>
    </row>
    <row r="679" spans="3:3" ht="12.75" x14ac:dyDescent="0.2">
      <c r="C679" s="15"/>
    </row>
    <row r="680" spans="3:3" ht="12.75" x14ac:dyDescent="0.2">
      <c r="C680" s="15"/>
    </row>
    <row r="681" spans="3:3" ht="12.75" x14ac:dyDescent="0.2">
      <c r="C681" s="15"/>
    </row>
    <row r="682" spans="3:3" ht="12.75" x14ac:dyDescent="0.2">
      <c r="C682" s="15"/>
    </row>
    <row r="683" spans="3:3" ht="12.75" x14ac:dyDescent="0.2">
      <c r="C683" s="15"/>
    </row>
    <row r="684" spans="3:3" ht="12.75" x14ac:dyDescent="0.2">
      <c r="C684" s="15"/>
    </row>
    <row r="685" spans="3:3" ht="12.75" x14ac:dyDescent="0.2">
      <c r="C685" s="15"/>
    </row>
    <row r="686" spans="3:3" ht="12.75" x14ac:dyDescent="0.2">
      <c r="C686" s="15"/>
    </row>
    <row r="687" spans="3:3" ht="12.75" x14ac:dyDescent="0.2">
      <c r="C687" s="15"/>
    </row>
    <row r="688" spans="3:3" ht="12.75" x14ac:dyDescent="0.2">
      <c r="C688" s="15"/>
    </row>
    <row r="689" spans="3:3" ht="12.75" x14ac:dyDescent="0.2">
      <c r="C689" s="15"/>
    </row>
    <row r="690" spans="3:3" ht="12.75" x14ac:dyDescent="0.2">
      <c r="C690" s="15"/>
    </row>
    <row r="691" spans="3:3" ht="12.75" x14ac:dyDescent="0.2">
      <c r="C691" s="15"/>
    </row>
    <row r="692" spans="3:3" ht="12.75" x14ac:dyDescent="0.2">
      <c r="C692" s="15"/>
    </row>
    <row r="693" spans="3:3" ht="12.75" x14ac:dyDescent="0.2">
      <c r="C693" s="15"/>
    </row>
    <row r="694" spans="3:3" ht="12.75" x14ac:dyDescent="0.2">
      <c r="C694" s="15"/>
    </row>
    <row r="695" spans="3:3" ht="12.75" x14ac:dyDescent="0.2">
      <c r="C695" s="15"/>
    </row>
    <row r="696" spans="3:3" ht="12.75" x14ac:dyDescent="0.2">
      <c r="C696" s="15"/>
    </row>
    <row r="697" spans="3:3" ht="12.75" x14ac:dyDescent="0.2">
      <c r="C697" s="15"/>
    </row>
    <row r="698" spans="3:3" ht="12.75" x14ac:dyDescent="0.2">
      <c r="C698" s="15"/>
    </row>
    <row r="699" spans="3:3" ht="12.75" x14ac:dyDescent="0.2">
      <c r="C699" s="15"/>
    </row>
    <row r="700" spans="3:3" ht="12.75" x14ac:dyDescent="0.2">
      <c r="C700" s="15"/>
    </row>
    <row r="701" spans="3:3" ht="12.75" x14ac:dyDescent="0.2">
      <c r="C701" s="15"/>
    </row>
    <row r="702" spans="3:3" ht="12.75" x14ac:dyDescent="0.2">
      <c r="C702" s="15"/>
    </row>
    <row r="703" spans="3:3" ht="12.75" x14ac:dyDescent="0.2">
      <c r="C703" s="15"/>
    </row>
    <row r="704" spans="3:3" ht="12.75" x14ac:dyDescent="0.2">
      <c r="C704" s="15"/>
    </row>
    <row r="705" spans="3:3" ht="12.75" x14ac:dyDescent="0.2">
      <c r="C705" s="15"/>
    </row>
    <row r="706" spans="3:3" ht="12.75" x14ac:dyDescent="0.2">
      <c r="C706" s="15"/>
    </row>
    <row r="707" spans="3:3" ht="12.75" x14ac:dyDescent="0.2">
      <c r="C707" s="15"/>
    </row>
    <row r="708" spans="3:3" ht="12.75" x14ac:dyDescent="0.2">
      <c r="C708" s="15"/>
    </row>
    <row r="709" spans="3:3" ht="12.75" x14ac:dyDescent="0.2">
      <c r="C709" s="15"/>
    </row>
    <row r="710" spans="3:3" ht="12.75" x14ac:dyDescent="0.2">
      <c r="C710" s="15"/>
    </row>
    <row r="711" spans="3:3" ht="12.75" x14ac:dyDescent="0.2">
      <c r="C711" s="15"/>
    </row>
    <row r="712" spans="3:3" ht="12.75" x14ac:dyDescent="0.2">
      <c r="C712" s="15"/>
    </row>
    <row r="713" spans="3:3" ht="12.75" x14ac:dyDescent="0.2">
      <c r="C713" s="15"/>
    </row>
    <row r="714" spans="3:3" ht="12.75" x14ac:dyDescent="0.2">
      <c r="C714" s="15"/>
    </row>
    <row r="715" spans="3:3" ht="12.75" x14ac:dyDescent="0.2">
      <c r="C715" s="15"/>
    </row>
    <row r="716" spans="3:3" ht="12.75" x14ac:dyDescent="0.2">
      <c r="C716" s="15"/>
    </row>
    <row r="717" spans="3:3" ht="12.75" x14ac:dyDescent="0.2">
      <c r="C717" s="15"/>
    </row>
    <row r="718" spans="3:3" ht="12.75" x14ac:dyDescent="0.2">
      <c r="C718" s="15"/>
    </row>
    <row r="719" spans="3:3" ht="12.75" x14ac:dyDescent="0.2">
      <c r="C719" s="15"/>
    </row>
    <row r="720" spans="3:3" ht="12.75" x14ac:dyDescent="0.2">
      <c r="C720" s="15"/>
    </row>
    <row r="721" spans="3:3" ht="12.75" x14ac:dyDescent="0.2">
      <c r="C721" s="15"/>
    </row>
    <row r="722" spans="3:3" ht="12.75" x14ac:dyDescent="0.2">
      <c r="C722" s="15"/>
    </row>
    <row r="723" spans="3:3" ht="12.75" x14ac:dyDescent="0.2">
      <c r="C723" s="15"/>
    </row>
    <row r="724" spans="3:3" ht="12.75" x14ac:dyDescent="0.2">
      <c r="C724" s="15"/>
    </row>
    <row r="725" spans="3:3" ht="12.75" x14ac:dyDescent="0.2">
      <c r="C725" s="15"/>
    </row>
    <row r="726" spans="3:3" ht="12.75" x14ac:dyDescent="0.2">
      <c r="C726" s="15"/>
    </row>
    <row r="727" spans="3:3" ht="12.75" x14ac:dyDescent="0.2">
      <c r="C727" s="15"/>
    </row>
    <row r="728" spans="3:3" ht="12.75" x14ac:dyDescent="0.2">
      <c r="C728" s="15"/>
    </row>
    <row r="729" spans="3:3" ht="12.75" x14ac:dyDescent="0.2">
      <c r="C729" s="15"/>
    </row>
    <row r="730" spans="3:3" ht="12.75" x14ac:dyDescent="0.2">
      <c r="C730" s="15"/>
    </row>
    <row r="731" spans="3:3" ht="12.75" x14ac:dyDescent="0.2">
      <c r="C731" s="15"/>
    </row>
    <row r="732" spans="3:3" ht="12.75" x14ac:dyDescent="0.2">
      <c r="C732" s="15"/>
    </row>
    <row r="733" spans="3:3" ht="12.75" x14ac:dyDescent="0.2">
      <c r="C733" s="15"/>
    </row>
    <row r="734" spans="3:3" ht="12.75" x14ac:dyDescent="0.2">
      <c r="C734" s="15"/>
    </row>
    <row r="735" spans="3:3" ht="12.75" x14ac:dyDescent="0.2">
      <c r="C735" s="15"/>
    </row>
    <row r="736" spans="3:3" ht="12.75" x14ac:dyDescent="0.2">
      <c r="C736" s="15"/>
    </row>
    <row r="737" spans="3:3" ht="12.75" x14ac:dyDescent="0.2">
      <c r="C737" s="15"/>
    </row>
    <row r="738" spans="3:3" ht="12.75" x14ac:dyDescent="0.2">
      <c r="C738" s="15"/>
    </row>
    <row r="739" spans="3:3" ht="12.75" x14ac:dyDescent="0.2">
      <c r="C739" s="15"/>
    </row>
    <row r="740" spans="3:3" ht="12.75" x14ac:dyDescent="0.2">
      <c r="C740" s="15"/>
    </row>
    <row r="741" spans="3:3" ht="12.75" x14ac:dyDescent="0.2">
      <c r="C741" s="15"/>
    </row>
    <row r="742" spans="3:3" ht="12.75" x14ac:dyDescent="0.2">
      <c r="C742" s="15"/>
    </row>
    <row r="743" spans="3:3" ht="12.75" x14ac:dyDescent="0.2">
      <c r="C743" s="15"/>
    </row>
    <row r="744" spans="3:3" ht="12.75" x14ac:dyDescent="0.2">
      <c r="C744" s="15"/>
    </row>
    <row r="745" spans="3:3" ht="12.75" x14ac:dyDescent="0.2">
      <c r="C745" s="15"/>
    </row>
    <row r="746" spans="3:3" ht="12.75" x14ac:dyDescent="0.2">
      <c r="C746" s="15"/>
    </row>
    <row r="747" spans="3:3" ht="12.75" x14ac:dyDescent="0.2">
      <c r="C747" s="15"/>
    </row>
    <row r="748" spans="3:3" ht="12.75" x14ac:dyDescent="0.2">
      <c r="C748" s="15"/>
    </row>
    <row r="749" spans="3:3" ht="12.75" x14ac:dyDescent="0.2">
      <c r="C749" s="15"/>
    </row>
    <row r="750" spans="3:3" ht="12.75" x14ac:dyDescent="0.2">
      <c r="C750" s="15"/>
    </row>
    <row r="751" spans="3:3" ht="12.75" x14ac:dyDescent="0.2">
      <c r="C751" s="15"/>
    </row>
    <row r="752" spans="3:3" ht="12.75" x14ac:dyDescent="0.2">
      <c r="C752" s="15"/>
    </row>
    <row r="753" spans="3:3" ht="12.75" x14ac:dyDescent="0.2">
      <c r="C753" s="15"/>
    </row>
    <row r="754" spans="3:3" ht="12.75" x14ac:dyDescent="0.2">
      <c r="C754" s="15"/>
    </row>
    <row r="755" spans="3:3" ht="12.75" x14ac:dyDescent="0.2">
      <c r="C755" s="15"/>
    </row>
    <row r="756" spans="3:3" ht="12.75" x14ac:dyDescent="0.2">
      <c r="C756" s="15"/>
    </row>
    <row r="757" spans="3:3" ht="12.75" x14ac:dyDescent="0.2">
      <c r="C757" s="15"/>
    </row>
    <row r="758" spans="3:3" ht="12.75" x14ac:dyDescent="0.2">
      <c r="C758" s="15"/>
    </row>
    <row r="759" spans="3:3" ht="12.75" x14ac:dyDescent="0.2">
      <c r="C759" s="15"/>
    </row>
    <row r="760" spans="3:3" ht="12.75" x14ac:dyDescent="0.2">
      <c r="C760" s="15"/>
    </row>
    <row r="761" spans="3:3" ht="12.75" x14ac:dyDescent="0.2">
      <c r="C761" s="15"/>
    </row>
    <row r="762" spans="3:3" ht="12.75" x14ac:dyDescent="0.2">
      <c r="C762" s="15"/>
    </row>
    <row r="763" spans="3:3" ht="12.75" x14ac:dyDescent="0.2">
      <c r="C763" s="15"/>
    </row>
    <row r="764" spans="3:3" ht="12.75" x14ac:dyDescent="0.2">
      <c r="C764" s="15"/>
    </row>
    <row r="765" spans="3:3" ht="12.75" x14ac:dyDescent="0.2">
      <c r="C765" s="15"/>
    </row>
    <row r="766" spans="3:3" ht="12.75" x14ac:dyDescent="0.2">
      <c r="C766" s="15"/>
    </row>
    <row r="767" spans="3:3" ht="12.75" x14ac:dyDescent="0.2">
      <c r="C767" s="15"/>
    </row>
    <row r="768" spans="3:3" ht="12.75" x14ac:dyDescent="0.2">
      <c r="C768" s="15"/>
    </row>
    <row r="769" spans="3:3" ht="12.75" x14ac:dyDescent="0.2">
      <c r="C769" s="15"/>
    </row>
    <row r="770" spans="3:3" ht="12.75" x14ac:dyDescent="0.2">
      <c r="C770" s="15"/>
    </row>
    <row r="771" spans="3:3" ht="12.75" x14ac:dyDescent="0.2">
      <c r="C771" s="15"/>
    </row>
    <row r="772" spans="3:3" ht="12.75" x14ac:dyDescent="0.2">
      <c r="C772" s="15"/>
    </row>
    <row r="773" spans="3:3" ht="12.75" x14ac:dyDescent="0.2">
      <c r="C773" s="15"/>
    </row>
    <row r="774" spans="3:3" ht="12.75" x14ac:dyDescent="0.2">
      <c r="C774" s="15"/>
    </row>
    <row r="775" spans="3:3" ht="12.75" x14ac:dyDescent="0.2">
      <c r="C775" s="15"/>
    </row>
    <row r="776" spans="3:3" ht="12.75" x14ac:dyDescent="0.2">
      <c r="C776" s="15"/>
    </row>
    <row r="777" spans="3:3" ht="12.75" x14ac:dyDescent="0.2">
      <c r="C777" s="15"/>
    </row>
    <row r="778" spans="3:3" ht="12.75" x14ac:dyDescent="0.2">
      <c r="C778" s="15"/>
    </row>
    <row r="779" spans="3:3" ht="12.75" x14ac:dyDescent="0.2">
      <c r="C779" s="15"/>
    </row>
    <row r="780" spans="3:3" ht="12.75" x14ac:dyDescent="0.2">
      <c r="C780" s="15"/>
    </row>
    <row r="781" spans="3:3" ht="12.75" x14ac:dyDescent="0.2">
      <c r="C781" s="15"/>
    </row>
    <row r="782" spans="3:3" ht="12.75" x14ac:dyDescent="0.2">
      <c r="C782" s="15"/>
    </row>
    <row r="783" spans="3:3" ht="12.75" x14ac:dyDescent="0.2">
      <c r="C783" s="15"/>
    </row>
    <row r="784" spans="3:3" ht="12.75" x14ac:dyDescent="0.2">
      <c r="C784" s="15"/>
    </row>
    <row r="785" spans="3:3" ht="12.75" x14ac:dyDescent="0.2">
      <c r="C785" s="15"/>
    </row>
    <row r="786" spans="3:3" ht="12.75" x14ac:dyDescent="0.2">
      <c r="C786" s="15"/>
    </row>
    <row r="787" spans="3:3" ht="12.75" x14ac:dyDescent="0.2">
      <c r="C787" s="15"/>
    </row>
    <row r="788" spans="3:3" ht="12.75" x14ac:dyDescent="0.2">
      <c r="C788" s="15"/>
    </row>
    <row r="789" spans="3:3" ht="12.75" x14ac:dyDescent="0.2">
      <c r="C789" s="15"/>
    </row>
    <row r="790" spans="3:3" ht="12.75" x14ac:dyDescent="0.2">
      <c r="C790" s="15"/>
    </row>
    <row r="791" spans="3:3" ht="12.75" x14ac:dyDescent="0.2">
      <c r="C791" s="15"/>
    </row>
    <row r="792" spans="3:3" ht="12.75" x14ac:dyDescent="0.2">
      <c r="C792" s="15"/>
    </row>
    <row r="793" spans="3:3" ht="12.75" x14ac:dyDescent="0.2">
      <c r="C793" s="15"/>
    </row>
    <row r="794" spans="3:3" ht="12.75" x14ac:dyDescent="0.2">
      <c r="C794" s="15"/>
    </row>
    <row r="795" spans="3:3" ht="12.75" x14ac:dyDescent="0.2">
      <c r="C795" s="15"/>
    </row>
    <row r="796" spans="3:3" ht="12.75" x14ac:dyDescent="0.2">
      <c r="C796" s="15"/>
    </row>
    <row r="797" spans="3:3" ht="12.75" x14ac:dyDescent="0.2">
      <c r="C797" s="15"/>
    </row>
    <row r="798" spans="3:3" ht="12.75" x14ac:dyDescent="0.2">
      <c r="C798" s="15"/>
    </row>
    <row r="799" spans="3:3" ht="12.75" x14ac:dyDescent="0.2">
      <c r="C799" s="15"/>
    </row>
    <row r="800" spans="3:3" ht="12.75" x14ac:dyDescent="0.2">
      <c r="C800" s="15"/>
    </row>
    <row r="801" spans="3:3" ht="12.75" x14ac:dyDescent="0.2">
      <c r="C801" s="15"/>
    </row>
    <row r="802" spans="3:3" ht="12.75" x14ac:dyDescent="0.2">
      <c r="C802" s="15"/>
    </row>
    <row r="803" spans="3:3" ht="12.75" x14ac:dyDescent="0.2">
      <c r="C803" s="15"/>
    </row>
    <row r="804" spans="3:3" ht="12.75" x14ac:dyDescent="0.2">
      <c r="C804" s="15"/>
    </row>
    <row r="805" spans="3:3" ht="12.75" x14ac:dyDescent="0.2">
      <c r="C805" s="15"/>
    </row>
    <row r="806" spans="3:3" ht="12.75" x14ac:dyDescent="0.2">
      <c r="C806" s="15"/>
    </row>
    <row r="807" spans="3:3" ht="12.75" x14ac:dyDescent="0.2">
      <c r="C807" s="15"/>
    </row>
    <row r="808" spans="3:3" ht="12.75" x14ac:dyDescent="0.2">
      <c r="C808" s="15"/>
    </row>
    <row r="809" spans="3:3" ht="12.75" x14ac:dyDescent="0.2">
      <c r="C809" s="15"/>
    </row>
    <row r="810" spans="3:3" ht="12.75" x14ac:dyDescent="0.2">
      <c r="C810" s="15"/>
    </row>
    <row r="811" spans="3:3" ht="12.75" x14ac:dyDescent="0.2">
      <c r="C811" s="15"/>
    </row>
    <row r="812" spans="3:3" ht="12.75" x14ac:dyDescent="0.2">
      <c r="C812" s="15"/>
    </row>
    <row r="813" spans="3:3" ht="12.75" x14ac:dyDescent="0.2">
      <c r="C813" s="15"/>
    </row>
    <row r="814" spans="3:3" ht="12.75" x14ac:dyDescent="0.2">
      <c r="C814" s="15"/>
    </row>
    <row r="815" spans="3:3" ht="12.75" x14ac:dyDescent="0.2">
      <c r="C815" s="15"/>
    </row>
    <row r="816" spans="3:3" ht="12.75" x14ac:dyDescent="0.2">
      <c r="C816" s="15"/>
    </row>
    <row r="817" spans="3:3" ht="12.75" x14ac:dyDescent="0.2">
      <c r="C817" s="15"/>
    </row>
    <row r="818" spans="3:3" ht="12.75" x14ac:dyDescent="0.2">
      <c r="C818" s="15"/>
    </row>
    <row r="819" spans="3:3" ht="12.75" x14ac:dyDescent="0.2">
      <c r="C819" s="15"/>
    </row>
    <row r="820" spans="3:3" ht="12.75" x14ac:dyDescent="0.2">
      <c r="C820" s="15"/>
    </row>
    <row r="821" spans="3:3" ht="12.75" x14ac:dyDescent="0.2">
      <c r="C821" s="15"/>
    </row>
    <row r="822" spans="3:3" ht="12.75" x14ac:dyDescent="0.2">
      <c r="C822" s="15"/>
    </row>
    <row r="823" spans="3:3" ht="12.75" x14ac:dyDescent="0.2">
      <c r="C823" s="15"/>
    </row>
    <row r="824" spans="3:3" ht="12.75" x14ac:dyDescent="0.2">
      <c r="C824" s="15"/>
    </row>
    <row r="825" spans="3:3" ht="12.75" x14ac:dyDescent="0.2">
      <c r="C825" s="15"/>
    </row>
    <row r="826" spans="3:3" ht="12.75" x14ac:dyDescent="0.2">
      <c r="C826" s="15"/>
    </row>
    <row r="827" spans="3:3" ht="12.75" x14ac:dyDescent="0.2">
      <c r="C827" s="15"/>
    </row>
    <row r="828" spans="3:3" ht="12.75" x14ac:dyDescent="0.2">
      <c r="C828" s="15"/>
    </row>
    <row r="829" spans="3:3" ht="12.75" x14ac:dyDescent="0.2">
      <c r="C829" s="15"/>
    </row>
    <row r="830" spans="3:3" ht="12.75" x14ac:dyDescent="0.2">
      <c r="C830" s="15"/>
    </row>
    <row r="831" spans="3:3" ht="12.75" x14ac:dyDescent="0.2">
      <c r="C831" s="15"/>
    </row>
    <row r="832" spans="3:3" ht="12.75" x14ac:dyDescent="0.2">
      <c r="C832" s="15"/>
    </row>
    <row r="833" spans="3:3" ht="12.75" x14ac:dyDescent="0.2">
      <c r="C833" s="15"/>
    </row>
    <row r="834" spans="3:3" ht="12.75" x14ac:dyDescent="0.2">
      <c r="C834" s="15"/>
    </row>
    <row r="835" spans="3:3" ht="12.75" x14ac:dyDescent="0.2">
      <c r="C835" s="15"/>
    </row>
    <row r="836" spans="3:3" ht="12.75" x14ac:dyDescent="0.2">
      <c r="C836" s="15"/>
    </row>
    <row r="837" spans="3:3" ht="12.75" x14ac:dyDescent="0.2">
      <c r="C837" s="15"/>
    </row>
    <row r="838" spans="3:3" ht="12.75" x14ac:dyDescent="0.2">
      <c r="C838" s="15"/>
    </row>
    <row r="839" spans="3:3" ht="12.75" x14ac:dyDescent="0.2">
      <c r="C839" s="15"/>
    </row>
    <row r="840" spans="3:3" ht="12.75" x14ac:dyDescent="0.2">
      <c r="C840" s="15"/>
    </row>
    <row r="841" spans="3:3" ht="12.75" x14ac:dyDescent="0.2">
      <c r="C841" s="15"/>
    </row>
    <row r="842" spans="3:3" ht="12.75" x14ac:dyDescent="0.2">
      <c r="C842" s="15"/>
    </row>
    <row r="843" spans="3:3" ht="12.75" x14ac:dyDescent="0.2">
      <c r="C843" s="15"/>
    </row>
    <row r="844" spans="3:3" ht="12.75" x14ac:dyDescent="0.2">
      <c r="C844" s="15"/>
    </row>
    <row r="845" spans="3:3" ht="12.75" x14ac:dyDescent="0.2">
      <c r="C845" s="15"/>
    </row>
    <row r="846" spans="3:3" ht="12.75" x14ac:dyDescent="0.2">
      <c r="C846" s="15"/>
    </row>
    <row r="847" spans="3:3" ht="12.75" x14ac:dyDescent="0.2">
      <c r="C847" s="15"/>
    </row>
    <row r="848" spans="3:3" ht="12.75" x14ac:dyDescent="0.2">
      <c r="C848" s="15"/>
    </row>
    <row r="849" spans="3:3" ht="12.75" x14ac:dyDescent="0.2">
      <c r="C849" s="15"/>
    </row>
    <row r="850" spans="3:3" ht="12.75" x14ac:dyDescent="0.2">
      <c r="C850" s="15"/>
    </row>
    <row r="851" spans="3:3" ht="12.75" x14ac:dyDescent="0.2">
      <c r="C851" s="15"/>
    </row>
    <row r="852" spans="3:3" ht="12.75" x14ac:dyDescent="0.2">
      <c r="C852" s="15"/>
    </row>
    <row r="853" spans="3:3" ht="12.75" x14ac:dyDescent="0.2">
      <c r="C853" s="15"/>
    </row>
    <row r="854" spans="3:3" ht="12.75" x14ac:dyDescent="0.2">
      <c r="C854" s="15"/>
    </row>
    <row r="855" spans="3:3" ht="12.75" x14ac:dyDescent="0.2">
      <c r="C855" s="15"/>
    </row>
    <row r="856" spans="3:3" ht="12.75" x14ac:dyDescent="0.2">
      <c r="C856" s="15"/>
    </row>
    <row r="857" spans="3:3" ht="12.75" x14ac:dyDescent="0.2">
      <c r="C857" s="15"/>
    </row>
    <row r="858" spans="3:3" ht="12.75" x14ac:dyDescent="0.2">
      <c r="C858" s="15"/>
    </row>
    <row r="859" spans="3:3" ht="12.75" x14ac:dyDescent="0.2">
      <c r="C859" s="15"/>
    </row>
    <row r="860" spans="3:3" ht="12.75" x14ac:dyDescent="0.2">
      <c r="C860" s="15"/>
    </row>
    <row r="861" spans="3:3" ht="12.75" x14ac:dyDescent="0.2">
      <c r="C861" s="15"/>
    </row>
    <row r="862" spans="3:3" ht="12.75" x14ac:dyDescent="0.2">
      <c r="C862" s="15"/>
    </row>
    <row r="863" spans="3:3" ht="12.75" x14ac:dyDescent="0.2">
      <c r="C863" s="15"/>
    </row>
    <row r="864" spans="3:3" ht="12.75" x14ac:dyDescent="0.2">
      <c r="C864" s="15"/>
    </row>
    <row r="865" spans="3:3" ht="12.75" x14ac:dyDescent="0.2">
      <c r="C865" s="15"/>
    </row>
    <row r="866" spans="3:3" ht="12.75" x14ac:dyDescent="0.2">
      <c r="C866" s="15"/>
    </row>
    <row r="867" spans="3:3" ht="12.75" x14ac:dyDescent="0.2">
      <c r="C867" s="15"/>
    </row>
    <row r="868" spans="3:3" ht="12.75" x14ac:dyDescent="0.2">
      <c r="C868" s="15"/>
    </row>
    <row r="869" spans="3:3" ht="12.75" x14ac:dyDescent="0.2">
      <c r="C869" s="15"/>
    </row>
    <row r="870" spans="3:3" ht="12.75" x14ac:dyDescent="0.2">
      <c r="C870" s="15"/>
    </row>
    <row r="871" spans="3:3" ht="12.75" x14ac:dyDescent="0.2">
      <c r="C871" s="15"/>
    </row>
    <row r="872" spans="3:3" ht="12.75" x14ac:dyDescent="0.2">
      <c r="C872" s="15"/>
    </row>
    <row r="873" spans="3:3" ht="12.75" x14ac:dyDescent="0.2">
      <c r="C873" s="15"/>
    </row>
    <row r="874" spans="3:3" ht="12.75" x14ac:dyDescent="0.2">
      <c r="C874" s="15"/>
    </row>
    <row r="875" spans="3:3" ht="12.75" x14ac:dyDescent="0.2">
      <c r="C875" s="15"/>
    </row>
    <row r="876" spans="3:3" ht="12.75" x14ac:dyDescent="0.2">
      <c r="C876" s="15"/>
    </row>
    <row r="877" spans="3:3" ht="12.75" x14ac:dyDescent="0.2">
      <c r="C877" s="15"/>
    </row>
    <row r="878" spans="3:3" ht="12.75" x14ac:dyDescent="0.2">
      <c r="C878" s="15"/>
    </row>
    <row r="879" spans="3:3" ht="12.75" x14ac:dyDescent="0.2">
      <c r="C879" s="15"/>
    </row>
    <row r="880" spans="3:3" ht="12.75" x14ac:dyDescent="0.2">
      <c r="C880" s="15"/>
    </row>
    <row r="881" spans="3:3" ht="12.75" x14ac:dyDescent="0.2">
      <c r="C881" s="15"/>
    </row>
    <row r="882" spans="3:3" ht="12.75" x14ac:dyDescent="0.2">
      <c r="C882" s="15"/>
    </row>
    <row r="883" spans="3:3" ht="12.75" x14ac:dyDescent="0.2">
      <c r="C883" s="15"/>
    </row>
    <row r="884" spans="3:3" ht="12.75" x14ac:dyDescent="0.2">
      <c r="C884" s="15"/>
    </row>
    <row r="885" spans="3:3" ht="12.75" x14ac:dyDescent="0.2">
      <c r="C885" s="15"/>
    </row>
    <row r="886" spans="3:3" ht="12.75" x14ac:dyDescent="0.2">
      <c r="C886" s="15"/>
    </row>
    <row r="887" spans="3:3" ht="12.75" x14ac:dyDescent="0.2">
      <c r="C887" s="15"/>
    </row>
    <row r="888" spans="3:3" ht="12.75" x14ac:dyDescent="0.2">
      <c r="C888" s="15"/>
    </row>
    <row r="889" spans="3:3" ht="12.75" x14ac:dyDescent="0.2">
      <c r="C889" s="15"/>
    </row>
    <row r="890" spans="3:3" ht="12.75" x14ac:dyDescent="0.2">
      <c r="C890" s="15"/>
    </row>
    <row r="891" spans="3:3" ht="12.75" x14ac:dyDescent="0.2">
      <c r="C891" s="15"/>
    </row>
    <row r="892" spans="3:3" ht="12.75" x14ac:dyDescent="0.2">
      <c r="C892" s="15"/>
    </row>
    <row r="893" spans="3:3" ht="12.75" x14ac:dyDescent="0.2">
      <c r="C893" s="15"/>
    </row>
    <row r="894" spans="3:3" ht="12.75" x14ac:dyDescent="0.2">
      <c r="C894" s="15"/>
    </row>
    <row r="895" spans="3:3" ht="12.75" x14ac:dyDescent="0.2">
      <c r="C895" s="15"/>
    </row>
    <row r="896" spans="3:3" ht="12.75" x14ac:dyDescent="0.2">
      <c r="C896" s="15"/>
    </row>
    <row r="897" spans="3:3" ht="12.75" x14ac:dyDescent="0.2">
      <c r="C897" s="15"/>
    </row>
    <row r="898" spans="3:3" ht="12.75" x14ac:dyDescent="0.2">
      <c r="C898" s="15"/>
    </row>
    <row r="899" spans="3:3" ht="12.75" x14ac:dyDescent="0.2">
      <c r="C899" s="15"/>
    </row>
    <row r="900" spans="3:3" ht="12.75" x14ac:dyDescent="0.2">
      <c r="C900" s="15"/>
    </row>
    <row r="901" spans="3:3" ht="12.75" x14ac:dyDescent="0.2">
      <c r="C901" s="15"/>
    </row>
    <row r="902" spans="3:3" ht="12.75" x14ac:dyDescent="0.2">
      <c r="C902" s="15"/>
    </row>
    <row r="903" spans="3:3" ht="12.75" x14ac:dyDescent="0.2">
      <c r="C903" s="15"/>
    </row>
    <row r="904" spans="3:3" ht="12.75" x14ac:dyDescent="0.2">
      <c r="C904" s="15"/>
    </row>
    <row r="905" spans="3:3" ht="12.75" x14ac:dyDescent="0.2">
      <c r="C905" s="15"/>
    </row>
    <row r="906" spans="3:3" ht="12.75" x14ac:dyDescent="0.2">
      <c r="C906" s="15"/>
    </row>
    <row r="907" spans="3:3" ht="12.75" x14ac:dyDescent="0.2">
      <c r="C907" s="15"/>
    </row>
    <row r="908" spans="3:3" ht="12.75" x14ac:dyDescent="0.2">
      <c r="C908" s="15"/>
    </row>
    <row r="909" spans="3:3" ht="12.75" x14ac:dyDescent="0.2">
      <c r="C909" s="15"/>
    </row>
    <row r="910" spans="3:3" ht="12.75" x14ac:dyDescent="0.2">
      <c r="C910" s="15"/>
    </row>
    <row r="911" spans="3:3" ht="12.75" x14ac:dyDescent="0.2">
      <c r="C911" s="15"/>
    </row>
    <row r="912" spans="3:3" ht="12.75" x14ac:dyDescent="0.2">
      <c r="C912" s="15"/>
    </row>
    <row r="913" spans="3:3" ht="12.75" x14ac:dyDescent="0.2">
      <c r="C913" s="15"/>
    </row>
    <row r="914" spans="3:3" ht="12.75" x14ac:dyDescent="0.2">
      <c r="C914" s="15"/>
    </row>
    <row r="915" spans="3:3" ht="12.75" x14ac:dyDescent="0.2">
      <c r="C915" s="15"/>
    </row>
    <row r="916" spans="3:3" ht="12.75" x14ac:dyDescent="0.2">
      <c r="C916" s="15"/>
    </row>
    <row r="917" spans="3:3" ht="12.75" x14ac:dyDescent="0.2">
      <c r="C917" s="15"/>
    </row>
    <row r="918" spans="3:3" ht="12.75" x14ac:dyDescent="0.2">
      <c r="C918" s="15"/>
    </row>
    <row r="919" spans="3:3" ht="12.75" x14ac:dyDescent="0.2">
      <c r="C919" s="15"/>
    </row>
    <row r="920" spans="3:3" ht="12.75" x14ac:dyDescent="0.2">
      <c r="C920" s="15"/>
    </row>
    <row r="921" spans="3:3" ht="12.75" x14ac:dyDescent="0.2">
      <c r="C921" s="15"/>
    </row>
    <row r="922" spans="3:3" ht="12.75" x14ac:dyDescent="0.2">
      <c r="C922" s="15"/>
    </row>
    <row r="923" spans="3:3" ht="12.75" x14ac:dyDescent="0.2">
      <c r="C923" s="15"/>
    </row>
    <row r="924" spans="3:3" ht="12.75" x14ac:dyDescent="0.2">
      <c r="C924" s="15"/>
    </row>
    <row r="925" spans="3:3" ht="12.75" x14ac:dyDescent="0.2">
      <c r="C925" s="15"/>
    </row>
    <row r="926" spans="3:3" ht="12.75" x14ac:dyDescent="0.2">
      <c r="C926" s="15"/>
    </row>
    <row r="927" spans="3:3" ht="12.75" x14ac:dyDescent="0.2">
      <c r="C927" s="15"/>
    </row>
    <row r="928" spans="3:3" ht="12.75" x14ac:dyDescent="0.2">
      <c r="C928" s="15"/>
    </row>
    <row r="929" spans="3:3" ht="12.75" x14ac:dyDescent="0.2">
      <c r="C929" s="15"/>
    </row>
    <row r="930" spans="3:3" ht="12.75" x14ac:dyDescent="0.2">
      <c r="C930" s="15"/>
    </row>
    <row r="931" spans="3:3" ht="12.75" x14ac:dyDescent="0.2">
      <c r="C931" s="15"/>
    </row>
    <row r="932" spans="3:3" ht="12.75" x14ac:dyDescent="0.2">
      <c r="C932" s="15"/>
    </row>
    <row r="933" spans="3:3" ht="12.75" x14ac:dyDescent="0.2">
      <c r="C933" s="15"/>
    </row>
    <row r="934" spans="3:3" ht="12.75" x14ac:dyDescent="0.2">
      <c r="C934" s="15"/>
    </row>
    <row r="935" spans="3:3" ht="12.75" x14ac:dyDescent="0.2">
      <c r="C935" s="15"/>
    </row>
    <row r="936" spans="3:3" ht="12.75" x14ac:dyDescent="0.2">
      <c r="C936" s="15"/>
    </row>
    <row r="937" spans="3:3" ht="12.75" x14ac:dyDescent="0.2">
      <c r="C937" s="15"/>
    </row>
    <row r="938" spans="3:3" ht="12.75" x14ac:dyDescent="0.2">
      <c r="C938" s="15"/>
    </row>
    <row r="939" spans="3:3" ht="12.75" x14ac:dyDescent="0.2">
      <c r="C939" s="15"/>
    </row>
    <row r="940" spans="3:3" ht="12.75" x14ac:dyDescent="0.2">
      <c r="C940" s="15"/>
    </row>
    <row r="941" spans="3:3" ht="12.75" x14ac:dyDescent="0.2">
      <c r="C941" s="15"/>
    </row>
    <row r="942" spans="3:3" ht="12.75" x14ac:dyDescent="0.2">
      <c r="C942" s="15"/>
    </row>
    <row r="943" spans="3:3" ht="12.75" x14ac:dyDescent="0.2">
      <c r="C943" s="15"/>
    </row>
    <row r="944" spans="3:3" ht="12.75" x14ac:dyDescent="0.2">
      <c r="C944" s="15"/>
    </row>
    <row r="945" spans="3:3" ht="12.75" x14ac:dyDescent="0.2">
      <c r="C945" s="15"/>
    </row>
    <row r="946" spans="3:3" ht="12.75" x14ac:dyDescent="0.2">
      <c r="C946" s="15"/>
    </row>
    <row r="947" spans="3:3" ht="12.75" x14ac:dyDescent="0.2">
      <c r="C947" s="15"/>
    </row>
    <row r="948" spans="3:3" ht="12.75" x14ac:dyDescent="0.2">
      <c r="C948" s="15"/>
    </row>
    <row r="949" spans="3:3" ht="12.75" x14ac:dyDescent="0.2">
      <c r="C949" s="15"/>
    </row>
    <row r="950" spans="3:3" ht="12.75" x14ac:dyDescent="0.2">
      <c r="C950" s="15"/>
    </row>
    <row r="951" spans="3:3" ht="12.75" x14ac:dyDescent="0.2">
      <c r="C951" s="15"/>
    </row>
    <row r="952" spans="3:3" ht="12.75" x14ac:dyDescent="0.2">
      <c r="C952" s="15"/>
    </row>
    <row r="953" spans="3:3" ht="12.75" x14ac:dyDescent="0.2">
      <c r="C953" s="15"/>
    </row>
    <row r="954" spans="3:3" ht="12.75" x14ac:dyDescent="0.2">
      <c r="C954" s="15"/>
    </row>
    <row r="955" spans="3:3" ht="12.75" x14ac:dyDescent="0.2">
      <c r="C955" s="15"/>
    </row>
    <row r="956" spans="3:3" ht="12.75" x14ac:dyDescent="0.2">
      <c r="C956" s="15"/>
    </row>
    <row r="957" spans="3:3" ht="12.75" x14ac:dyDescent="0.2">
      <c r="C957" s="15"/>
    </row>
    <row r="958" spans="3:3" ht="12.75" x14ac:dyDescent="0.2">
      <c r="C958" s="15"/>
    </row>
    <row r="959" spans="3:3" ht="12.75" x14ac:dyDescent="0.2">
      <c r="C959" s="15"/>
    </row>
    <row r="960" spans="3:3" ht="12.75" x14ac:dyDescent="0.2">
      <c r="C960" s="15"/>
    </row>
    <row r="961" spans="3:3" ht="12.75" x14ac:dyDescent="0.2">
      <c r="C961" s="15"/>
    </row>
    <row r="962" spans="3:3" ht="12.75" x14ac:dyDescent="0.2">
      <c r="C962" s="15"/>
    </row>
    <row r="963" spans="3:3" ht="12.75" x14ac:dyDescent="0.2">
      <c r="C963" s="15"/>
    </row>
    <row r="964" spans="3:3" ht="12.75" x14ac:dyDescent="0.2">
      <c r="C964" s="15"/>
    </row>
    <row r="965" spans="3:3" ht="12.75" x14ac:dyDescent="0.2">
      <c r="C965" s="15"/>
    </row>
    <row r="966" spans="3:3" ht="12.75" x14ac:dyDescent="0.2">
      <c r="C966" s="15"/>
    </row>
    <row r="967" spans="3:3" ht="12.75" x14ac:dyDescent="0.2">
      <c r="C967" s="15"/>
    </row>
    <row r="968" spans="3:3" ht="12.75" x14ac:dyDescent="0.2">
      <c r="C968" s="15"/>
    </row>
    <row r="969" spans="3:3" ht="12.75" x14ac:dyDescent="0.2">
      <c r="C969" s="15"/>
    </row>
    <row r="970" spans="3:3" ht="12.75" x14ac:dyDescent="0.2">
      <c r="C970" s="15"/>
    </row>
    <row r="971" spans="3:3" ht="12.75" x14ac:dyDescent="0.2">
      <c r="C971" s="15"/>
    </row>
    <row r="972" spans="3:3" ht="12.75" x14ac:dyDescent="0.2">
      <c r="C972" s="15"/>
    </row>
    <row r="973" spans="3:3" ht="12.75" x14ac:dyDescent="0.2">
      <c r="C973" s="15"/>
    </row>
    <row r="974" spans="3:3" ht="12.75" x14ac:dyDescent="0.2">
      <c r="C974" s="15"/>
    </row>
    <row r="975" spans="3:3" ht="12.75" x14ac:dyDescent="0.2">
      <c r="C975" s="15"/>
    </row>
    <row r="976" spans="3:3" ht="12.75" x14ac:dyDescent="0.2">
      <c r="C976" s="15"/>
    </row>
    <row r="977" spans="3:3" ht="12.75" x14ac:dyDescent="0.2">
      <c r="C977" s="15"/>
    </row>
    <row r="978" spans="3:3" ht="12.75" x14ac:dyDescent="0.2">
      <c r="C978" s="15"/>
    </row>
    <row r="979" spans="3:3" ht="12.75" x14ac:dyDescent="0.2">
      <c r="C979" s="15"/>
    </row>
    <row r="980" spans="3:3" ht="12.75" x14ac:dyDescent="0.2">
      <c r="C980" s="15"/>
    </row>
    <row r="981" spans="3:3" ht="12.75" x14ac:dyDescent="0.2">
      <c r="C981" s="15"/>
    </row>
    <row r="982" spans="3:3" ht="12.75" x14ac:dyDescent="0.2">
      <c r="C982" s="15"/>
    </row>
    <row r="983" spans="3:3" ht="12.75" x14ac:dyDescent="0.2">
      <c r="C983" s="15"/>
    </row>
    <row r="984" spans="3:3" ht="12.75" x14ac:dyDescent="0.2">
      <c r="C984" s="15"/>
    </row>
    <row r="985" spans="3:3" ht="12.75" x14ac:dyDescent="0.2">
      <c r="C985" s="15"/>
    </row>
    <row r="986" spans="3:3" ht="12.75" x14ac:dyDescent="0.2">
      <c r="C986" s="15"/>
    </row>
    <row r="987" spans="3:3" ht="12.75" x14ac:dyDescent="0.2">
      <c r="C987" s="15"/>
    </row>
    <row r="988" spans="3:3" ht="12.75" x14ac:dyDescent="0.2">
      <c r="C988" s="15"/>
    </row>
    <row r="989" spans="3:3" ht="12.75" x14ac:dyDescent="0.2">
      <c r="C989" s="15"/>
    </row>
    <row r="990" spans="3:3" ht="12.75" x14ac:dyDescent="0.2">
      <c r="C990" s="15"/>
    </row>
    <row r="991" spans="3:3" ht="12.75" x14ac:dyDescent="0.2">
      <c r="C991" s="15"/>
    </row>
    <row r="992" spans="3:3" ht="12.75" x14ac:dyDescent="0.2">
      <c r="C992" s="15"/>
    </row>
    <row r="993" spans="3:3" ht="12.75" x14ac:dyDescent="0.2">
      <c r="C993" s="15"/>
    </row>
    <row r="994" spans="3:3" ht="12.75" x14ac:dyDescent="0.2">
      <c r="C994" s="15"/>
    </row>
    <row r="995" spans="3:3" ht="12.75" x14ac:dyDescent="0.2">
      <c r="C995" s="15"/>
    </row>
    <row r="996" spans="3:3" ht="12.75" x14ac:dyDescent="0.2">
      <c r="C996" s="15"/>
    </row>
    <row r="997" spans="3:3" ht="12.75" x14ac:dyDescent="0.2">
      <c r="C997" s="15"/>
    </row>
    <row r="998" spans="3:3" ht="12.75" x14ac:dyDescent="0.2">
      <c r="C998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.75" customHeight="1" x14ac:dyDescent="0.2"/>
  <cols>
    <col min="1" max="1" width="12.28515625" customWidth="1"/>
    <col min="2" max="2" width="26" customWidth="1"/>
    <col min="4" max="4" width="18.28515625" customWidth="1"/>
  </cols>
  <sheetData>
    <row r="1" spans="1:26" ht="15.75" customHeight="1" x14ac:dyDescent="0.2">
      <c r="A1" s="12" t="s">
        <v>203</v>
      </c>
      <c r="B1" s="13" t="s">
        <v>207</v>
      </c>
      <c r="C1" s="13" t="s">
        <v>208</v>
      </c>
      <c r="D1" s="13" t="s">
        <v>209</v>
      </c>
      <c r="E1" s="14"/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12">
        <v>1262009</v>
      </c>
      <c r="B2" s="15" t="str">
        <f>VLOOKUP(A2,DSSV!A:B,2,FALSE)</f>
        <v>Nguyễn Ngân Giang</v>
      </c>
      <c r="C2" s="14" t="str">
        <f>IF(ISNA(VLOOKUP(A2,Sheet5!B:F,5, FALSE)), IF(ISNA(VLOOKUP(A2,Sheet5!E:F,2,FALSE)), "", VLOOKUP(A2,Sheet5!E:F,2,FALSE)), VLOOKUP(A2,Sheet5!B:F,5, FALSE))</f>
        <v>T01</v>
      </c>
      <c r="F2" s="14"/>
    </row>
    <row r="3" spans="1:26" ht="15.75" customHeight="1" x14ac:dyDescent="0.2">
      <c r="A3" s="12">
        <v>1262017</v>
      </c>
      <c r="B3" s="15" t="str">
        <f>VLOOKUP(A3,DSSV!A:B,2,FALSE)</f>
        <v>Nguyễn Công Khánh</v>
      </c>
      <c r="C3" s="14" t="str">
        <f>IF(ISNA(VLOOKUP(A3,Sheet5!B:F,5, FALSE)), IF(ISNA(VLOOKUP(A3,Sheet5!E:F,2,FALSE)), "", VLOOKUP(A3,Sheet5!E:F,2,FALSE)), VLOOKUP(A3,Sheet5!B:F,5, FALSE))</f>
        <v>T01</v>
      </c>
      <c r="F3" s="14"/>
    </row>
    <row r="4" spans="1:26" ht="15.75" customHeight="1" x14ac:dyDescent="0.2">
      <c r="A4" s="12">
        <v>1262105</v>
      </c>
      <c r="B4" s="15" t="str">
        <f>VLOOKUP(A4,DSSV!A:B,2,FALSE)</f>
        <v>Đặng Bá Khánh Nam</v>
      </c>
      <c r="C4" s="14" t="str">
        <f>IF(ISNA(VLOOKUP(A4,Sheet5!B:F,5, FALSE)), IF(ISNA(VLOOKUP(A4,Sheet5!E:F,2,FALSE)), "", VLOOKUP(A4,Sheet5!E:F,2,FALSE)), VLOOKUP(A4,Sheet5!B:F,5, FALSE))</f>
        <v>T02</v>
      </c>
      <c r="F4" s="14"/>
    </row>
    <row r="5" spans="1:26" ht="15.75" customHeight="1" x14ac:dyDescent="0.2">
      <c r="A5" s="12">
        <v>1262127</v>
      </c>
      <c r="B5" s="15" t="str">
        <f>VLOOKUP(A5,DSSV!A:B,2,FALSE)</f>
        <v>Thái Tuấn Tài</v>
      </c>
      <c r="C5" s="14" t="str">
        <f>IF(ISNA(VLOOKUP(A5,Sheet5!B:F,5, FALSE)), IF(ISNA(VLOOKUP(A5,Sheet5!E:F,2,FALSE)), "", VLOOKUP(A5,Sheet5!E:F,2,FALSE)), VLOOKUP(A5,Sheet5!B:F,5, FALSE))</f>
        <v>T02</v>
      </c>
      <c r="F5" s="14"/>
    </row>
    <row r="6" spans="1:26" ht="15.75" customHeight="1" x14ac:dyDescent="0.2">
      <c r="A6" s="12">
        <v>1262016</v>
      </c>
      <c r="B6" s="15" t="str">
        <f>VLOOKUP(A6,DSSV!A:B,2,FALSE)</f>
        <v>Phương Khánh Huy</v>
      </c>
      <c r="C6" s="14" t="str">
        <f>IF(ISNA(VLOOKUP(A6,Sheet5!B:F,5, FALSE)), IF(ISNA(VLOOKUP(A6,Sheet5!E:F,2,FALSE)), "", VLOOKUP(A6,Sheet5!E:F,2,FALSE)), VLOOKUP(A6,Sheet5!B:F,5, FALSE))</f>
        <v>T03</v>
      </c>
      <c r="F6" s="14"/>
    </row>
    <row r="7" spans="1:26" ht="15.75" customHeight="1" x14ac:dyDescent="0.2">
      <c r="A7" s="12">
        <v>1262024</v>
      </c>
      <c r="B7" s="15" t="str">
        <f>VLOOKUP(A7,DSSV!A:B,2,FALSE)</f>
        <v>Lê Kim Long</v>
      </c>
      <c r="C7" s="14" t="str">
        <f>IF(ISNA(VLOOKUP(A7,Sheet5!B:F,5, FALSE)), IF(ISNA(VLOOKUP(A7,Sheet5!E:F,2,FALSE)), "", VLOOKUP(A7,Sheet5!E:F,2,FALSE)), VLOOKUP(A7,Sheet5!B:F,5, FALSE))</f>
        <v>T03</v>
      </c>
      <c r="F7" s="14"/>
    </row>
    <row r="8" spans="1:26" ht="15.75" customHeight="1" x14ac:dyDescent="0.2">
      <c r="A8" s="12">
        <v>1262150</v>
      </c>
      <c r="B8" s="15" t="str">
        <f>VLOOKUP(A8,DSSV!A:B,2,FALSE)</f>
        <v>Huỳnh Kim Trưởng</v>
      </c>
      <c r="C8" s="14" t="str">
        <f>IF(ISNA(VLOOKUP(A8,Sheet5!B:F,5, FALSE)), IF(ISNA(VLOOKUP(A8,Sheet5!E:F,2,FALSE)), "", VLOOKUP(A8,Sheet5!E:F,2,FALSE)), VLOOKUP(A8,Sheet5!B:F,5, FALSE))</f>
        <v>T04</v>
      </c>
      <c r="F8" s="14"/>
    </row>
    <row r="9" spans="1:26" ht="15.75" customHeight="1" x14ac:dyDescent="0.2">
      <c r="A9" s="12">
        <v>1262154</v>
      </c>
      <c r="B9" s="15" t="str">
        <f>VLOOKUP(A9,DSSV!A:B,2,FALSE)</f>
        <v>Nguyễn Công Tuyên</v>
      </c>
      <c r="C9" s="14" t="str">
        <f>IF(ISNA(VLOOKUP(A9,Sheet5!B:F,5, FALSE)), IF(ISNA(VLOOKUP(A9,Sheet5!E:F,2,FALSE)), "", VLOOKUP(A9,Sheet5!E:F,2,FALSE)), VLOOKUP(A9,Sheet5!B:F,5, FALSE))</f>
        <v>T04</v>
      </c>
      <c r="F9" s="14"/>
    </row>
    <row r="10" spans="1:26" ht="15.75" customHeight="1" x14ac:dyDescent="0.2">
      <c r="A10" s="12">
        <v>1262121</v>
      </c>
      <c r="B10" s="15" t="str">
        <f>VLOOKUP(A10,DSSV!A:B,2,FALSE)</f>
        <v>Nguyễn Văn Quí</v>
      </c>
      <c r="C10" s="14" t="str">
        <f>IF(ISNA(VLOOKUP(A10,Sheet5!B:F,5, FALSE)), IF(ISNA(VLOOKUP(A10,Sheet5!E:F,2,FALSE)), "", VLOOKUP(A10,Sheet5!E:F,2,FALSE)), VLOOKUP(A10,Sheet5!B:F,5, FALSE))</f>
        <v>T05</v>
      </c>
      <c r="F10" s="14"/>
    </row>
    <row r="11" spans="1:26" ht="15.75" customHeight="1" x14ac:dyDescent="0.2">
      <c r="A11" s="12">
        <v>1262123</v>
      </c>
      <c r="B11" s="15" t="str">
        <f>VLOOKUP(A11,DSSV!A:B,2,FALSE)</f>
        <v>Trần Văn Quyết</v>
      </c>
      <c r="C11" s="14" t="str">
        <f>IF(ISNA(VLOOKUP(A11,Sheet5!B:F,5, FALSE)), IF(ISNA(VLOOKUP(A11,Sheet5!E:F,2,FALSE)), "", VLOOKUP(A11,Sheet5!E:F,2,FALSE)), VLOOKUP(A11,Sheet5!B:F,5, FALSE))</f>
        <v>T05</v>
      </c>
      <c r="F11" s="14"/>
    </row>
    <row r="12" spans="1:26" ht="15.75" customHeight="1" x14ac:dyDescent="0.2">
      <c r="A12" s="12">
        <v>1262025</v>
      </c>
      <c r="B12" s="15" t="str">
        <f>VLOOKUP(A12,DSSV!A:B,2,FALSE)</f>
        <v>Huỳnh Bá Luân</v>
      </c>
      <c r="C12" s="14" t="str">
        <f>IF(ISNA(VLOOKUP(A12,Sheet5!B:F,5, FALSE)), IF(ISNA(VLOOKUP(A12,Sheet5!E:F,2,FALSE)), "", VLOOKUP(A12,Sheet5!E:F,2,FALSE)), VLOOKUP(A12,Sheet5!B:F,5, FALSE))</f>
        <v>T06</v>
      </c>
      <c r="F12" s="14"/>
    </row>
    <row r="13" spans="1:26" ht="15.75" customHeight="1" x14ac:dyDescent="0.2">
      <c r="A13" s="12">
        <v>1262082</v>
      </c>
      <c r="B13" s="15" t="str">
        <f>VLOOKUP(A13,DSSV!A:B,2,FALSE)</f>
        <v>Nguyễn Hữu Hoàng</v>
      </c>
      <c r="C13" s="14" t="str">
        <f>IF(ISNA(VLOOKUP(A13,Sheet5!B:F,5, FALSE)), IF(ISNA(VLOOKUP(A13,Sheet5!E:F,2,FALSE)), "", VLOOKUP(A13,Sheet5!E:F,2,FALSE)), VLOOKUP(A13,Sheet5!B:F,5, FALSE))</f>
        <v>T06</v>
      </c>
      <c r="F13" s="14"/>
    </row>
    <row r="14" spans="1:26" ht="15.75" customHeight="1" x14ac:dyDescent="0.2">
      <c r="A14" s="12">
        <v>1262147</v>
      </c>
      <c r="B14" s="15" t="str">
        <f>VLOOKUP(A14,DSSV!A:B,2,FALSE)</f>
        <v>Nguyễn Hoàng Mỹ Trinh</v>
      </c>
      <c r="C14" s="14" t="str">
        <f>IF(ISNA(VLOOKUP(A14,Sheet5!B:F,5, FALSE)), IF(ISNA(VLOOKUP(A14,Sheet5!E:F,2,FALSE)), "", VLOOKUP(A14,Sheet5!E:F,2,FALSE)), VLOOKUP(A14,Sheet5!B:F,5, FALSE))</f>
        <v>T07</v>
      </c>
      <c r="F14" s="14"/>
    </row>
    <row r="15" spans="1:26" ht="15.75" customHeight="1" x14ac:dyDescent="0.2">
      <c r="A15" s="12">
        <v>1262158</v>
      </c>
      <c r="B15" s="15" t="str">
        <f>VLOOKUP(A15,DSSV!A:B,2,FALSE)</f>
        <v>Đinh Nhật Vy</v>
      </c>
      <c r="C15" s="14" t="str">
        <f>IF(ISNA(VLOOKUP(A15,Sheet5!B:F,5, FALSE)), IF(ISNA(VLOOKUP(A15,Sheet5!E:F,2,FALSE)), "", VLOOKUP(A15,Sheet5!E:F,2,FALSE)), VLOOKUP(A15,Sheet5!B:F,5, FALSE))</f>
        <v>T07</v>
      </c>
      <c r="F15" s="14"/>
    </row>
    <row r="16" spans="1:26" ht="15.75" customHeight="1" x14ac:dyDescent="0.2">
      <c r="A16" s="12">
        <v>1262081</v>
      </c>
      <c r="B16" s="15" t="str">
        <f>VLOOKUP(A16,DSSV!A:B,2,FALSE)</f>
        <v>Phạm Quang Hiếu</v>
      </c>
      <c r="C16" s="14" t="str">
        <f>IF(ISNA(VLOOKUP(A16,Sheet5!B:F,5, FALSE)), IF(ISNA(VLOOKUP(A16,Sheet5!E:F,2,FALSE)), "", VLOOKUP(A16,Sheet5!E:F,2,FALSE)), VLOOKUP(A16,Sheet5!B:F,5, FALSE))</f>
        <v>T08</v>
      </c>
      <c r="F16" s="14"/>
    </row>
    <row r="17" spans="1:6" ht="15.75" customHeight="1" x14ac:dyDescent="0.2">
      <c r="A17" s="12">
        <v>1262130</v>
      </c>
      <c r="B17" s="15" t="str">
        <f>VLOOKUP(A17,DSSV!A:B,2,FALSE)</f>
        <v>Chu Nguyễn Quốc Thái</v>
      </c>
      <c r="C17" s="14" t="str">
        <f>IF(ISNA(VLOOKUP(A17,Sheet5!B:F,5, FALSE)), IF(ISNA(VLOOKUP(A17,Sheet5!E:F,2,FALSE)), "", VLOOKUP(A17,Sheet5!E:F,2,FALSE)), VLOOKUP(A17,Sheet5!B:F,5, FALSE))</f>
        <v>T08</v>
      </c>
      <c r="F17" s="14"/>
    </row>
    <row r="18" spans="1:6" ht="15.75" customHeight="1" x14ac:dyDescent="0.2">
      <c r="A18" s="12">
        <v>1262031</v>
      </c>
      <c r="B18" s="15" t="str">
        <f>VLOOKUP(A18,DSSV!A:B,2,FALSE)</f>
        <v>Đỗ Đình Phong</v>
      </c>
      <c r="C18" s="14" t="str">
        <f>IF(ISNA(VLOOKUP(A18,Sheet5!B:F,5, FALSE)), IF(ISNA(VLOOKUP(A18,Sheet5!E:F,2,FALSE)), "", VLOOKUP(A18,Sheet5!E:F,2,FALSE)), VLOOKUP(A18,Sheet5!B:F,5, FALSE))</f>
        <v>T09</v>
      </c>
      <c r="F18" s="14"/>
    </row>
    <row r="19" spans="1:6" ht="15.75" customHeight="1" x14ac:dyDescent="0.2">
      <c r="A19" s="12">
        <v>1262155</v>
      </c>
      <c r="B19" s="15" t="str">
        <f>VLOOKUP(A19,DSSV!A:B,2,FALSE)</f>
        <v>Nguyễn Thị Kim Vân</v>
      </c>
      <c r="C19" s="14" t="str">
        <f>IF(ISNA(VLOOKUP(A19,Sheet5!B:F,5, FALSE)), IF(ISNA(VLOOKUP(A19,Sheet5!E:F,2,FALSE)), "", VLOOKUP(A19,Sheet5!E:F,2,FALSE)), VLOOKUP(A19,Sheet5!B:F,5, FALSE))</f>
        <v>T09</v>
      </c>
      <c r="F19" s="14"/>
    </row>
    <row r="20" spans="1:6" ht="15.75" customHeight="1" x14ac:dyDescent="0.2">
      <c r="A20" s="12">
        <v>1262132</v>
      </c>
      <c r="B20" s="15" t="str">
        <f>VLOOKUP(A20,DSSV!A:B,2,FALSE)</f>
        <v>Nguyễn Bảo Thanh</v>
      </c>
      <c r="C20" s="14" t="str">
        <f>IF(ISNA(VLOOKUP(A20,Sheet5!B:F,5, FALSE)), IF(ISNA(VLOOKUP(A20,Sheet5!E:F,2,FALSE)), "", VLOOKUP(A20,Sheet5!E:F,2,FALSE)), VLOOKUP(A20,Sheet5!B:F,5, FALSE))</f>
        <v>T10</v>
      </c>
      <c r="F20" s="14"/>
    </row>
    <row r="21" spans="1:6" ht="15.75" customHeight="1" x14ac:dyDescent="0.2">
      <c r="A21" s="12">
        <v>1262143</v>
      </c>
      <c r="B21" s="15" t="str">
        <f>VLOOKUP(A21,DSSV!A:B,2,FALSE)</f>
        <v>Nguyễn Tuấn Toàn</v>
      </c>
      <c r="C21" s="14" t="str">
        <f>IF(ISNA(VLOOKUP(A21,Sheet5!B:F,5, FALSE)), IF(ISNA(VLOOKUP(A21,Sheet5!E:F,2,FALSE)), "", VLOOKUP(A21,Sheet5!E:F,2,FALSE)), VLOOKUP(A21,Sheet5!B:F,5, FALSE))</f>
        <v>T10</v>
      </c>
      <c r="F21" s="14"/>
    </row>
    <row r="22" spans="1:6" ht="15.75" customHeight="1" x14ac:dyDescent="0.2">
      <c r="A22" s="12">
        <v>1262138</v>
      </c>
      <c r="B22" s="15" t="str">
        <f>VLOOKUP(A22,DSSV!A:B,2,FALSE)</f>
        <v>Đặng Hoài Thương</v>
      </c>
      <c r="C22" s="14" t="str">
        <f>IF(ISNA(VLOOKUP(A22,Sheet5!B:F,5, FALSE)), IF(ISNA(VLOOKUP(A22,Sheet5!E:F,2,FALSE)), "", VLOOKUP(A22,Sheet5!E:F,2,FALSE)), VLOOKUP(A22,Sheet5!B:F,5, FALSE))</f>
        <v>T11</v>
      </c>
      <c r="F22" s="14"/>
    </row>
    <row r="23" spans="1:6" ht="15.75" customHeight="1" x14ac:dyDescent="0.2">
      <c r="A23" s="12">
        <v>1262151</v>
      </c>
      <c r="B23" s="15" t="str">
        <f>VLOOKUP(A23,DSSV!A:B,2,FALSE)</f>
        <v>Trần Thanh Tú</v>
      </c>
      <c r="C23" s="14" t="str">
        <f>IF(ISNA(VLOOKUP(A23,Sheet5!B:F,5, FALSE)), IF(ISNA(VLOOKUP(A23,Sheet5!E:F,2,FALSE)), "", VLOOKUP(A23,Sheet5!E:F,2,FALSE)), VLOOKUP(A23,Sheet5!B:F,5, FALSE))</f>
        <v>T11</v>
      </c>
      <c r="F23" s="14"/>
    </row>
    <row r="24" spans="1:6" ht="15.75" customHeight="1" x14ac:dyDescent="0.2">
      <c r="A24" s="12">
        <v>1262021</v>
      </c>
      <c r="B24" s="15" t="str">
        <f>VLOOKUP(A24,DSSV!A:B,2,FALSE)</f>
        <v>Tống Tường Linh</v>
      </c>
      <c r="C24" s="14" t="str">
        <f>IF(ISNA(VLOOKUP(A24,Sheet5!B:F,5, FALSE)), IF(ISNA(VLOOKUP(A24,Sheet5!E:F,2,FALSE)), "", VLOOKUP(A24,Sheet5!E:F,2,FALSE)), VLOOKUP(A24,Sheet5!B:F,5, FALSE))</f>
        <v>T12</v>
      </c>
      <c r="F24" s="14"/>
    </row>
    <row r="25" spans="1:6" ht="15.75" customHeight="1" x14ac:dyDescent="0.2">
      <c r="A25" s="12">
        <v>1262160</v>
      </c>
      <c r="B25" s="15" t="str">
        <f>VLOOKUP(A25,DSSV!A:B,2,FALSE)</f>
        <v>Trần Thị Yến</v>
      </c>
      <c r="C25" s="14" t="str">
        <f>IF(ISNA(VLOOKUP(A25,Sheet5!B:F,5, FALSE)), IF(ISNA(VLOOKUP(A25,Sheet5!E:F,2,FALSE)), "", VLOOKUP(A25,Sheet5!E:F,2,FALSE)), VLOOKUP(A25,Sheet5!B:F,5, FALSE))</f>
        <v>T12</v>
      </c>
      <c r="F25" s="14"/>
    </row>
    <row r="26" spans="1:6" ht="15.75" customHeight="1" x14ac:dyDescent="0.2">
      <c r="A26" s="12">
        <v>1262013</v>
      </c>
      <c r="B26" s="15" t="str">
        <f>VLOOKUP(A26,DSSV!A:B,2,FALSE)</f>
        <v>Ngô Văn Hoàng</v>
      </c>
      <c r="C26" s="14" t="str">
        <f>IF(ISNA(VLOOKUP(A26,Sheet5!B:F,5, FALSE)), IF(ISNA(VLOOKUP(A26,Sheet5!E:F,2,FALSE)), "", VLOOKUP(A26,Sheet5!E:F,2,FALSE)), VLOOKUP(A26,Sheet5!B:F,5, FALSE))</f>
        <v>T13</v>
      </c>
      <c r="F26" s="14"/>
    </row>
    <row r="27" spans="1:6" ht="15.75" customHeight="1" x14ac:dyDescent="0.2">
      <c r="A27" s="12">
        <v>1262072</v>
      </c>
      <c r="B27" s="15" t="str">
        <f>VLOOKUP(A27,DSSV!A:B,2,FALSE)</f>
        <v>Phạm Văn Hải</v>
      </c>
      <c r="C27" s="14" t="str">
        <f>IF(ISNA(VLOOKUP(A27,Sheet5!B:F,5, FALSE)), IF(ISNA(VLOOKUP(A27,Sheet5!E:F,2,FALSE)), "", VLOOKUP(A27,Sheet5!E:F,2,FALSE)), VLOOKUP(A27,Sheet5!B:F,5, FALSE))</f>
        <v>T13</v>
      </c>
      <c r="F27" s="14"/>
    </row>
    <row r="28" spans="1:6" ht="15.75" customHeight="1" x14ac:dyDescent="0.2">
      <c r="A28" s="12">
        <v>1262047</v>
      </c>
      <c r="B28" s="15" t="str">
        <f>VLOOKUP(A28,DSSV!A:B,2,FALSE)</f>
        <v>Hồ Anh Tùng</v>
      </c>
      <c r="C28" s="14" t="str">
        <f>IF(ISNA(VLOOKUP(A28,Sheet5!B:F,5, FALSE)), IF(ISNA(VLOOKUP(A28,Sheet5!E:F,2,FALSE)), "", VLOOKUP(A28,Sheet5!E:F,2,FALSE)), VLOOKUP(A28,Sheet5!B:F,5, FALSE))</f>
        <v>T14</v>
      </c>
      <c r="F28" s="14"/>
    </row>
    <row r="29" spans="1:6" ht="15.75" customHeight="1" x14ac:dyDescent="0.2">
      <c r="A29" s="12">
        <v>1262092</v>
      </c>
      <c r="B29" s="15" t="str">
        <f>VLOOKUP(A29,DSSV!A:B,2,FALSE)</f>
        <v>Trần Phước Khang</v>
      </c>
      <c r="C29" s="14" t="str">
        <f>IF(ISNA(VLOOKUP(A29,Sheet5!B:F,5, FALSE)), IF(ISNA(VLOOKUP(A29,Sheet5!E:F,2,FALSE)), "", VLOOKUP(A29,Sheet5!E:F,2,FALSE)), VLOOKUP(A29,Sheet5!B:F,5, FALSE))</f>
        <v>T14</v>
      </c>
      <c r="F29" s="14"/>
    </row>
    <row r="30" spans="1:6" ht="14.25" x14ac:dyDescent="0.2">
      <c r="A30" s="12">
        <v>1262052</v>
      </c>
      <c r="B30" s="15" t="str">
        <f>VLOOKUP(A30,DSSV!A:B,2,FALSE)</f>
        <v>Lê Đức Anh</v>
      </c>
      <c r="C30" s="14" t="str">
        <f>IF(ISNA(VLOOKUP(A30,Sheet5!B:F,5, FALSE)), IF(ISNA(VLOOKUP(A30,Sheet5!E:F,2,FALSE)), "", VLOOKUP(A30,Sheet5!E:F,2,FALSE)), VLOOKUP(A30,Sheet5!B:F,5, FALSE))</f>
        <v>T15</v>
      </c>
      <c r="F30" s="14"/>
    </row>
    <row r="31" spans="1:6" ht="14.25" x14ac:dyDescent="0.2">
      <c r="A31" s="12">
        <v>1262064</v>
      </c>
      <c r="B31" s="15" t="str">
        <f>VLOOKUP(A31,DSSV!A:B,2,FALSE)</f>
        <v>Phan Tấn Đại</v>
      </c>
      <c r="C31" s="14" t="str">
        <f>IF(ISNA(VLOOKUP(A31,Sheet5!B:F,5, FALSE)), IF(ISNA(VLOOKUP(A31,Sheet5!E:F,2,FALSE)), "", VLOOKUP(A31,Sheet5!E:F,2,FALSE)), VLOOKUP(A31,Sheet5!B:F,5, FALSE))</f>
        <v>T15</v>
      </c>
      <c r="F31" s="14"/>
    </row>
    <row r="32" spans="1:6" ht="14.25" x14ac:dyDescent="0.2">
      <c r="A32" s="12">
        <v>1262026</v>
      </c>
      <c r="B32" s="15" t="str">
        <f>VLOOKUP(A32,DSSV!A:B,2,FALSE)</f>
        <v>Nguyễn Đình Luân</v>
      </c>
      <c r="C32" s="14" t="str">
        <f>IF(ISNA(VLOOKUP(A32,Sheet5!B:F,5, FALSE)), IF(ISNA(VLOOKUP(A32,Sheet5!E:F,2,FALSE)), "", VLOOKUP(A32,Sheet5!E:F,2,FALSE)), VLOOKUP(A32,Sheet5!B:F,5, FALSE))</f>
        <v>T16</v>
      </c>
      <c r="F32" s="14"/>
    </row>
    <row r="33" spans="1:6" ht="14.25" x14ac:dyDescent="0.2">
      <c r="A33" s="12">
        <v>1262030</v>
      </c>
      <c r="B33" s="15" t="str">
        <f>VLOOKUP(A33,DSSV!A:B,2,FALSE)</f>
        <v>Nguyễn Hoàng Nhật Phi</v>
      </c>
      <c r="C33" s="14" t="str">
        <f>IF(ISNA(VLOOKUP(A33,Sheet5!B:F,5, FALSE)), IF(ISNA(VLOOKUP(A33,Sheet5!E:F,2,FALSE)), "", VLOOKUP(A33,Sheet5!E:F,2,FALSE)), VLOOKUP(A33,Sheet5!B:F,5, FALSE))</f>
        <v>T16</v>
      </c>
      <c r="F33" s="14"/>
    </row>
    <row r="34" spans="1:6" ht="14.25" x14ac:dyDescent="0.2">
      <c r="A34" s="12">
        <v>1262002</v>
      </c>
      <c r="B34" s="15" t="str">
        <f>VLOOKUP(A34,DSSV!A:B,2,FALSE)</f>
        <v>Đỗ Tuấn Anh</v>
      </c>
      <c r="C34" s="14" t="str">
        <f>IF(ISNA(VLOOKUP(A34,Sheet5!B:F,5, FALSE)), IF(ISNA(VLOOKUP(A34,Sheet5!E:F,2,FALSE)), "", VLOOKUP(A34,Sheet5!E:F,2,FALSE)), VLOOKUP(A34,Sheet5!B:F,5, FALSE))</f>
        <v>T17</v>
      </c>
      <c r="F34" s="14"/>
    </row>
    <row r="35" spans="1:6" ht="14.25" x14ac:dyDescent="0.2">
      <c r="A35" s="12">
        <v>1262027</v>
      </c>
      <c r="B35" s="15" t="str">
        <f>VLOOKUP(A35,DSSV!A:B,2,FALSE)</f>
        <v>Lê Bá Luân</v>
      </c>
      <c r="C35" s="14" t="str">
        <f>IF(ISNA(VLOOKUP(A35,Sheet5!B:F,5, FALSE)), IF(ISNA(VLOOKUP(A35,Sheet5!E:F,2,FALSE)), "", VLOOKUP(A35,Sheet5!E:F,2,FALSE)), VLOOKUP(A35,Sheet5!B:F,5, FALSE))</f>
        <v>T17</v>
      </c>
      <c r="F35" s="14"/>
    </row>
    <row r="36" spans="1:6" ht="14.25" x14ac:dyDescent="0.2">
      <c r="A36" s="12">
        <v>1262145</v>
      </c>
      <c r="B36" s="15" t="str">
        <f>VLOOKUP(A36,DSSV!A:B,2,FALSE)</f>
        <v>Phạm Thị Ngọc Trang</v>
      </c>
      <c r="C36" s="14" t="str">
        <f>IF(ISNA(VLOOKUP(A36,Sheet5!B:F,5, FALSE)), IF(ISNA(VLOOKUP(A36,Sheet5!E:F,2,FALSE)), "", VLOOKUP(A36,Sheet5!E:F,2,FALSE)), VLOOKUP(A36,Sheet5!B:F,5, FALSE))</f>
        <v>T18</v>
      </c>
      <c r="F36" s="14"/>
    </row>
    <row r="37" spans="1:6" ht="14.25" x14ac:dyDescent="0.2">
      <c r="A37" s="12">
        <v>1262146</v>
      </c>
      <c r="B37" s="15" t="str">
        <f>VLOOKUP(A37,DSSV!A:B,2,FALSE)</f>
        <v>Trương Huỳnh Bảo Trang</v>
      </c>
      <c r="C37" s="14" t="str">
        <f>IF(ISNA(VLOOKUP(A37,Sheet5!B:F,5, FALSE)), IF(ISNA(VLOOKUP(A37,Sheet5!E:F,2,FALSE)), "", VLOOKUP(A37,Sheet5!E:F,2,FALSE)), VLOOKUP(A37,Sheet5!B:F,5, FALSE))</f>
        <v>T18</v>
      </c>
      <c r="F37" s="14"/>
    </row>
    <row r="38" spans="1:6" ht="14.25" x14ac:dyDescent="0.2">
      <c r="A38" s="12">
        <v>1262141</v>
      </c>
      <c r="B38" s="15" t="str">
        <f>VLOOKUP(A38,DSSV!A:B,2,FALSE)</f>
        <v>Nguyễn Duy Tính</v>
      </c>
      <c r="C38" s="14" t="str">
        <f>IF(ISNA(VLOOKUP(A38,Sheet5!B:F,5, FALSE)), IF(ISNA(VLOOKUP(A38,Sheet5!E:F,2,FALSE)), "", VLOOKUP(A38,Sheet5!E:F,2,FALSE)), VLOOKUP(A38,Sheet5!B:F,5, FALSE))</f>
        <v>T19</v>
      </c>
      <c r="F38" s="14"/>
    </row>
    <row r="39" spans="1:6" ht="14.25" x14ac:dyDescent="0.2">
      <c r="A39" s="12">
        <v>1262157</v>
      </c>
      <c r="B39" s="15" t="str">
        <f>VLOOKUP(A39,DSSV!A:B,2,FALSE)</f>
        <v>Võ Tô Vũ</v>
      </c>
      <c r="C39" s="14" t="str">
        <f>IF(ISNA(VLOOKUP(A39,Sheet5!B:F,5, FALSE)), IF(ISNA(VLOOKUP(A39,Sheet5!E:F,2,FALSE)), "", VLOOKUP(A39,Sheet5!E:F,2,FALSE)), VLOOKUP(A39,Sheet5!B:F,5, FALSE))</f>
        <v>T19</v>
      </c>
      <c r="F39" s="14"/>
    </row>
    <row r="40" spans="1:6" ht="14.25" x14ac:dyDescent="0.2">
      <c r="A40" s="12">
        <v>1262041</v>
      </c>
      <c r="B40" s="15" t="str">
        <f>VLOOKUP(A40,DSSV!A:B,2,FALSE)</f>
        <v>Nguyễn Thu Trinh</v>
      </c>
      <c r="C40" s="14" t="str">
        <f>IF(ISNA(VLOOKUP(A40,Sheet5!B:F,5, FALSE)), IF(ISNA(VLOOKUP(A40,Sheet5!E:F,2,FALSE)), "", VLOOKUP(A40,Sheet5!E:F,2,FALSE)), VLOOKUP(A40,Sheet5!B:F,5, FALSE))</f>
        <v>T20</v>
      </c>
      <c r="F40" s="14"/>
    </row>
    <row r="41" spans="1:6" ht="14.25" x14ac:dyDescent="0.2">
      <c r="A41" s="12">
        <v>1262045</v>
      </c>
      <c r="B41" s="15" t="str">
        <f>VLOOKUP(A41,DSSV!A:B,2,FALSE)</f>
        <v>Nguyễn Xuân Trường</v>
      </c>
      <c r="C41" s="14" t="str">
        <f>IF(ISNA(VLOOKUP(A41,Sheet5!B:F,5, FALSE)), IF(ISNA(VLOOKUP(A41,Sheet5!E:F,2,FALSE)), "", VLOOKUP(A41,Sheet5!E:F,2,FALSE)), VLOOKUP(A41,Sheet5!B:F,5, FALSE))</f>
        <v>T20</v>
      </c>
      <c r="F41" s="14"/>
    </row>
    <row r="42" spans="1:6" ht="14.25" x14ac:dyDescent="0.2">
      <c r="A42" s="12">
        <v>1262069</v>
      </c>
      <c r="B42" s="15" t="str">
        <f>VLOOKUP(A42,DSSV!A:B,2,FALSE)</f>
        <v>Phạm Ngọc Duy</v>
      </c>
      <c r="C42" s="14" t="str">
        <f>IF(ISNA(VLOOKUP(A42,Sheet5!B:F,5, FALSE)), IF(ISNA(VLOOKUP(A42,Sheet5!E:F,2,FALSE)), "", VLOOKUP(A42,Sheet5!E:F,2,FALSE)), VLOOKUP(A42,Sheet5!B:F,5, FALSE))</f>
        <v>T21</v>
      </c>
      <c r="F42" s="14"/>
    </row>
    <row r="43" spans="1:6" ht="14.25" x14ac:dyDescent="0.2">
      <c r="A43" s="12">
        <v>1262078</v>
      </c>
      <c r="B43" s="15" t="str">
        <f>VLOOKUP(A43,DSSV!A:B,2,FALSE)</f>
        <v>Đàm Chí Hiếu</v>
      </c>
      <c r="C43" s="14" t="str">
        <f>IF(ISNA(VLOOKUP(A43,Sheet5!B:F,5, FALSE)), IF(ISNA(VLOOKUP(A43,Sheet5!E:F,2,FALSE)), "", VLOOKUP(A43,Sheet5!E:F,2,FALSE)), VLOOKUP(A43,Sheet5!B:F,5, FALSE))</f>
        <v>T21</v>
      </c>
      <c r="F43" s="14"/>
    </row>
    <row r="44" spans="1:6" ht="14.25" x14ac:dyDescent="0.2">
      <c r="A44" s="12">
        <v>1262044</v>
      </c>
      <c r="B44" s="15" t="str">
        <f>VLOOKUP(A44,DSSV!A:B,2,FALSE)</f>
        <v>Trần Anh Trung</v>
      </c>
      <c r="C44" s="14" t="str">
        <f>IF(ISNA(VLOOKUP(A44,Sheet5!B:F,5, FALSE)), IF(ISNA(VLOOKUP(A44,Sheet5!E:F,2,FALSE)), "", VLOOKUP(A44,Sheet5!E:F,2,FALSE)), VLOOKUP(A44,Sheet5!B:F,5, FALSE))</f>
        <v>T22</v>
      </c>
      <c r="F44" s="14"/>
    </row>
    <row r="45" spans="1:6" ht="14.25" x14ac:dyDescent="0.2">
      <c r="A45" s="12">
        <v>1262079</v>
      </c>
      <c r="B45" s="15" t="str">
        <f>VLOOKUP(A45,DSSV!A:B,2,FALSE)</f>
        <v>Nguyễn Trung Hiếu</v>
      </c>
      <c r="C45" s="14" t="str">
        <f>IF(ISNA(VLOOKUP(A45,Sheet5!B:F,5, FALSE)), IF(ISNA(VLOOKUP(A45,Sheet5!E:F,2,FALSE)), "", VLOOKUP(A45,Sheet5!E:F,2,FALSE)), VLOOKUP(A45,Sheet5!B:F,5, FALSE))</f>
        <v>T22</v>
      </c>
      <c r="F45" s="14"/>
    </row>
    <row r="46" spans="1:6" ht="14.25" x14ac:dyDescent="0.2">
      <c r="A46" s="12">
        <v>1262028</v>
      </c>
      <c r="B46" s="15" t="str">
        <f>VLOOKUP(A46,DSSV!A:B,2,FALSE)</f>
        <v>Lưu Kiến Lương</v>
      </c>
      <c r="C46" s="14" t="str">
        <f>IF(ISNA(VLOOKUP(A46,Sheet5!B:F,5, FALSE)), IF(ISNA(VLOOKUP(A46,Sheet5!E:F,2,FALSE)), "", VLOOKUP(A46,Sheet5!E:F,2,FALSE)), VLOOKUP(A46,Sheet5!B:F,5, FALSE))</f>
        <v>T23</v>
      </c>
      <c r="F46" s="14"/>
    </row>
    <row r="47" spans="1:6" ht="14.25" x14ac:dyDescent="0.2">
      <c r="A47" s="12">
        <v>1262073</v>
      </c>
      <c r="B47" s="15" t="str">
        <f>VLOOKUP(A47,DSSV!A:B,2,FALSE)</f>
        <v>Chung Vĩ Hào</v>
      </c>
      <c r="C47" s="14" t="str">
        <f>IF(ISNA(VLOOKUP(A47,Sheet5!B:F,5, FALSE)), IF(ISNA(VLOOKUP(A47,Sheet5!E:F,2,FALSE)), "", VLOOKUP(A47,Sheet5!E:F,2,FALSE)), VLOOKUP(A47,Sheet5!B:F,5, FALSE))</f>
        <v>T23</v>
      </c>
      <c r="F47" s="14"/>
    </row>
    <row r="48" spans="1:6" ht="14.25" x14ac:dyDescent="0.2">
      <c r="A48" s="12">
        <v>1262001</v>
      </c>
      <c r="B48" s="15" t="str">
        <f>VLOOKUP(A48,DSSV!A:B,2,FALSE)</f>
        <v>Nguyễn Trọng Ân</v>
      </c>
      <c r="C48" s="14" t="str">
        <f>IF(ISNA(VLOOKUP(A48,Sheet5!B:F,5, FALSE)), IF(ISNA(VLOOKUP(A48,Sheet5!E:F,2,FALSE)), "", VLOOKUP(A48,Sheet5!E:F,2,FALSE)), VLOOKUP(A48,Sheet5!B:F,5, FALSE))</f>
        <v>T24</v>
      </c>
      <c r="F48" s="14"/>
    </row>
    <row r="49" spans="1:6" ht="14.25" x14ac:dyDescent="0.2">
      <c r="A49" s="12">
        <v>1262008</v>
      </c>
      <c r="B49" s="15" t="str">
        <f>VLOOKUP(A49,DSSV!A:B,2,FALSE)</f>
        <v>Lý Kiến Đức</v>
      </c>
      <c r="C49" s="14" t="str">
        <f>IF(ISNA(VLOOKUP(A49,Sheet5!B:F,5, FALSE)), IF(ISNA(VLOOKUP(A49,Sheet5!E:F,2,FALSE)), "", VLOOKUP(A49,Sheet5!E:F,2,FALSE)), VLOOKUP(A49,Sheet5!B:F,5, FALSE))</f>
        <v>T24</v>
      </c>
      <c r="F49" s="14"/>
    </row>
    <row r="50" spans="1:6" ht="14.25" x14ac:dyDescent="0.2">
      <c r="A50" s="12">
        <v>1262074</v>
      </c>
      <c r="B50" s="15" t="str">
        <f>VLOOKUP(A50,DSSV!A:B,2,FALSE)</f>
        <v>Đỗ Thị Hảo</v>
      </c>
      <c r="C50" s="14" t="str">
        <f>IF(ISNA(VLOOKUP(A50,Sheet5!B:F,5, FALSE)), IF(ISNA(VLOOKUP(A50,Sheet5!E:F,2,FALSE)), "", VLOOKUP(A50,Sheet5!E:F,2,FALSE)), VLOOKUP(A50,Sheet5!B:F,5, FALSE))</f>
        <v>T25</v>
      </c>
      <c r="F50" s="14"/>
    </row>
    <row r="51" spans="1:6" ht="14.25" x14ac:dyDescent="0.2">
      <c r="A51" s="12">
        <v>1262076</v>
      </c>
      <c r="B51" s="15" t="str">
        <f>VLOOKUP(A51,DSSV!A:B,2,FALSE)</f>
        <v>Phạm Thị Xuân Hiền</v>
      </c>
      <c r="C51" s="14" t="str">
        <f>IF(ISNA(VLOOKUP(A51,Sheet5!B:F,5, FALSE)), IF(ISNA(VLOOKUP(A51,Sheet5!E:F,2,FALSE)), "", VLOOKUP(A51,Sheet5!E:F,2,FALSE)), VLOOKUP(A51,Sheet5!B:F,5, FALSE))</f>
        <v>T25</v>
      </c>
      <c r="F51" s="14"/>
    </row>
    <row r="52" spans="1:6" ht="14.25" x14ac:dyDescent="0.2">
      <c r="A52" s="12">
        <v>1262107</v>
      </c>
      <c r="B52" s="15" t="str">
        <f>VLOOKUP(A52,DSSV!A:B,2,FALSE)</f>
        <v>Phùng Thị Ngọc Ngân</v>
      </c>
      <c r="C52" s="14" t="str">
        <f>IF(ISNA(VLOOKUP(A52,Sheet5!B:F,5, FALSE)), IF(ISNA(VLOOKUP(A52,Sheet5!E:F,2,FALSE)), "", VLOOKUP(A52,Sheet5!E:F,2,FALSE)), VLOOKUP(A52,Sheet5!B:F,5, FALSE))</f>
        <v>T26</v>
      </c>
      <c r="F52" s="14"/>
    </row>
    <row r="53" spans="1:6" ht="14.25" x14ac:dyDescent="0.2">
      <c r="A53" s="12">
        <v>1262112</v>
      </c>
      <c r="B53" s="15" t="str">
        <f>VLOOKUP(A53,DSSV!A:B,2,FALSE)</f>
        <v>Phan Thị Thảo Nguyên</v>
      </c>
      <c r="C53" s="14" t="str">
        <f>IF(ISNA(VLOOKUP(A53,Sheet5!B:F,5, FALSE)), IF(ISNA(VLOOKUP(A53,Sheet5!E:F,2,FALSE)), "", VLOOKUP(A53,Sheet5!E:F,2,FALSE)), VLOOKUP(A53,Sheet5!B:F,5, FALSE))</f>
        <v>T26</v>
      </c>
      <c r="F53" s="14"/>
    </row>
    <row r="54" spans="1:6" ht="14.25" x14ac:dyDescent="0.2">
      <c r="A54" s="18">
        <v>1262131</v>
      </c>
      <c r="B54" s="15" t="str">
        <f>VLOOKUP(A54,DSSV!A:B,2,FALSE)</f>
        <v>Phạm Ngọc Thắng</v>
      </c>
      <c r="C54" s="13" t="s">
        <v>308</v>
      </c>
      <c r="F54" s="14"/>
    </row>
    <row r="55" spans="1:6" ht="14.25" x14ac:dyDescent="0.2">
      <c r="A55" s="12">
        <v>1262063</v>
      </c>
      <c r="B55" s="15" t="str">
        <f>VLOOKUP(A55,DSSV!A:B,2,FALSE)</f>
        <v>Trần Bảo Cường</v>
      </c>
      <c r="C55" s="14" t="str">
        <f>IF(ISNA(VLOOKUP(A55,Sheet5!B:F,5, FALSE)), IF(ISNA(VLOOKUP(A55,Sheet5!E:F,2,FALSE)), "", VLOOKUP(A55,Sheet5!E:F,2,FALSE)), VLOOKUP(A55,Sheet5!B:F,5, FALSE))</f>
        <v>T27</v>
      </c>
      <c r="F55" s="14"/>
    </row>
    <row r="56" spans="1:6" ht="14.25" x14ac:dyDescent="0.2">
      <c r="A56" s="12">
        <v>1262122</v>
      </c>
      <c r="B56" s="15" t="str">
        <f>VLOOKUP(A56,DSSV!A:B,2,FALSE)</f>
        <v>Nguyễn Thanh Quốc</v>
      </c>
      <c r="C56" s="14" t="str">
        <f>IF(ISNA(VLOOKUP(A56,Sheet5!B:F,5, FALSE)), IF(ISNA(VLOOKUP(A56,Sheet5!E:F,2,FALSE)), "", VLOOKUP(A56,Sheet5!E:F,2,FALSE)), VLOOKUP(A56,Sheet5!B:F,5, FALSE))</f>
        <v>T27</v>
      </c>
      <c r="F56" s="14"/>
    </row>
    <row r="57" spans="1:6" ht="14.25" x14ac:dyDescent="0.2">
      <c r="A57" s="12">
        <v>1262012</v>
      </c>
      <c r="B57" s="15" t="str">
        <f>VLOOKUP(A57,DSSV!A:B,2,FALSE)</f>
        <v>Nguyễn Phước Hòa</v>
      </c>
      <c r="C57" s="14" t="str">
        <f>IF(ISNA(VLOOKUP(A57,Sheet5!B:F,5, FALSE)), IF(ISNA(VLOOKUP(A57,Sheet5!E:F,2,FALSE)), "", VLOOKUP(A57,Sheet5!E:F,2,FALSE)), VLOOKUP(A57,Sheet5!B:F,5, FALSE))</f>
        <v>T28</v>
      </c>
      <c r="F57" s="14"/>
    </row>
    <row r="58" spans="1:6" ht="14.25" x14ac:dyDescent="0.2">
      <c r="A58" s="12">
        <v>1262032</v>
      </c>
      <c r="B58" s="15" t="str">
        <f>VLOOKUP(A58,DSSV!A:B,2,FALSE)</f>
        <v>Nguyễn Thanh Phong</v>
      </c>
      <c r="C58" s="14" t="str">
        <f>IF(ISNA(VLOOKUP(A58,Sheet5!B:F,5, FALSE)), IF(ISNA(VLOOKUP(A58,Sheet5!E:F,2,FALSE)), "", VLOOKUP(A58,Sheet5!E:F,2,FALSE)), VLOOKUP(A58,Sheet5!B:F,5, FALSE))</f>
        <v>T28</v>
      </c>
      <c r="F58" s="14"/>
    </row>
    <row r="59" spans="1:6" ht="14.25" x14ac:dyDescent="0.2">
      <c r="A59" s="12">
        <v>1262004</v>
      </c>
      <c r="B59" s="15" t="str">
        <f>VLOOKUP(A59,DSSV!A:B,2,FALSE)</f>
        <v>Nguyễn Hoài Bảo</v>
      </c>
      <c r="C59" s="14" t="str">
        <f>IF(ISNA(VLOOKUP(A59,Sheet5!B:F,5, FALSE)), IF(ISNA(VLOOKUP(A59,Sheet5!E:F,2,FALSE)), "", VLOOKUP(A59,Sheet5!E:F,2,FALSE)), VLOOKUP(A59,Sheet5!B:F,5, FALSE))</f>
        <v>T29</v>
      </c>
      <c r="F59" s="14"/>
    </row>
    <row r="60" spans="1:6" ht="14.25" x14ac:dyDescent="0.2">
      <c r="A60" s="12">
        <v>1262055</v>
      </c>
      <c r="B60" s="15" t="str">
        <f>VLOOKUP(A60,DSSV!A:B,2,FALSE)</f>
        <v>Đặng Hữu Bằng</v>
      </c>
      <c r="C60" s="14" t="str">
        <f>IF(ISNA(VLOOKUP(A60,Sheet5!B:F,5, FALSE)), IF(ISNA(VLOOKUP(A60,Sheet5!E:F,2,FALSE)), "", VLOOKUP(A60,Sheet5!E:F,2,FALSE)), VLOOKUP(A60,Sheet5!B:F,5, FALSE))</f>
        <v>T29</v>
      </c>
      <c r="F60" s="14"/>
    </row>
    <row r="61" spans="1:6" ht="14.25" x14ac:dyDescent="0.2">
      <c r="A61" s="12">
        <v>1262116</v>
      </c>
      <c r="B61" s="15" t="str">
        <f>VLOOKUP(A61,DSSV!A:B,2,FALSE)</f>
        <v>Nguyễn Thanh Phong</v>
      </c>
      <c r="C61" s="14" t="str">
        <f>IF(ISNA(VLOOKUP(A61,Sheet5!B:F,5, FALSE)), IF(ISNA(VLOOKUP(A61,Sheet5!E:F,2,FALSE)), "", VLOOKUP(A61,Sheet5!E:F,2,FALSE)), VLOOKUP(A61,Sheet5!B:F,5, FALSE))</f>
        <v>T30</v>
      </c>
      <c r="F61" s="14"/>
    </row>
    <row r="62" spans="1:6" ht="14.25" x14ac:dyDescent="0.2">
      <c r="A62" s="12">
        <v>1262148</v>
      </c>
      <c r="B62" s="15" t="str">
        <f>VLOOKUP(A62,DSSV!A:B,2,FALSE)</f>
        <v>Nguyễn Ngọc Trung</v>
      </c>
      <c r="C62" s="14" t="str">
        <f>IF(ISNA(VLOOKUP(A62,Sheet5!B:F,5, FALSE)), IF(ISNA(VLOOKUP(A62,Sheet5!E:F,2,FALSE)), "", VLOOKUP(A62,Sheet5!E:F,2,FALSE)), VLOOKUP(A62,Sheet5!B:F,5, FALSE))</f>
        <v>T30</v>
      </c>
      <c r="F62" s="14"/>
    </row>
    <row r="63" spans="1:6" ht="14.25" x14ac:dyDescent="0.2">
      <c r="A63" s="12">
        <v>1262005</v>
      </c>
      <c r="B63" s="15" t="str">
        <f>VLOOKUP(A63,DSSV!A:B,2,FALSE)</f>
        <v>Dương Phạm Thành Công</v>
      </c>
      <c r="C63" s="14" t="str">
        <f>IF(ISNA(VLOOKUP(A63,Sheet5!B:F,5, FALSE)), IF(ISNA(VLOOKUP(A63,Sheet5!E:F,2,FALSE)), "", VLOOKUP(A63,Sheet5!E:F,2,FALSE)), VLOOKUP(A63,Sheet5!B:F,5, FALSE))</f>
        <v>T31</v>
      </c>
      <c r="F63" s="14"/>
    </row>
    <row r="64" spans="1:6" ht="14.25" x14ac:dyDescent="0.2">
      <c r="A64" s="12">
        <v>1262048</v>
      </c>
      <c r="B64" s="15" t="str">
        <f>VLOOKUP(A64,DSSV!A:B,2,FALSE)</f>
        <v>Tạ Hoàng Tấn Vinh</v>
      </c>
      <c r="C64" s="14" t="str">
        <f>IF(ISNA(VLOOKUP(A64,Sheet5!B:F,5, FALSE)), IF(ISNA(VLOOKUP(A64,Sheet5!E:F,2,FALSE)), "", VLOOKUP(A64,Sheet5!E:F,2,FALSE)), VLOOKUP(A64,Sheet5!B:F,5, FALSE))</f>
        <v>T31</v>
      </c>
      <c r="F64" s="14"/>
    </row>
    <row r="65" spans="1:6" ht="14.25" x14ac:dyDescent="0.2">
      <c r="A65" s="12">
        <v>1063023</v>
      </c>
      <c r="B65" s="15" t="str">
        <f>VLOOKUP(A65,DSSV!A:B,2,FALSE)</f>
        <v>Nguyễn Trí Dũng</v>
      </c>
      <c r="C65" s="13" t="s">
        <v>309</v>
      </c>
      <c r="F65" s="14"/>
    </row>
    <row r="66" spans="1:6" ht="14.25" x14ac:dyDescent="0.2">
      <c r="A66" s="12">
        <v>1262058</v>
      </c>
      <c r="B66" s="15" t="str">
        <f>VLOOKUP(A66,DSSV!A:B,2,FALSE)</f>
        <v>Nguyễn Thị Bé</v>
      </c>
      <c r="C66" s="14" t="str">
        <f>IF(ISNA(VLOOKUP(A66,Sheet5!B:F,5, FALSE)), IF(ISNA(VLOOKUP(A66,Sheet5!E:F,2,FALSE)), "", VLOOKUP(A66,Sheet5!E:F,2,FALSE)), VLOOKUP(A66,Sheet5!B:F,5, FALSE))</f>
        <v>T32</v>
      </c>
      <c r="F66" s="14"/>
    </row>
    <row r="67" spans="1:6" ht="14.25" x14ac:dyDescent="0.2">
      <c r="A67" s="12">
        <v>1262084</v>
      </c>
      <c r="B67" s="15" t="str">
        <f>VLOOKUP(A67,DSSV!A:B,2,FALSE)</f>
        <v>Trịnh Thị Huế</v>
      </c>
      <c r="C67" s="14" t="str">
        <f>IF(ISNA(VLOOKUP(A67,Sheet5!B:F,5, FALSE)), IF(ISNA(VLOOKUP(A67,Sheet5!E:F,2,FALSE)), "", VLOOKUP(A67,Sheet5!E:F,2,FALSE)), VLOOKUP(A67,Sheet5!B:F,5, FALSE))</f>
        <v>T32</v>
      </c>
      <c r="F67" s="14"/>
    </row>
    <row r="68" spans="1:6" ht="14.25" x14ac:dyDescent="0.2">
      <c r="A68" s="12">
        <v>1262129</v>
      </c>
      <c r="B68" s="15" t="str">
        <f>VLOOKUP(A68,DSSV!A:B,2,FALSE)</f>
        <v>Đỗ Minh Tấn</v>
      </c>
      <c r="C68" s="14" t="str">
        <f>IF(ISNA(VLOOKUP(A68,Sheet5!B:F,5, FALSE)), IF(ISNA(VLOOKUP(A68,Sheet5!E:F,2,FALSE)), "", VLOOKUP(A68,Sheet5!E:F,2,FALSE)), VLOOKUP(A68,Sheet5!B:F,5, FALSE))</f>
        <v>T33</v>
      </c>
      <c r="F68" s="14"/>
    </row>
    <row r="69" spans="1:6" ht="14.25" x14ac:dyDescent="0.2">
      <c r="A69" s="12">
        <v>1262144</v>
      </c>
      <c r="B69" s="15" t="str">
        <f>VLOOKUP(A69,DSSV!A:B,2,FALSE)</f>
        <v>Nguyễn Phương Diễm Trân</v>
      </c>
      <c r="C69" s="14" t="str">
        <f>IF(ISNA(VLOOKUP(A69,Sheet5!B:F,5, FALSE)), IF(ISNA(VLOOKUP(A69,Sheet5!E:F,2,FALSE)), "", VLOOKUP(A69,Sheet5!E:F,2,FALSE)), VLOOKUP(A69,Sheet5!B:F,5, FALSE))</f>
        <v>T33</v>
      </c>
      <c r="F69" s="14"/>
    </row>
    <row r="70" spans="1:6" ht="14.25" x14ac:dyDescent="0.2">
      <c r="A70" s="12">
        <v>1262120</v>
      </c>
      <c r="B70" s="15" t="str">
        <f>VLOOKUP(A70,DSSV!A:B,2,FALSE)</f>
        <v>Cát Vinh Quang</v>
      </c>
      <c r="C70" s="14" t="str">
        <f>IF(ISNA(VLOOKUP(A70,Sheet5!B:F,5, FALSE)), IF(ISNA(VLOOKUP(A70,Sheet5!E:F,2,FALSE)), "", VLOOKUP(A70,Sheet5!E:F,2,FALSE)), VLOOKUP(A70,Sheet5!B:F,5, FALSE))</f>
        <v>T34</v>
      </c>
      <c r="F70" s="14"/>
    </row>
    <row r="71" spans="1:6" ht="14.25" x14ac:dyDescent="0.2">
      <c r="A71" s="12">
        <v>1262153</v>
      </c>
      <c r="B71" s="15" t="str">
        <f>VLOOKUP(A71,DSSV!A:B,2,FALSE)</f>
        <v>Trần Lê Tuấn</v>
      </c>
      <c r="C71" s="14" t="str">
        <f>IF(ISNA(VLOOKUP(A71,Sheet5!B:F,5, FALSE)), IF(ISNA(VLOOKUP(A71,Sheet5!E:F,2,FALSE)), "", VLOOKUP(A71,Sheet5!E:F,2,FALSE)), VLOOKUP(A71,Sheet5!B:F,5, FALSE))</f>
        <v>T34</v>
      </c>
      <c r="F71" s="14"/>
    </row>
    <row r="72" spans="1:6" ht="14.25" x14ac:dyDescent="0.2">
      <c r="A72" s="12">
        <v>1262011</v>
      </c>
      <c r="B72" s="15" t="str">
        <f>VLOOKUP(A72,DSSV!A:B,2,FALSE)</f>
        <v>Võ Đình Hải</v>
      </c>
      <c r="C72" s="14" t="str">
        <f>IF(ISNA(VLOOKUP(A72,Sheet5!B:F,5, FALSE)), IF(ISNA(VLOOKUP(A72,Sheet5!E:F,2,FALSE)), "", VLOOKUP(A72,Sheet5!E:F,2,FALSE)), VLOOKUP(A72,Sheet5!B:F,5, FALSE))</f>
        <v>T35</v>
      </c>
      <c r="F72" s="14"/>
    </row>
    <row r="73" spans="1:6" ht="14.25" x14ac:dyDescent="0.2">
      <c r="A73" s="12">
        <v>1262057</v>
      </c>
      <c r="B73" s="15" t="str">
        <f>VLOOKUP(A73,DSSV!A:B,2,FALSE)</f>
        <v>Phạm Duy Bảo</v>
      </c>
      <c r="C73" s="14" t="str">
        <f>IF(ISNA(VLOOKUP(A73,Sheet5!B:F,5, FALSE)), IF(ISNA(VLOOKUP(A73,Sheet5!E:F,2,FALSE)), "", VLOOKUP(A73,Sheet5!E:F,2,FALSE)), VLOOKUP(A73,Sheet5!B:F,5, FALSE))</f>
        <v>T35</v>
      </c>
      <c r="F73" s="14"/>
    </row>
    <row r="74" spans="1:6" ht="14.25" x14ac:dyDescent="0.2">
      <c r="A74" s="19">
        <v>1262043</v>
      </c>
      <c r="B74" s="20" t="str">
        <f>VLOOKUP(A74,DSSV!A:B,2,FALSE)</f>
        <v>Nguyễn Quốc Trung</v>
      </c>
      <c r="C74" s="21" t="str">
        <f>IF(ISNA(VLOOKUP(A74,Sheet5!B:F,5, FALSE)), IF(ISNA(VLOOKUP(A74,Sheet5!E:F,2,FALSE)), "", VLOOKUP(A74,Sheet5!E:F,2,FALSE)), VLOOKUP(A74,Sheet5!B:F,5, FALSE))</f>
        <v>T30</v>
      </c>
      <c r="F74" s="14"/>
    </row>
    <row r="75" spans="1:6" ht="14.25" x14ac:dyDescent="0.2">
      <c r="A75" s="12">
        <v>1262109</v>
      </c>
      <c r="B75" s="15" t="str">
        <f>VLOOKUP(A75,DSSV!A:B,2,FALSE)</f>
        <v>Hoàng Nghĩa</v>
      </c>
      <c r="C75" s="13" t="s">
        <v>312</v>
      </c>
      <c r="D75" s="1" t="s">
        <v>313</v>
      </c>
      <c r="F75" s="14"/>
    </row>
    <row r="76" spans="1:6" ht="14.25" x14ac:dyDescent="0.2">
      <c r="A76" s="12">
        <v>1262091</v>
      </c>
      <c r="B76" s="15" t="str">
        <f>VLOOKUP(A76,DSSV!A:B,2,FALSE)</f>
        <v>Lễ Đỗ Nhật Khang</v>
      </c>
      <c r="C76" s="14" t="str">
        <f>IF(ISNA(VLOOKUP(A76,Sheet5!B:F,5, FALSE)), IF(ISNA(VLOOKUP(A76,Sheet5!E:F,2,FALSE)), "", VLOOKUP(A76,Sheet5!E:F,2,FALSE)), VLOOKUP(A76,Sheet5!B:F,5, FALSE))</f>
        <v>T37</v>
      </c>
      <c r="F76" s="14"/>
    </row>
    <row r="77" spans="1:6" ht="14.25" x14ac:dyDescent="0.2">
      <c r="A77" s="12">
        <v>1262102</v>
      </c>
      <c r="B77" s="15" t="str">
        <f>VLOOKUP(A77,DSSV!A:B,2,FALSE)</f>
        <v>Nguyễn Duy Long</v>
      </c>
      <c r="C77" s="14" t="str">
        <f>IF(ISNA(VLOOKUP(A77,Sheet5!B:F,5, FALSE)), IF(ISNA(VLOOKUP(A77,Sheet5!E:F,2,FALSE)), "", VLOOKUP(A77,Sheet5!E:F,2,FALSE)), VLOOKUP(A77,Sheet5!B:F,5, FALSE))</f>
        <v>T37</v>
      </c>
      <c r="F77" s="14"/>
    </row>
    <row r="78" spans="1:6" ht="14.25" x14ac:dyDescent="0.2">
      <c r="A78" s="12">
        <v>1262066</v>
      </c>
      <c r="B78" s="15" t="str">
        <f>VLOOKUP(A78,DSSV!A:B,2,FALSE)</f>
        <v>Nguyễn Kim Duẫn</v>
      </c>
      <c r="C78" s="14" t="str">
        <f>IF(ISNA(VLOOKUP(A78,Sheet5!B:F,5, FALSE)), IF(ISNA(VLOOKUP(A78,Sheet5!E:F,2,FALSE)), "", VLOOKUP(A78,Sheet5!E:F,2,FALSE)), VLOOKUP(A78,Sheet5!B:F,5, FALSE))</f>
        <v>T38</v>
      </c>
      <c r="F78" s="14"/>
    </row>
    <row r="79" spans="1:6" ht="14.25" x14ac:dyDescent="0.2">
      <c r="A79" s="12">
        <v>1262067</v>
      </c>
      <c r="B79" s="15" t="str">
        <f>VLOOKUP(A79,DSSV!A:B,2,FALSE)</f>
        <v>Trần Văn Được</v>
      </c>
      <c r="C79" s="14" t="str">
        <f>IF(ISNA(VLOOKUP(A79,Sheet5!B:F,5, FALSE)), IF(ISNA(VLOOKUP(A79,Sheet5!E:F,2,FALSE)), "", VLOOKUP(A79,Sheet5!E:F,2,FALSE)), VLOOKUP(A79,Sheet5!B:F,5, FALSE))</f>
        <v>T38</v>
      </c>
      <c r="F79" s="14"/>
    </row>
    <row r="80" spans="1:6" ht="14.25" x14ac:dyDescent="0.2">
      <c r="A80" s="12">
        <v>1262034</v>
      </c>
      <c r="B80" s="15" t="str">
        <f>VLOOKUP(A80,DSSV!A:B,2,FALSE)</f>
        <v>Nguyễn Thế Phúc</v>
      </c>
      <c r="C80" s="14" t="str">
        <f>IF(ISNA(VLOOKUP(A80,Sheet5!B:F,5, FALSE)), IF(ISNA(VLOOKUP(A80,Sheet5!E:F,2,FALSE)), "", VLOOKUP(A80,Sheet5!E:F,2,FALSE)), VLOOKUP(A80,Sheet5!B:F,5, FALSE))</f>
        <v>T39</v>
      </c>
      <c r="F80" s="14"/>
    </row>
    <row r="81" spans="1:6" ht="14.25" x14ac:dyDescent="0.2">
      <c r="A81" s="12">
        <v>1262046</v>
      </c>
      <c r="B81" s="15" t="str">
        <f>VLOOKUP(A81,DSSV!A:B,2,FALSE)</f>
        <v>Hồ Anh Tuấn</v>
      </c>
      <c r="C81" s="14" t="str">
        <f>IF(ISNA(VLOOKUP(A81,Sheet5!B:F,5, FALSE)), IF(ISNA(VLOOKUP(A81,Sheet5!E:F,2,FALSE)), "", VLOOKUP(A81,Sheet5!E:F,2,FALSE)), VLOOKUP(A81,Sheet5!B:F,5, FALSE))</f>
        <v>T39</v>
      </c>
      <c r="F81" s="14"/>
    </row>
    <row r="82" spans="1:6" ht="14.25" x14ac:dyDescent="0.2">
      <c r="A82" s="12">
        <v>1262040</v>
      </c>
      <c r="B82" s="15" t="str">
        <f>VLOOKUP(A82,DSSV!A:B,2,FALSE)</f>
        <v>Nguyễn Thị Thúy</v>
      </c>
      <c r="C82" s="14" t="str">
        <f>IF(ISNA(VLOOKUP(A82,Sheet5!B:F,5, FALSE)), IF(ISNA(VLOOKUP(A82,Sheet5!E:F,2,FALSE)), "", VLOOKUP(A82,Sheet5!E:F,2,FALSE)), VLOOKUP(A82,Sheet5!B:F,5, FALSE))</f>
        <v>T40</v>
      </c>
      <c r="F82" s="14"/>
    </row>
    <row r="83" spans="1:6" ht="14.25" x14ac:dyDescent="0.2">
      <c r="A83" s="12">
        <v>1262087</v>
      </c>
      <c r="B83" s="15" t="str">
        <f>VLOOKUP(A83,DSSV!A:B,2,FALSE)</f>
        <v>Nguyễn Văn Hùng</v>
      </c>
      <c r="C83" s="14" t="str">
        <f>IF(ISNA(VLOOKUP(A83,Sheet5!B:F,5, FALSE)), IF(ISNA(VLOOKUP(A83,Sheet5!E:F,2,FALSE)), "", VLOOKUP(A83,Sheet5!E:F,2,FALSE)), VLOOKUP(A83,Sheet5!B:F,5, FALSE))</f>
        <v>T40</v>
      </c>
      <c r="F83" s="14"/>
    </row>
    <row r="84" spans="1:6" ht="14.25" x14ac:dyDescent="0.2">
      <c r="A84" s="18">
        <v>1262003</v>
      </c>
      <c r="B84" s="15" t="str">
        <f>VLOOKUP(A84,DSSV!A:B,2,FALSE)</f>
        <v>Lê Trần Minh Anh</v>
      </c>
      <c r="C84" s="13" t="s">
        <v>314</v>
      </c>
      <c r="D84" s="1" t="s">
        <v>315</v>
      </c>
      <c r="F84" s="14"/>
    </row>
    <row r="85" spans="1:6" ht="14.25" x14ac:dyDescent="0.2">
      <c r="A85" s="18">
        <v>1262007</v>
      </c>
      <c r="B85" s="15" t="str">
        <f>VLOOKUP(A85,DSSV!A:B,2,FALSE)</f>
        <v>Nguyễn Tiến Đạt</v>
      </c>
      <c r="C85" s="13" t="s">
        <v>316</v>
      </c>
      <c r="D85" s="1" t="s">
        <v>317</v>
      </c>
      <c r="F85" s="14"/>
    </row>
    <row r="86" spans="1:6" ht="14.25" x14ac:dyDescent="0.2">
      <c r="A86" s="18">
        <v>1262036</v>
      </c>
      <c r="B86" s="15" t="str">
        <f>VLOOKUP(A86,DSSV!A:B,2,FALSE)</f>
        <v>Phạm Mai Hoàng Sang</v>
      </c>
      <c r="C86" s="13" t="s">
        <v>318</v>
      </c>
      <c r="D86" s="1" t="s">
        <v>319</v>
      </c>
      <c r="F86" s="14"/>
    </row>
    <row r="87" spans="1:6" ht="14.25" x14ac:dyDescent="0.2">
      <c r="A87" s="22">
        <v>1262037</v>
      </c>
      <c r="B87" s="20" t="str">
        <f>VLOOKUP(A87,DSSV!A:B,2,FALSE)</f>
        <v>Nguyễn Nhật Thiên</v>
      </c>
      <c r="C87" s="23" t="s">
        <v>320</v>
      </c>
      <c r="D87" s="1" t="s">
        <v>321</v>
      </c>
      <c r="F87" s="14"/>
    </row>
    <row r="88" spans="1:6" ht="14.25" x14ac:dyDescent="0.2">
      <c r="A88" s="18">
        <v>1262054</v>
      </c>
      <c r="B88" s="15" t="str">
        <f>VLOOKUP(A88,DSSV!A:B,2,FALSE)</f>
        <v>Phạm Thành Bá</v>
      </c>
      <c r="C88" s="13" t="s">
        <v>322</v>
      </c>
      <c r="D88" s="1" t="s">
        <v>323</v>
      </c>
      <c r="F88" s="14"/>
    </row>
    <row r="89" spans="1:6" ht="14.25" x14ac:dyDescent="0.2">
      <c r="A89" s="12">
        <v>1262065</v>
      </c>
      <c r="B89" s="15" t="str">
        <f>VLOOKUP(A89,DSSV!A:B,2,FALSE)</f>
        <v>Vũ Đức Diệm</v>
      </c>
      <c r="C89" s="13" t="s">
        <v>324</v>
      </c>
      <c r="D89" s="1" t="s">
        <v>325</v>
      </c>
      <c r="F89" s="14"/>
    </row>
    <row r="90" spans="1:6" ht="14.25" x14ac:dyDescent="0.2">
      <c r="A90" s="12">
        <v>1262080</v>
      </c>
      <c r="B90" s="15" t="str">
        <f>VLOOKUP(A90,DSSV!A:B,2,FALSE)</f>
        <v>Nguyễn Văn Hiếu</v>
      </c>
      <c r="C90" s="13" t="s">
        <v>326</v>
      </c>
      <c r="D90" s="1" t="s">
        <v>327</v>
      </c>
      <c r="F90" s="14"/>
    </row>
    <row r="91" spans="1:6" ht="14.25" x14ac:dyDescent="0.2">
      <c r="A91" s="18">
        <v>1262095</v>
      </c>
      <c r="B91" s="15" t="str">
        <f>VLOOKUP(A91,DSSV!A:B,2,FALSE)</f>
        <v>Lê Thị Đăng Khoa</v>
      </c>
      <c r="C91" s="13" t="s">
        <v>328</v>
      </c>
      <c r="D91" s="1" t="s">
        <v>329</v>
      </c>
      <c r="F91" s="14"/>
    </row>
    <row r="92" spans="1:6" ht="14.25" x14ac:dyDescent="0.2">
      <c r="A92" s="18">
        <v>1262097</v>
      </c>
      <c r="B92" s="15" t="str">
        <f>VLOOKUP(A92,DSSV!A:B,2,FALSE)</f>
        <v>Phạm Tuấn Kiệt</v>
      </c>
      <c r="C92" s="13" t="s">
        <v>330</v>
      </c>
      <c r="D92" s="1" t="s">
        <v>331</v>
      </c>
      <c r="F92" s="14"/>
    </row>
    <row r="93" spans="1:6" ht="14.25" x14ac:dyDescent="0.2">
      <c r="A93" s="18">
        <v>1262111</v>
      </c>
      <c r="B93" s="15" t="str">
        <f>VLOOKUP(A93,DSSV!A:B,2,FALSE)</f>
        <v>Châu Thành Ngọc</v>
      </c>
      <c r="C93" s="13" t="s">
        <v>332</v>
      </c>
      <c r="D93" s="1" t="s">
        <v>333</v>
      </c>
      <c r="F93" s="14"/>
    </row>
    <row r="94" spans="1:6" ht="14.25" x14ac:dyDescent="0.2">
      <c r="A94" s="18">
        <v>1262152</v>
      </c>
      <c r="B94" s="15" t="str">
        <f>VLOOKUP(A94,DSSV!A:B,2,FALSE)</f>
        <v>Phạm Minh Tuấn</v>
      </c>
      <c r="C94" s="13" t="s">
        <v>334</v>
      </c>
      <c r="D94" s="1" t="s">
        <v>335</v>
      </c>
      <c r="F94" s="14"/>
    </row>
    <row r="95" spans="1:6" ht="14.25" x14ac:dyDescent="0.2">
      <c r="A95" s="18">
        <v>1262159</v>
      </c>
      <c r="B95" s="15" t="str">
        <f>VLOOKUP(A95,DSSV!A:B,2,FALSE)</f>
        <v>Trần Trường Xuân</v>
      </c>
      <c r="C95" s="13" t="s">
        <v>336</v>
      </c>
      <c r="D95" s="1" t="s">
        <v>337</v>
      </c>
      <c r="F95" s="14"/>
    </row>
    <row r="96" spans="1:6" ht="14.25" x14ac:dyDescent="0.2">
      <c r="A96" s="24"/>
      <c r="B96" s="15"/>
    </row>
    <row r="97" spans="1:2" ht="14.25" x14ac:dyDescent="0.2">
      <c r="A97" s="24"/>
      <c r="B97" s="15"/>
    </row>
    <row r="98" spans="1:2" ht="14.25" x14ac:dyDescent="0.2">
      <c r="A98" s="24"/>
      <c r="B98" s="15"/>
    </row>
    <row r="99" spans="1:2" ht="14.25" x14ac:dyDescent="0.2">
      <c r="A99" s="24"/>
      <c r="B99" s="15"/>
    </row>
    <row r="100" spans="1:2" ht="14.25" x14ac:dyDescent="0.2">
      <c r="A100" s="24"/>
      <c r="B100" s="15"/>
    </row>
    <row r="101" spans="1:2" ht="14.25" x14ac:dyDescent="0.2">
      <c r="A101" s="24"/>
      <c r="B101" s="15"/>
    </row>
    <row r="102" spans="1:2" ht="14.25" x14ac:dyDescent="0.2">
      <c r="A102" s="24"/>
      <c r="B102" s="15"/>
    </row>
    <row r="103" spans="1:2" ht="14.25" x14ac:dyDescent="0.2">
      <c r="A103" s="24"/>
      <c r="B103" s="15"/>
    </row>
    <row r="104" spans="1:2" ht="14.25" x14ac:dyDescent="0.2">
      <c r="A104" s="24"/>
      <c r="B104" s="15"/>
    </row>
    <row r="105" spans="1:2" ht="14.25" x14ac:dyDescent="0.2">
      <c r="A105" s="24"/>
      <c r="B105" s="15"/>
    </row>
    <row r="106" spans="1:2" ht="14.25" x14ac:dyDescent="0.2">
      <c r="A106" s="24"/>
      <c r="B106" s="15"/>
    </row>
    <row r="107" spans="1:2" ht="14.25" x14ac:dyDescent="0.2">
      <c r="A107" s="24"/>
      <c r="B107" s="15"/>
    </row>
    <row r="108" spans="1:2" ht="14.25" x14ac:dyDescent="0.2">
      <c r="A108" s="24"/>
      <c r="B108" s="15"/>
    </row>
    <row r="109" spans="1:2" ht="14.25" x14ac:dyDescent="0.2">
      <c r="A109" s="24"/>
      <c r="B109" s="15"/>
    </row>
    <row r="110" spans="1:2" ht="14.25" x14ac:dyDescent="0.2">
      <c r="A110" s="24"/>
      <c r="B110" s="15"/>
    </row>
    <row r="111" spans="1:2" ht="14.25" x14ac:dyDescent="0.2">
      <c r="A111" s="24"/>
      <c r="B111" s="15"/>
    </row>
    <row r="112" spans="1:2" ht="14.25" x14ac:dyDescent="0.2">
      <c r="A112" s="24"/>
      <c r="B112" s="15"/>
    </row>
    <row r="113" spans="1:2" ht="14.25" x14ac:dyDescent="0.2">
      <c r="A113" s="24"/>
      <c r="B113" s="15"/>
    </row>
    <row r="114" spans="1:2" ht="14.25" x14ac:dyDescent="0.2">
      <c r="A114" s="24"/>
      <c r="B114" s="15"/>
    </row>
    <row r="115" spans="1:2" ht="14.25" x14ac:dyDescent="0.2">
      <c r="A115" s="24"/>
      <c r="B115" s="15"/>
    </row>
    <row r="116" spans="1:2" ht="14.25" x14ac:dyDescent="0.2">
      <c r="A116" s="24"/>
      <c r="B116" s="15"/>
    </row>
    <row r="117" spans="1:2" ht="14.25" x14ac:dyDescent="0.2">
      <c r="A117" s="24"/>
      <c r="B117" s="15"/>
    </row>
    <row r="118" spans="1:2" ht="14.25" x14ac:dyDescent="0.2">
      <c r="A118" s="24"/>
      <c r="B118" s="15"/>
    </row>
    <row r="119" spans="1:2" ht="14.25" x14ac:dyDescent="0.2">
      <c r="A119" s="24"/>
      <c r="B119" s="15"/>
    </row>
    <row r="120" spans="1:2" ht="14.25" x14ac:dyDescent="0.2">
      <c r="A120" s="24"/>
      <c r="B120" s="15"/>
    </row>
    <row r="121" spans="1:2" ht="14.25" x14ac:dyDescent="0.2">
      <c r="A121" s="24"/>
      <c r="B121" s="15"/>
    </row>
    <row r="122" spans="1:2" ht="14.25" x14ac:dyDescent="0.2">
      <c r="A122" s="24"/>
      <c r="B122" s="15"/>
    </row>
    <row r="123" spans="1:2" ht="14.25" x14ac:dyDescent="0.2">
      <c r="A123" s="24"/>
      <c r="B123" s="15"/>
    </row>
    <row r="124" spans="1:2" ht="14.25" x14ac:dyDescent="0.2">
      <c r="A124" s="24"/>
      <c r="B124" s="15"/>
    </row>
    <row r="125" spans="1:2" ht="14.25" x14ac:dyDescent="0.2">
      <c r="A125" s="24"/>
      <c r="B125" s="15"/>
    </row>
    <row r="126" spans="1:2" ht="14.25" x14ac:dyDescent="0.2">
      <c r="A126" s="24"/>
      <c r="B126" s="15"/>
    </row>
    <row r="127" spans="1:2" ht="14.25" x14ac:dyDescent="0.2">
      <c r="A127" s="24"/>
      <c r="B127" s="15"/>
    </row>
    <row r="128" spans="1:2" ht="14.25" x14ac:dyDescent="0.2">
      <c r="A128" s="24"/>
      <c r="B128" s="15"/>
    </row>
    <row r="129" spans="1:2" ht="14.25" x14ac:dyDescent="0.2">
      <c r="A129" s="24"/>
      <c r="B129" s="15"/>
    </row>
    <row r="130" spans="1:2" ht="14.25" x14ac:dyDescent="0.2">
      <c r="A130" s="24"/>
      <c r="B130" s="15"/>
    </row>
    <row r="131" spans="1:2" ht="14.25" x14ac:dyDescent="0.2">
      <c r="A131" s="24"/>
      <c r="B131" s="15"/>
    </row>
    <row r="132" spans="1:2" ht="14.25" x14ac:dyDescent="0.2">
      <c r="A132" s="24"/>
      <c r="B132" s="15"/>
    </row>
    <row r="133" spans="1:2" ht="14.25" x14ac:dyDescent="0.2">
      <c r="A133" s="24"/>
      <c r="B133" s="15"/>
    </row>
    <row r="134" spans="1:2" ht="14.25" x14ac:dyDescent="0.2">
      <c r="A134" s="24"/>
      <c r="B134" s="15"/>
    </row>
    <row r="135" spans="1:2" ht="14.25" x14ac:dyDescent="0.2">
      <c r="A135" s="24"/>
      <c r="B135" s="15"/>
    </row>
    <row r="136" spans="1:2" ht="14.25" x14ac:dyDescent="0.2">
      <c r="A136" s="24"/>
      <c r="B136" s="15"/>
    </row>
    <row r="137" spans="1:2" ht="14.25" x14ac:dyDescent="0.2">
      <c r="A137" s="24"/>
      <c r="B137" s="15"/>
    </row>
    <row r="138" spans="1:2" ht="14.25" x14ac:dyDescent="0.2">
      <c r="A138" s="24"/>
      <c r="B138" s="15"/>
    </row>
    <row r="139" spans="1:2" ht="14.25" x14ac:dyDescent="0.2">
      <c r="A139" s="24"/>
      <c r="B139" s="15"/>
    </row>
    <row r="140" spans="1:2" ht="14.25" x14ac:dyDescent="0.2">
      <c r="A140" s="24"/>
      <c r="B140" s="15"/>
    </row>
    <row r="141" spans="1:2" ht="14.25" x14ac:dyDescent="0.2">
      <c r="A141" s="24"/>
      <c r="B141" s="15"/>
    </row>
    <row r="142" spans="1:2" ht="14.25" x14ac:dyDescent="0.2">
      <c r="A142" s="24"/>
      <c r="B142" s="15"/>
    </row>
    <row r="143" spans="1:2" ht="14.25" x14ac:dyDescent="0.2">
      <c r="A143" s="24"/>
      <c r="B143" s="15"/>
    </row>
    <row r="144" spans="1:2" ht="14.25" x14ac:dyDescent="0.2">
      <c r="A144" s="24"/>
      <c r="B144" s="15"/>
    </row>
    <row r="145" spans="1:2" ht="14.25" x14ac:dyDescent="0.2">
      <c r="A145" s="24"/>
      <c r="B145" s="15"/>
    </row>
    <row r="146" spans="1:2" ht="14.25" x14ac:dyDescent="0.2">
      <c r="A146" s="24"/>
      <c r="B146" s="15"/>
    </row>
    <row r="147" spans="1:2" ht="14.25" x14ac:dyDescent="0.2">
      <c r="A147" s="24"/>
      <c r="B147" s="15"/>
    </row>
    <row r="148" spans="1:2" ht="14.25" x14ac:dyDescent="0.2">
      <c r="A148" s="24"/>
      <c r="B148" s="15"/>
    </row>
    <row r="149" spans="1:2" ht="14.25" x14ac:dyDescent="0.2">
      <c r="A149" s="24"/>
      <c r="B149" s="15"/>
    </row>
    <row r="150" spans="1:2" ht="14.25" x14ac:dyDescent="0.2">
      <c r="A150" s="24"/>
      <c r="B150" s="15"/>
    </row>
    <row r="151" spans="1:2" ht="14.25" x14ac:dyDescent="0.2">
      <c r="A151" s="24"/>
      <c r="B151" s="15"/>
    </row>
    <row r="152" spans="1:2" ht="14.25" x14ac:dyDescent="0.2">
      <c r="A152" s="24"/>
      <c r="B152" s="15"/>
    </row>
    <row r="153" spans="1:2" ht="14.25" x14ac:dyDescent="0.2">
      <c r="A153" s="24"/>
      <c r="B153" s="15"/>
    </row>
    <row r="154" spans="1:2" ht="14.25" x14ac:dyDescent="0.2">
      <c r="A154" s="24"/>
      <c r="B154" s="15"/>
    </row>
    <row r="155" spans="1:2" ht="14.25" x14ac:dyDescent="0.2">
      <c r="A155" s="24"/>
      <c r="B155" s="15"/>
    </row>
    <row r="156" spans="1:2" ht="14.25" x14ac:dyDescent="0.2">
      <c r="A156" s="24"/>
      <c r="B156" s="15"/>
    </row>
    <row r="157" spans="1:2" ht="14.25" x14ac:dyDescent="0.2">
      <c r="A157" s="24"/>
      <c r="B157" s="15"/>
    </row>
    <row r="158" spans="1:2" ht="14.25" x14ac:dyDescent="0.2">
      <c r="A158" s="24"/>
      <c r="B158" s="15"/>
    </row>
    <row r="159" spans="1:2" ht="14.25" x14ac:dyDescent="0.2">
      <c r="A159" s="24"/>
      <c r="B159" s="15"/>
    </row>
    <row r="160" spans="1:2" ht="14.25" x14ac:dyDescent="0.2">
      <c r="A160" s="24"/>
      <c r="B160" s="15"/>
    </row>
    <row r="161" spans="1:2" ht="14.25" x14ac:dyDescent="0.2">
      <c r="A161" s="24"/>
      <c r="B161" s="15"/>
    </row>
    <row r="162" spans="1:2" ht="14.25" x14ac:dyDescent="0.2">
      <c r="A162" s="24"/>
      <c r="B162" s="15"/>
    </row>
    <row r="163" spans="1:2" ht="14.25" x14ac:dyDescent="0.2">
      <c r="A163" s="24"/>
      <c r="B163" s="15"/>
    </row>
    <row r="164" spans="1:2" ht="14.25" x14ac:dyDescent="0.2">
      <c r="A164" s="24"/>
      <c r="B164" s="15"/>
    </row>
    <row r="165" spans="1:2" ht="14.25" x14ac:dyDescent="0.2">
      <c r="A165" s="24"/>
      <c r="B165" s="15"/>
    </row>
    <row r="166" spans="1:2" ht="14.25" x14ac:dyDescent="0.2">
      <c r="A166" s="24"/>
      <c r="B166" s="15"/>
    </row>
    <row r="167" spans="1:2" ht="14.25" x14ac:dyDescent="0.2">
      <c r="A167" s="24"/>
      <c r="B167" s="15"/>
    </row>
    <row r="168" spans="1:2" ht="14.25" x14ac:dyDescent="0.2">
      <c r="A168" s="24"/>
      <c r="B168" s="15"/>
    </row>
    <row r="169" spans="1:2" ht="14.25" x14ac:dyDescent="0.2">
      <c r="A169" s="24"/>
      <c r="B169" s="15"/>
    </row>
    <row r="170" spans="1:2" ht="14.25" x14ac:dyDescent="0.2">
      <c r="A170" s="24"/>
      <c r="B170" s="15"/>
    </row>
    <row r="171" spans="1:2" ht="14.25" x14ac:dyDescent="0.2">
      <c r="A171" s="24"/>
      <c r="B171" s="15"/>
    </row>
    <row r="172" spans="1:2" ht="14.25" x14ac:dyDescent="0.2">
      <c r="A172" s="24"/>
      <c r="B172" s="15"/>
    </row>
    <row r="173" spans="1:2" ht="14.25" x14ac:dyDescent="0.2">
      <c r="A173" s="24"/>
      <c r="B173" s="15"/>
    </row>
    <row r="174" spans="1:2" ht="14.25" x14ac:dyDescent="0.2">
      <c r="A174" s="24"/>
      <c r="B174" s="15"/>
    </row>
    <row r="175" spans="1:2" ht="14.25" x14ac:dyDescent="0.2">
      <c r="A175" s="24"/>
      <c r="B175" s="15"/>
    </row>
    <row r="176" spans="1:2" ht="14.25" x14ac:dyDescent="0.2">
      <c r="A176" s="24"/>
      <c r="B176" s="15"/>
    </row>
    <row r="177" spans="1:2" ht="14.25" x14ac:dyDescent="0.2">
      <c r="A177" s="24"/>
      <c r="B177" s="15"/>
    </row>
    <row r="178" spans="1:2" ht="14.25" x14ac:dyDescent="0.2">
      <c r="A178" s="24"/>
      <c r="B178" s="15"/>
    </row>
    <row r="179" spans="1:2" ht="14.25" x14ac:dyDescent="0.2">
      <c r="A179" s="24"/>
      <c r="B179" s="15"/>
    </row>
    <row r="180" spans="1:2" ht="14.25" x14ac:dyDescent="0.2">
      <c r="A180" s="24"/>
      <c r="B180" s="15"/>
    </row>
    <row r="181" spans="1:2" ht="14.25" x14ac:dyDescent="0.2">
      <c r="A181" s="24"/>
      <c r="B181" s="15"/>
    </row>
    <row r="182" spans="1:2" ht="14.25" x14ac:dyDescent="0.2">
      <c r="A182" s="24"/>
      <c r="B182" s="15"/>
    </row>
    <row r="183" spans="1:2" ht="14.25" x14ac:dyDescent="0.2">
      <c r="A183" s="24"/>
      <c r="B183" s="15"/>
    </row>
    <row r="184" spans="1:2" ht="14.25" x14ac:dyDescent="0.2">
      <c r="A184" s="24"/>
      <c r="B184" s="15"/>
    </row>
    <row r="185" spans="1:2" ht="14.25" x14ac:dyDescent="0.2">
      <c r="A185" s="24"/>
      <c r="B185" s="15"/>
    </row>
    <row r="186" spans="1:2" ht="14.25" x14ac:dyDescent="0.2">
      <c r="A186" s="24"/>
      <c r="B186" s="15"/>
    </row>
    <row r="187" spans="1:2" ht="14.25" x14ac:dyDescent="0.2">
      <c r="A187" s="24"/>
      <c r="B187" s="15"/>
    </row>
    <row r="188" spans="1:2" ht="14.25" x14ac:dyDescent="0.2">
      <c r="A188" s="24"/>
      <c r="B188" s="15"/>
    </row>
    <row r="189" spans="1:2" ht="14.25" x14ac:dyDescent="0.2">
      <c r="A189" s="24"/>
      <c r="B189" s="15"/>
    </row>
    <row r="190" spans="1:2" ht="14.25" x14ac:dyDescent="0.2">
      <c r="A190" s="24"/>
      <c r="B190" s="15"/>
    </row>
    <row r="191" spans="1:2" ht="14.25" x14ac:dyDescent="0.2">
      <c r="A191" s="24"/>
      <c r="B191" s="15"/>
    </row>
    <row r="192" spans="1:2" ht="14.25" x14ac:dyDescent="0.2">
      <c r="A192" s="24"/>
      <c r="B192" s="15"/>
    </row>
    <row r="193" spans="1:2" ht="14.25" x14ac:dyDescent="0.2">
      <c r="A193" s="24"/>
      <c r="B193" s="15"/>
    </row>
    <row r="194" spans="1:2" ht="14.25" x14ac:dyDescent="0.2">
      <c r="A194" s="24"/>
      <c r="B194" s="15"/>
    </row>
    <row r="195" spans="1:2" ht="14.25" x14ac:dyDescent="0.2">
      <c r="A195" s="29"/>
      <c r="B195" s="15"/>
    </row>
    <row r="196" spans="1:2" ht="14.25" x14ac:dyDescent="0.2">
      <c r="A196" s="29"/>
      <c r="B196" s="15"/>
    </row>
    <row r="197" spans="1:2" ht="14.25" x14ac:dyDescent="0.2">
      <c r="A197" s="29"/>
      <c r="B197" s="15"/>
    </row>
    <row r="198" spans="1:2" ht="14.25" x14ac:dyDescent="0.2">
      <c r="A198" s="29"/>
      <c r="B198" s="15"/>
    </row>
    <row r="199" spans="1:2" ht="14.25" x14ac:dyDescent="0.2">
      <c r="A199" s="29"/>
      <c r="B199" s="15"/>
    </row>
    <row r="200" spans="1:2" ht="14.25" x14ac:dyDescent="0.2">
      <c r="A200" s="29"/>
      <c r="B200" s="15"/>
    </row>
    <row r="201" spans="1:2" ht="14.25" x14ac:dyDescent="0.2">
      <c r="A201" s="29"/>
      <c r="B201" s="15"/>
    </row>
    <row r="202" spans="1:2" ht="14.25" x14ac:dyDescent="0.2">
      <c r="A202" s="29"/>
      <c r="B202" s="15"/>
    </row>
    <row r="203" spans="1:2" ht="14.25" x14ac:dyDescent="0.2">
      <c r="A203" s="29"/>
      <c r="B203" s="15"/>
    </row>
    <row r="204" spans="1:2" ht="14.25" x14ac:dyDescent="0.2">
      <c r="A204" s="29"/>
      <c r="B204" s="15"/>
    </row>
    <row r="205" spans="1:2" ht="14.25" x14ac:dyDescent="0.2">
      <c r="A205" s="29"/>
      <c r="B205" s="15"/>
    </row>
    <row r="206" spans="1:2" ht="14.25" x14ac:dyDescent="0.2">
      <c r="A206" s="29"/>
      <c r="B206" s="15"/>
    </row>
    <row r="207" spans="1:2" ht="14.25" x14ac:dyDescent="0.2">
      <c r="A207" s="29"/>
      <c r="B207" s="15"/>
    </row>
    <row r="208" spans="1:2" ht="14.25" x14ac:dyDescent="0.2">
      <c r="A208" s="29"/>
      <c r="B208" s="15"/>
    </row>
    <row r="209" spans="1:2" ht="14.25" x14ac:dyDescent="0.2">
      <c r="A209" s="29"/>
      <c r="B209" s="15"/>
    </row>
    <row r="210" spans="1:2" ht="14.25" x14ac:dyDescent="0.2">
      <c r="A210" s="29"/>
      <c r="B210" s="15"/>
    </row>
    <row r="211" spans="1:2" ht="14.25" x14ac:dyDescent="0.2">
      <c r="A211" s="29"/>
      <c r="B211" s="15"/>
    </row>
    <row r="212" spans="1:2" ht="14.25" x14ac:dyDescent="0.2">
      <c r="A212" s="29"/>
      <c r="B212" s="15"/>
    </row>
    <row r="213" spans="1:2" ht="14.25" x14ac:dyDescent="0.2">
      <c r="A213" s="29"/>
      <c r="B213" s="15"/>
    </row>
    <row r="214" spans="1:2" ht="14.25" x14ac:dyDescent="0.2">
      <c r="A214" s="29"/>
      <c r="B214" s="15"/>
    </row>
    <row r="215" spans="1:2" ht="14.25" x14ac:dyDescent="0.2">
      <c r="A215" s="29"/>
      <c r="B215" s="15"/>
    </row>
    <row r="216" spans="1:2" ht="14.25" x14ac:dyDescent="0.2">
      <c r="A216" s="29"/>
      <c r="B216" s="15"/>
    </row>
    <row r="217" spans="1:2" ht="14.25" x14ac:dyDescent="0.2">
      <c r="A217" s="29"/>
      <c r="B217" s="15"/>
    </row>
    <row r="218" spans="1:2" ht="14.25" x14ac:dyDescent="0.2">
      <c r="A218" s="29"/>
      <c r="B218" s="15"/>
    </row>
    <row r="219" spans="1:2" ht="14.25" x14ac:dyDescent="0.2">
      <c r="A219" s="29"/>
      <c r="B219" s="15"/>
    </row>
    <row r="220" spans="1:2" ht="14.25" x14ac:dyDescent="0.2">
      <c r="A220" s="29"/>
      <c r="B220" s="15"/>
    </row>
    <row r="221" spans="1:2" ht="14.25" x14ac:dyDescent="0.2">
      <c r="A221" s="29"/>
      <c r="B221" s="15"/>
    </row>
    <row r="222" spans="1:2" ht="14.25" x14ac:dyDescent="0.2">
      <c r="A222" s="29"/>
      <c r="B222" s="15"/>
    </row>
    <row r="223" spans="1:2" ht="14.25" x14ac:dyDescent="0.2">
      <c r="A223" s="29"/>
      <c r="B223" s="15"/>
    </row>
    <row r="224" spans="1:2" ht="14.25" x14ac:dyDescent="0.2">
      <c r="A224" s="29"/>
      <c r="B224" s="15"/>
    </row>
    <row r="225" spans="1:2" ht="14.25" x14ac:dyDescent="0.2">
      <c r="A225" s="29"/>
      <c r="B225" s="15"/>
    </row>
    <row r="226" spans="1:2" ht="14.25" x14ac:dyDescent="0.2">
      <c r="A226" s="29"/>
      <c r="B226" s="15"/>
    </row>
    <row r="227" spans="1:2" ht="14.25" x14ac:dyDescent="0.2">
      <c r="A227" s="29"/>
      <c r="B227" s="15"/>
    </row>
    <row r="228" spans="1:2" ht="14.25" x14ac:dyDescent="0.2">
      <c r="A228" s="29"/>
      <c r="B228" s="15"/>
    </row>
    <row r="229" spans="1:2" ht="14.25" x14ac:dyDescent="0.2">
      <c r="A229" s="29"/>
      <c r="B229" s="15"/>
    </row>
    <row r="230" spans="1:2" ht="14.25" x14ac:dyDescent="0.2">
      <c r="A230" s="29"/>
      <c r="B230" s="15"/>
    </row>
    <row r="231" spans="1:2" ht="14.25" x14ac:dyDescent="0.2">
      <c r="A231" s="29"/>
      <c r="B231" s="15"/>
    </row>
    <row r="232" spans="1:2" ht="14.25" x14ac:dyDescent="0.2">
      <c r="A232" s="29"/>
      <c r="B232" s="15"/>
    </row>
    <row r="233" spans="1:2" ht="14.25" x14ac:dyDescent="0.2">
      <c r="A233" s="29"/>
      <c r="B233" s="15"/>
    </row>
    <row r="234" spans="1:2" ht="14.25" x14ac:dyDescent="0.2">
      <c r="A234" s="29"/>
      <c r="B234" s="15"/>
    </row>
    <row r="235" spans="1:2" ht="14.25" x14ac:dyDescent="0.2">
      <c r="A235" s="29"/>
      <c r="B235" s="15"/>
    </row>
    <row r="236" spans="1:2" ht="14.25" x14ac:dyDescent="0.2">
      <c r="A236" s="29"/>
      <c r="B236" s="15"/>
    </row>
    <row r="237" spans="1:2" ht="14.25" x14ac:dyDescent="0.2">
      <c r="A237" s="29"/>
      <c r="B237" s="15"/>
    </row>
    <row r="238" spans="1:2" ht="14.25" x14ac:dyDescent="0.2">
      <c r="A238" s="29"/>
      <c r="B238" s="15"/>
    </row>
    <row r="239" spans="1:2" ht="14.25" x14ac:dyDescent="0.2">
      <c r="A239" s="29"/>
      <c r="B239" s="15"/>
    </row>
    <row r="240" spans="1:2" ht="14.25" x14ac:dyDescent="0.2">
      <c r="A240" s="29"/>
      <c r="B240" s="15"/>
    </row>
    <row r="241" spans="1:2" ht="14.25" x14ac:dyDescent="0.2">
      <c r="A241" s="29"/>
      <c r="B241" s="15"/>
    </row>
    <row r="242" spans="1:2" ht="14.25" x14ac:dyDescent="0.2">
      <c r="A242" s="29"/>
      <c r="B242" s="15"/>
    </row>
    <row r="243" spans="1:2" ht="14.25" x14ac:dyDescent="0.2">
      <c r="A243" s="29"/>
      <c r="B243" s="15"/>
    </row>
    <row r="244" spans="1:2" ht="14.25" x14ac:dyDescent="0.2">
      <c r="A244" s="29"/>
      <c r="B244" s="15"/>
    </row>
    <row r="245" spans="1:2" ht="14.25" x14ac:dyDescent="0.2">
      <c r="A245" s="29"/>
      <c r="B245" s="15"/>
    </row>
    <row r="246" spans="1:2" ht="14.25" x14ac:dyDescent="0.2">
      <c r="A246" s="29"/>
      <c r="B246" s="15"/>
    </row>
    <row r="247" spans="1:2" ht="14.25" x14ac:dyDescent="0.2">
      <c r="A247" s="29"/>
      <c r="B247" s="15"/>
    </row>
    <row r="248" spans="1:2" ht="14.25" x14ac:dyDescent="0.2">
      <c r="A248" s="29"/>
      <c r="B248" s="15"/>
    </row>
    <row r="249" spans="1:2" ht="14.25" x14ac:dyDescent="0.2">
      <c r="A249" s="29"/>
      <c r="B249" s="15"/>
    </row>
    <row r="250" spans="1:2" ht="14.25" x14ac:dyDescent="0.2">
      <c r="A250" s="29"/>
      <c r="B250" s="15"/>
    </row>
    <row r="251" spans="1:2" ht="14.25" x14ac:dyDescent="0.2">
      <c r="A251" s="29"/>
      <c r="B251" s="15"/>
    </row>
    <row r="252" spans="1:2" ht="14.25" x14ac:dyDescent="0.2">
      <c r="A252" s="29"/>
      <c r="B252" s="15"/>
    </row>
    <row r="253" spans="1:2" ht="14.25" x14ac:dyDescent="0.2">
      <c r="A253" s="29"/>
      <c r="B253" s="15"/>
    </row>
    <row r="254" spans="1:2" ht="14.25" x14ac:dyDescent="0.2">
      <c r="A254" s="29"/>
      <c r="B254" s="15"/>
    </row>
    <row r="255" spans="1:2" ht="14.25" x14ac:dyDescent="0.2">
      <c r="A255" s="29"/>
      <c r="B255" s="15"/>
    </row>
    <row r="256" spans="1:2" ht="14.25" x14ac:dyDescent="0.2">
      <c r="A256" s="29"/>
      <c r="B256" s="15"/>
    </row>
    <row r="257" spans="1:2" ht="14.25" x14ac:dyDescent="0.2">
      <c r="A257" s="29"/>
      <c r="B257" s="15"/>
    </row>
    <row r="258" spans="1:2" ht="14.25" x14ac:dyDescent="0.2">
      <c r="A258" s="29"/>
      <c r="B258" s="15"/>
    </row>
    <row r="259" spans="1:2" ht="14.25" x14ac:dyDescent="0.2">
      <c r="A259" s="29"/>
      <c r="B259" s="15"/>
    </row>
    <row r="260" spans="1:2" ht="14.25" x14ac:dyDescent="0.2">
      <c r="A260" s="29"/>
      <c r="B260" s="15"/>
    </row>
    <row r="261" spans="1:2" ht="14.25" x14ac:dyDescent="0.2">
      <c r="A261" s="29"/>
      <c r="B261" s="15"/>
    </row>
    <row r="262" spans="1:2" ht="14.25" x14ac:dyDescent="0.2">
      <c r="A262" s="29"/>
      <c r="B262" s="15"/>
    </row>
    <row r="263" spans="1:2" ht="14.25" x14ac:dyDescent="0.2">
      <c r="A263" s="29"/>
      <c r="B263" s="15"/>
    </row>
    <row r="264" spans="1:2" ht="14.25" x14ac:dyDescent="0.2">
      <c r="A264" s="29"/>
      <c r="B264" s="15"/>
    </row>
    <row r="265" spans="1:2" ht="14.25" x14ac:dyDescent="0.2">
      <c r="A265" s="29"/>
      <c r="B265" s="15"/>
    </row>
    <row r="266" spans="1:2" ht="14.25" x14ac:dyDescent="0.2">
      <c r="A266" s="29"/>
      <c r="B266" s="15"/>
    </row>
    <row r="267" spans="1:2" ht="14.25" x14ac:dyDescent="0.2">
      <c r="A267" s="29"/>
      <c r="B267" s="15"/>
    </row>
    <row r="268" spans="1:2" ht="14.25" x14ac:dyDescent="0.2">
      <c r="A268" s="29"/>
      <c r="B268" s="15"/>
    </row>
    <row r="269" spans="1:2" ht="14.25" x14ac:dyDescent="0.2">
      <c r="A269" s="29"/>
      <c r="B269" s="15"/>
    </row>
    <row r="270" spans="1:2" ht="14.25" x14ac:dyDescent="0.2">
      <c r="A270" s="29"/>
      <c r="B270" s="15"/>
    </row>
    <row r="271" spans="1:2" ht="14.25" x14ac:dyDescent="0.2">
      <c r="A271" s="29"/>
      <c r="B271" s="15"/>
    </row>
    <row r="272" spans="1:2" ht="14.25" x14ac:dyDescent="0.2">
      <c r="A272" s="29"/>
      <c r="B272" s="15"/>
    </row>
    <row r="273" spans="1:2" ht="14.25" x14ac:dyDescent="0.2">
      <c r="A273" s="29"/>
      <c r="B273" s="15"/>
    </row>
    <row r="274" spans="1:2" ht="14.25" x14ac:dyDescent="0.2">
      <c r="A274" s="29"/>
      <c r="B274" s="15"/>
    </row>
    <row r="275" spans="1:2" ht="14.25" x14ac:dyDescent="0.2">
      <c r="A275" s="29"/>
      <c r="B275" s="15"/>
    </row>
    <row r="276" spans="1:2" ht="14.25" x14ac:dyDescent="0.2">
      <c r="A276" s="29"/>
      <c r="B276" s="15"/>
    </row>
    <row r="277" spans="1:2" ht="14.25" x14ac:dyDescent="0.2">
      <c r="A277" s="29"/>
      <c r="B277" s="15"/>
    </row>
    <row r="278" spans="1:2" ht="14.25" x14ac:dyDescent="0.2">
      <c r="A278" s="29"/>
      <c r="B278" s="15"/>
    </row>
    <row r="279" spans="1:2" ht="14.25" x14ac:dyDescent="0.2">
      <c r="A279" s="29"/>
      <c r="B279" s="15"/>
    </row>
    <row r="280" spans="1:2" ht="14.25" x14ac:dyDescent="0.2">
      <c r="A280" s="29"/>
      <c r="B280" s="15"/>
    </row>
    <row r="281" spans="1:2" ht="14.25" x14ac:dyDescent="0.2">
      <c r="A281" s="29"/>
      <c r="B281" s="15"/>
    </row>
    <row r="282" spans="1:2" ht="14.25" x14ac:dyDescent="0.2">
      <c r="A282" s="29"/>
      <c r="B282" s="15"/>
    </row>
    <row r="283" spans="1:2" ht="14.25" x14ac:dyDescent="0.2">
      <c r="A283" s="29"/>
      <c r="B283" s="15"/>
    </row>
    <row r="284" spans="1:2" ht="14.25" x14ac:dyDescent="0.2">
      <c r="A284" s="29"/>
      <c r="B284" s="15"/>
    </row>
    <row r="285" spans="1:2" ht="14.25" x14ac:dyDescent="0.2">
      <c r="A285" s="29"/>
      <c r="B285" s="15"/>
    </row>
    <row r="286" spans="1:2" ht="14.25" x14ac:dyDescent="0.2">
      <c r="A286" s="29"/>
      <c r="B286" s="15"/>
    </row>
    <row r="287" spans="1:2" ht="14.25" x14ac:dyDescent="0.2">
      <c r="A287" s="29"/>
      <c r="B287" s="15"/>
    </row>
    <row r="288" spans="1:2" ht="14.25" x14ac:dyDescent="0.2">
      <c r="A288" s="29"/>
      <c r="B288" s="15"/>
    </row>
    <row r="289" spans="1:2" ht="14.25" x14ac:dyDescent="0.2">
      <c r="A289" s="29"/>
      <c r="B289" s="15"/>
    </row>
    <row r="290" spans="1:2" ht="14.25" x14ac:dyDescent="0.2">
      <c r="A290" s="29"/>
      <c r="B290" s="15"/>
    </row>
    <row r="291" spans="1:2" ht="14.25" x14ac:dyDescent="0.2">
      <c r="A291" s="29"/>
      <c r="B291" s="15"/>
    </row>
    <row r="292" spans="1:2" ht="14.25" x14ac:dyDescent="0.2">
      <c r="A292" s="29"/>
      <c r="B292" s="15"/>
    </row>
    <row r="293" spans="1:2" ht="14.25" x14ac:dyDescent="0.2">
      <c r="A293" s="29"/>
      <c r="B293" s="15"/>
    </row>
    <row r="294" spans="1:2" ht="14.25" x14ac:dyDescent="0.2">
      <c r="A294" s="29"/>
      <c r="B294" s="15"/>
    </row>
    <row r="295" spans="1:2" ht="14.25" x14ac:dyDescent="0.2">
      <c r="A295" s="29"/>
      <c r="B295" s="15"/>
    </row>
    <row r="296" spans="1:2" ht="14.25" x14ac:dyDescent="0.2">
      <c r="A296" s="29"/>
      <c r="B296" s="15"/>
    </row>
    <row r="297" spans="1:2" ht="14.25" x14ac:dyDescent="0.2">
      <c r="A297" s="29"/>
      <c r="B297" s="15"/>
    </row>
    <row r="298" spans="1:2" ht="14.25" x14ac:dyDescent="0.2">
      <c r="A298" s="29"/>
      <c r="B298" s="15"/>
    </row>
    <row r="299" spans="1:2" ht="14.25" x14ac:dyDescent="0.2">
      <c r="A299" s="29"/>
      <c r="B299" s="15"/>
    </row>
    <row r="300" spans="1:2" ht="14.25" x14ac:dyDescent="0.2">
      <c r="A300" s="29"/>
      <c r="B300" s="15"/>
    </row>
    <row r="301" spans="1:2" ht="14.25" x14ac:dyDescent="0.2">
      <c r="A301" s="29"/>
      <c r="B301" s="15"/>
    </row>
    <row r="302" spans="1:2" ht="14.25" x14ac:dyDescent="0.2">
      <c r="A302" s="29"/>
      <c r="B302" s="15"/>
    </row>
    <row r="303" spans="1:2" ht="14.25" x14ac:dyDescent="0.2">
      <c r="A303" s="29"/>
      <c r="B303" s="15"/>
    </row>
    <row r="304" spans="1:2" ht="14.25" x14ac:dyDescent="0.2">
      <c r="A304" s="29"/>
      <c r="B304" s="15"/>
    </row>
    <row r="305" spans="1:2" ht="14.25" x14ac:dyDescent="0.2">
      <c r="A305" s="29"/>
      <c r="B305" s="15"/>
    </row>
    <row r="306" spans="1:2" ht="14.25" x14ac:dyDescent="0.2">
      <c r="A306" s="29"/>
      <c r="B306" s="15"/>
    </row>
    <row r="307" spans="1:2" ht="14.25" x14ac:dyDescent="0.2">
      <c r="A307" s="29"/>
      <c r="B307" s="15"/>
    </row>
    <row r="308" spans="1:2" ht="14.25" x14ac:dyDescent="0.2">
      <c r="A308" s="29"/>
      <c r="B308" s="15"/>
    </row>
    <row r="309" spans="1:2" ht="14.25" x14ac:dyDescent="0.2">
      <c r="A309" s="29"/>
      <c r="B309" s="15"/>
    </row>
    <row r="310" spans="1:2" ht="14.25" x14ac:dyDescent="0.2">
      <c r="A310" s="29"/>
      <c r="B310" s="15"/>
    </row>
    <row r="311" spans="1:2" ht="14.25" x14ac:dyDescent="0.2">
      <c r="A311" s="29"/>
      <c r="B311" s="15"/>
    </row>
    <row r="312" spans="1:2" ht="14.25" x14ac:dyDescent="0.2">
      <c r="A312" s="29"/>
      <c r="B312" s="15"/>
    </row>
    <row r="313" spans="1:2" ht="14.25" x14ac:dyDescent="0.2">
      <c r="A313" s="29"/>
      <c r="B313" s="15"/>
    </row>
    <row r="314" spans="1:2" ht="14.25" x14ac:dyDescent="0.2">
      <c r="A314" s="29"/>
      <c r="B314" s="15"/>
    </row>
    <row r="315" spans="1:2" ht="14.25" x14ac:dyDescent="0.2">
      <c r="A315" s="29"/>
      <c r="B315" s="15"/>
    </row>
    <row r="316" spans="1:2" ht="14.25" x14ac:dyDescent="0.2">
      <c r="A316" s="29"/>
      <c r="B316" s="15"/>
    </row>
    <row r="317" spans="1:2" ht="14.25" x14ac:dyDescent="0.2">
      <c r="A317" s="29"/>
      <c r="B317" s="15"/>
    </row>
    <row r="318" spans="1:2" ht="14.25" x14ac:dyDescent="0.2">
      <c r="A318" s="29"/>
      <c r="B318" s="15"/>
    </row>
    <row r="319" spans="1:2" ht="14.25" x14ac:dyDescent="0.2">
      <c r="A319" s="29"/>
      <c r="B319" s="15"/>
    </row>
    <row r="320" spans="1:2" ht="14.25" x14ac:dyDescent="0.2">
      <c r="A320" s="29"/>
      <c r="B320" s="15"/>
    </row>
    <row r="321" spans="1:2" ht="14.25" x14ac:dyDescent="0.2">
      <c r="A321" s="29"/>
      <c r="B321" s="15"/>
    </row>
    <row r="322" spans="1:2" ht="14.25" x14ac:dyDescent="0.2">
      <c r="A322" s="29"/>
      <c r="B322" s="15"/>
    </row>
    <row r="323" spans="1:2" ht="14.25" x14ac:dyDescent="0.2">
      <c r="A323" s="29"/>
      <c r="B323" s="15"/>
    </row>
    <row r="324" spans="1:2" ht="14.25" x14ac:dyDescent="0.2">
      <c r="A324" s="29"/>
      <c r="B324" s="15"/>
    </row>
    <row r="325" spans="1:2" ht="14.25" x14ac:dyDescent="0.2">
      <c r="A325" s="29"/>
      <c r="B325" s="15"/>
    </row>
    <row r="326" spans="1:2" ht="14.25" x14ac:dyDescent="0.2">
      <c r="A326" s="29"/>
      <c r="B326" s="15"/>
    </row>
    <row r="327" spans="1:2" ht="14.25" x14ac:dyDescent="0.2">
      <c r="A327" s="29"/>
      <c r="B327" s="15"/>
    </row>
    <row r="328" spans="1:2" ht="14.25" x14ac:dyDescent="0.2">
      <c r="A328" s="29"/>
      <c r="B328" s="15"/>
    </row>
    <row r="329" spans="1:2" ht="14.25" x14ac:dyDescent="0.2">
      <c r="A329" s="29"/>
      <c r="B329" s="15"/>
    </row>
    <row r="330" spans="1:2" ht="14.25" x14ac:dyDescent="0.2">
      <c r="A330" s="29"/>
      <c r="B330" s="15"/>
    </row>
    <row r="331" spans="1:2" ht="14.25" x14ac:dyDescent="0.2">
      <c r="A331" s="29"/>
      <c r="B331" s="15"/>
    </row>
    <row r="332" spans="1:2" ht="14.25" x14ac:dyDescent="0.2">
      <c r="A332" s="29"/>
      <c r="B332" s="15"/>
    </row>
    <row r="333" spans="1:2" ht="14.25" x14ac:dyDescent="0.2">
      <c r="A333" s="29"/>
      <c r="B333" s="15"/>
    </row>
    <row r="334" spans="1:2" ht="14.25" x14ac:dyDescent="0.2">
      <c r="A334" s="29"/>
      <c r="B334" s="15"/>
    </row>
    <row r="335" spans="1:2" ht="14.25" x14ac:dyDescent="0.2">
      <c r="A335" s="29"/>
      <c r="B335" s="15"/>
    </row>
    <row r="336" spans="1:2" ht="14.25" x14ac:dyDescent="0.2">
      <c r="A336" s="29"/>
      <c r="B336" s="15"/>
    </row>
    <row r="337" spans="1:2" ht="14.25" x14ac:dyDescent="0.2">
      <c r="A337" s="29"/>
      <c r="B337" s="15"/>
    </row>
    <row r="338" spans="1:2" ht="14.25" x14ac:dyDescent="0.2">
      <c r="A338" s="29"/>
      <c r="B338" s="15"/>
    </row>
    <row r="339" spans="1:2" ht="14.25" x14ac:dyDescent="0.2">
      <c r="A339" s="29"/>
      <c r="B339" s="15"/>
    </row>
    <row r="340" spans="1:2" ht="14.25" x14ac:dyDescent="0.2">
      <c r="A340" s="29"/>
      <c r="B340" s="15"/>
    </row>
    <row r="341" spans="1:2" ht="14.25" x14ac:dyDescent="0.2">
      <c r="A341" s="29"/>
      <c r="B341" s="15"/>
    </row>
    <row r="342" spans="1:2" ht="14.25" x14ac:dyDescent="0.2">
      <c r="A342" s="29"/>
      <c r="B342" s="15"/>
    </row>
    <row r="343" spans="1:2" ht="14.25" x14ac:dyDescent="0.2">
      <c r="A343" s="29"/>
      <c r="B343" s="15"/>
    </row>
    <row r="344" spans="1:2" ht="14.25" x14ac:dyDescent="0.2">
      <c r="A344" s="29"/>
      <c r="B344" s="15"/>
    </row>
    <row r="345" spans="1:2" ht="14.25" x14ac:dyDescent="0.2">
      <c r="A345" s="29"/>
      <c r="B345" s="15"/>
    </row>
    <row r="346" spans="1:2" ht="14.25" x14ac:dyDescent="0.2">
      <c r="A346" s="29"/>
      <c r="B346" s="15"/>
    </row>
    <row r="347" spans="1:2" ht="14.25" x14ac:dyDescent="0.2">
      <c r="A347" s="29"/>
      <c r="B347" s="15"/>
    </row>
    <row r="348" spans="1:2" ht="14.25" x14ac:dyDescent="0.2">
      <c r="A348" s="29"/>
      <c r="B348" s="15"/>
    </row>
    <row r="349" spans="1:2" ht="14.25" x14ac:dyDescent="0.2">
      <c r="A349" s="29"/>
      <c r="B349" s="15"/>
    </row>
    <row r="350" spans="1:2" ht="14.25" x14ac:dyDescent="0.2">
      <c r="A350" s="29"/>
      <c r="B350" s="15"/>
    </row>
    <row r="351" spans="1:2" ht="14.25" x14ac:dyDescent="0.2">
      <c r="A351" s="29"/>
      <c r="B351" s="15"/>
    </row>
    <row r="352" spans="1:2" ht="14.25" x14ac:dyDescent="0.2">
      <c r="A352" s="29"/>
      <c r="B352" s="15"/>
    </row>
    <row r="353" spans="1:2" ht="14.25" x14ac:dyDescent="0.2">
      <c r="A353" s="29"/>
      <c r="B353" s="15"/>
    </row>
    <row r="354" spans="1:2" ht="14.25" x14ac:dyDescent="0.2">
      <c r="A354" s="29"/>
      <c r="B354" s="15"/>
    </row>
    <row r="355" spans="1:2" ht="14.25" x14ac:dyDescent="0.2">
      <c r="A355" s="29"/>
      <c r="B355" s="15"/>
    </row>
    <row r="356" spans="1:2" ht="14.25" x14ac:dyDescent="0.2">
      <c r="A356" s="29"/>
      <c r="B356" s="15"/>
    </row>
    <row r="357" spans="1:2" ht="14.25" x14ac:dyDescent="0.2">
      <c r="A357" s="29"/>
      <c r="B357" s="15"/>
    </row>
    <row r="358" spans="1:2" ht="14.25" x14ac:dyDescent="0.2">
      <c r="A358" s="29"/>
      <c r="B358" s="15"/>
    </row>
    <row r="359" spans="1:2" ht="14.25" x14ac:dyDescent="0.2">
      <c r="A359" s="29"/>
      <c r="B359" s="15"/>
    </row>
    <row r="360" spans="1:2" ht="14.25" x14ac:dyDescent="0.2">
      <c r="A360" s="29"/>
      <c r="B360" s="15"/>
    </row>
    <row r="361" spans="1:2" ht="14.25" x14ac:dyDescent="0.2">
      <c r="A361" s="29"/>
      <c r="B361" s="15"/>
    </row>
    <row r="362" spans="1:2" ht="14.25" x14ac:dyDescent="0.2">
      <c r="A362" s="29"/>
      <c r="B362" s="15"/>
    </row>
    <row r="363" spans="1:2" ht="14.25" x14ac:dyDescent="0.2">
      <c r="A363" s="29"/>
      <c r="B363" s="15"/>
    </row>
    <row r="364" spans="1:2" ht="14.25" x14ac:dyDescent="0.2">
      <c r="A364" s="29"/>
      <c r="B364" s="15"/>
    </row>
    <row r="365" spans="1:2" ht="14.25" x14ac:dyDescent="0.2">
      <c r="A365" s="29"/>
      <c r="B365" s="15"/>
    </row>
    <row r="366" spans="1:2" ht="14.25" x14ac:dyDescent="0.2">
      <c r="A366" s="29"/>
      <c r="B366" s="15"/>
    </row>
    <row r="367" spans="1:2" ht="14.25" x14ac:dyDescent="0.2">
      <c r="A367" s="29"/>
      <c r="B367" s="15"/>
    </row>
    <row r="368" spans="1:2" ht="14.25" x14ac:dyDescent="0.2">
      <c r="A368" s="29"/>
      <c r="B368" s="15"/>
    </row>
    <row r="369" spans="1:2" ht="14.25" x14ac:dyDescent="0.2">
      <c r="A369" s="29"/>
      <c r="B369" s="15"/>
    </row>
    <row r="370" spans="1:2" ht="14.25" x14ac:dyDescent="0.2">
      <c r="A370" s="29"/>
      <c r="B370" s="15"/>
    </row>
    <row r="371" spans="1:2" ht="14.25" x14ac:dyDescent="0.2">
      <c r="A371" s="29"/>
      <c r="B371" s="15"/>
    </row>
    <row r="372" spans="1:2" ht="14.25" x14ac:dyDescent="0.2">
      <c r="A372" s="29"/>
      <c r="B372" s="15"/>
    </row>
    <row r="373" spans="1:2" ht="14.25" x14ac:dyDescent="0.2">
      <c r="A373" s="29"/>
      <c r="B373" s="15"/>
    </row>
    <row r="374" spans="1:2" ht="14.25" x14ac:dyDescent="0.2">
      <c r="A374" s="29"/>
      <c r="B374" s="15"/>
    </row>
    <row r="375" spans="1:2" ht="14.25" x14ac:dyDescent="0.2">
      <c r="A375" s="29"/>
      <c r="B375" s="15"/>
    </row>
    <row r="376" spans="1:2" ht="14.25" x14ac:dyDescent="0.2">
      <c r="A376" s="29"/>
      <c r="B376" s="15"/>
    </row>
    <row r="377" spans="1:2" ht="14.25" x14ac:dyDescent="0.2">
      <c r="A377" s="29"/>
      <c r="B377" s="15"/>
    </row>
    <row r="378" spans="1:2" ht="14.25" x14ac:dyDescent="0.2">
      <c r="A378" s="29"/>
      <c r="B378" s="15"/>
    </row>
    <row r="379" spans="1:2" ht="14.25" x14ac:dyDescent="0.2">
      <c r="A379" s="29"/>
      <c r="B379" s="15"/>
    </row>
    <row r="380" spans="1:2" ht="14.25" x14ac:dyDescent="0.2">
      <c r="A380" s="29"/>
      <c r="B380" s="15"/>
    </row>
    <row r="381" spans="1:2" ht="14.25" x14ac:dyDescent="0.2">
      <c r="A381" s="29"/>
      <c r="B381" s="15"/>
    </row>
    <row r="382" spans="1:2" ht="14.25" x14ac:dyDescent="0.2">
      <c r="A382" s="29"/>
      <c r="B382" s="15"/>
    </row>
    <row r="383" spans="1:2" ht="14.25" x14ac:dyDescent="0.2">
      <c r="A383" s="29"/>
      <c r="B383" s="15"/>
    </row>
    <row r="384" spans="1:2" ht="14.25" x14ac:dyDescent="0.2">
      <c r="A384" s="29"/>
      <c r="B384" s="15"/>
    </row>
    <row r="385" spans="1:2" ht="14.25" x14ac:dyDescent="0.2">
      <c r="A385" s="29"/>
      <c r="B385" s="15"/>
    </row>
    <row r="386" spans="1:2" ht="14.25" x14ac:dyDescent="0.2">
      <c r="A386" s="29"/>
      <c r="B386" s="15"/>
    </row>
    <row r="387" spans="1:2" ht="14.25" x14ac:dyDescent="0.2">
      <c r="A387" s="29"/>
      <c r="B387" s="15"/>
    </row>
    <row r="388" spans="1:2" ht="14.25" x14ac:dyDescent="0.2">
      <c r="A388" s="29"/>
      <c r="B388" s="15"/>
    </row>
    <row r="389" spans="1:2" ht="14.25" x14ac:dyDescent="0.2">
      <c r="A389" s="29"/>
      <c r="B389" s="15"/>
    </row>
    <row r="390" spans="1:2" ht="14.25" x14ac:dyDescent="0.2">
      <c r="A390" s="29"/>
      <c r="B390" s="15"/>
    </row>
    <row r="391" spans="1:2" ht="14.25" x14ac:dyDescent="0.2">
      <c r="A391" s="29"/>
      <c r="B391" s="15"/>
    </row>
    <row r="392" spans="1:2" ht="14.25" x14ac:dyDescent="0.2">
      <c r="A392" s="29"/>
      <c r="B392" s="15"/>
    </row>
    <row r="393" spans="1:2" ht="14.25" x14ac:dyDescent="0.2">
      <c r="A393" s="29"/>
      <c r="B393" s="15"/>
    </row>
    <row r="394" spans="1:2" ht="14.25" x14ac:dyDescent="0.2">
      <c r="A394" s="29"/>
      <c r="B394" s="15"/>
    </row>
    <row r="395" spans="1:2" ht="14.25" x14ac:dyDescent="0.2">
      <c r="A395" s="29"/>
      <c r="B395" s="15"/>
    </row>
    <row r="396" spans="1:2" ht="14.25" x14ac:dyDescent="0.2">
      <c r="A396" s="29"/>
      <c r="B396" s="15"/>
    </row>
    <row r="397" spans="1:2" ht="14.25" x14ac:dyDescent="0.2">
      <c r="A397" s="29"/>
      <c r="B397" s="15"/>
    </row>
    <row r="398" spans="1:2" ht="14.25" x14ac:dyDescent="0.2">
      <c r="A398" s="29"/>
      <c r="B398" s="15"/>
    </row>
    <row r="399" spans="1:2" ht="14.25" x14ac:dyDescent="0.2">
      <c r="A399" s="29"/>
      <c r="B399" s="15"/>
    </row>
    <row r="400" spans="1:2" ht="14.25" x14ac:dyDescent="0.2">
      <c r="A400" s="29"/>
      <c r="B400" s="15"/>
    </row>
    <row r="401" spans="1:2" ht="14.25" x14ac:dyDescent="0.2">
      <c r="A401" s="29"/>
      <c r="B401" s="15"/>
    </row>
    <row r="402" spans="1:2" ht="14.25" x14ac:dyDescent="0.2">
      <c r="A402" s="29"/>
      <c r="B402" s="15"/>
    </row>
    <row r="403" spans="1:2" ht="14.25" x14ac:dyDescent="0.2">
      <c r="A403" s="29"/>
      <c r="B403" s="15"/>
    </row>
    <row r="404" spans="1:2" ht="14.25" x14ac:dyDescent="0.2">
      <c r="A404" s="29"/>
      <c r="B404" s="15"/>
    </row>
    <row r="405" spans="1:2" ht="14.25" x14ac:dyDescent="0.2">
      <c r="A405" s="29"/>
      <c r="B405" s="15"/>
    </row>
    <row r="406" spans="1:2" ht="14.25" x14ac:dyDescent="0.2">
      <c r="A406" s="29"/>
      <c r="B406" s="15"/>
    </row>
    <row r="407" spans="1:2" ht="14.25" x14ac:dyDescent="0.2">
      <c r="A407" s="29"/>
      <c r="B407" s="15"/>
    </row>
    <row r="408" spans="1:2" ht="14.25" x14ac:dyDescent="0.2">
      <c r="A408" s="29"/>
      <c r="B408" s="15"/>
    </row>
    <row r="409" spans="1:2" ht="14.25" x14ac:dyDescent="0.2">
      <c r="A409" s="29"/>
      <c r="B409" s="15"/>
    </row>
    <row r="410" spans="1:2" ht="14.25" x14ac:dyDescent="0.2">
      <c r="A410" s="29"/>
      <c r="B410" s="15"/>
    </row>
    <row r="411" spans="1:2" ht="14.25" x14ac:dyDescent="0.2">
      <c r="A411" s="29"/>
      <c r="B411" s="15"/>
    </row>
    <row r="412" spans="1:2" ht="14.25" x14ac:dyDescent="0.2">
      <c r="A412" s="29"/>
      <c r="B412" s="15"/>
    </row>
    <row r="413" spans="1:2" ht="14.25" x14ac:dyDescent="0.2">
      <c r="A413" s="29"/>
      <c r="B413" s="15"/>
    </row>
    <row r="414" spans="1:2" ht="14.25" x14ac:dyDescent="0.2">
      <c r="A414" s="29"/>
      <c r="B414" s="15"/>
    </row>
    <row r="415" spans="1:2" ht="14.25" x14ac:dyDescent="0.2">
      <c r="A415" s="29"/>
      <c r="B415" s="15"/>
    </row>
    <row r="416" spans="1:2" ht="14.25" x14ac:dyDescent="0.2">
      <c r="A416" s="29"/>
      <c r="B416" s="15"/>
    </row>
    <row r="417" spans="1:2" ht="14.25" x14ac:dyDescent="0.2">
      <c r="A417" s="29"/>
      <c r="B417" s="15"/>
    </row>
    <row r="418" spans="1:2" ht="14.25" x14ac:dyDescent="0.2">
      <c r="A418" s="29"/>
      <c r="B418" s="15"/>
    </row>
    <row r="419" spans="1:2" ht="14.25" x14ac:dyDescent="0.2">
      <c r="A419" s="29"/>
      <c r="B419" s="15"/>
    </row>
    <row r="420" spans="1:2" ht="14.25" x14ac:dyDescent="0.2">
      <c r="A420" s="29"/>
      <c r="B420" s="15"/>
    </row>
    <row r="421" spans="1:2" ht="14.25" x14ac:dyDescent="0.2">
      <c r="A421" s="29"/>
      <c r="B421" s="15"/>
    </row>
    <row r="422" spans="1:2" ht="14.25" x14ac:dyDescent="0.2">
      <c r="A422" s="29"/>
      <c r="B422" s="15"/>
    </row>
    <row r="423" spans="1:2" ht="14.25" x14ac:dyDescent="0.2">
      <c r="A423" s="29"/>
      <c r="B423" s="15"/>
    </row>
    <row r="424" spans="1:2" ht="14.25" x14ac:dyDescent="0.2">
      <c r="A424" s="29"/>
      <c r="B424" s="15"/>
    </row>
    <row r="425" spans="1:2" ht="14.25" x14ac:dyDescent="0.2">
      <c r="A425" s="29"/>
      <c r="B425" s="15"/>
    </row>
    <row r="426" spans="1:2" ht="14.25" x14ac:dyDescent="0.2">
      <c r="A426" s="29"/>
      <c r="B426" s="15"/>
    </row>
    <row r="427" spans="1:2" ht="14.25" x14ac:dyDescent="0.2">
      <c r="A427" s="29"/>
      <c r="B427" s="15"/>
    </row>
    <row r="428" spans="1:2" ht="14.25" x14ac:dyDescent="0.2">
      <c r="A428" s="29"/>
      <c r="B428" s="15"/>
    </row>
    <row r="429" spans="1:2" ht="14.25" x14ac:dyDescent="0.2">
      <c r="A429" s="29"/>
      <c r="B429" s="15"/>
    </row>
    <row r="430" spans="1:2" ht="14.25" x14ac:dyDescent="0.2">
      <c r="A430" s="29"/>
      <c r="B430" s="15"/>
    </row>
    <row r="431" spans="1:2" ht="14.25" x14ac:dyDescent="0.2">
      <c r="A431" s="29"/>
      <c r="B431" s="15"/>
    </row>
    <row r="432" spans="1:2" ht="14.25" x14ac:dyDescent="0.2">
      <c r="A432" s="29"/>
      <c r="B432" s="15"/>
    </row>
    <row r="433" spans="1:2" ht="14.25" x14ac:dyDescent="0.2">
      <c r="A433" s="29"/>
      <c r="B433" s="15"/>
    </row>
    <row r="434" spans="1:2" ht="14.25" x14ac:dyDescent="0.2">
      <c r="A434" s="29"/>
      <c r="B434" s="15"/>
    </row>
    <row r="435" spans="1:2" ht="14.25" x14ac:dyDescent="0.2">
      <c r="A435" s="29"/>
      <c r="B435" s="15"/>
    </row>
    <row r="436" spans="1:2" ht="14.25" x14ac:dyDescent="0.2">
      <c r="A436" s="29"/>
      <c r="B436" s="15"/>
    </row>
    <row r="437" spans="1:2" ht="14.25" x14ac:dyDescent="0.2">
      <c r="A437" s="29"/>
      <c r="B437" s="15"/>
    </row>
    <row r="438" spans="1:2" ht="14.25" x14ac:dyDescent="0.2">
      <c r="A438" s="29"/>
      <c r="B438" s="15"/>
    </row>
    <row r="439" spans="1:2" ht="14.25" x14ac:dyDescent="0.2">
      <c r="A439" s="29"/>
      <c r="B439" s="15"/>
    </row>
    <row r="440" spans="1:2" ht="14.25" x14ac:dyDescent="0.2">
      <c r="A440" s="29"/>
      <c r="B440" s="15"/>
    </row>
    <row r="441" spans="1:2" ht="14.25" x14ac:dyDescent="0.2">
      <c r="A441" s="29"/>
      <c r="B441" s="15"/>
    </row>
    <row r="442" spans="1:2" ht="14.25" x14ac:dyDescent="0.2">
      <c r="A442" s="29"/>
      <c r="B442" s="15"/>
    </row>
    <row r="443" spans="1:2" ht="14.25" x14ac:dyDescent="0.2">
      <c r="A443" s="29"/>
      <c r="B443" s="15"/>
    </row>
    <row r="444" spans="1:2" ht="14.25" x14ac:dyDescent="0.2">
      <c r="A444" s="29"/>
      <c r="B444" s="15"/>
    </row>
    <row r="445" spans="1:2" ht="14.25" x14ac:dyDescent="0.2">
      <c r="A445" s="29"/>
      <c r="B445" s="15"/>
    </row>
    <row r="446" spans="1:2" ht="14.25" x14ac:dyDescent="0.2">
      <c r="A446" s="29"/>
      <c r="B446" s="15"/>
    </row>
    <row r="447" spans="1:2" ht="14.25" x14ac:dyDescent="0.2">
      <c r="A447" s="29"/>
      <c r="B447" s="15"/>
    </row>
    <row r="448" spans="1:2" ht="14.25" x14ac:dyDescent="0.2">
      <c r="A448" s="29"/>
      <c r="B448" s="15"/>
    </row>
    <row r="449" spans="1:2" ht="14.25" x14ac:dyDescent="0.2">
      <c r="A449" s="29"/>
      <c r="B449" s="15"/>
    </row>
    <row r="450" spans="1:2" ht="14.25" x14ac:dyDescent="0.2">
      <c r="A450" s="29"/>
      <c r="B450" s="15"/>
    </row>
    <row r="451" spans="1:2" ht="14.25" x14ac:dyDescent="0.2">
      <c r="A451" s="29"/>
      <c r="B451" s="15"/>
    </row>
    <row r="452" spans="1:2" ht="14.25" x14ac:dyDescent="0.2">
      <c r="A452" s="29"/>
      <c r="B452" s="15"/>
    </row>
    <row r="453" spans="1:2" ht="14.25" x14ac:dyDescent="0.2">
      <c r="A453" s="29"/>
      <c r="B453" s="15"/>
    </row>
    <row r="454" spans="1:2" ht="14.25" x14ac:dyDescent="0.2">
      <c r="A454" s="29"/>
      <c r="B454" s="15"/>
    </row>
    <row r="455" spans="1:2" ht="14.25" x14ac:dyDescent="0.2">
      <c r="A455" s="29"/>
      <c r="B455" s="15"/>
    </row>
    <row r="456" spans="1:2" ht="14.25" x14ac:dyDescent="0.2">
      <c r="A456" s="29"/>
      <c r="B456" s="15"/>
    </row>
    <row r="457" spans="1:2" ht="14.25" x14ac:dyDescent="0.2">
      <c r="A457" s="29"/>
      <c r="B457" s="15"/>
    </row>
    <row r="458" spans="1:2" ht="14.25" x14ac:dyDescent="0.2">
      <c r="A458" s="29"/>
      <c r="B458" s="15"/>
    </row>
    <row r="459" spans="1:2" ht="14.25" x14ac:dyDescent="0.2">
      <c r="A459" s="29"/>
      <c r="B459" s="15"/>
    </row>
    <row r="460" spans="1:2" ht="14.25" x14ac:dyDescent="0.2">
      <c r="A460" s="29"/>
      <c r="B460" s="15"/>
    </row>
    <row r="461" spans="1:2" ht="14.25" x14ac:dyDescent="0.2">
      <c r="A461" s="29"/>
      <c r="B461" s="15"/>
    </row>
    <row r="462" spans="1:2" ht="14.25" x14ac:dyDescent="0.2">
      <c r="A462" s="29"/>
      <c r="B462" s="15"/>
    </row>
    <row r="463" spans="1:2" ht="14.25" x14ac:dyDescent="0.2">
      <c r="A463" s="29"/>
      <c r="B463" s="15"/>
    </row>
    <row r="464" spans="1:2" ht="14.25" x14ac:dyDescent="0.2">
      <c r="A464" s="29"/>
      <c r="B464" s="15"/>
    </row>
    <row r="465" spans="1:2" ht="14.25" x14ac:dyDescent="0.2">
      <c r="A465" s="29"/>
      <c r="B465" s="15"/>
    </row>
    <row r="466" spans="1:2" ht="14.25" x14ac:dyDescent="0.2">
      <c r="A466" s="29"/>
      <c r="B466" s="15"/>
    </row>
    <row r="467" spans="1:2" ht="14.25" x14ac:dyDescent="0.2">
      <c r="A467" s="29"/>
      <c r="B467" s="15"/>
    </row>
    <row r="468" spans="1:2" ht="14.25" x14ac:dyDescent="0.2">
      <c r="A468" s="29"/>
      <c r="B468" s="15"/>
    </row>
    <row r="469" spans="1:2" ht="14.25" x14ac:dyDescent="0.2">
      <c r="A469" s="29"/>
      <c r="B469" s="15"/>
    </row>
    <row r="470" spans="1:2" ht="14.25" x14ac:dyDescent="0.2">
      <c r="A470" s="29"/>
      <c r="B470" s="15"/>
    </row>
    <row r="471" spans="1:2" ht="14.25" x14ac:dyDescent="0.2">
      <c r="A471" s="29"/>
      <c r="B471" s="15"/>
    </row>
    <row r="472" spans="1:2" ht="14.25" x14ac:dyDescent="0.2">
      <c r="A472" s="29"/>
      <c r="B472" s="15"/>
    </row>
    <row r="473" spans="1:2" ht="14.25" x14ac:dyDescent="0.2">
      <c r="A473" s="29"/>
      <c r="B473" s="15"/>
    </row>
    <row r="474" spans="1:2" ht="14.25" x14ac:dyDescent="0.2">
      <c r="A474" s="29"/>
      <c r="B474" s="15"/>
    </row>
    <row r="475" spans="1:2" ht="14.25" x14ac:dyDescent="0.2">
      <c r="A475" s="29"/>
      <c r="B475" s="15"/>
    </row>
    <row r="476" spans="1:2" ht="14.25" x14ac:dyDescent="0.2">
      <c r="A476" s="29"/>
      <c r="B476" s="15"/>
    </row>
    <row r="477" spans="1:2" ht="14.25" x14ac:dyDescent="0.2">
      <c r="A477" s="29"/>
      <c r="B477" s="15"/>
    </row>
    <row r="478" spans="1:2" ht="14.25" x14ac:dyDescent="0.2">
      <c r="A478" s="29"/>
      <c r="B478" s="15"/>
    </row>
    <row r="479" spans="1:2" ht="14.25" x14ac:dyDescent="0.2">
      <c r="A479" s="29"/>
      <c r="B479" s="15"/>
    </row>
    <row r="480" spans="1:2" ht="14.25" x14ac:dyDescent="0.2">
      <c r="A480" s="29"/>
      <c r="B480" s="15"/>
    </row>
    <row r="481" spans="1:2" ht="14.25" x14ac:dyDescent="0.2">
      <c r="A481" s="29"/>
      <c r="B481" s="15"/>
    </row>
    <row r="482" spans="1:2" ht="14.25" x14ac:dyDescent="0.2">
      <c r="A482" s="29"/>
      <c r="B482" s="15"/>
    </row>
    <row r="483" spans="1:2" ht="14.25" x14ac:dyDescent="0.2">
      <c r="A483" s="29"/>
      <c r="B483" s="15"/>
    </row>
    <row r="484" spans="1:2" ht="14.25" x14ac:dyDescent="0.2">
      <c r="A484" s="29"/>
      <c r="B484" s="15"/>
    </row>
    <row r="485" spans="1:2" ht="14.25" x14ac:dyDescent="0.2">
      <c r="A485" s="29"/>
      <c r="B485" s="15"/>
    </row>
    <row r="486" spans="1:2" ht="14.25" x14ac:dyDescent="0.2">
      <c r="A486" s="29"/>
      <c r="B486" s="15"/>
    </row>
    <row r="487" spans="1:2" ht="14.25" x14ac:dyDescent="0.2">
      <c r="A487" s="29"/>
      <c r="B487" s="15"/>
    </row>
    <row r="488" spans="1:2" ht="14.25" x14ac:dyDescent="0.2">
      <c r="A488" s="29"/>
      <c r="B488" s="15"/>
    </row>
    <row r="489" spans="1:2" ht="14.25" x14ac:dyDescent="0.2">
      <c r="A489" s="29"/>
      <c r="B489" s="15"/>
    </row>
    <row r="490" spans="1:2" ht="14.25" x14ac:dyDescent="0.2">
      <c r="A490" s="29"/>
      <c r="B490" s="15"/>
    </row>
    <row r="491" spans="1:2" ht="14.25" x14ac:dyDescent="0.2">
      <c r="A491" s="29"/>
      <c r="B491" s="15"/>
    </row>
    <row r="492" spans="1:2" ht="14.25" x14ac:dyDescent="0.2">
      <c r="A492" s="29"/>
      <c r="B492" s="15"/>
    </row>
    <row r="493" spans="1:2" ht="14.25" x14ac:dyDescent="0.2">
      <c r="A493" s="29"/>
      <c r="B493" s="15"/>
    </row>
    <row r="494" spans="1:2" ht="14.25" x14ac:dyDescent="0.2">
      <c r="A494" s="29"/>
      <c r="B494" s="15"/>
    </row>
    <row r="495" spans="1:2" ht="14.25" x14ac:dyDescent="0.2">
      <c r="A495" s="29"/>
      <c r="B495" s="15"/>
    </row>
    <row r="496" spans="1:2" ht="14.25" x14ac:dyDescent="0.2">
      <c r="A496" s="29"/>
      <c r="B496" s="15"/>
    </row>
    <row r="497" spans="1:2" ht="14.25" x14ac:dyDescent="0.2">
      <c r="A497" s="29"/>
      <c r="B497" s="15"/>
    </row>
    <row r="498" spans="1:2" ht="14.25" x14ac:dyDescent="0.2">
      <c r="A498" s="29"/>
      <c r="B498" s="15"/>
    </row>
    <row r="499" spans="1:2" ht="14.25" x14ac:dyDescent="0.2">
      <c r="A499" s="29"/>
      <c r="B499" s="15"/>
    </row>
    <row r="500" spans="1:2" ht="14.25" x14ac:dyDescent="0.2">
      <c r="A500" s="29"/>
      <c r="B500" s="15"/>
    </row>
    <row r="501" spans="1:2" ht="14.25" x14ac:dyDescent="0.2">
      <c r="A501" s="29"/>
      <c r="B501" s="15"/>
    </row>
    <row r="502" spans="1:2" ht="14.25" x14ac:dyDescent="0.2">
      <c r="A502" s="29"/>
      <c r="B502" s="15"/>
    </row>
    <row r="503" spans="1:2" ht="14.25" x14ac:dyDescent="0.2">
      <c r="A503" s="29"/>
      <c r="B503" s="15"/>
    </row>
    <row r="504" spans="1:2" ht="14.25" x14ac:dyDescent="0.2">
      <c r="A504" s="29"/>
      <c r="B504" s="15"/>
    </row>
    <row r="505" spans="1:2" ht="14.25" x14ac:dyDescent="0.2">
      <c r="A505" s="29"/>
      <c r="B505" s="15"/>
    </row>
    <row r="506" spans="1:2" ht="14.25" x14ac:dyDescent="0.2">
      <c r="A506" s="29"/>
      <c r="B506" s="15"/>
    </row>
    <row r="507" spans="1:2" ht="14.25" x14ac:dyDescent="0.2">
      <c r="A507" s="29"/>
      <c r="B507" s="15"/>
    </row>
    <row r="508" spans="1:2" ht="14.25" x14ac:dyDescent="0.2">
      <c r="A508" s="29"/>
      <c r="B508" s="15"/>
    </row>
    <row r="509" spans="1:2" ht="14.25" x14ac:dyDescent="0.2">
      <c r="A509" s="29"/>
      <c r="B509" s="15"/>
    </row>
    <row r="510" spans="1:2" ht="14.25" x14ac:dyDescent="0.2">
      <c r="A510" s="29"/>
      <c r="B510" s="15"/>
    </row>
    <row r="511" spans="1:2" ht="14.25" x14ac:dyDescent="0.2">
      <c r="A511" s="29"/>
      <c r="B511" s="15"/>
    </row>
    <row r="512" spans="1:2" ht="14.25" x14ac:dyDescent="0.2">
      <c r="A512" s="29"/>
      <c r="B512" s="15"/>
    </row>
    <row r="513" spans="1:2" ht="14.25" x14ac:dyDescent="0.2">
      <c r="A513" s="29"/>
      <c r="B513" s="15"/>
    </row>
    <row r="514" spans="1:2" ht="14.25" x14ac:dyDescent="0.2">
      <c r="A514" s="29"/>
      <c r="B514" s="15"/>
    </row>
    <row r="515" spans="1:2" ht="14.25" x14ac:dyDescent="0.2">
      <c r="A515" s="29"/>
      <c r="B515" s="15"/>
    </row>
    <row r="516" spans="1:2" ht="14.25" x14ac:dyDescent="0.2">
      <c r="A516" s="29"/>
      <c r="B516" s="15"/>
    </row>
    <row r="517" spans="1:2" ht="14.25" x14ac:dyDescent="0.2">
      <c r="A517" s="29"/>
      <c r="B517" s="15"/>
    </row>
    <row r="518" spans="1:2" ht="14.25" x14ac:dyDescent="0.2">
      <c r="A518" s="29"/>
      <c r="B518" s="15"/>
    </row>
    <row r="519" spans="1:2" ht="14.25" x14ac:dyDescent="0.2">
      <c r="A519" s="29"/>
      <c r="B519" s="15"/>
    </row>
    <row r="520" spans="1:2" ht="14.25" x14ac:dyDescent="0.2">
      <c r="A520" s="29"/>
      <c r="B520" s="15"/>
    </row>
    <row r="521" spans="1:2" ht="14.25" x14ac:dyDescent="0.2">
      <c r="A521" s="29"/>
      <c r="B521" s="15"/>
    </row>
    <row r="522" spans="1:2" ht="14.25" x14ac:dyDescent="0.2">
      <c r="A522" s="29"/>
      <c r="B522" s="15"/>
    </row>
    <row r="523" spans="1:2" ht="14.25" x14ac:dyDescent="0.2">
      <c r="A523" s="29"/>
      <c r="B523" s="15"/>
    </row>
    <row r="524" spans="1:2" ht="14.25" x14ac:dyDescent="0.2">
      <c r="A524" s="29"/>
      <c r="B524" s="15"/>
    </row>
    <row r="525" spans="1:2" ht="14.25" x14ac:dyDescent="0.2">
      <c r="A525" s="29"/>
      <c r="B525" s="15"/>
    </row>
    <row r="526" spans="1:2" ht="14.25" x14ac:dyDescent="0.2">
      <c r="A526" s="29"/>
      <c r="B526" s="15"/>
    </row>
    <row r="527" spans="1:2" ht="14.25" x14ac:dyDescent="0.2">
      <c r="A527" s="29"/>
      <c r="B527" s="15"/>
    </row>
    <row r="528" spans="1:2" ht="14.25" x14ac:dyDescent="0.2">
      <c r="A528" s="29"/>
      <c r="B528" s="15"/>
    </row>
    <row r="529" spans="1:2" ht="14.25" x14ac:dyDescent="0.2">
      <c r="A529" s="29"/>
      <c r="B529" s="15"/>
    </row>
    <row r="530" spans="1:2" ht="14.25" x14ac:dyDescent="0.2">
      <c r="A530" s="29"/>
      <c r="B530" s="15"/>
    </row>
    <row r="531" spans="1:2" ht="14.25" x14ac:dyDescent="0.2">
      <c r="A531" s="29"/>
      <c r="B531" s="15"/>
    </row>
    <row r="532" spans="1:2" ht="14.25" x14ac:dyDescent="0.2">
      <c r="A532" s="29"/>
      <c r="B532" s="15"/>
    </row>
    <row r="533" spans="1:2" ht="14.25" x14ac:dyDescent="0.2">
      <c r="A533" s="29"/>
      <c r="B533" s="15"/>
    </row>
    <row r="534" spans="1:2" ht="14.25" x14ac:dyDescent="0.2">
      <c r="A534" s="29"/>
      <c r="B534" s="15"/>
    </row>
    <row r="535" spans="1:2" ht="14.25" x14ac:dyDescent="0.2">
      <c r="A535" s="29"/>
      <c r="B535" s="15"/>
    </row>
    <row r="536" spans="1:2" ht="14.25" x14ac:dyDescent="0.2">
      <c r="A536" s="29"/>
      <c r="B536" s="15"/>
    </row>
    <row r="537" spans="1:2" ht="14.25" x14ac:dyDescent="0.2">
      <c r="A537" s="29"/>
      <c r="B537" s="15"/>
    </row>
    <row r="538" spans="1:2" ht="14.25" x14ac:dyDescent="0.2">
      <c r="A538" s="29"/>
      <c r="B538" s="15"/>
    </row>
    <row r="539" spans="1:2" ht="14.25" x14ac:dyDescent="0.2">
      <c r="A539" s="29"/>
      <c r="B539" s="15"/>
    </row>
    <row r="540" spans="1:2" ht="14.25" x14ac:dyDescent="0.2">
      <c r="A540" s="29"/>
      <c r="B540" s="15"/>
    </row>
    <row r="541" spans="1:2" ht="14.25" x14ac:dyDescent="0.2">
      <c r="A541" s="29"/>
      <c r="B541" s="15"/>
    </row>
    <row r="542" spans="1:2" ht="14.25" x14ac:dyDescent="0.2">
      <c r="A542" s="29"/>
      <c r="B542" s="15"/>
    </row>
    <row r="543" spans="1:2" ht="14.25" x14ac:dyDescent="0.2">
      <c r="A543" s="29"/>
      <c r="B543" s="15"/>
    </row>
    <row r="544" spans="1:2" ht="14.25" x14ac:dyDescent="0.2">
      <c r="A544" s="29"/>
      <c r="B544" s="15"/>
    </row>
    <row r="545" spans="1:2" ht="14.25" x14ac:dyDescent="0.2">
      <c r="A545" s="29"/>
      <c r="B545" s="15"/>
    </row>
    <row r="546" spans="1:2" ht="14.25" x14ac:dyDescent="0.2">
      <c r="A546" s="29"/>
      <c r="B546" s="15"/>
    </row>
    <row r="547" spans="1:2" ht="14.25" x14ac:dyDescent="0.2">
      <c r="A547" s="29"/>
      <c r="B547" s="15"/>
    </row>
    <row r="548" spans="1:2" ht="14.25" x14ac:dyDescent="0.2">
      <c r="A548" s="29"/>
      <c r="B548" s="15"/>
    </row>
    <row r="549" spans="1:2" ht="14.25" x14ac:dyDescent="0.2">
      <c r="A549" s="29"/>
      <c r="B549" s="15"/>
    </row>
    <row r="550" spans="1:2" ht="14.25" x14ac:dyDescent="0.2">
      <c r="A550" s="29"/>
      <c r="B550" s="15"/>
    </row>
    <row r="551" spans="1:2" ht="14.25" x14ac:dyDescent="0.2">
      <c r="A551" s="29"/>
      <c r="B551" s="15"/>
    </row>
    <row r="552" spans="1:2" ht="14.25" x14ac:dyDescent="0.2">
      <c r="A552" s="29"/>
      <c r="B552" s="15"/>
    </row>
    <row r="553" spans="1:2" ht="14.25" x14ac:dyDescent="0.2">
      <c r="A553" s="29"/>
      <c r="B553" s="15"/>
    </row>
    <row r="554" spans="1:2" ht="14.25" x14ac:dyDescent="0.2">
      <c r="A554" s="29"/>
      <c r="B554" s="15"/>
    </row>
    <row r="555" spans="1:2" ht="14.25" x14ac:dyDescent="0.2">
      <c r="A555" s="29"/>
      <c r="B555" s="15"/>
    </row>
    <row r="556" spans="1:2" ht="14.25" x14ac:dyDescent="0.2">
      <c r="A556" s="29"/>
      <c r="B556" s="15"/>
    </row>
    <row r="557" spans="1:2" ht="14.25" x14ac:dyDescent="0.2">
      <c r="A557" s="29"/>
      <c r="B557" s="15"/>
    </row>
    <row r="558" spans="1:2" ht="14.25" x14ac:dyDescent="0.2">
      <c r="A558" s="29"/>
      <c r="B558" s="15"/>
    </row>
    <row r="559" spans="1:2" ht="14.25" x14ac:dyDescent="0.2">
      <c r="A559" s="29"/>
      <c r="B559" s="15"/>
    </row>
    <row r="560" spans="1:2" ht="14.25" x14ac:dyDescent="0.2">
      <c r="A560" s="29"/>
      <c r="B560" s="15"/>
    </row>
    <row r="561" spans="1:2" ht="14.25" x14ac:dyDescent="0.2">
      <c r="A561" s="29"/>
      <c r="B561" s="15"/>
    </row>
    <row r="562" spans="1:2" ht="14.25" x14ac:dyDescent="0.2">
      <c r="A562" s="29"/>
      <c r="B562" s="15"/>
    </row>
    <row r="563" spans="1:2" ht="14.25" x14ac:dyDescent="0.2">
      <c r="A563" s="29"/>
      <c r="B563" s="15"/>
    </row>
    <row r="564" spans="1:2" ht="14.25" x14ac:dyDescent="0.2">
      <c r="A564" s="29"/>
      <c r="B564" s="15"/>
    </row>
    <row r="565" spans="1:2" ht="14.25" x14ac:dyDescent="0.2">
      <c r="A565" s="29"/>
      <c r="B565" s="15"/>
    </row>
    <row r="566" spans="1:2" ht="14.25" x14ac:dyDescent="0.2">
      <c r="A566" s="29"/>
      <c r="B566" s="15"/>
    </row>
    <row r="567" spans="1:2" ht="14.25" x14ac:dyDescent="0.2">
      <c r="A567" s="29"/>
      <c r="B567" s="15"/>
    </row>
    <row r="568" spans="1:2" ht="14.25" x14ac:dyDescent="0.2">
      <c r="A568" s="29"/>
      <c r="B568" s="15"/>
    </row>
    <row r="569" spans="1:2" ht="14.25" x14ac:dyDescent="0.2">
      <c r="A569" s="29"/>
      <c r="B569" s="15"/>
    </row>
    <row r="570" spans="1:2" ht="14.25" x14ac:dyDescent="0.2">
      <c r="A570" s="29"/>
      <c r="B570" s="15"/>
    </row>
    <row r="571" spans="1:2" ht="14.25" x14ac:dyDescent="0.2">
      <c r="A571" s="29"/>
      <c r="B571" s="15"/>
    </row>
    <row r="572" spans="1:2" ht="14.25" x14ac:dyDescent="0.2">
      <c r="A572" s="29"/>
      <c r="B572" s="15"/>
    </row>
    <row r="573" spans="1:2" ht="14.25" x14ac:dyDescent="0.2">
      <c r="A573" s="29"/>
      <c r="B573" s="15"/>
    </row>
    <row r="574" spans="1:2" ht="14.25" x14ac:dyDescent="0.2">
      <c r="A574" s="29"/>
      <c r="B574" s="15"/>
    </row>
    <row r="575" spans="1:2" ht="14.25" x14ac:dyDescent="0.2">
      <c r="A575" s="29"/>
      <c r="B575" s="15"/>
    </row>
    <row r="576" spans="1:2" ht="14.25" x14ac:dyDescent="0.2">
      <c r="A576" s="29"/>
      <c r="B576" s="15"/>
    </row>
    <row r="577" spans="1:2" ht="14.25" x14ac:dyDescent="0.2">
      <c r="A577" s="29"/>
      <c r="B577" s="15"/>
    </row>
    <row r="578" spans="1:2" ht="14.25" x14ac:dyDescent="0.2">
      <c r="A578" s="29"/>
      <c r="B578" s="15"/>
    </row>
    <row r="579" spans="1:2" ht="14.25" x14ac:dyDescent="0.2">
      <c r="A579" s="29"/>
      <c r="B579" s="15"/>
    </row>
    <row r="580" spans="1:2" ht="14.25" x14ac:dyDescent="0.2">
      <c r="A580" s="29"/>
      <c r="B580" s="15"/>
    </row>
    <row r="581" spans="1:2" ht="14.25" x14ac:dyDescent="0.2">
      <c r="A581" s="29"/>
      <c r="B581" s="15"/>
    </row>
    <row r="582" spans="1:2" ht="14.25" x14ac:dyDescent="0.2">
      <c r="A582" s="29"/>
      <c r="B582" s="15"/>
    </row>
    <row r="583" spans="1:2" ht="14.25" x14ac:dyDescent="0.2">
      <c r="A583" s="29"/>
      <c r="B583" s="15"/>
    </row>
    <row r="584" spans="1:2" ht="14.25" x14ac:dyDescent="0.2">
      <c r="A584" s="29"/>
      <c r="B584" s="15"/>
    </row>
    <row r="585" spans="1:2" ht="14.25" x14ac:dyDescent="0.2">
      <c r="A585" s="29"/>
      <c r="B585" s="15"/>
    </row>
    <row r="586" spans="1:2" ht="14.25" x14ac:dyDescent="0.2">
      <c r="A586" s="29"/>
      <c r="B586" s="15"/>
    </row>
    <row r="587" spans="1:2" ht="14.25" x14ac:dyDescent="0.2">
      <c r="A587" s="29"/>
      <c r="B587" s="15"/>
    </row>
    <row r="588" spans="1:2" ht="14.25" x14ac:dyDescent="0.2">
      <c r="A588" s="29"/>
      <c r="B588" s="15"/>
    </row>
    <row r="589" spans="1:2" ht="14.25" x14ac:dyDescent="0.2">
      <c r="A589" s="29"/>
      <c r="B589" s="15"/>
    </row>
    <row r="590" spans="1:2" ht="14.25" x14ac:dyDescent="0.2">
      <c r="A590" s="29"/>
      <c r="B590" s="15"/>
    </row>
    <row r="591" spans="1:2" ht="14.25" x14ac:dyDescent="0.2">
      <c r="A591" s="29"/>
      <c r="B591" s="15"/>
    </row>
    <row r="592" spans="1:2" ht="14.25" x14ac:dyDescent="0.2">
      <c r="A592" s="29"/>
      <c r="B592" s="15"/>
    </row>
    <row r="593" spans="1:2" ht="14.25" x14ac:dyDescent="0.2">
      <c r="A593" s="29"/>
      <c r="B593" s="15"/>
    </row>
    <row r="594" spans="1:2" ht="14.25" x14ac:dyDescent="0.2">
      <c r="A594" s="29"/>
      <c r="B594" s="15"/>
    </row>
    <row r="595" spans="1:2" ht="14.25" x14ac:dyDescent="0.2">
      <c r="A595" s="29"/>
      <c r="B595" s="15"/>
    </row>
    <row r="596" spans="1:2" ht="14.25" x14ac:dyDescent="0.2">
      <c r="A596" s="29"/>
      <c r="B596" s="15"/>
    </row>
    <row r="597" spans="1:2" ht="14.25" x14ac:dyDescent="0.2">
      <c r="A597" s="29"/>
      <c r="B597" s="15"/>
    </row>
    <row r="598" spans="1:2" ht="14.25" x14ac:dyDescent="0.2">
      <c r="A598" s="29"/>
      <c r="B598" s="15"/>
    </row>
    <row r="599" spans="1:2" ht="14.25" x14ac:dyDescent="0.2">
      <c r="A599" s="29"/>
      <c r="B599" s="15"/>
    </row>
    <row r="600" spans="1:2" ht="14.25" x14ac:dyDescent="0.2">
      <c r="A600" s="29"/>
      <c r="B600" s="15"/>
    </row>
    <row r="601" spans="1:2" ht="14.25" x14ac:dyDescent="0.2">
      <c r="A601" s="29"/>
      <c r="B601" s="15"/>
    </row>
    <row r="602" spans="1:2" ht="14.25" x14ac:dyDescent="0.2">
      <c r="A602" s="29"/>
      <c r="B602" s="15"/>
    </row>
    <row r="603" spans="1:2" ht="14.25" x14ac:dyDescent="0.2">
      <c r="A603" s="29"/>
      <c r="B603" s="15"/>
    </row>
    <row r="604" spans="1:2" ht="14.25" x14ac:dyDescent="0.2">
      <c r="A604" s="29"/>
      <c r="B604" s="15"/>
    </row>
    <row r="605" spans="1:2" ht="14.25" x14ac:dyDescent="0.2">
      <c r="A605" s="29"/>
      <c r="B605" s="15"/>
    </row>
    <row r="606" spans="1:2" ht="14.25" x14ac:dyDescent="0.2">
      <c r="A606" s="29"/>
      <c r="B606" s="15"/>
    </row>
    <row r="607" spans="1:2" ht="14.25" x14ac:dyDescent="0.2">
      <c r="A607" s="29"/>
      <c r="B607" s="15"/>
    </row>
    <row r="608" spans="1:2" ht="14.25" x14ac:dyDescent="0.2">
      <c r="A608" s="29"/>
      <c r="B608" s="15"/>
    </row>
    <row r="609" spans="1:2" ht="14.25" x14ac:dyDescent="0.2">
      <c r="A609" s="29"/>
      <c r="B609" s="15"/>
    </row>
    <row r="610" spans="1:2" ht="14.25" x14ac:dyDescent="0.2">
      <c r="A610" s="29"/>
      <c r="B610" s="15"/>
    </row>
    <row r="611" spans="1:2" ht="14.25" x14ac:dyDescent="0.2">
      <c r="A611" s="29"/>
      <c r="B611" s="15"/>
    </row>
    <row r="612" spans="1:2" ht="14.25" x14ac:dyDescent="0.2">
      <c r="A612" s="29"/>
      <c r="B612" s="15"/>
    </row>
    <row r="613" spans="1:2" ht="14.25" x14ac:dyDescent="0.2">
      <c r="A613" s="29"/>
      <c r="B613" s="15"/>
    </row>
    <row r="614" spans="1:2" ht="14.25" x14ac:dyDescent="0.2">
      <c r="A614" s="29"/>
      <c r="B614" s="15"/>
    </row>
    <row r="615" spans="1:2" ht="14.25" x14ac:dyDescent="0.2">
      <c r="A615" s="29"/>
      <c r="B615" s="15"/>
    </row>
    <row r="616" spans="1:2" ht="14.25" x14ac:dyDescent="0.2">
      <c r="A616" s="29"/>
      <c r="B616" s="15"/>
    </row>
    <row r="617" spans="1:2" ht="14.25" x14ac:dyDescent="0.2">
      <c r="A617" s="29"/>
      <c r="B617" s="15"/>
    </row>
    <row r="618" spans="1:2" ht="14.25" x14ac:dyDescent="0.2">
      <c r="A618" s="29"/>
      <c r="B618" s="15"/>
    </row>
    <row r="619" spans="1:2" ht="14.25" x14ac:dyDescent="0.2">
      <c r="A619" s="29"/>
      <c r="B619" s="15"/>
    </row>
    <row r="620" spans="1:2" ht="14.25" x14ac:dyDescent="0.2">
      <c r="A620" s="29"/>
      <c r="B620" s="15"/>
    </row>
    <row r="621" spans="1:2" ht="14.25" x14ac:dyDescent="0.2">
      <c r="A621" s="29"/>
      <c r="B621" s="15"/>
    </row>
    <row r="622" spans="1:2" ht="14.25" x14ac:dyDescent="0.2">
      <c r="A622" s="29"/>
      <c r="B622" s="15"/>
    </row>
    <row r="623" spans="1:2" ht="14.25" x14ac:dyDescent="0.2">
      <c r="A623" s="29"/>
      <c r="B623" s="15"/>
    </row>
    <row r="624" spans="1:2" ht="14.25" x14ac:dyDescent="0.2">
      <c r="A624" s="29"/>
      <c r="B624" s="15"/>
    </row>
    <row r="625" spans="1:2" ht="14.25" x14ac:dyDescent="0.2">
      <c r="A625" s="29"/>
      <c r="B625" s="15"/>
    </row>
    <row r="626" spans="1:2" ht="14.25" x14ac:dyDescent="0.2">
      <c r="A626" s="29"/>
      <c r="B626" s="15"/>
    </row>
    <row r="627" spans="1:2" ht="14.25" x14ac:dyDescent="0.2">
      <c r="A627" s="29"/>
      <c r="B627" s="15"/>
    </row>
    <row r="628" spans="1:2" ht="14.25" x14ac:dyDescent="0.2">
      <c r="A628" s="29"/>
      <c r="B628" s="15"/>
    </row>
    <row r="629" spans="1:2" ht="14.25" x14ac:dyDescent="0.2">
      <c r="A629" s="29"/>
      <c r="B629" s="15"/>
    </row>
    <row r="630" spans="1:2" ht="14.25" x14ac:dyDescent="0.2">
      <c r="A630" s="29"/>
      <c r="B630" s="15"/>
    </row>
    <row r="631" spans="1:2" ht="14.25" x14ac:dyDescent="0.2">
      <c r="A631" s="29"/>
      <c r="B631" s="15"/>
    </row>
    <row r="632" spans="1:2" ht="14.25" x14ac:dyDescent="0.2">
      <c r="A632" s="29"/>
      <c r="B632" s="15"/>
    </row>
    <row r="633" spans="1:2" ht="14.25" x14ac:dyDescent="0.2">
      <c r="A633" s="29"/>
      <c r="B633" s="15"/>
    </row>
    <row r="634" spans="1:2" ht="14.25" x14ac:dyDescent="0.2">
      <c r="A634" s="29"/>
      <c r="B634" s="15"/>
    </row>
    <row r="635" spans="1:2" ht="14.25" x14ac:dyDescent="0.2">
      <c r="A635" s="29"/>
      <c r="B635" s="15"/>
    </row>
    <row r="636" spans="1:2" ht="14.25" x14ac:dyDescent="0.2">
      <c r="A636" s="29"/>
      <c r="B636" s="15"/>
    </row>
    <row r="637" spans="1:2" ht="14.25" x14ac:dyDescent="0.2">
      <c r="A637" s="29"/>
      <c r="B637" s="15"/>
    </row>
    <row r="638" spans="1:2" ht="14.25" x14ac:dyDescent="0.2">
      <c r="A638" s="29"/>
      <c r="B638" s="15"/>
    </row>
    <row r="639" spans="1:2" ht="14.25" x14ac:dyDescent="0.2">
      <c r="A639" s="29"/>
      <c r="B639" s="15"/>
    </row>
    <row r="640" spans="1:2" ht="14.25" x14ac:dyDescent="0.2">
      <c r="A640" s="29"/>
      <c r="B640" s="15"/>
    </row>
    <row r="641" spans="1:2" ht="14.25" x14ac:dyDescent="0.2">
      <c r="A641" s="29"/>
      <c r="B641" s="15"/>
    </row>
    <row r="642" spans="1:2" ht="14.25" x14ac:dyDescent="0.2">
      <c r="A642" s="29"/>
      <c r="B642" s="15"/>
    </row>
    <row r="643" spans="1:2" ht="14.25" x14ac:dyDescent="0.2">
      <c r="A643" s="29"/>
      <c r="B643" s="15"/>
    </row>
    <row r="644" spans="1:2" ht="14.25" x14ac:dyDescent="0.2">
      <c r="A644" s="29"/>
      <c r="B644" s="15"/>
    </row>
    <row r="645" spans="1:2" ht="14.25" x14ac:dyDescent="0.2">
      <c r="A645" s="29"/>
      <c r="B645" s="15"/>
    </row>
    <row r="646" spans="1:2" ht="14.25" x14ac:dyDescent="0.2">
      <c r="A646" s="29"/>
      <c r="B646" s="15"/>
    </row>
    <row r="647" spans="1:2" ht="14.25" x14ac:dyDescent="0.2">
      <c r="A647" s="29"/>
      <c r="B647" s="15"/>
    </row>
    <row r="648" spans="1:2" ht="14.25" x14ac:dyDescent="0.2">
      <c r="A648" s="29"/>
      <c r="B648" s="15"/>
    </row>
    <row r="649" spans="1:2" ht="14.25" x14ac:dyDescent="0.2">
      <c r="A649" s="29"/>
      <c r="B649" s="15"/>
    </row>
    <row r="650" spans="1:2" ht="14.25" x14ac:dyDescent="0.2">
      <c r="A650" s="29"/>
      <c r="B650" s="15"/>
    </row>
    <row r="651" spans="1:2" ht="14.25" x14ac:dyDescent="0.2">
      <c r="A651" s="29"/>
      <c r="B651" s="15"/>
    </row>
    <row r="652" spans="1:2" ht="14.25" x14ac:dyDescent="0.2">
      <c r="A652" s="29"/>
      <c r="B652" s="15"/>
    </row>
    <row r="653" spans="1:2" ht="14.25" x14ac:dyDescent="0.2">
      <c r="A653" s="29"/>
      <c r="B653" s="15"/>
    </row>
    <row r="654" spans="1:2" ht="14.25" x14ac:dyDescent="0.2">
      <c r="A654" s="29"/>
      <c r="B654" s="15"/>
    </row>
    <row r="655" spans="1:2" ht="14.25" x14ac:dyDescent="0.2">
      <c r="A655" s="29"/>
      <c r="B655" s="15"/>
    </row>
    <row r="656" spans="1:2" ht="14.25" x14ac:dyDescent="0.2">
      <c r="A656" s="29"/>
      <c r="B656" s="15"/>
    </row>
    <row r="657" spans="1:2" ht="14.25" x14ac:dyDescent="0.2">
      <c r="A657" s="29"/>
      <c r="B657" s="15"/>
    </row>
    <row r="658" spans="1:2" ht="14.25" x14ac:dyDescent="0.2">
      <c r="A658" s="29"/>
      <c r="B658" s="15"/>
    </row>
    <row r="659" spans="1:2" ht="14.25" x14ac:dyDescent="0.2">
      <c r="A659" s="29"/>
      <c r="B659" s="15"/>
    </row>
    <row r="660" spans="1:2" ht="14.25" x14ac:dyDescent="0.2">
      <c r="A660" s="29"/>
      <c r="B660" s="15"/>
    </row>
    <row r="661" spans="1:2" ht="14.25" x14ac:dyDescent="0.2">
      <c r="A661" s="29"/>
      <c r="B661" s="15"/>
    </row>
    <row r="662" spans="1:2" ht="14.25" x14ac:dyDescent="0.2">
      <c r="A662" s="29"/>
      <c r="B662" s="15"/>
    </row>
    <row r="663" spans="1:2" ht="14.25" x14ac:dyDescent="0.2">
      <c r="A663" s="29"/>
      <c r="B663" s="15"/>
    </row>
    <row r="664" spans="1:2" ht="14.25" x14ac:dyDescent="0.2">
      <c r="A664" s="29"/>
      <c r="B664" s="15"/>
    </row>
    <row r="665" spans="1:2" ht="14.25" x14ac:dyDescent="0.2">
      <c r="A665" s="29"/>
      <c r="B665" s="15"/>
    </row>
    <row r="666" spans="1:2" ht="14.25" x14ac:dyDescent="0.2">
      <c r="A666" s="29"/>
      <c r="B666" s="15"/>
    </row>
    <row r="667" spans="1:2" ht="14.25" x14ac:dyDescent="0.2">
      <c r="A667" s="29"/>
      <c r="B667" s="15"/>
    </row>
    <row r="668" spans="1:2" ht="14.25" x14ac:dyDescent="0.2">
      <c r="A668" s="29"/>
      <c r="B668" s="15"/>
    </row>
    <row r="669" spans="1:2" ht="14.25" x14ac:dyDescent="0.2">
      <c r="A669" s="29"/>
      <c r="B669" s="15"/>
    </row>
    <row r="670" spans="1:2" ht="14.25" x14ac:dyDescent="0.2">
      <c r="A670" s="29"/>
      <c r="B670" s="15"/>
    </row>
    <row r="671" spans="1:2" ht="14.25" x14ac:dyDescent="0.2">
      <c r="A671" s="29"/>
      <c r="B671" s="15"/>
    </row>
    <row r="672" spans="1:2" ht="14.25" x14ac:dyDescent="0.2">
      <c r="A672" s="29"/>
      <c r="B672" s="15"/>
    </row>
    <row r="673" spans="1:2" ht="14.25" x14ac:dyDescent="0.2">
      <c r="A673" s="29"/>
      <c r="B673" s="15"/>
    </row>
    <row r="674" spans="1:2" ht="14.25" x14ac:dyDescent="0.2">
      <c r="A674" s="29"/>
      <c r="B674" s="15"/>
    </row>
    <row r="675" spans="1:2" ht="14.25" x14ac:dyDescent="0.2">
      <c r="A675" s="29"/>
      <c r="B675" s="15"/>
    </row>
    <row r="676" spans="1:2" ht="14.25" x14ac:dyDescent="0.2">
      <c r="A676" s="29"/>
      <c r="B676" s="15"/>
    </row>
    <row r="677" spans="1:2" ht="14.25" x14ac:dyDescent="0.2">
      <c r="A677" s="29"/>
      <c r="B677" s="15"/>
    </row>
    <row r="678" spans="1:2" ht="14.25" x14ac:dyDescent="0.2">
      <c r="A678" s="29"/>
      <c r="B678" s="15"/>
    </row>
    <row r="679" spans="1:2" ht="14.25" x14ac:dyDescent="0.2">
      <c r="A679" s="29"/>
      <c r="B679" s="15"/>
    </row>
    <row r="680" spans="1:2" ht="14.25" x14ac:dyDescent="0.2">
      <c r="A680" s="29"/>
      <c r="B680" s="15"/>
    </row>
    <row r="681" spans="1:2" ht="14.25" x14ac:dyDescent="0.2">
      <c r="A681" s="29"/>
      <c r="B681" s="15"/>
    </row>
    <row r="682" spans="1:2" ht="14.25" x14ac:dyDescent="0.2">
      <c r="A682" s="29"/>
      <c r="B682" s="15"/>
    </row>
    <row r="683" spans="1:2" ht="14.25" x14ac:dyDescent="0.2">
      <c r="A683" s="29"/>
      <c r="B683" s="15"/>
    </row>
    <row r="684" spans="1:2" ht="14.25" x14ac:dyDescent="0.2">
      <c r="A684" s="29"/>
      <c r="B684" s="15"/>
    </row>
    <row r="685" spans="1:2" ht="14.25" x14ac:dyDescent="0.2">
      <c r="A685" s="29"/>
      <c r="B685" s="15"/>
    </row>
    <row r="686" spans="1:2" ht="14.25" x14ac:dyDescent="0.2">
      <c r="A686" s="29"/>
      <c r="B686" s="15"/>
    </row>
    <row r="687" spans="1:2" ht="14.25" x14ac:dyDescent="0.2">
      <c r="A687" s="29"/>
      <c r="B687" s="15"/>
    </row>
    <row r="688" spans="1:2" ht="14.25" x14ac:dyDescent="0.2">
      <c r="A688" s="29"/>
      <c r="B688" s="15"/>
    </row>
    <row r="689" spans="1:2" ht="14.25" x14ac:dyDescent="0.2">
      <c r="A689" s="29"/>
      <c r="B689" s="15"/>
    </row>
    <row r="690" spans="1:2" ht="14.25" x14ac:dyDescent="0.2">
      <c r="A690" s="29"/>
      <c r="B690" s="15"/>
    </row>
    <row r="691" spans="1:2" ht="14.25" x14ac:dyDescent="0.2">
      <c r="A691" s="29"/>
      <c r="B691" s="15"/>
    </row>
    <row r="692" spans="1:2" ht="14.25" x14ac:dyDescent="0.2">
      <c r="A692" s="29"/>
      <c r="B692" s="15"/>
    </row>
    <row r="693" spans="1:2" ht="14.25" x14ac:dyDescent="0.2">
      <c r="A693" s="29"/>
      <c r="B693" s="15"/>
    </row>
    <row r="694" spans="1:2" ht="14.25" x14ac:dyDescent="0.2">
      <c r="A694" s="29"/>
      <c r="B694" s="15"/>
    </row>
    <row r="695" spans="1:2" ht="14.25" x14ac:dyDescent="0.2">
      <c r="A695" s="29"/>
      <c r="B695" s="15"/>
    </row>
    <row r="696" spans="1:2" ht="14.25" x14ac:dyDescent="0.2">
      <c r="A696" s="29"/>
      <c r="B696" s="15"/>
    </row>
    <row r="697" spans="1:2" ht="14.25" x14ac:dyDescent="0.2">
      <c r="A697" s="29"/>
      <c r="B697" s="15"/>
    </row>
    <row r="698" spans="1:2" ht="14.25" x14ac:dyDescent="0.2">
      <c r="A698" s="29"/>
      <c r="B698" s="15"/>
    </row>
    <row r="699" spans="1:2" ht="14.25" x14ac:dyDescent="0.2">
      <c r="A699" s="29"/>
      <c r="B699" s="15"/>
    </row>
    <row r="700" spans="1:2" ht="14.25" x14ac:dyDescent="0.2">
      <c r="A700" s="29"/>
      <c r="B700" s="15"/>
    </row>
    <row r="701" spans="1:2" ht="14.25" x14ac:dyDescent="0.2">
      <c r="A701" s="29"/>
      <c r="B701" s="15"/>
    </row>
    <row r="702" spans="1:2" ht="14.25" x14ac:dyDescent="0.2">
      <c r="A702" s="29"/>
      <c r="B702" s="15"/>
    </row>
    <row r="703" spans="1:2" ht="14.25" x14ac:dyDescent="0.2">
      <c r="A703" s="29"/>
      <c r="B703" s="15"/>
    </row>
    <row r="704" spans="1:2" ht="14.25" x14ac:dyDescent="0.2">
      <c r="A704" s="29"/>
      <c r="B704" s="15"/>
    </row>
    <row r="705" spans="1:2" ht="14.25" x14ac:dyDescent="0.2">
      <c r="A705" s="29"/>
      <c r="B705" s="15"/>
    </row>
    <row r="706" spans="1:2" ht="14.25" x14ac:dyDescent="0.2">
      <c r="A706" s="29"/>
      <c r="B706" s="15"/>
    </row>
    <row r="707" spans="1:2" ht="14.25" x14ac:dyDescent="0.2">
      <c r="A707" s="29"/>
      <c r="B707" s="15"/>
    </row>
    <row r="708" spans="1:2" ht="14.25" x14ac:dyDescent="0.2">
      <c r="A708" s="29"/>
      <c r="B708" s="15"/>
    </row>
    <row r="709" spans="1:2" ht="14.25" x14ac:dyDescent="0.2">
      <c r="A709" s="29"/>
      <c r="B709" s="15"/>
    </row>
    <row r="710" spans="1:2" ht="14.25" x14ac:dyDescent="0.2">
      <c r="A710" s="29"/>
      <c r="B710" s="15"/>
    </row>
    <row r="711" spans="1:2" ht="14.25" x14ac:dyDescent="0.2">
      <c r="A711" s="29"/>
      <c r="B711" s="15"/>
    </row>
    <row r="712" spans="1:2" ht="14.25" x14ac:dyDescent="0.2">
      <c r="A712" s="29"/>
      <c r="B712" s="15"/>
    </row>
    <row r="713" spans="1:2" ht="14.25" x14ac:dyDescent="0.2">
      <c r="A713" s="29"/>
      <c r="B713" s="15"/>
    </row>
    <row r="714" spans="1:2" ht="14.25" x14ac:dyDescent="0.2">
      <c r="A714" s="29"/>
      <c r="B714" s="15"/>
    </row>
    <row r="715" spans="1:2" ht="14.25" x14ac:dyDescent="0.2">
      <c r="A715" s="29"/>
      <c r="B715" s="15"/>
    </row>
    <row r="716" spans="1:2" ht="14.25" x14ac:dyDescent="0.2">
      <c r="A716" s="29"/>
      <c r="B716" s="15"/>
    </row>
    <row r="717" spans="1:2" ht="14.25" x14ac:dyDescent="0.2">
      <c r="A717" s="29"/>
      <c r="B717" s="15"/>
    </row>
    <row r="718" spans="1:2" ht="14.25" x14ac:dyDescent="0.2">
      <c r="A718" s="29"/>
      <c r="B718" s="15"/>
    </row>
    <row r="719" spans="1:2" ht="14.25" x14ac:dyDescent="0.2">
      <c r="A719" s="29"/>
      <c r="B719" s="15"/>
    </row>
    <row r="720" spans="1:2" ht="14.25" x14ac:dyDescent="0.2">
      <c r="A720" s="29"/>
      <c r="B720" s="15"/>
    </row>
    <row r="721" spans="1:2" ht="14.25" x14ac:dyDescent="0.2">
      <c r="A721" s="29"/>
      <c r="B721" s="15"/>
    </row>
    <row r="722" spans="1:2" ht="14.25" x14ac:dyDescent="0.2">
      <c r="A722" s="29"/>
      <c r="B722" s="15"/>
    </row>
    <row r="723" spans="1:2" ht="14.25" x14ac:dyDescent="0.2">
      <c r="A723" s="29"/>
      <c r="B723" s="15"/>
    </row>
    <row r="724" spans="1:2" ht="14.25" x14ac:dyDescent="0.2">
      <c r="A724" s="29"/>
      <c r="B724" s="15"/>
    </row>
    <row r="725" spans="1:2" ht="14.25" x14ac:dyDescent="0.2">
      <c r="A725" s="29"/>
      <c r="B725" s="15"/>
    </row>
    <row r="726" spans="1:2" ht="14.25" x14ac:dyDescent="0.2">
      <c r="A726" s="29"/>
      <c r="B726" s="15"/>
    </row>
    <row r="727" spans="1:2" ht="14.25" x14ac:dyDescent="0.2">
      <c r="A727" s="29"/>
      <c r="B727" s="15"/>
    </row>
    <row r="728" spans="1:2" ht="14.25" x14ac:dyDescent="0.2">
      <c r="A728" s="29"/>
      <c r="B728" s="15"/>
    </row>
    <row r="729" spans="1:2" ht="14.25" x14ac:dyDescent="0.2">
      <c r="A729" s="29"/>
      <c r="B729" s="15"/>
    </row>
    <row r="730" spans="1:2" ht="14.25" x14ac:dyDescent="0.2">
      <c r="A730" s="29"/>
      <c r="B730" s="15"/>
    </row>
    <row r="731" spans="1:2" ht="14.25" x14ac:dyDescent="0.2">
      <c r="A731" s="29"/>
      <c r="B731" s="15"/>
    </row>
    <row r="732" spans="1:2" ht="14.25" x14ac:dyDescent="0.2">
      <c r="A732" s="29"/>
      <c r="B732" s="15"/>
    </row>
    <row r="733" spans="1:2" ht="14.25" x14ac:dyDescent="0.2">
      <c r="A733" s="29"/>
      <c r="B733" s="15"/>
    </row>
    <row r="734" spans="1:2" ht="14.25" x14ac:dyDescent="0.2">
      <c r="A734" s="29"/>
      <c r="B734" s="15"/>
    </row>
    <row r="735" spans="1:2" ht="14.25" x14ac:dyDescent="0.2">
      <c r="A735" s="29"/>
      <c r="B735" s="15"/>
    </row>
    <row r="736" spans="1:2" ht="14.25" x14ac:dyDescent="0.2">
      <c r="A736" s="29"/>
      <c r="B736" s="15"/>
    </row>
    <row r="737" spans="1:2" ht="14.25" x14ac:dyDescent="0.2">
      <c r="A737" s="29"/>
      <c r="B737" s="15"/>
    </row>
    <row r="738" spans="1:2" ht="14.25" x14ac:dyDescent="0.2">
      <c r="A738" s="29"/>
      <c r="B738" s="15"/>
    </row>
    <row r="739" spans="1:2" ht="14.25" x14ac:dyDescent="0.2">
      <c r="A739" s="29"/>
      <c r="B739" s="15"/>
    </row>
    <row r="740" spans="1:2" ht="14.25" x14ac:dyDescent="0.2">
      <c r="A740" s="29"/>
      <c r="B740" s="15"/>
    </row>
    <row r="741" spans="1:2" ht="14.25" x14ac:dyDescent="0.2">
      <c r="A741" s="29"/>
      <c r="B741" s="15"/>
    </row>
    <row r="742" spans="1:2" ht="14.25" x14ac:dyDescent="0.2">
      <c r="A742" s="29"/>
      <c r="B742" s="15"/>
    </row>
    <row r="743" spans="1:2" ht="14.25" x14ac:dyDescent="0.2">
      <c r="A743" s="29"/>
      <c r="B743" s="15"/>
    </row>
    <row r="744" spans="1:2" ht="14.25" x14ac:dyDescent="0.2">
      <c r="A744" s="29"/>
      <c r="B744" s="15"/>
    </row>
    <row r="745" spans="1:2" ht="14.25" x14ac:dyDescent="0.2">
      <c r="A745" s="29"/>
      <c r="B745" s="15"/>
    </row>
    <row r="746" spans="1:2" ht="14.25" x14ac:dyDescent="0.2">
      <c r="A746" s="29"/>
      <c r="B746" s="15"/>
    </row>
    <row r="747" spans="1:2" ht="14.25" x14ac:dyDescent="0.2">
      <c r="A747" s="29"/>
      <c r="B747" s="15"/>
    </row>
    <row r="748" spans="1:2" ht="14.25" x14ac:dyDescent="0.2">
      <c r="A748" s="29"/>
      <c r="B748" s="15"/>
    </row>
    <row r="749" spans="1:2" ht="14.25" x14ac:dyDescent="0.2">
      <c r="A749" s="29"/>
      <c r="B749" s="15"/>
    </row>
    <row r="750" spans="1:2" ht="14.25" x14ac:dyDescent="0.2">
      <c r="A750" s="29"/>
      <c r="B750" s="15"/>
    </row>
    <row r="751" spans="1:2" ht="14.25" x14ac:dyDescent="0.2">
      <c r="A751" s="29"/>
      <c r="B751" s="15"/>
    </row>
    <row r="752" spans="1:2" ht="14.25" x14ac:dyDescent="0.2">
      <c r="A752" s="29"/>
      <c r="B752" s="15"/>
    </row>
    <row r="753" spans="1:2" ht="14.25" x14ac:dyDescent="0.2">
      <c r="A753" s="29"/>
      <c r="B753" s="15"/>
    </row>
    <row r="754" spans="1:2" ht="14.25" x14ac:dyDescent="0.2">
      <c r="A754" s="29"/>
      <c r="B754" s="15"/>
    </row>
    <row r="755" spans="1:2" ht="14.25" x14ac:dyDescent="0.2">
      <c r="A755" s="29"/>
      <c r="B755" s="15"/>
    </row>
    <row r="756" spans="1:2" ht="14.25" x14ac:dyDescent="0.2">
      <c r="A756" s="29"/>
      <c r="B756" s="15"/>
    </row>
    <row r="757" spans="1:2" ht="14.25" x14ac:dyDescent="0.2">
      <c r="A757" s="29"/>
      <c r="B757" s="15"/>
    </row>
    <row r="758" spans="1:2" ht="14.25" x14ac:dyDescent="0.2">
      <c r="A758" s="29"/>
      <c r="B758" s="15"/>
    </row>
    <row r="759" spans="1:2" ht="14.25" x14ac:dyDescent="0.2">
      <c r="A759" s="29"/>
      <c r="B759" s="15"/>
    </row>
    <row r="760" spans="1:2" ht="14.25" x14ac:dyDescent="0.2">
      <c r="A760" s="29"/>
      <c r="B760" s="15"/>
    </row>
    <row r="761" spans="1:2" ht="14.25" x14ac:dyDescent="0.2">
      <c r="A761" s="29"/>
      <c r="B761" s="15"/>
    </row>
    <row r="762" spans="1:2" ht="14.25" x14ac:dyDescent="0.2">
      <c r="A762" s="29"/>
      <c r="B762" s="15"/>
    </row>
    <row r="763" spans="1:2" ht="14.25" x14ac:dyDescent="0.2">
      <c r="A763" s="29"/>
      <c r="B763" s="15"/>
    </row>
    <row r="764" spans="1:2" ht="14.25" x14ac:dyDescent="0.2">
      <c r="A764" s="29"/>
      <c r="B764" s="15"/>
    </row>
    <row r="765" spans="1:2" ht="14.25" x14ac:dyDescent="0.2">
      <c r="A765" s="29"/>
      <c r="B765" s="15"/>
    </row>
    <row r="766" spans="1:2" ht="14.25" x14ac:dyDescent="0.2">
      <c r="A766" s="29"/>
      <c r="B766" s="15"/>
    </row>
    <row r="767" spans="1:2" ht="14.25" x14ac:dyDescent="0.2">
      <c r="A767" s="29"/>
      <c r="B767" s="15"/>
    </row>
    <row r="768" spans="1:2" ht="14.25" x14ac:dyDescent="0.2">
      <c r="A768" s="29"/>
      <c r="B768" s="15"/>
    </row>
    <row r="769" spans="1:2" ht="14.25" x14ac:dyDescent="0.2">
      <c r="A769" s="29"/>
      <c r="B769" s="15"/>
    </row>
    <row r="770" spans="1:2" ht="14.25" x14ac:dyDescent="0.2">
      <c r="A770" s="29"/>
      <c r="B770" s="15"/>
    </row>
    <row r="771" spans="1:2" ht="14.25" x14ac:dyDescent="0.2">
      <c r="A771" s="29"/>
      <c r="B771" s="15"/>
    </row>
    <row r="772" spans="1:2" ht="14.25" x14ac:dyDescent="0.2">
      <c r="A772" s="29"/>
      <c r="B772" s="15"/>
    </row>
    <row r="773" spans="1:2" ht="14.25" x14ac:dyDescent="0.2">
      <c r="A773" s="29"/>
      <c r="B773" s="15"/>
    </row>
    <row r="774" spans="1:2" ht="14.25" x14ac:dyDescent="0.2">
      <c r="A774" s="29"/>
      <c r="B774" s="15"/>
    </row>
    <row r="775" spans="1:2" ht="14.25" x14ac:dyDescent="0.2">
      <c r="A775" s="29"/>
      <c r="B775" s="15"/>
    </row>
    <row r="776" spans="1:2" ht="14.25" x14ac:dyDescent="0.2">
      <c r="A776" s="29"/>
      <c r="B776" s="15"/>
    </row>
    <row r="777" spans="1:2" ht="14.25" x14ac:dyDescent="0.2">
      <c r="A777" s="29"/>
      <c r="B777" s="15"/>
    </row>
    <row r="778" spans="1:2" ht="14.25" x14ac:dyDescent="0.2">
      <c r="A778" s="29"/>
      <c r="B778" s="15"/>
    </row>
    <row r="779" spans="1:2" ht="14.25" x14ac:dyDescent="0.2">
      <c r="A779" s="29"/>
      <c r="B779" s="15"/>
    </row>
    <row r="780" spans="1:2" ht="14.25" x14ac:dyDescent="0.2">
      <c r="A780" s="29"/>
      <c r="B780" s="15"/>
    </row>
    <row r="781" spans="1:2" ht="14.25" x14ac:dyDescent="0.2">
      <c r="A781" s="29"/>
      <c r="B781" s="15"/>
    </row>
    <row r="782" spans="1:2" ht="14.25" x14ac:dyDescent="0.2">
      <c r="A782" s="29"/>
      <c r="B782" s="15"/>
    </row>
    <row r="783" spans="1:2" ht="14.25" x14ac:dyDescent="0.2">
      <c r="A783" s="29"/>
      <c r="B783" s="15"/>
    </row>
    <row r="784" spans="1:2" ht="14.25" x14ac:dyDescent="0.2">
      <c r="A784" s="29"/>
      <c r="B784" s="15"/>
    </row>
    <row r="785" spans="1:2" ht="14.25" x14ac:dyDescent="0.2">
      <c r="A785" s="29"/>
      <c r="B785" s="15"/>
    </row>
    <row r="786" spans="1:2" ht="14.25" x14ac:dyDescent="0.2">
      <c r="A786" s="29"/>
      <c r="B786" s="15"/>
    </row>
    <row r="787" spans="1:2" ht="14.25" x14ac:dyDescent="0.2">
      <c r="A787" s="29"/>
      <c r="B787" s="15"/>
    </row>
    <row r="788" spans="1:2" ht="14.25" x14ac:dyDescent="0.2">
      <c r="A788" s="29"/>
      <c r="B788" s="15"/>
    </row>
    <row r="789" spans="1:2" ht="14.25" x14ac:dyDescent="0.2">
      <c r="A789" s="29"/>
      <c r="B789" s="15"/>
    </row>
    <row r="790" spans="1:2" ht="14.25" x14ac:dyDescent="0.2">
      <c r="A790" s="29"/>
      <c r="B790" s="15"/>
    </row>
    <row r="791" spans="1:2" ht="14.25" x14ac:dyDescent="0.2">
      <c r="A791" s="29"/>
      <c r="B791" s="15"/>
    </row>
    <row r="792" spans="1:2" ht="14.25" x14ac:dyDescent="0.2">
      <c r="A792" s="29"/>
      <c r="B792" s="15"/>
    </row>
    <row r="793" spans="1:2" ht="14.25" x14ac:dyDescent="0.2">
      <c r="A793" s="29"/>
      <c r="B793" s="15"/>
    </row>
    <row r="794" spans="1:2" ht="14.25" x14ac:dyDescent="0.2">
      <c r="A794" s="29"/>
      <c r="B794" s="15"/>
    </row>
    <row r="795" spans="1:2" ht="14.25" x14ac:dyDescent="0.2">
      <c r="A795" s="29"/>
      <c r="B795" s="15"/>
    </row>
    <row r="796" spans="1:2" ht="14.25" x14ac:dyDescent="0.2">
      <c r="A796" s="29"/>
      <c r="B796" s="15"/>
    </row>
    <row r="797" spans="1:2" ht="14.25" x14ac:dyDescent="0.2">
      <c r="A797" s="29"/>
      <c r="B797" s="15"/>
    </row>
    <row r="798" spans="1:2" ht="14.25" x14ac:dyDescent="0.2">
      <c r="A798" s="29"/>
      <c r="B798" s="15"/>
    </row>
    <row r="799" spans="1:2" ht="14.25" x14ac:dyDescent="0.2">
      <c r="A799" s="29"/>
      <c r="B799" s="15"/>
    </row>
    <row r="800" spans="1:2" ht="14.25" x14ac:dyDescent="0.2">
      <c r="A800" s="29"/>
      <c r="B800" s="15"/>
    </row>
    <row r="801" spans="1:2" ht="14.25" x14ac:dyDescent="0.2">
      <c r="A801" s="29"/>
      <c r="B801" s="15"/>
    </row>
    <row r="802" spans="1:2" ht="14.25" x14ac:dyDescent="0.2">
      <c r="A802" s="29"/>
      <c r="B802" s="15"/>
    </row>
    <row r="803" spans="1:2" ht="14.25" x14ac:dyDescent="0.2">
      <c r="A803" s="29"/>
      <c r="B803" s="15"/>
    </row>
    <row r="804" spans="1:2" ht="14.25" x14ac:dyDescent="0.2">
      <c r="A804" s="29"/>
      <c r="B804" s="15"/>
    </row>
    <row r="805" spans="1:2" ht="14.25" x14ac:dyDescent="0.2">
      <c r="A805" s="29"/>
      <c r="B805" s="15"/>
    </row>
    <row r="806" spans="1:2" ht="14.25" x14ac:dyDescent="0.2">
      <c r="A806" s="29"/>
      <c r="B806" s="15"/>
    </row>
    <row r="807" spans="1:2" ht="14.25" x14ac:dyDescent="0.2">
      <c r="A807" s="29"/>
      <c r="B807" s="15"/>
    </row>
    <row r="808" spans="1:2" ht="14.25" x14ac:dyDescent="0.2">
      <c r="A808" s="29"/>
      <c r="B808" s="15"/>
    </row>
    <row r="809" spans="1:2" ht="14.25" x14ac:dyDescent="0.2">
      <c r="A809" s="29"/>
      <c r="B809" s="15"/>
    </row>
    <row r="810" spans="1:2" ht="14.25" x14ac:dyDescent="0.2">
      <c r="A810" s="29"/>
      <c r="B810" s="15"/>
    </row>
    <row r="811" spans="1:2" ht="14.25" x14ac:dyDescent="0.2">
      <c r="A811" s="29"/>
      <c r="B811" s="15"/>
    </row>
    <row r="812" spans="1:2" ht="14.25" x14ac:dyDescent="0.2">
      <c r="A812" s="29"/>
      <c r="B812" s="15"/>
    </row>
    <row r="813" spans="1:2" ht="14.25" x14ac:dyDescent="0.2">
      <c r="A813" s="29"/>
      <c r="B813" s="15"/>
    </row>
    <row r="814" spans="1:2" ht="14.25" x14ac:dyDescent="0.2">
      <c r="A814" s="29"/>
      <c r="B814" s="15"/>
    </row>
    <row r="815" spans="1:2" ht="14.25" x14ac:dyDescent="0.2">
      <c r="A815" s="29"/>
      <c r="B815" s="15"/>
    </row>
    <row r="816" spans="1:2" ht="14.25" x14ac:dyDescent="0.2">
      <c r="A816" s="29"/>
      <c r="B816" s="15"/>
    </row>
    <row r="817" spans="1:2" ht="14.25" x14ac:dyDescent="0.2">
      <c r="A817" s="29"/>
      <c r="B817" s="15"/>
    </row>
    <row r="818" spans="1:2" ht="14.25" x14ac:dyDescent="0.2">
      <c r="A818" s="29"/>
      <c r="B818" s="15"/>
    </row>
    <row r="819" spans="1:2" ht="14.25" x14ac:dyDescent="0.2">
      <c r="A819" s="29"/>
      <c r="B819" s="15"/>
    </row>
    <row r="820" spans="1:2" ht="14.25" x14ac:dyDescent="0.2">
      <c r="A820" s="29"/>
      <c r="B820" s="15"/>
    </row>
    <row r="821" spans="1:2" ht="14.25" x14ac:dyDescent="0.2">
      <c r="A821" s="29"/>
      <c r="B821" s="15"/>
    </row>
    <row r="822" spans="1:2" ht="14.25" x14ac:dyDescent="0.2">
      <c r="A822" s="29"/>
      <c r="B822" s="15"/>
    </row>
    <row r="823" spans="1:2" ht="14.25" x14ac:dyDescent="0.2">
      <c r="A823" s="29"/>
      <c r="B823" s="15"/>
    </row>
    <row r="824" spans="1:2" ht="14.25" x14ac:dyDescent="0.2">
      <c r="A824" s="29"/>
      <c r="B824" s="15"/>
    </row>
    <row r="825" spans="1:2" ht="14.25" x14ac:dyDescent="0.2">
      <c r="A825" s="29"/>
      <c r="B825" s="15"/>
    </row>
    <row r="826" spans="1:2" ht="14.25" x14ac:dyDescent="0.2">
      <c r="A826" s="29"/>
      <c r="B826" s="15"/>
    </row>
    <row r="827" spans="1:2" ht="14.25" x14ac:dyDescent="0.2">
      <c r="A827" s="29"/>
      <c r="B827" s="15"/>
    </row>
    <row r="828" spans="1:2" ht="14.25" x14ac:dyDescent="0.2">
      <c r="A828" s="29"/>
      <c r="B828" s="15"/>
    </row>
    <row r="829" spans="1:2" ht="14.25" x14ac:dyDescent="0.2">
      <c r="A829" s="29"/>
      <c r="B829" s="15"/>
    </row>
    <row r="830" spans="1:2" ht="14.25" x14ac:dyDescent="0.2">
      <c r="A830" s="29"/>
      <c r="B830" s="15"/>
    </row>
    <row r="831" spans="1:2" ht="14.25" x14ac:dyDescent="0.2">
      <c r="A831" s="29"/>
      <c r="B831" s="15"/>
    </row>
    <row r="832" spans="1:2" ht="14.25" x14ac:dyDescent="0.2">
      <c r="A832" s="29"/>
      <c r="B832" s="15"/>
    </row>
    <row r="833" spans="1:2" ht="14.25" x14ac:dyDescent="0.2">
      <c r="A833" s="29"/>
      <c r="B833" s="15"/>
    </row>
    <row r="834" spans="1:2" ht="14.25" x14ac:dyDescent="0.2">
      <c r="A834" s="29"/>
      <c r="B834" s="15"/>
    </row>
    <row r="835" spans="1:2" ht="14.25" x14ac:dyDescent="0.2">
      <c r="A835" s="29"/>
      <c r="B835" s="15"/>
    </row>
    <row r="836" spans="1:2" ht="14.25" x14ac:dyDescent="0.2">
      <c r="A836" s="29"/>
      <c r="B836" s="15"/>
    </row>
    <row r="837" spans="1:2" ht="14.25" x14ac:dyDescent="0.2">
      <c r="A837" s="29"/>
      <c r="B837" s="15"/>
    </row>
    <row r="838" spans="1:2" ht="14.25" x14ac:dyDescent="0.2">
      <c r="A838" s="29"/>
      <c r="B838" s="15"/>
    </row>
    <row r="839" spans="1:2" ht="14.25" x14ac:dyDescent="0.2">
      <c r="A839" s="29"/>
      <c r="B839" s="15"/>
    </row>
    <row r="840" spans="1:2" ht="14.25" x14ac:dyDescent="0.2">
      <c r="A840" s="29"/>
      <c r="B840" s="15"/>
    </row>
    <row r="841" spans="1:2" ht="14.25" x14ac:dyDescent="0.2">
      <c r="A841" s="29"/>
      <c r="B841" s="15"/>
    </row>
    <row r="842" spans="1:2" ht="14.25" x14ac:dyDescent="0.2">
      <c r="A842" s="29"/>
      <c r="B842" s="15"/>
    </row>
    <row r="843" spans="1:2" ht="14.25" x14ac:dyDescent="0.2">
      <c r="A843" s="29"/>
      <c r="B843" s="15"/>
    </row>
    <row r="844" spans="1:2" ht="14.25" x14ac:dyDescent="0.2">
      <c r="A844" s="29"/>
      <c r="B844" s="15"/>
    </row>
    <row r="845" spans="1:2" ht="14.25" x14ac:dyDescent="0.2">
      <c r="A845" s="29"/>
      <c r="B845" s="15"/>
    </row>
    <row r="846" spans="1:2" ht="14.25" x14ac:dyDescent="0.2">
      <c r="A846" s="29"/>
      <c r="B846" s="15"/>
    </row>
    <row r="847" spans="1:2" ht="14.25" x14ac:dyDescent="0.2">
      <c r="A847" s="29"/>
      <c r="B847" s="15"/>
    </row>
    <row r="848" spans="1:2" ht="14.25" x14ac:dyDescent="0.2">
      <c r="A848" s="29"/>
      <c r="B848" s="15"/>
    </row>
    <row r="849" spans="1:2" ht="14.25" x14ac:dyDescent="0.2">
      <c r="A849" s="29"/>
      <c r="B849" s="15"/>
    </row>
    <row r="850" spans="1:2" ht="14.25" x14ac:dyDescent="0.2">
      <c r="A850" s="29"/>
      <c r="B850" s="15"/>
    </row>
    <row r="851" spans="1:2" ht="14.25" x14ac:dyDescent="0.2">
      <c r="A851" s="29"/>
      <c r="B851" s="15"/>
    </row>
    <row r="852" spans="1:2" ht="14.25" x14ac:dyDescent="0.2">
      <c r="A852" s="29"/>
      <c r="B852" s="15"/>
    </row>
    <row r="853" spans="1:2" ht="14.25" x14ac:dyDescent="0.2">
      <c r="A853" s="29"/>
      <c r="B853" s="15"/>
    </row>
    <row r="854" spans="1:2" ht="14.25" x14ac:dyDescent="0.2">
      <c r="A854" s="29"/>
      <c r="B854" s="15"/>
    </row>
    <row r="855" spans="1:2" ht="14.25" x14ac:dyDescent="0.2">
      <c r="A855" s="29"/>
      <c r="B855" s="15"/>
    </row>
    <row r="856" spans="1:2" ht="14.25" x14ac:dyDescent="0.2">
      <c r="A856" s="29"/>
      <c r="B856" s="15"/>
    </row>
    <row r="857" spans="1:2" ht="14.25" x14ac:dyDescent="0.2">
      <c r="A857" s="29"/>
      <c r="B857" s="15"/>
    </row>
    <row r="858" spans="1:2" ht="14.25" x14ac:dyDescent="0.2">
      <c r="A858" s="29"/>
      <c r="B858" s="15"/>
    </row>
    <row r="859" spans="1:2" ht="14.25" x14ac:dyDescent="0.2">
      <c r="A859" s="29"/>
      <c r="B859" s="15"/>
    </row>
    <row r="860" spans="1:2" ht="14.25" x14ac:dyDescent="0.2">
      <c r="A860" s="29"/>
      <c r="B860" s="15"/>
    </row>
    <row r="861" spans="1:2" ht="14.25" x14ac:dyDescent="0.2">
      <c r="A861" s="29"/>
      <c r="B861" s="15"/>
    </row>
    <row r="862" spans="1:2" ht="14.25" x14ac:dyDescent="0.2">
      <c r="A862" s="29"/>
      <c r="B862" s="15"/>
    </row>
    <row r="863" spans="1:2" ht="14.25" x14ac:dyDescent="0.2">
      <c r="A863" s="29"/>
      <c r="B863" s="15"/>
    </row>
    <row r="864" spans="1:2" ht="14.25" x14ac:dyDescent="0.2">
      <c r="A864" s="29"/>
      <c r="B864" s="15"/>
    </row>
    <row r="865" spans="1:2" ht="14.25" x14ac:dyDescent="0.2">
      <c r="A865" s="29"/>
      <c r="B865" s="15"/>
    </row>
    <row r="866" spans="1:2" ht="14.25" x14ac:dyDescent="0.2">
      <c r="A866" s="29"/>
      <c r="B866" s="15"/>
    </row>
    <row r="867" spans="1:2" ht="14.25" x14ac:dyDescent="0.2">
      <c r="A867" s="29"/>
      <c r="B867" s="15"/>
    </row>
    <row r="868" spans="1:2" ht="14.25" x14ac:dyDescent="0.2">
      <c r="A868" s="29"/>
      <c r="B868" s="15"/>
    </row>
    <row r="869" spans="1:2" ht="14.25" x14ac:dyDescent="0.2">
      <c r="A869" s="29"/>
      <c r="B869" s="15"/>
    </row>
    <row r="870" spans="1:2" ht="14.25" x14ac:dyDescent="0.2">
      <c r="A870" s="29"/>
      <c r="B870" s="15"/>
    </row>
    <row r="871" spans="1:2" ht="14.25" x14ac:dyDescent="0.2">
      <c r="A871" s="29"/>
      <c r="B871" s="15"/>
    </row>
    <row r="872" spans="1:2" ht="14.25" x14ac:dyDescent="0.2">
      <c r="A872" s="29"/>
      <c r="B872" s="15"/>
    </row>
    <row r="873" spans="1:2" ht="14.25" x14ac:dyDescent="0.2">
      <c r="A873" s="29"/>
      <c r="B873" s="15"/>
    </row>
    <row r="874" spans="1:2" ht="14.25" x14ac:dyDescent="0.2">
      <c r="A874" s="29"/>
      <c r="B874" s="15"/>
    </row>
    <row r="875" spans="1:2" ht="14.25" x14ac:dyDescent="0.2">
      <c r="A875" s="29"/>
      <c r="B875" s="15"/>
    </row>
    <row r="876" spans="1:2" ht="14.25" x14ac:dyDescent="0.2">
      <c r="A876" s="29"/>
      <c r="B876" s="15"/>
    </row>
    <row r="877" spans="1:2" ht="14.25" x14ac:dyDescent="0.2">
      <c r="A877" s="29"/>
      <c r="B877" s="15"/>
    </row>
    <row r="878" spans="1:2" ht="14.25" x14ac:dyDescent="0.2">
      <c r="A878" s="29"/>
      <c r="B878" s="15"/>
    </row>
    <row r="879" spans="1:2" ht="14.25" x14ac:dyDescent="0.2">
      <c r="A879" s="29"/>
      <c r="B879" s="15"/>
    </row>
    <row r="880" spans="1:2" ht="14.25" x14ac:dyDescent="0.2">
      <c r="A880" s="29"/>
      <c r="B880" s="15"/>
    </row>
    <row r="881" spans="1:2" ht="14.25" x14ac:dyDescent="0.2">
      <c r="A881" s="29"/>
      <c r="B881" s="15"/>
    </row>
    <row r="882" spans="1:2" ht="14.25" x14ac:dyDescent="0.2">
      <c r="A882" s="29"/>
      <c r="B882" s="15"/>
    </row>
    <row r="883" spans="1:2" ht="14.25" x14ac:dyDescent="0.2">
      <c r="A883" s="29"/>
      <c r="B883" s="15"/>
    </row>
    <row r="884" spans="1:2" ht="14.25" x14ac:dyDescent="0.2">
      <c r="A884" s="29"/>
      <c r="B884" s="15"/>
    </row>
    <row r="885" spans="1:2" ht="14.25" x14ac:dyDescent="0.2">
      <c r="A885" s="29"/>
      <c r="B885" s="15"/>
    </row>
    <row r="886" spans="1:2" ht="14.25" x14ac:dyDescent="0.2">
      <c r="A886" s="29"/>
      <c r="B886" s="15"/>
    </row>
    <row r="887" spans="1:2" ht="14.25" x14ac:dyDescent="0.2">
      <c r="A887" s="29"/>
      <c r="B887" s="15"/>
    </row>
    <row r="888" spans="1:2" ht="14.25" x14ac:dyDescent="0.2">
      <c r="A888" s="29"/>
      <c r="B888" s="15"/>
    </row>
    <row r="889" spans="1:2" ht="14.25" x14ac:dyDescent="0.2">
      <c r="A889" s="29"/>
      <c r="B889" s="15"/>
    </row>
    <row r="890" spans="1:2" ht="14.25" x14ac:dyDescent="0.2">
      <c r="A890" s="29"/>
      <c r="B890" s="15"/>
    </row>
    <row r="891" spans="1:2" ht="14.25" x14ac:dyDescent="0.2">
      <c r="A891" s="29"/>
      <c r="B891" s="15"/>
    </row>
    <row r="892" spans="1:2" ht="14.25" x14ac:dyDescent="0.2">
      <c r="A892" s="29"/>
      <c r="B892" s="15"/>
    </row>
    <row r="893" spans="1:2" ht="14.25" x14ac:dyDescent="0.2">
      <c r="A893" s="29"/>
      <c r="B893" s="15"/>
    </row>
    <row r="894" spans="1:2" ht="14.25" x14ac:dyDescent="0.2">
      <c r="A894" s="29"/>
      <c r="B894" s="15"/>
    </row>
    <row r="895" spans="1:2" ht="14.25" x14ac:dyDescent="0.2">
      <c r="A895" s="29"/>
      <c r="B895" s="15"/>
    </row>
    <row r="896" spans="1:2" ht="14.25" x14ac:dyDescent="0.2">
      <c r="A896" s="29"/>
      <c r="B896" s="15"/>
    </row>
    <row r="897" spans="1:2" ht="14.25" x14ac:dyDescent="0.2">
      <c r="A897" s="29"/>
      <c r="B897" s="15"/>
    </row>
    <row r="898" spans="1:2" ht="14.25" x14ac:dyDescent="0.2">
      <c r="A898" s="29"/>
      <c r="B898" s="15"/>
    </row>
    <row r="899" spans="1:2" ht="14.25" x14ac:dyDescent="0.2">
      <c r="A899" s="29"/>
      <c r="B899" s="15"/>
    </row>
    <row r="900" spans="1:2" ht="14.25" x14ac:dyDescent="0.2">
      <c r="A900" s="29"/>
      <c r="B900" s="15"/>
    </row>
    <row r="901" spans="1:2" ht="14.25" x14ac:dyDescent="0.2">
      <c r="A901" s="29"/>
      <c r="B901" s="15"/>
    </row>
    <row r="902" spans="1:2" ht="14.25" x14ac:dyDescent="0.2">
      <c r="A902" s="32"/>
      <c r="B902" s="15"/>
    </row>
    <row r="903" spans="1:2" ht="14.25" x14ac:dyDescent="0.2">
      <c r="A903" s="32"/>
      <c r="B903" s="15"/>
    </row>
    <row r="904" spans="1:2" ht="14.25" x14ac:dyDescent="0.2">
      <c r="A904" s="32"/>
      <c r="B904" s="15"/>
    </row>
    <row r="905" spans="1:2" ht="14.25" x14ac:dyDescent="0.2">
      <c r="A905" s="32"/>
      <c r="B905" s="15"/>
    </row>
    <row r="906" spans="1:2" ht="14.25" x14ac:dyDescent="0.2">
      <c r="A906" s="32"/>
      <c r="B906" s="15"/>
    </row>
    <row r="907" spans="1:2" ht="14.25" x14ac:dyDescent="0.2">
      <c r="A907" s="32"/>
      <c r="B907" s="15"/>
    </row>
    <row r="908" spans="1:2" ht="14.25" x14ac:dyDescent="0.2">
      <c r="A908" s="32"/>
      <c r="B908" s="15"/>
    </row>
    <row r="909" spans="1:2" ht="14.25" x14ac:dyDescent="0.2">
      <c r="A909" s="32"/>
      <c r="B909" s="15"/>
    </row>
    <row r="910" spans="1:2" ht="14.25" x14ac:dyDescent="0.2">
      <c r="A910" s="32"/>
      <c r="B910" s="15"/>
    </row>
    <row r="911" spans="1:2" ht="14.25" x14ac:dyDescent="0.2">
      <c r="A911" s="32"/>
      <c r="B911" s="15"/>
    </row>
    <row r="912" spans="1:2" ht="14.25" x14ac:dyDescent="0.2">
      <c r="A912" s="32"/>
      <c r="B912" s="15"/>
    </row>
    <row r="913" spans="1:2" ht="14.25" x14ac:dyDescent="0.2">
      <c r="A913" s="32"/>
      <c r="B913" s="15"/>
    </row>
    <row r="914" spans="1:2" ht="14.25" x14ac:dyDescent="0.2">
      <c r="A914" s="32"/>
      <c r="B914" s="15"/>
    </row>
    <row r="915" spans="1:2" ht="14.25" x14ac:dyDescent="0.2">
      <c r="A915" s="32"/>
      <c r="B915" s="15"/>
    </row>
    <row r="916" spans="1:2" ht="14.25" x14ac:dyDescent="0.2">
      <c r="A916" s="32"/>
      <c r="B916" s="15"/>
    </row>
    <row r="917" spans="1:2" ht="14.25" x14ac:dyDescent="0.2">
      <c r="A917" s="32"/>
      <c r="B917" s="15"/>
    </row>
    <row r="918" spans="1:2" ht="14.25" x14ac:dyDescent="0.2">
      <c r="A918" s="32"/>
      <c r="B918" s="15"/>
    </row>
    <row r="919" spans="1:2" ht="14.25" x14ac:dyDescent="0.2">
      <c r="A919" s="32"/>
      <c r="B919" s="15"/>
    </row>
    <row r="920" spans="1:2" ht="14.25" x14ac:dyDescent="0.2">
      <c r="A920" s="32"/>
      <c r="B920" s="15"/>
    </row>
    <row r="921" spans="1:2" ht="14.25" x14ac:dyDescent="0.2">
      <c r="A921" s="32"/>
      <c r="B921" s="15"/>
    </row>
    <row r="922" spans="1:2" ht="14.25" x14ac:dyDescent="0.2">
      <c r="A922" s="32"/>
      <c r="B922" s="15"/>
    </row>
    <row r="923" spans="1:2" ht="14.25" x14ac:dyDescent="0.2">
      <c r="A923" s="32"/>
      <c r="B923" s="15"/>
    </row>
    <row r="924" spans="1:2" ht="14.25" x14ac:dyDescent="0.2">
      <c r="A924" s="32"/>
      <c r="B924" s="15"/>
    </row>
    <row r="925" spans="1:2" ht="14.25" x14ac:dyDescent="0.2">
      <c r="A925" s="32"/>
      <c r="B925" s="15"/>
    </row>
    <row r="926" spans="1:2" ht="14.25" x14ac:dyDescent="0.2">
      <c r="A926" s="32"/>
      <c r="B926" s="15"/>
    </row>
    <row r="927" spans="1:2" ht="14.25" x14ac:dyDescent="0.2">
      <c r="A927" s="32"/>
      <c r="B927" s="15"/>
    </row>
    <row r="928" spans="1:2" ht="14.25" x14ac:dyDescent="0.2">
      <c r="A928" s="32"/>
      <c r="B928" s="15"/>
    </row>
    <row r="929" spans="1:2" ht="14.25" x14ac:dyDescent="0.2">
      <c r="A929" s="32"/>
      <c r="B929" s="15"/>
    </row>
    <row r="930" spans="1:2" ht="14.25" x14ac:dyDescent="0.2">
      <c r="A930" s="32"/>
      <c r="B930" s="15"/>
    </row>
    <row r="931" spans="1:2" ht="14.25" x14ac:dyDescent="0.2">
      <c r="A931" s="32"/>
      <c r="B931" s="15"/>
    </row>
    <row r="932" spans="1:2" ht="14.25" x14ac:dyDescent="0.2">
      <c r="A932" s="32"/>
      <c r="B932" s="15"/>
    </row>
    <row r="933" spans="1:2" ht="14.25" x14ac:dyDescent="0.2">
      <c r="A933" s="32"/>
      <c r="B933" s="15"/>
    </row>
    <row r="934" spans="1:2" ht="14.25" x14ac:dyDescent="0.2">
      <c r="A934" s="32"/>
      <c r="B934" s="15"/>
    </row>
    <row r="935" spans="1:2" ht="14.25" x14ac:dyDescent="0.2">
      <c r="A935" s="32"/>
      <c r="B935" s="15"/>
    </row>
    <row r="936" spans="1:2" ht="14.25" x14ac:dyDescent="0.2">
      <c r="A936" s="32"/>
      <c r="B936" s="15"/>
    </row>
    <row r="937" spans="1:2" ht="14.25" x14ac:dyDescent="0.2">
      <c r="A937" s="32"/>
      <c r="B937" s="15"/>
    </row>
    <row r="938" spans="1:2" ht="14.25" x14ac:dyDescent="0.2">
      <c r="A938" s="32"/>
      <c r="B938" s="15"/>
    </row>
    <row r="939" spans="1:2" ht="14.25" x14ac:dyDescent="0.2">
      <c r="A939" s="32"/>
      <c r="B939" s="15"/>
    </row>
    <row r="940" spans="1:2" ht="14.25" x14ac:dyDescent="0.2">
      <c r="A940" s="32"/>
      <c r="B940" s="15"/>
    </row>
    <row r="941" spans="1:2" ht="14.25" x14ac:dyDescent="0.2">
      <c r="A941" s="32"/>
      <c r="B941" s="15"/>
    </row>
    <row r="942" spans="1:2" ht="14.25" x14ac:dyDescent="0.2">
      <c r="A942" s="32"/>
      <c r="B942" s="15"/>
    </row>
    <row r="943" spans="1:2" ht="14.25" x14ac:dyDescent="0.2">
      <c r="A943" s="32"/>
      <c r="B943" s="15"/>
    </row>
    <row r="944" spans="1:2" ht="14.25" x14ac:dyDescent="0.2">
      <c r="A944" s="32"/>
      <c r="B944" s="15"/>
    </row>
    <row r="945" spans="1:2" ht="14.25" x14ac:dyDescent="0.2">
      <c r="A945" s="32"/>
      <c r="B945" s="15"/>
    </row>
    <row r="946" spans="1:2" ht="14.25" x14ac:dyDescent="0.2">
      <c r="A946" s="32"/>
      <c r="B946" s="15"/>
    </row>
    <row r="947" spans="1:2" ht="14.25" x14ac:dyDescent="0.2">
      <c r="A947" s="32"/>
      <c r="B947" s="15"/>
    </row>
    <row r="948" spans="1:2" ht="14.25" x14ac:dyDescent="0.2">
      <c r="A948" s="32"/>
      <c r="B948" s="15"/>
    </row>
    <row r="949" spans="1:2" ht="14.25" x14ac:dyDescent="0.2">
      <c r="A949" s="32"/>
      <c r="B949" s="15"/>
    </row>
    <row r="950" spans="1:2" ht="14.25" x14ac:dyDescent="0.2">
      <c r="A950" s="32"/>
      <c r="B950" s="15"/>
    </row>
    <row r="951" spans="1:2" ht="14.25" x14ac:dyDescent="0.2">
      <c r="A951" s="32"/>
      <c r="B951" s="15"/>
    </row>
    <row r="952" spans="1:2" ht="14.25" x14ac:dyDescent="0.2">
      <c r="A952" s="32"/>
      <c r="B952" s="15"/>
    </row>
    <row r="953" spans="1:2" ht="14.25" x14ac:dyDescent="0.2">
      <c r="A953" s="32"/>
      <c r="B953" s="15"/>
    </row>
    <row r="954" spans="1:2" ht="14.25" x14ac:dyDescent="0.2">
      <c r="A954" s="32"/>
      <c r="B954" s="15"/>
    </row>
    <row r="955" spans="1:2" ht="14.25" x14ac:dyDescent="0.2">
      <c r="A955" s="32"/>
      <c r="B955" s="15"/>
    </row>
    <row r="956" spans="1:2" ht="14.25" x14ac:dyDescent="0.2">
      <c r="A956" s="32"/>
      <c r="B956" s="15"/>
    </row>
    <row r="957" spans="1:2" ht="14.25" x14ac:dyDescent="0.2">
      <c r="A957" s="32"/>
      <c r="B957" s="15"/>
    </row>
    <row r="958" spans="1:2" ht="14.25" x14ac:dyDescent="0.2">
      <c r="A958" s="32"/>
      <c r="B958" s="15"/>
    </row>
    <row r="959" spans="1:2" ht="14.25" x14ac:dyDescent="0.2">
      <c r="A959" s="32"/>
      <c r="B959" s="15"/>
    </row>
    <row r="960" spans="1:2" ht="14.25" x14ac:dyDescent="0.2">
      <c r="A960" s="32"/>
      <c r="B960" s="15"/>
    </row>
    <row r="961" spans="1:2" ht="14.25" x14ac:dyDescent="0.2">
      <c r="A961" s="32"/>
      <c r="B961" s="15"/>
    </row>
    <row r="962" spans="1:2" ht="14.25" x14ac:dyDescent="0.2">
      <c r="A962" s="32"/>
      <c r="B962" s="15"/>
    </row>
    <row r="963" spans="1:2" ht="14.25" x14ac:dyDescent="0.2">
      <c r="A963" s="32"/>
      <c r="B963" s="15"/>
    </row>
    <row r="964" spans="1:2" ht="14.25" x14ac:dyDescent="0.2">
      <c r="A964" s="32"/>
      <c r="B964" s="15"/>
    </row>
    <row r="965" spans="1:2" ht="14.25" x14ac:dyDescent="0.2">
      <c r="A965" s="32"/>
      <c r="B965" s="15"/>
    </row>
    <row r="966" spans="1:2" ht="14.25" x14ac:dyDescent="0.2">
      <c r="A966" s="32"/>
      <c r="B966" s="15"/>
    </row>
    <row r="967" spans="1:2" ht="14.25" x14ac:dyDescent="0.2">
      <c r="A967" s="32"/>
      <c r="B967" s="15"/>
    </row>
    <row r="968" spans="1:2" ht="14.25" x14ac:dyDescent="0.2">
      <c r="A968" s="32"/>
      <c r="B968" s="15"/>
    </row>
    <row r="969" spans="1:2" ht="14.25" x14ac:dyDescent="0.2">
      <c r="A969" s="32"/>
      <c r="B969" s="15"/>
    </row>
    <row r="970" spans="1:2" ht="14.25" x14ac:dyDescent="0.2">
      <c r="A970" s="32"/>
      <c r="B970" s="15"/>
    </row>
    <row r="971" spans="1:2" ht="14.25" x14ac:dyDescent="0.2">
      <c r="A971" s="32"/>
      <c r="B971" s="15"/>
    </row>
    <row r="972" spans="1:2" ht="14.25" x14ac:dyDescent="0.2">
      <c r="A972" s="32"/>
      <c r="B972" s="15"/>
    </row>
    <row r="973" spans="1:2" ht="14.25" x14ac:dyDescent="0.2">
      <c r="A973" s="32"/>
      <c r="B973" s="15"/>
    </row>
    <row r="974" spans="1:2" ht="14.25" x14ac:dyDescent="0.2">
      <c r="A974" s="32"/>
      <c r="B974" s="15"/>
    </row>
    <row r="975" spans="1:2" ht="14.25" x14ac:dyDescent="0.2">
      <c r="A975" s="32"/>
      <c r="B975" s="15"/>
    </row>
    <row r="976" spans="1:2" ht="14.25" x14ac:dyDescent="0.2">
      <c r="A976" s="32"/>
      <c r="B976" s="15"/>
    </row>
    <row r="977" spans="1:2" ht="14.25" x14ac:dyDescent="0.2">
      <c r="A977" s="32"/>
      <c r="B977" s="15"/>
    </row>
    <row r="978" spans="1:2" ht="14.25" x14ac:dyDescent="0.2">
      <c r="A978" s="32"/>
      <c r="B978" s="15"/>
    </row>
    <row r="979" spans="1:2" ht="14.25" x14ac:dyDescent="0.2">
      <c r="A979" s="32"/>
      <c r="B979" s="15"/>
    </row>
    <row r="980" spans="1:2" ht="14.25" x14ac:dyDescent="0.2">
      <c r="A980" s="32"/>
      <c r="B980" s="15"/>
    </row>
    <row r="981" spans="1:2" ht="14.25" x14ac:dyDescent="0.2">
      <c r="A981" s="32"/>
      <c r="B981" s="15"/>
    </row>
    <row r="982" spans="1:2" ht="14.25" x14ac:dyDescent="0.2">
      <c r="A982" s="32"/>
      <c r="B982" s="15"/>
    </row>
    <row r="983" spans="1:2" ht="14.25" x14ac:dyDescent="0.2">
      <c r="A983" s="32"/>
      <c r="B983" s="15"/>
    </row>
    <row r="984" spans="1:2" ht="14.25" x14ac:dyDescent="0.2">
      <c r="A984" s="32"/>
      <c r="B984" s="15"/>
    </row>
    <row r="985" spans="1:2" ht="14.25" x14ac:dyDescent="0.2">
      <c r="A985" s="32"/>
      <c r="B985" s="15"/>
    </row>
    <row r="986" spans="1:2" ht="14.25" x14ac:dyDescent="0.2">
      <c r="A986" s="32"/>
      <c r="B986" s="15"/>
    </row>
    <row r="987" spans="1:2" ht="14.25" x14ac:dyDescent="0.2">
      <c r="A987" s="32"/>
      <c r="B987" s="15"/>
    </row>
    <row r="988" spans="1:2" ht="14.25" x14ac:dyDescent="0.2">
      <c r="A988" s="32"/>
      <c r="B988" s="15"/>
    </row>
    <row r="989" spans="1:2" ht="14.25" x14ac:dyDescent="0.2">
      <c r="A989" s="32"/>
      <c r="B989" s="15"/>
    </row>
    <row r="990" spans="1:2" ht="14.25" x14ac:dyDescent="0.2">
      <c r="A990" s="32"/>
      <c r="B990" s="15"/>
    </row>
    <row r="991" spans="1:2" ht="14.25" x14ac:dyDescent="0.2">
      <c r="A991" s="32"/>
      <c r="B991" s="15"/>
    </row>
    <row r="992" spans="1:2" ht="14.25" x14ac:dyDescent="0.2">
      <c r="A992" s="32"/>
      <c r="B992" s="15"/>
    </row>
    <row r="993" spans="1:2" ht="14.25" x14ac:dyDescent="0.2">
      <c r="A993" s="32"/>
      <c r="B993" s="15"/>
    </row>
    <row r="994" spans="1:2" ht="14.25" x14ac:dyDescent="0.2">
      <c r="A994" s="32"/>
      <c r="B994" s="15"/>
    </row>
    <row r="995" spans="1:2" ht="14.25" x14ac:dyDescent="0.2">
      <c r="A995" s="32"/>
      <c r="B995" s="15"/>
    </row>
    <row r="996" spans="1:2" ht="14.25" x14ac:dyDescent="0.2">
      <c r="A996" s="32"/>
      <c r="B996" s="15"/>
    </row>
    <row r="997" spans="1:2" ht="14.25" x14ac:dyDescent="0.2">
      <c r="A997" s="32"/>
      <c r="B997" s="15"/>
    </row>
    <row r="998" spans="1:2" ht="14.25" x14ac:dyDescent="0.2">
      <c r="A998" s="32"/>
      <c r="B998" s="15"/>
    </row>
    <row r="999" spans="1:2" ht="14.25" x14ac:dyDescent="0.2">
      <c r="A999" s="32"/>
      <c r="B999" s="15"/>
    </row>
    <row r="1000" spans="1:2" ht="14.25" x14ac:dyDescent="0.2">
      <c r="A1000" s="32"/>
      <c r="B1000" s="15"/>
    </row>
  </sheetData>
  <autoFilter ref="A1:C9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/>
  </sheetViews>
  <sheetFormatPr defaultColWidth="14.42578125" defaultRowHeight="15.75" customHeight="1" x14ac:dyDescent="0.2"/>
  <cols>
    <col min="2" max="2" width="25.28515625" customWidth="1"/>
    <col min="5" max="5" width="23.7109375" customWidth="1"/>
  </cols>
  <sheetData>
    <row r="1" spans="1:9" ht="15.75" customHeight="1" x14ac:dyDescent="0.2">
      <c r="A1" s="12" t="s">
        <v>219</v>
      </c>
      <c r="B1" s="13" t="s">
        <v>220</v>
      </c>
      <c r="C1" s="13" t="s">
        <v>221</v>
      </c>
      <c r="D1" s="12" t="s">
        <v>222</v>
      </c>
      <c r="E1" s="13" t="s">
        <v>223</v>
      </c>
      <c r="F1" s="13" t="s">
        <v>224</v>
      </c>
      <c r="G1" s="1" t="s">
        <v>225</v>
      </c>
      <c r="H1" s="1" t="s">
        <v>226</v>
      </c>
    </row>
    <row r="2" spans="1:9" ht="15.75" customHeight="1" x14ac:dyDescent="0.2">
      <c r="A2" s="12">
        <v>1262009</v>
      </c>
      <c r="B2" s="15" t="str">
        <f>VLOOKUP(A2,DSSV!A:B,2,FALSE)</f>
        <v>Nguyễn Ngân Giang</v>
      </c>
      <c r="C2" s="14" t="str">
        <f>IF(ISNA(VLOOKUP(A2,Sheet5!B:F,5, FALSE)), IF(ISNA(VLOOKUP(A2,Sheet5!E:F,2,FALSE)), "", VLOOKUP(A2,Sheet5!E:F,2,FALSE)), VLOOKUP(A2,Sheet5!B:F,5, FALSE))</f>
        <v>T01</v>
      </c>
      <c r="D2" s="12">
        <v>1262069</v>
      </c>
      <c r="E2" s="15" t="str">
        <f>VLOOKUP(D2,DSSV!A:B,2,FALSE)</f>
        <v>Phạm Ngọc Duy</v>
      </c>
      <c r="F2" s="14" t="str">
        <f>IF(ISNA(VLOOKUP(D2,Sheet5!B:F,5, FALSE)), IF(ISNA(VLOOKUP(D2,Sheet5!E:F,2,FALSE)), "", VLOOKUP(D2,Sheet5!E:F,2,FALSE)), VLOOKUP(D2,Sheet5!B:F,5, FALSE))</f>
        <v>T21</v>
      </c>
      <c r="G2" s="1" t="str">
        <f t="shared" ref="G2:G17" si="0">"T"&amp;RIGHT(C2,2)&amp;"-"&amp;RIGHT(F2,2)</f>
        <v>T01-21</v>
      </c>
      <c r="H2" s="1" t="str">
        <f>VLOOKUP(G2,'Phan cong do an'!B:C,2,FALSE)</f>
        <v>DA01</v>
      </c>
      <c r="I2" s="1"/>
    </row>
    <row r="3" spans="1:9" ht="15.75" customHeight="1" x14ac:dyDescent="0.2">
      <c r="A3" s="12">
        <v>1262017</v>
      </c>
      <c r="B3" s="15" t="str">
        <f>VLOOKUP(A3,DSSV!A:B,2,FALSE)</f>
        <v>Nguyễn Công Khánh</v>
      </c>
      <c r="C3" s="14" t="str">
        <f>IF(ISNA(VLOOKUP(A3,Sheet5!B:F,5, FALSE)), IF(ISNA(VLOOKUP(A3,Sheet5!E:F,2,FALSE)), "", VLOOKUP(A3,Sheet5!E:F,2,FALSE)), VLOOKUP(A3,Sheet5!B:F,5, FALSE))</f>
        <v>T01</v>
      </c>
      <c r="D3" s="12">
        <v>1262078</v>
      </c>
      <c r="E3" s="15" t="str">
        <f>VLOOKUP(D3,DSSV!A:B,2,FALSE)</f>
        <v>Đàm Chí Hiếu</v>
      </c>
      <c r="F3" s="14" t="str">
        <f>IF(ISNA(VLOOKUP(D3,Sheet5!B:F,5, FALSE)), IF(ISNA(VLOOKUP(D3,Sheet5!E:F,2,FALSE)), "", VLOOKUP(D3,Sheet5!E:F,2,FALSE)), VLOOKUP(D3,Sheet5!B:F,5, FALSE))</f>
        <v>T21</v>
      </c>
      <c r="G3" s="1" t="str">
        <f t="shared" si="0"/>
        <v>T01-21</v>
      </c>
      <c r="H3" s="1" t="str">
        <f>VLOOKUP(G3,'Phan cong do an'!B:C,2,FALSE)</f>
        <v>DA01</v>
      </c>
      <c r="I3" s="1"/>
    </row>
    <row r="4" spans="1:9" ht="15.75" customHeight="1" x14ac:dyDescent="0.2">
      <c r="A4" s="12">
        <v>1262105</v>
      </c>
      <c r="B4" s="15" t="str">
        <f>VLOOKUP(A4,DSSV!A:B,2,FALSE)</f>
        <v>Đặng Bá Khánh Nam</v>
      </c>
      <c r="C4" s="14" t="str">
        <f>IF(ISNA(VLOOKUP(A4,Sheet5!B:F,5, FALSE)), IF(ISNA(VLOOKUP(A4,Sheet5!E:F,2,FALSE)), "", VLOOKUP(A4,Sheet5!E:F,2,FALSE)), VLOOKUP(A4,Sheet5!B:F,5, FALSE))</f>
        <v>T02</v>
      </c>
      <c r="D4" s="12">
        <v>1262147</v>
      </c>
      <c r="E4" s="15" t="str">
        <f>VLOOKUP(D4,DSSV!A:B,2,FALSE)</f>
        <v>Nguyễn Hoàng Mỹ Trinh</v>
      </c>
      <c r="F4" s="14" t="str">
        <f>IF(ISNA(VLOOKUP(D4,Sheet5!B:F,5, FALSE)), IF(ISNA(VLOOKUP(D4,Sheet5!E:F,2,FALSE)), "", VLOOKUP(D4,Sheet5!E:F,2,FALSE)), VLOOKUP(D4,Sheet5!B:F,5, FALSE))</f>
        <v>T07</v>
      </c>
      <c r="G4" s="1" t="str">
        <f t="shared" si="0"/>
        <v>T02-07</v>
      </c>
      <c r="H4" s="1" t="str">
        <f>VLOOKUP(G4,'Phan cong do an'!B:C,2,FALSE)</f>
        <v>DA01</v>
      </c>
      <c r="I4" s="1"/>
    </row>
    <row r="5" spans="1:9" ht="15.75" customHeight="1" x14ac:dyDescent="0.2">
      <c r="A5" s="12">
        <v>1262127</v>
      </c>
      <c r="B5" s="15" t="str">
        <f>VLOOKUP(A5,DSSV!A:B,2,FALSE)</f>
        <v>Thái Tuấn Tài</v>
      </c>
      <c r="C5" s="14" t="str">
        <f>IF(ISNA(VLOOKUP(A5,Sheet5!B:F,5, FALSE)), IF(ISNA(VLOOKUP(A5,Sheet5!E:F,2,FALSE)), "", VLOOKUP(A5,Sheet5!E:F,2,FALSE)), VLOOKUP(A5,Sheet5!B:F,5, FALSE))</f>
        <v>T02</v>
      </c>
      <c r="D5" s="12">
        <v>1262158</v>
      </c>
      <c r="E5" s="15" t="str">
        <f>VLOOKUP(D5,DSSV!A:B,2,FALSE)</f>
        <v>Đinh Nhật Vy</v>
      </c>
      <c r="F5" s="14" t="str">
        <f>IF(ISNA(VLOOKUP(D5,Sheet5!B:F,5, FALSE)), IF(ISNA(VLOOKUP(D5,Sheet5!E:F,2,FALSE)), "", VLOOKUP(D5,Sheet5!E:F,2,FALSE)), VLOOKUP(D5,Sheet5!B:F,5, FALSE))</f>
        <v>T07</v>
      </c>
      <c r="G5" s="1" t="str">
        <f t="shared" si="0"/>
        <v>T02-07</v>
      </c>
      <c r="H5" s="1" t="str">
        <f>VLOOKUP(G5,'Phan cong do an'!B:C,2,FALSE)</f>
        <v>DA01</v>
      </c>
      <c r="I5" s="1"/>
    </row>
    <row r="6" spans="1:9" ht="15.75" customHeight="1" x14ac:dyDescent="0.2">
      <c r="A6" s="12">
        <v>1262016</v>
      </c>
      <c r="B6" s="15" t="str">
        <f>VLOOKUP(A6,DSSV!A:B,2,FALSE)</f>
        <v>Phương Khánh Huy</v>
      </c>
      <c r="C6" s="14" t="str">
        <f>IF(ISNA(VLOOKUP(A6,Sheet5!B:F,5, FALSE)), IF(ISNA(VLOOKUP(A6,Sheet5!E:F,2,FALSE)), "", VLOOKUP(A6,Sheet5!E:F,2,FALSE)), VLOOKUP(A6,Sheet5!B:F,5, FALSE))</f>
        <v>T03</v>
      </c>
      <c r="D6" s="12">
        <v>1262031</v>
      </c>
      <c r="E6" s="15" t="str">
        <f>VLOOKUP(D6,DSSV!A:B,2,FALSE)</f>
        <v>Đỗ Đình Phong</v>
      </c>
      <c r="F6" s="14" t="str">
        <f>IF(ISNA(VLOOKUP(D6,Sheet5!B:F,5, FALSE)), IF(ISNA(VLOOKUP(D6,Sheet5!E:F,2,FALSE)), "", VLOOKUP(D6,Sheet5!E:F,2,FALSE)), VLOOKUP(D6,Sheet5!B:F,5, FALSE))</f>
        <v>T09</v>
      </c>
      <c r="G6" s="1" t="str">
        <f t="shared" si="0"/>
        <v>T03-09</v>
      </c>
      <c r="H6" s="1" t="str">
        <f>VLOOKUP(G6,'Phan cong do an'!B:C,2,FALSE)</f>
        <v>DA01</v>
      </c>
      <c r="I6" s="1"/>
    </row>
    <row r="7" spans="1:9" ht="15.75" customHeight="1" x14ac:dyDescent="0.2">
      <c r="A7" s="12">
        <v>1262024</v>
      </c>
      <c r="B7" s="15" t="str">
        <f>VLOOKUP(A7,DSSV!A:B,2,FALSE)</f>
        <v>Lê Kim Long</v>
      </c>
      <c r="C7" s="14" t="str">
        <f>IF(ISNA(VLOOKUP(A7,Sheet5!B:F,5, FALSE)), IF(ISNA(VLOOKUP(A7,Sheet5!E:F,2,FALSE)), "", VLOOKUP(A7,Sheet5!E:F,2,FALSE)), VLOOKUP(A7,Sheet5!B:F,5, FALSE))</f>
        <v>T03</v>
      </c>
      <c r="D7" s="12">
        <v>1262155</v>
      </c>
      <c r="E7" s="15" t="str">
        <f>VLOOKUP(D7,DSSV!A:B,2,FALSE)</f>
        <v>Nguyễn Thị Kim Vân</v>
      </c>
      <c r="F7" s="14" t="str">
        <f>IF(ISNA(VLOOKUP(D7,Sheet5!B:F,5, FALSE)), IF(ISNA(VLOOKUP(D7,Sheet5!E:F,2,FALSE)), "", VLOOKUP(D7,Sheet5!E:F,2,FALSE)), VLOOKUP(D7,Sheet5!B:F,5, FALSE))</f>
        <v>T09</v>
      </c>
      <c r="G7" s="1" t="str">
        <f t="shared" si="0"/>
        <v>T03-09</v>
      </c>
      <c r="H7" s="1" t="str">
        <f>VLOOKUP(G7,'Phan cong do an'!B:C,2,FALSE)</f>
        <v>DA01</v>
      </c>
      <c r="I7" s="1"/>
    </row>
    <row r="8" spans="1:9" ht="15.75" customHeight="1" x14ac:dyDescent="0.2">
      <c r="A8" s="12">
        <v>1262150</v>
      </c>
      <c r="B8" s="15" t="str">
        <f>VLOOKUP(A8,DSSV!A:B,2,FALSE)</f>
        <v>Huỳnh Kim Trưởng</v>
      </c>
      <c r="C8" s="14" t="str">
        <f>IF(ISNA(VLOOKUP(A8,Sheet5!B:F,5, FALSE)), IF(ISNA(VLOOKUP(A8,Sheet5!E:F,2,FALSE)), "", VLOOKUP(A8,Sheet5!E:F,2,FALSE)), VLOOKUP(A8,Sheet5!B:F,5, FALSE))</f>
        <v>T04</v>
      </c>
      <c r="D8" s="12">
        <v>1262120</v>
      </c>
      <c r="E8" s="15" t="str">
        <f>VLOOKUP(D8,DSSV!A:B,2,FALSE)</f>
        <v>Cát Vinh Quang</v>
      </c>
      <c r="F8" s="14" t="str">
        <f>IF(ISNA(VLOOKUP(D8,Sheet5!B:F,5, FALSE)), IF(ISNA(VLOOKUP(D8,Sheet5!E:F,2,FALSE)), "", VLOOKUP(D8,Sheet5!E:F,2,FALSE)), VLOOKUP(D8,Sheet5!B:F,5, FALSE))</f>
        <v>T34</v>
      </c>
      <c r="G8" s="1" t="str">
        <f t="shared" si="0"/>
        <v>T04-34</v>
      </c>
      <c r="H8" s="1" t="str">
        <f>VLOOKUP(G8,'Phan cong do an'!B:C,2,FALSE)</f>
        <v>DA01</v>
      </c>
      <c r="I8" s="1"/>
    </row>
    <row r="9" spans="1:9" ht="15.75" customHeight="1" x14ac:dyDescent="0.2">
      <c r="A9" s="12">
        <v>1262154</v>
      </c>
      <c r="B9" s="15" t="str">
        <f>VLOOKUP(A9,DSSV!A:B,2,FALSE)</f>
        <v>Nguyễn Công Tuyên</v>
      </c>
      <c r="C9" s="14" t="str">
        <f>IF(ISNA(VLOOKUP(A9,Sheet5!B:F,5, FALSE)), IF(ISNA(VLOOKUP(A9,Sheet5!E:F,2,FALSE)), "", VLOOKUP(A9,Sheet5!E:F,2,FALSE)), VLOOKUP(A9,Sheet5!B:F,5, FALSE))</f>
        <v>T04</v>
      </c>
      <c r="D9" s="12">
        <v>1262153</v>
      </c>
      <c r="E9" s="15" t="str">
        <f>VLOOKUP(D9,DSSV!A:B,2,FALSE)</f>
        <v>Trần Lê Tuấn</v>
      </c>
      <c r="F9" s="14" t="str">
        <f>IF(ISNA(VLOOKUP(D9,Sheet5!B:F,5, FALSE)), IF(ISNA(VLOOKUP(D9,Sheet5!E:F,2,FALSE)), "", VLOOKUP(D9,Sheet5!E:F,2,FALSE)), VLOOKUP(D9,Sheet5!B:F,5, FALSE))</f>
        <v>T34</v>
      </c>
      <c r="G9" s="1" t="str">
        <f t="shared" si="0"/>
        <v>T04-34</v>
      </c>
      <c r="H9" s="1" t="str">
        <f>VLOOKUP(G9,'Phan cong do an'!B:C,2,FALSE)</f>
        <v>DA01</v>
      </c>
      <c r="I9" s="1"/>
    </row>
    <row r="10" spans="1:9" ht="15.75" customHeight="1" x14ac:dyDescent="0.2">
      <c r="A10" s="12">
        <v>1262121</v>
      </c>
      <c r="B10" s="15" t="str">
        <f>VLOOKUP(A10,DSSV!A:B,2,FALSE)</f>
        <v>Nguyễn Văn Quí</v>
      </c>
      <c r="C10" s="14" t="str">
        <f>IF(ISNA(VLOOKUP(A10,Sheet5!B:F,5, FALSE)), IF(ISNA(VLOOKUP(A10,Sheet5!E:F,2,FALSE)), "", VLOOKUP(A10,Sheet5!E:F,2,FALSE)), VLOOKUP(A10,Sheet5!B:F,5, FALSE))</f>
        <v>T05</v>
      </c>
      <c r="D10" s="12">
        <v>1262021</v>
      </c>
      <c r="E10" s="15" t="str">
        <f>VLOOKUP(D10,DSSV!A:B,2,FALSE)</f>
        <v>Tống Tường Linh</v>
      </c>
      <c r="F10" s="14" t="str">
        <f>IF(ISNA(VLOOKUP(D10,Sheet5!B:F,5, FALSE)), IF(ISNA(VLOOKUP(D10,Sheet5!E:F,2,FALSE)), "", VLOOKUP(D10,Sheet5!E:F,2,FALSE)), VLOOKUP(D10,Sheet5!B:F,5, FALSE))</f>
        <v>T12</v>
      </c>
      <c r="G10" s="1" t="str">
        <f t="shared" si="0"/>
        <v>T05-12</v>
      </c>
      <c r="H10" s="1" t="str">
        <f>VLOOKUP(G10,'Phan cong do an'!B:C,2,FALSE)</f>
        <v>DA01</v>
      </c>
      <c r="I10" s="1"/>
    </row>
    <row r="11" spans="1:9" ht="15.75" customHeight="1" x14ac:dyDescent="0.2">
      <c r="A11" s="12">
        <v>1262123</v>
      </c>
      <c r="B11" s="15" t="str">
        <f>VLOOKUP(A11,DSSV!A:B,2,FALSE)</f>
        <v>Trần Văn Quyết</v>
      </c>
      <c r="C11" s="14" t="str">
        <f>IF(ISNA(VLOOKUP(A11,Sheet5!B:F,5, FALSE)), IF(ISNA(VLOOKUP(A11,Sheet5!E:F,2,FALSE)), "", VLOOKUP(A11,Sheet5!E:F,2,FALSE)), VLOOKUP(A11,Sheet5!B:F,5, FALSE))</f>
        <v>T05</v>
      </c>
      <c r="D11" s="12">
        <v>1262160</v>
      </c>
      <c r="E11" s="15" t="str">
        <f>VLOOKUP(D11,DSSV!A:B,2,FALSE)</f>
        <v>Trần Thị Yến</v>
      </c>
      <c r="F11" s="14" t="str">
        <f>IF(ISNA(VLOOKUP(D11,Sheet5!B:F,5, FALSE)), IF(ISNA(VLOOKUP(D11,Sheet5!E:F,2,FALSE)), "", VLOOKUP(D11,Sheet5!E:F,2,FALSE)), VLOOKUP(D11,Sheet5!B:F,5, FALSE))</f>
        <v>T12</v>
      </c>
      <c r="G11" s="1" t="str">
        <f t="shared" si="0"/>
        <v>T05-12</v>
      </c>
      <c r="H11" s="1" t="str">
        <f>VLOOKUP(G11,'Phan cong do an'!B:C,2,FALSE)</f>
        <v>DA01</v>
      </c>
      <c r="I11" s="1"/>
    </row>
    <row r="12" spans="1:9" ht="15.75" customHeight="1" x14ac:dyDescent="0.2">
      <c r="A12" s="12">
        <v>1262025</v>
      </c>
      <c r="B12" s="15" t="str">
        <f>VLOOKUP(A12,DSSV!A:B,2,FALSE)</f>
        <v>Huỳnh Bá Luân</v>
      </c>
      <c r="C12" s="14" t="str">
        <f>IF(ISNA(VLOOKUP(A12,Sheet5!B:F,5, FALSE)), IF(ISNA(VLOOKUP(A12,Sheet5!E:F,2,FALSE)), "", VLOOKUP(A12,Sheet5!E:F,2,FALSE)), VLOOKUP(A12,Sheet5!B:F,5, FALSE))</f>
        <v>T06</v>
      </c>
      <c r="D12" s="12">
        <v>1262145</v>
      </c>
      <c r="E12" s="15" t="str">
        <f>VLOOKUP(D12,DSSV!A:B,2,FALSE)</f>
        <v>Phạm Thị Ngọc Trang</v>
      </c>
      <c r="F12" s="14" t="str">
        <f>IF(ISNA(VLOOKUP(D12,Sheet5!B:F,5, FALSE)), IF(ISNA(VLOOKUP(D12,Sheet5!E:F,2,FALSE)), "", VLOOKUP(D12,Sheet5!E:F,2,FALSE)), VLOOKUP(D12,Sheet5!B:F,5, FALSE))</f>
        <v>T18</v>
      </c>
      <c r="G12" s="1" t="str">
        <f t="shared" si="0"/>
        <v>T06-18</v>
      </c>
      <c r="H12" s="1" t="str">
        <f>VLOOKUP(G12,'Phan cong do an'!B:C,2,FALSE)</f>
        <v>DA01</v>
      </c>
      <c r="I12" s="1"/>
    </row>
    <row r="13" spans="1:9" ht="15.75" customHeight="1" x14ac:dyDescent="0.2">
      <c r="A13" s="12">
        <v>1262082</v>
      </c>
      <c r="B13" s="15" t="str">
        <f>VLOOKUP(A13,DSSV!A:B,2,FALSE)</f>
        <v>Nguyễn Hữu Hoàng</v>
      </c>
      <c r="C13" s="14" t="str">
        <f>IF(ISNA(VLOOKUP(A13,Sheet5!B:F,5, FALSE)), IF(ISNA(VLOOKUP(A13,Sheet5!E:F,2,FALSE)), "", VLOOKUP(A13,Sheet5!E:F,2,FALSE)), VLOOKUP(A13,Sheet5!B:F,5, FALSE))</f>
        <v>T06</v>
      </c>
      <c r="D13" s="12">
        <v>1262146</v>
      </c>
      <c r="E13" s="15" t="str">
        <f>VLOOKUP(D13,DSSV!A:B,2,FALSE)</f>
        <v>Trương Huỳnh Bảo Trang</v>
      </c>
      <c r="F13" s="14" t="str">
        <f>IF(ISNA(VLOOKUP(D13,Sheet5!B:F,5, FALSE)), IF(ISNA(VLOOKUP(D13,Sheet5!E:F,2,FALSE)), "", VLOOKUP(D13,Sheet5!E:F,2,FALSE)), VLOOKUP(D13,Sheet5!B:F,5, FALSE))</f>
        <v>T18</v>
      </c>
      <c r="G13" s="1" t="str">
        <f t="shared" si="0"/>
        <v>T06-18</v>
      </c>
      <c r="H13" s="1" t="str">
        <f>VLOOKUP(G13,'Phan cong do an'!B:C,2,FALSE)</f>
        <v>DA01</v>
      </c>
      <c r="I13" s="1"/>
    </row>
    <row r="14" spans="1:9" ht="15.75" customHeight="1" x14ac:dyDescent="0.2">
      <c r="A14" s="12">
        <v>1262081</v>
      </c>
      <c r="B14" s="15" t="str">
        <f>VLOOKUP(A14,DSSV!A:B,2,FALSE)</f>
        <v>Phạm Quang Hiếu</v>
      </c>
      <c r="C14" s="14" t="str">
        <f>IF(ISNA(VLOOKUP(A14,Sheet5!B:F,5, FALSE)), IF(ISNA(VLOOKUP(A14,Sheet5!E:F,2,FALSE)), "", VLOOKUP(A14,Sheet5!E:F,2,FALSE)), VLOOKUP(A14,Sheet5!B:F,5, FALSE))</f>
        <v>T08</v>
      </c>
      <c r="D14" s="12">
        <v>1262074</v>
      </c>
      <c r="E14" s="15" t="str">
        <f>VLOOKUP(D14,DSSV!A:B,2,FALSE)</f>
        <v>Đỗ Thị Hảo</v>
      </c>
      <c r="F14" s="14" t="str">
        <f>IF(ISNA(VLOOKUP(D14,Sheet5!B:F,5, FALSE)), IF(ISNA(VLOOKUP(D14,Sheet5!E:F,2,FALSE)), "", VLOOKUP(D14,Sheet5!E:F,2,FALSE)), VLOOKUP(D14,Sheet5!B:F,5, FALSE))</f>
        <v>T25</v>
      </c>
      <c r="G14" s="1" t="str">
        <f t="shared" si="0"/>
        <v>T08-25</v>
      </c>
      <c r="H14" s="1" t="str">
        <f>VLOOKUP(G14,'Phan cong do an'!B:C,2,FALSE)</f>
        <v>DA01</v>
      </c>
      <c r="I14" s="1"/>
    </row>
    <row r="15" spans="1:9" ht="15.75" customHeight="1" x14ac:dyDescent="0.2">
      <c r="A15" s="12">
        <v>1262130</v>
      </c>
      <c r="B15" s="15" t="str">
        <f>VLOOKUP(A15,DSSV!A:B,2,FALSE)</f>
        <v>Chu Nguyễn Quốc Thái</v>
      </c>
      <c r="C15" s="14" t="str">
        <f>IF(ISNA(VLOOKUP(A15,Sheet5!B:F,5, FALSE)), IF(ISNA(VLOOKUP(A15,Sheet5!E:F,2,FALSE)), "", VLOOKUP(A15,Sheet5!E:F,2,FALSE)), VLOOKUP(A15,Sheet5!B:F,5, FALSE))</f>
        <v>T08</v>
      </c>
      <c r="D15" s="12">
        <v>1262076</v>
      </c>
      <c r="E15" s="15" t="str">
        <f>VLOOKUP(D15,DSSV!A:B,2,FALSE)</f>
        <v>Phạm Thị Xuân Hiền</v>
      </c>
      <c r="F15" s="14" t="str">
        <f>IF(ISNA(VLOOKUP(D15,Sheet5!B:F,5, FALSE)), IF(ISNA(VLOOKUP(D15,Sheet5!E:F,2,FALSE)), "", VLOOKUP(D15,Sheet5!E:F,2,FALSE)), VLOOKUP(D15,Sheet5!B:F,5, FALSE))</f>
        <v>T25</v>
      </c>
      <c r="G15" s="1" t="str">
        <f t="shared" si="0"/>
        <v>T08-25</v>
      </c>
      <c r="H15" s="1" t="str">
        <f>VLOOKUP(G15,'Phan cong do an'!B:C,2,FALSE)</f>
        <v>DA01</v>
      </c>
      <c r="I15" s="1"/>
    </row>
    <row r="16" spans="1:9" ht="15.75" customHeight="1" x14ac:dyDescent="0.2">
      <c r="A16" s="12">
        <v>1262132</v>
      </c>
      <c r="B16" s="15" t="str">
        <f>VLOOKUP(A16,DSSV!A:B,2,FALSE)</f>
        <v>Nguyễn Bảo Thanh</v>
      </c>
      <c r="C16" s="14" t="str">
        <f>IF(ISNA(VLOOKUP(A16,Sheet5!B:F,5, FALSE)), IF(ISNA(VLOOKUP(A16,Sheet5!E:F,2,FALSE)), "", VLOOKUP(A16,Sheet5!E:F,2,FALSE)), VLOOKUP(A16,Sheet5!B:F,5, FALSE))</f>
        <v>T10</v>
      </c>
      <c r="D16" s="12">
        <v>1262058</v>
      </c>
      <c r="E16" s="15" t="str">
        <f>VLOOKUP(D16,DSSV!A:B,2,FALSE)</f>
        <v>Nguyễn Thị Bé</v>
      </c>
      <c r="F16" s="14" t="str">
        <f>IF(ISNA(VLOOKUP(D16,Sheet5!B:F,5, FALSE)), IF(ISNA(VLOOKUP(D16,Sheet5!E:F,2,FALSE)), "", VLOOKUP(D16,Sheet5!E:F,2,FALSE)), VLOOKUP(D16,Sheet5!B:F,5, FALSE))</f>
        <v>T32</v>
      </c>
      <c r="G16" s="1" t="str">
        <f t="shared" si="0"/>
        <v>T10-32</v>
      </c>
      <c r="H16" s="1" t="str">
        <f>VLOOKUP(G16,'Phan cong do an'!B:C,2,FALSE)</f>
        <v>DA01</v>
      </c>
      <c r="I16" s="1"/>
    </row>
    <row r="17" spans="1:9" ht="15.75" customHeight="1" x14ac:dyDescent="0.2">
      <c r="A17" s="12">
        <v>1262143</v>
      </c>
      <c r="B17" s="15" t="str">
        <f>VLOOKUP(A17,DSSV!A:B,2,FALSE)</f>
        <v>Nguyễn Tuấn Toàn</v>
      </c>
      <c r="C17" s="14" t="str">
        <f>IF(ISNA(VLOOKUP(A17,Sheet5!B:F,5, FALSE)), IF(ISNA(VLOOKUP(A17,Sheet5!E:F,2,FALSE)), "", VLOOKUP(A17,Sheet5!E:F,2,FALSE)), VLOOKUP(A17,Sheet5!B:F,5, FALSE))</f>
        <v>T10</v>
      </c>
      <c r="D17" s="12">
        <v>1262084</v>
      </c>
      <c r="E17" s="15" t="str">
        <f>VLOOKUP(D17,DSSV!A:B,2,FALSE)</f>
        <v>Trịnh Thị Huế</v>
      </c>
      <c r="F17" s="14" t="str">
        <f>IF(ISNA(VLOOKUP(D17,Sheet5!B:F,5, FALSE)), IF(ISNA(VLOOKUP(D17,Sheet5!E:F,2,FALSE)), "", VLOOKUP(D17,Sheet5!E:F,2,FALSE)), VLOOKUP(D17,Sheet5!B:F,5, FALSE))</f>
        <v>T32</v>
      </c>
      <c r="G17" s="1" t="str">
        <f t="shared" si="0"/>
        <v>T10-32</v>
      </c>
      <c r="H17" s="1" t="str">
        <f>VLOOKUP(G17,'Phan cong do an'!B:C,2,FALSE)</f>
        <v>DA01</v>
      </c>
      <c r="I17" s="1"/>
    </row>
    <row r="18" spans="1:9" ht="15.75" customHeight="1" x14ac:dyDescent="0.2">
      <c r="A18" s="12"/>
      <c r="B18" s="15"/>
      <c r="C18" s="14"/>
      <c r="D18" s="12">
        <v>1063023</v>
      </c>
      <c r="E18" s="15" t="str">
        <f>VLOOKUP(D18,DSSV!A:B,2,FALSE)</f>
        <v>Nguyễn Trí Dũng</v>
      </c>
      <c r="F18" s="13" t="s">
        <v>306</v>
      </c>
      <c r="G18" s="1" t="s">
        <v>307</v>
      </c>
      <c r="H18" s="1" t="str">
        <f>VLOOKUP(G18,'Phan cong do an'!B:C,2,FALSE)</f>
        <v>DA01</v>
      </c>
      <c r="I18" s="1"/>
    </row>
    <row r="19" spans="1:9" ht="15.75" customHeight="1" x14ac:dyDescent="0.2">
      <c r="A19" s="12">
        <v>1262138</v>
      </c>
      <c r="B19" s="15" t="str">
        <f>VLOOKUP(A19,DSSV!A:B,2,FALSE)</f>
        <v>Đặng Hoài Thương</v>
      </c>
      <c r="C19" s="14" t="str">
        <f>IF(ISNA(VLOOKUP(A19,Sheet5!B:F,5, FALSE)), IF(ISNA(VLOOKUP(A19,Sheet5!E:F,2,FALSE)), "", VLOOKUP(A19,Sheet5!E:F,2,FALSE)), VLOOKUP(A19,Sheet5!B:F,5, FALSE))</f>
        <v>T11</v>
      </c>
      <c r="D19" s="12">
        <v>1262013</v>
      </c>
      <c r="E19" s="15" t="str">
        <f>VLOOKUP(D19,DSSV!A:B,2,FALSE)</f>
        <v>Ngô Văn Hoàng</v>
      </c>
      <c r="F19" s="14" t="str">
        <f>IF(ISNA(VLOOKUP(D19,Sheet5!B:F,5, FALSE)), IF(ISNA(VLOOKUP(D19,Sheet5!E:F,2,FALSE)), "", VLOOKUP(D19,Sheet5!E:F,2,FALSE)), VLOOKUP(D19,Sheet5!B:F,5, FALSE))</f>
        <v>T13</v>
      </c>
      <c r="G19" s="1" t="str">
        <f t="shared" ref="G19:G28" si="1">"T"&amp;RIGHT(C19,2)&amp;"-"&amp;RIGHT(F19,2)</f>
        <v>T11-13</v>
      </c>
      <c r="H19" s="1" t="str">
        <f>VLOOKUP(G19,'Phan cong do an'!B:C,2,FALSE)</f>
        <v>DA01</v>
      </c>
      <c r="I19" s="1"/>
    </row>
    <row r="20" spans="1:9" ht="15.75" customHeight="1" x14ac:dyDescent="0.2">
      <c r="A20" s="12">
        <v>1262151</v>
      </c>
      <c r="B20" s="15" t="str">
        <f>VLOOKUP(A20,DSSV!A:B,2,FALSE)</f>
        <v>Trần Thanh Tú</v>
      </c>
      <c r="C20" s="14" t="str">
        <f>IF(ISNA(VLOOKUP(A20,Sheet5!B:F,5, FALSE)), IF(ISNA(VLOOKUP(A20,Sheet5!E:F,2,FALSE)), "", VLOOKUP(A20,Sheet5!E:F,2,FALSE)), VLOOKUP(A20,Sheet5!B:F,5, FALSE))</f>
        <v>T11</v>
      </c>
      <c r="D20" s="12">
        <v>1262072</v>
      </c>
      <c r="E20" s="15" t="str">
        <f>VLOOKUP(D20,DSSV!A:B,2,FALSE)</f>
        <v>Phạm Văn Hải</v>
      </c>
      <c r="F20" s="14" t="str">
        <f>IF(ISNA(VLOOKUP(D20,Sheet5!B:F,5, FALSE)), IF(ISNA(VLOOKUP(D20,Sheet5!E:F,2,FALSE)), "", VLOOKUP(D20,Sheet5!E:F,2,FALSE)), VLOOKUP(D20,Sheet5!B:F,5, FALSE))</f>
        <v>T13</v>
      </c>
      <c r="G20" s="1" t="str">
        <f t="shared" si="1"/>
        <v>T11-13</v>
      </c>
      <c r="H20" s="1" t="str">
        <f>VLOOKUP(G20,'Phan cong do an'!B:C,2,FALSE)</f>
        <v>DA01</v>
      </c>
      <c r="I20" s="1"/>
    </row>
    <row r="21" spans="1:9" ht="15.75" customHeight="1" x14ac:dyDescent="0.2">
      <c r="A21" s="12">
        <v>1262047</v>
      </c>
      <c r="B21" s="15" t="str">
        <f>VLOOKUP(A21,DSSV!A:B,2,FALSE)</f>
        <v>Hồ Anh Tùng</v>
      </c>
      <c r="C21" s="14" t="str">
        <f>IF(ISNA(VLOOKUP(A21,Sheet5!B:F,5, FALSE)), IF(ISNA(VLOOKUP(A21,Sheet5!E:F,2,FALSE)), "", VLOOKUP(A21,Sheet5!E:F,2,FALSE)), VLOOKUP(A21,Sheet5!B:F,5, FALSE))</f>
        <v>T14</v>
      </c>
      <c r="D21" s="12">
        <v>1262041</v>
      </c>
      <c r="E21" s="15" t="str">
        <f>VLOOKUP(D21,DSSV!A:B,2,FALSE)</f>
        <v>Nguyễn Thu Trinh</v>
      </c>
      <c r="F21" s="14" t="str">
        <f>IF(ISNA(VLOOKUP(D21,Sheet5!B:F,5, FALSE)), IF(ISNA(VLOOKUP(D21,Sheet5!E:F,2,FALSE)), "", VLOOKUP(D21,Sheet5!E:F,2,FALSE)), VLOOKUP(D21,Sheet5!B:F,5, FALSE))</f>
        <v>T20</v>
      </c>
      <c r="G21" s="1" t="str">
        <f t="shared" si="1"/>
        <v>T14-20</v>
      </c>
      <c r="H21" s="1" t="str">
        <f>VLOOKUP(G21,'Phan cong do an'!B:C,2,FALSE)</f>
        <v>DA01</v>
      </c>
      <c r="I21" s="1"/>
    </row>
    <row r="22" spans="1:9" ht="15.75" customHeight="1" x14ac:dyDescent="0.2">
      <c r="A22" s="12">
        <v>1262092</v>
      </c>
      <c r="B22" s="15" t="str">
        <f>VLOOKUP(A22,DSSV!A:B,2,FALSE)</f>
        <v>Trần Phước Khang</v>
      </c>
      <c r="C22" s="14" t="str">
        <f>IF(ISNA(VLOOKUP(A22,Sheet5!B:F,5, FALSE)), IF(ISNA(VLOOKUP(A22,Sheet5!E:F,2,FALSE)), "", VLOOKUP(A22,Sheet5!E:F,2,FALSE)), VLOOKUP(A22,Sheet5!B:F,5, FALSE))</f>
        <v>T14</v>
      </c>
      <c r="D22" s="12">
        <v>1262045</v>
      </c>
      <c r="E22" s="15" t="str">
        <f>VLOOKUP(D22,DSSV!A:B,2,FALSE)</f>
        <v>Nguyễn Xuân Trường</v>
      </c>
      <c r="F22" s="14" t="str">
        <f>IF(ISNA(VLOOKUP(D22,Sheet5!B:F,5, FALSE)), IF(ISNA(VLOOKUP(D22,Sheet5!E:F,2,FALSE)), "", VLOOKUP(D22,Sheet5!E:F,2,FALSE)), VLOOKUP(D22,Sheet5!B:F,5, FALSE))</f>
        <v>T20</v>
      </c>
      <c r="G22" s="1" t="str">
        <f t="shared" si="1"/>
        <v>T14-20</v>
      </c>
      <c r="H22" s="1" t="str">
        <f>VLOOKUP(G22,'Phan cong do an'!B:C,2,FALSE)</f>
        <v>DA01</v>
      </c>
      <c r="I22" s="1"/>
    </row>
    <row r="23" spans="1:9" ht="15.75" customHeight="1" x14ac:dyDescent="0.2">
      <c r="A23" s="12">
        <v>1262052</v>
      </c>
      <c r="B23" s="15" t="str">
        <f>VLOOKUP(A23,DSSV!A:B,2,FALSE)</f>
        <v>Lê Đức Anh</v>
      </c>
      <c r="C23" s="14" t="str">
        <f>IF(ISNA(VLOOKUP(A23,Sheet5!B:F,5, FALSE)), IF(ISNA(VLOOKUP(A23,Sheet5!E:F,2,FALSE)), "", VLOOKUP(A23,Sheet5!E:F,2,FALSE)), VLOOKUP(A23,Sheet5!B:F,5, FALSE))</f>
        <v>T15</v>
      </c>
      <c r="D23" s="12">
        <v>1262129</v>
      </c>
      <c r="E23" s="15" t="str">
        <f>VLOOKUP(D23,DSSV!A:B,2,FALSE)</f>
        <v>Đỗ Minh Tấn</v>
      </c>
      <c r="F23" s="14" t="str">
        <f>IF(ISNA(VLOOKUP(D23,Sheet5!B:F,5, FALSE)), IF(ISNA(VLOOKUP(D23,Sheet5!E:F,2,FALSE)), "", VLOOKUP(D23,Sheet5!E:F,2,FALSE)), VLOOKUP(D23,Sheet5!B:F,5, FALSE))</f>
        <v>T33</v>
      </c>
      <c r="G23" s="1" t="str">
        <f t="shared" si="1"/>
        <v>T15-33</v>
      </c>
      <c r="H23" s="1" t="str">
        <f>VLOOKUP(G23,'Phan cong do an'!B:C,2,FALSE)</f>
        <v>DA01</v>
      </c>
      <c r="I23" s="1"/>
    </row>
    <row r="24" spans="1:9" ht="15.75" customHeight="1" x14ac:dyDescent="0.2">
      <c r="A24" s="12">
        <v>1262064</v>
      </c>
      <c r="B24" s="15" t="str">
        <f>VLOOKUP(A24,DSSV!A:B,2,FALSE)</f>
        <v>Phan Tấn Đại</v>
      </c>
      <c r="C24" s="14" t="str">
        <f>IF(ISNA(VLOOKUP(A24,Sheet5!B:F,5, FALSE)), IF(ISNA(VLOOKUP(A24,Sheet5!E:F,2,FALSE)), "", VLOOKUP(A24,Sheet5!E:F,2,FALSE)), VLOOKUP(A24,Sheet5!B:F,5, FALSE))</f>
        <v>T15</v>
      </c>
      <c r="D24" s="12">
        <v>1262144</v>
      </c>
      <c r="E24" s="15" t="str">
        <f>VLOOKUP(D24,DSSV!A:B,2,FALSE)</f>
        <v>Nguyễn Phương Diễm Trân</v>
      </c>
      <c r="F24" s="14" t="str">
        <f>IF(ISNA(VLOOKUP(D24,Sheet5!B:F,5, FALSE)), IF(ISNA(VLOOKUP(D24,Sheet5!E:F,2,FALSE)), "", VLOOKUP(D24,Sheet5!E:F,2,FALSE)), VLOOKUP(D24,Sheet5!B:F,5, FALSE))</f>
        <v>T33</v>
      </c>
      <c r="G24" s="1" t="str">
        <f t="shared" si="1"/>
        <v>T15-33</v>
      </c>
      <c r="H24" s="1" t="str">
        <f>VLOOKUP(G24,'Phan cong do an'!B:C,2,FALSE)</f>
        <v>DA01</v>
      </c>
      <c r="I24" s="1"/>
    </row>
    <row r="25" spans="1:9" ht="15.75" customHeight="1" x14ac:dyDescent="0.2">
      <c r="A25" s="12">
        <v>1262026</v>
      </c>
      <c r="B25" s="15" t="str">
        <f>VLOOKUP(A25,DSSV!A:B,2,FALSE)</f>
        <v>Nguyễn Đình Luân</v>
      </c>
      <c r="C25" s="14" t="str">
        <f>IF(ISNA(VLOOKUP(A25,Sheet5!B:F,5, FALSE)), IF(ISNA(VLOOKUP(A25,Sheet5!E:F,2,FALSE)), "", VLOOKUP(A25,Sheet5!E:F,2,FALSE)), VLOOKUP(A25,Sheet5!B:F,5, FALSE))</f>
        <v>T16</v>
      </c>
      <c r="D25" s="12">
        <v>1262040</v>
      </c>
      <c r="E25" s="15" t="str">
        <f>VLOOKUP(D25,DSSV!A:B,2,FALSE)</f>
        <v>Nguyễn Thị Thúy</v>
      </c>
      <c r="F25" s="14" t="str">
        <f>IF(ISNA(VLOOKUP(D25,Sheet5!B:F,5, FALSE)), IF(ISNA(VLOOKUP(D25,Sheet5!E:F,2,FALSE)), "", VLOOKUP(D25,Sheet5!E:F,2,FALSE)), VLOOKUP(D25,Sheet5!B:F,5, FALSE))</f>
        <v>T40</v>
      </c>
      <c r="G25" s="1" t="str">
        <f t="shared" si="1"/>
        <v>T16-40</v>
      </c>
      <c r="H25" s="1" t="str">
        <f>VLOOKUP(G25,'Phan cong do an'!B:C,2,FALSE)</f>
        <v>DA02</v>
      </c>
      <c r="I25" s="1"/>
    </row>
    <row r="26" spans="1:9" ht="15.75" customHeight="1" x14ac:dyDescent="0.2">
      <c r="A26" s="12">
        <v>1262030</v>
      </c>
      <c r="B26" s="15" t="str">
        <f>VLOOKUP(A26,DSSV!A:B,2,FALSE)</f>
        <v>Nguyễn Hoàng Nhật Phi</v>
      </c>
      <c r="C26" s="14" t="str">
        <f>IF(ISNA(VLOOKUP(A26,Sheet5!B:F,5, FALSE)), IF(ISNA(VLOOKUP(A26,Sheet5!E:F,2,FALSE)), "", VLOOKUP(A26,Sheet5!E:F,2,FALSE)), VLOOKUP(A26,Sheet5!B:F,5, FALSE))</f>
        <v>T16</v>
      </c>
      <c r="D26" s="12">
        <v>1262087</v>
      </c>
      <c r="E26" s="15" t="str">
        <f>VLOOKUP(D26,DSSV!A:B,2,FALSE)</f>
        <v>Nguyễn Văn Hùng</v>
      </c>
      <c r="F26" s="14" t="str">
        <f>IF(ISNA(VLOOKUP(D26,Sheet5!B:F,5, FALSE)), IF(ISNA(VLOOKUP(D26,Sheet5!E:F,2,FALSE)), "", VLOOKUP(D26,Sheet5!E:F,2,FALSE)), VLOOKUP(D26,Sheet5!B:F,5, FALSE))</f>
        <v>T40</v>
      </c>
      <c r="G26" s="1" t="str">
        <f t="shared" si="1"/>
        <v>T16-40</v>
      </c>
      <c r="H26" s="1" t="str">
        <f>VLOOKUP(G26,'Phan cong do an'!B:C,2,FALSE)</f>
        <v>DA02</v>
      </c>
      <c r="I26" s="1"/>
    </row>
    <row r="27" spans="1:9" ht="15.75" customHeight="1" x14ac:dyDescent="0.2">
      <c r="A27" s="12">
        <v>1262002</v>
      </c>
      <c r="B27" s="15" t="str">
        <f>VLOOKUP(A27,DSSV!A:B,2,FALSE)</f>
        <v>Đỗ Tuấn Anh</v>
      </c>
      <c r="C27" s="14" t="str">
        <f>IF(ISNA(VLOOKUP(A27,Sheet5!B:F,5, FALSE)), IF(ISNA(VLOOKUP(A27,Sheet5!E:F,2,FALSE)), "", VLOOKUP(A27,Sheet5!E:F,2,FALSE)), VLOOKUP(A27,Sheet5!B:F,5, FALSE))</f>
        <v>T17</v>
      </c>
      <c r="D27" s="12">
        <v>1262107</v>
      </c>
      <c r="E27" s="15" t="str">
        <f>VLOOKUP(D27,DSSV!A:B,2,FALSE)</f>
        <v>Phùng Thị Ngọc Ngân</v>
      </c>
      <c r="F27" s="14" t="str">
        <f>IF(ISNA(VLOOKUP(D27,Sheet5!B:F,5, FALSE)), IF(ISNA(VLOOKUP(D27,Sheet5!E:F,2,FALSE)), "", VLOOKUP(D27,Sheet5!E:F,2,FALSE)), VLOOKUP(D27,Sheet5!B:F,5, FALSE))</f>
        <v>T26</v>
      </c>
      <c r="G27" s="1" t="str">
        <f t="shared" si="1"/>
        <v>T17-26</v>
      </c>
      <c r="H27" s="1" t="str">
        <f>VLOOKUP(G27,'Phan cong do an'!B:C,2,FALSE)</f>
        <v>DA02</v>
      </c>
      <c r="I27" s="1"/>
    </row>
    <row r="28" spans="1:9" ht="15.75" customHeight="1" x14ac:dyDescent="0.2">
      <c r="A28" s="12">
        <v>1262027</v>
      </c>
      <c r="B28" s="15" t="str">
        <f>VLOOKUP(A28,DSSV!A:B,2,FALSE)</f>
        <v>Lê Bá Luân</v>
      </c>
      <c r="C28" s="14" t="str">
        <f>IF(ISNA(VLOOKUP(A28,Sheet5!B:F,5, FALSE)), IF(ISNA(VLOOKUP(A28,Sheet5!E:F,2,FALSE)), "", VLOOKUP(A28,Sheet5!E:F,2,FALSE)), VLOOKUP(A28,Sheet5!B:F,5, FALSE))</f>
        <v>T17</v>
      </c>
      <c r="D28" s="12">
        <v>1262112</v>
      </c>
      <c r="E28" s="15" t="str">
        <f>VLOOKUP(D28,DSSV!A:B,2,FALSE)</f>
        <v>Phan Thị Thảo Nguyên</v>
      </c>
      <c r="F28" s="14" t="str">
        <f>IF(ISNA(VLOOKUP(D28,Sheet5!B:F,5, FALSE)), IF(ISNA(VLOOKUP(D28,Sheet5!E:F,2,FALSE)), "", VLOOKUP(D28,Sheet5!E:F,2,FALSE)), VLOOKUP(D28,Sheet5!B:F,5, FALSE))</f>
        <v>T26</v>
      </c>
      <c r="G28" s="1" t="str">
        <f t="shared" si="1"/>
        <v>T17-26</v>
      </c>
      <c r="H28" s="1" t="str">
        <f>VLOOKUP(G28,'Phan cong do an'!B:C,2,FALSE)</f>
        <v>DA02</v>
      </c>
      <c r="I28" s="1"/>
    </row>
    <row r="29" spans="1:9" ht="15.75" customHeight="1" x14ac:dyDescent="0.2">
      <c r="A29" s="12"/>
      <c r="B29" s="15"/>
      <c r="C29" s="14"/>
      <c r="D29" s="18">
        <v>1262131</v>
      </c>
      <c r="E29" s="15" t="str">
        <f>VLOOKUP(D29,DSSV!A:B,2,FALSE)</f>
        <v>Phạm Ngọc Thắng</v>
      </c>
      <c r="F29" s="13" t="s">
        <v>310</v>
      </c>
      <c r="G29" s="1" t="s">
        <v>311</v>
      </c>
      <c r="H29" s="1" t="str">
        <f>VLOOKUP(G29,'Phan cong do an'!B:C,2,FALSE)</f>
        <v>DA02</v>
      </c>
      <c r="I29" s="1"/>
    </row>
    <row r="30" spans="1:9" ht="14.25" x14ac:dyDescent="0.2">
      <c r="A30" s="12">
        <v>1262141</v>
      </c>
      <c r="B30" s="15" t="str">
        <f>VLOOKUP(A30,DSSV!A:B,2,FALSE)</f>
        <v>Nguyễn Duy Tính</v>
      </c>
      <c r="C30" s="14" t="str">
        <f>IF(ISNA(VLOOKUP(A30,Sheet5!B:F,5, FALSE)), IF(ISNA(VLOOKUP(A30,Sheet5!E:F,2,FALSE)), "", VLOOKUP(A30,Sheet5!E:F,2,FALSE)), VLOOKUP(A30,Sheet5!B:F,5, FALSE))</f>
        <v>T19</v>
      </c>
      <c r="D30" s="12">
        <v>1262011</v>
      </c>
      <c r="E30" s="15" t="str">
        <f>VLOOKUP(D30,DSSV!A:B,2,FALSE)</f>
        <v>Võ Đình Hải</v>
      </c>
      <c r="F30" s="14" t="str">
        <f>IF(ISNA(VLOOKUP(D30,Sheet5!B:F,5, FALSE)), IF(ISNA(VLOOKUP(D30,Sheet5!E:F,2,FALSE)), "", VLOOKUP(D30,Sheet5!E:F,2,FALSE)), VLOOKUP(D30,Sheet5!B:F,5, FALSE))</f>
        <v>T35</v>
      </c>
      <c r="G30" s="1" t="str">
        <f t="shared" ref="G30:G49" si="2">"T"&amp;RIGHT(C30,2)&amp;"-"&amp;RIGHT(F30,2)</f>
        <v>T19-35</v>
      </c>
      <c r="H30" s="1" t="str">
        <f>VLOOKUP(G30,'Phan cong do an'!B:C,2,FALSE)</f>
        <v>DA02</v>
      </c>
      <c r="I30" s="1"/>
    </row>
    <row r="31" spans="1:9" ht="14.25" x14ac:dyDescent="0.2">
      <c r="A31" s="12">
        <v>1262157</v>
      </c>
      <c r="B31" s="15" t="str">
        <f>VLOOKUP(A31,DSSV!A:B,2,FALSE)</f>
        <v>Võ Tô Vũ</v>
      </c>
      <c r="C31" s="14" t="str">
        <f>IF(ISNA(VLOOKUP(A31,Sheet5!B:F,5, FALSE)), IF(ISNA(VLOOKUP(A31,Sheet5!E:F,2,FALSE)), "", VLOOKUP(A31,Sheet5!E:F,2,FALSE)), VLOOKUP(A31,Sheet5!B:F,5, FALSE))</f>
        <v>T19</v>
      </c>
      <c r="D31" s="12">
        <v>1262057</v>
      </c>
      <c r="E31" s="15" t="str">
        <f>VLOOKUP(D31,DSSV!A:B,2,FALSE)</f>
        <v>Phạm Duy Bảo</v>
      </c>
      <c r="F31" s="14" t="str">
        <f>IF(ISNA(VLOOKUP(D31,Sheet5!B:F,5, FALSE)), IF(ISNA(VLOOKUP(D31,Sheet5!E:F,2,FALSE)), "", VLOOKUP(D31,Sheet5!E:F,2,FALSE)), VLOOKUP(D31,Sheet5!B:F,5, FALSE))</f>
        <v>T35</v>
      </c>
      <c r="G31" s="1" t="str">
        <f t="shared" si="2"/>
        <v>T19-35</v>
      </c>
      <c r="H31" s="1" t="str">
        <f>VLOOKUP(G31,'Phan cong do an'!B:C,2,FALSE)</f>
        <v>DA02</v>
      </c>
      <c r="I31" s="1"/>
    </row>
    <row r="32" spans="1:9" ht="14.25" x14ac:dyDescent="0.2">
      <c r="A32" s="12">
        <v>1262044</v>
      </c>
      <c r="B32" s="15" t="str">
        <f>VLOOKUP(A32,DSSV!A:B,2,FALSE)</f>
        <v>Trần Anh Trung</v>
      </c>
      <c r="C32" s="14" t="str">
        <f>IF(ISNA(VLOOKUP(A32,Sheet5!B:F,5, FALSE)), IF(ISNA(VLOOKUP(A32,Sheet5!E:F,2,FALSE)), "", VLOOKUP(A32,Sheet5!E:F,2,FALSE)), VLOOKUP(A32,Sheet5!B:F,5, FALSE))</f>
        <v>T22</v>
      </c>
      <c r="D32" s="12">
        <v>1262063</v>
      </c>
      <c r="E32" s="15" t="str">
        <f>VLOOKUP(D32,DSSV!A:B,2,FALSE)</f>
        <v>Trần Bảo Cường</v>
      </c>
      <c r="F32" s="14" t="str">
        <f>IF(ISNA(VLOOKUP(D32,Sheet5!B:F,5, FALSE)), IF(ISNA(VLOOKUP(D32,Sheet5!E:F,2,FALSE)), "", VLOOKUP(D32,Sheet5!E:F,2,FALSE)), VLOOKUP(D32,Sheet5!B:F,5, FALSE))</f>
        <v>T27</v>
      </c>
      <c r="G32" s="1" t="str">
        <f t="shared" si="2"/>
        <v>T22-27</v>
      </c>
      <c r="H32" s="1" t="str">
        <f>VLOOKUP(G32,'Phan cong do an'!B:C,2,FALSE)</f>
        <v>DA02</v>
      </c>
      <c r="I32" s="1"/>
    </row>
    <row r="33" spans="1:9" ht="14.25" x14ac:dyDescent="0.2">
      <c r="A33" s="12">
        <v>1262079</v>
      </c>
      <c r="B33" s="15" t="str">
        <f>VLOOKUP(A33,DSSV!A:B,2,FALSE)</f>
        <v>Nguyễn Trung Hiếu</v>
      </c>
      <c r="C33" s="14" t="str">
        <f>IF(ISNA(VLOOKUP(A33,Sheet5!B:F,5, FALSE)), IF(ISNA(VLOOKUP(A33,Sheet5!E:F,2,FALSE)), "", VLOOKUP(A33,Sheet5!E:F,2,FALSE)), VLOOKUP(A33,Sheet5!B:F,5, FALSE))</f>
        <v>T22</v>
      </c>
      <c r="D33" s="12">
        <v>1262122</v>
      </c>
      <c r="E33" s="15" t="str">
        <f>VLOOKUP(D33,DSSV!A:B,2,FALSE)</f>
        <v>Nguyễn Thanh Quốc</v>
      </c>
      <c r="F33" s="14" t="str">
        <f>IF(ISNA(VLOOKUP(D33,Sheet5!B:F,5, FALSE)), IF(ISNA(VLOOKUP(D33,Sheet5!E:F,2,FALSE)), "", VLOOKUP(D33,Sheet5!E:F,2,FALSE)), VLOOKUP(D33,Sheet5!B:F,5, FALSE))</f>
        <v>T27</v>
      </c>
      <c r="G33" s="1" t="str">
        <f t="shared" si="2"/>
        <v>T22-27</v>
      </c>
      <c r="H33" s="1" t="str">
        <f>VLOOKUP(G33,'Phan cong do an'!B:C,2,FALSE)</f>
        <v>DA02</v>
      </c>
      <c r="I33" s="1"/>
    </row>
    <row r="34" spans="1:9" ht="14.25" x14ac:dyDescent="0.2">
      <c r="A34" s="12">
        <v>1262028</v>
      </c>
      <c r="B34" s="15" t="str">
        <f>VLOOKUP(A34,DSSV!A:B,2,FALSE)</f>
        <v>Lưu Kiến Lương</v>
      </c>
      <c r="C34" s="14" t="str">
        <f>IF(ISNA(VLOOKUP(A34,Sheet5!B:F,5, FALSE)), IF(ISNA(VLOOKUP(A34,Sheet5!E:F,2,FALSE)), "", VLOOKUP(A34,Sheet5!E:F,2,FALSE)), VLOOKUP(A34,Sheet5!B:F,5, FALSE))</f>
        <v>T23</v>
      </c>
      <c r="D34" s="12">
        <v>1262005</v>
      </c>
      <c r="E34" s="15" t="str">
        <f>VLOOKUP(D34,DSSV!A:B,2,FALSE)</f>
        <v>Dương Phạm Thành Công</v>
      </c>
      <c r="F34" s="14" t="str">
        <f>IF(ISNA(VLOOKUP(D34,Sheet5!B:F,5, FALSE)), IF(ISNA(VLOOKUP(D34,Sheet5!E:F,2,FALSE)), "", VLOOKUP(D34,Sheet5!E:F,2,FALSE)), VLOOKUP(D34,Sheet5!B:F,5, FALSE))</f>
        <v>T31</v>
      </c>
      <c r="G34" s="1" t="str">
        <f t="shared" si="2"/>
        <v>T23-31</v>
      </c>
      <c r="H34" s="1" t="str">
        <f>VLOOKUP(G34,'Phan cong do an'!B:C,2,FALSE)</f>
        <v>DA02</v>
      </c>
      <c r="I34" s="1"/>
    </row>
    <row r="35" spans="1:9" ht="14.25" x14ac:dyDescent="0.2">
      <c r="A35" s="12">
        <v>1262073</v>
      </c>
      <c r="B35" s="15" t="str">
        <f>VLOOKUP(A35,DSSV!A:B,2,FALSE)</f>
        <v>Chung Vĩ Hào</v>
      </c>
      <c r="C35" s="14" t="str">
        <f>IF(ISNA(VLOOKUP(A35,Sheet5!B:F,5, FALSE)), IF(ISNA(VLOOKUP(A35,Sheet5!E:F,2,FALSE)), "", VLOOKUP(A35,Sheet5!E:F,2,FALSE)), VLOOKUP(A35,Sheet5!B:F,5, FALSE))</f>
        <v>T23</v>
      </c>
      <c r="D35" s="12">
        <v>1262048</v>
      </c>
      <c r="E35" s="15" t="str">
        <f>VLOOKUP(D35,DSSV!A:B,2,FALSE)</f>
        <v>Tạ Hoàng Tấn Vinh</v>
      </c>
      <c r="F35" s="14" t="str">
        <f>IF(ISNA(VLOOKUP(D35,Sheet5!B:F,5, FALSE)), IF(ISNA(VLOOKUP(D35,Sheet5!E:F,2,FALSE)), "", VLOOKUP(D35,Sheet5!E:F,2,FALSE)), VLOOKUP(D35,Sheet5!B:F,5, FALSE))</f>
        <v>T31</v>
      </c>
      <c r="G35" s="1" t="str">
        <f t="shared" si="2"/>
        <v>T23-31</v>
      </c>
      <c r="H35" s="1" t="str">
        <f>VLOOKUP(G35,'Phan cong do an'!B:C,2,FALSE)</f>
        <v>DA02</v>
      </c>
      <c r="I35" s="1"/>
    </row>
    <row r="36" spans="1:9" ht="14.25" x14ac:dyDescent="0.2">
      <c r="A36" s="12">
        <v>1262001</v>
      </c>
      <c r="B36" s="15" t="str">
        <f>VLOOKUP(A36,DSSV!A:B,2,FALSE)</f>
        <v>Nguyễn Trọng Ân</v>
      </c>
      <c r="C36" s="14" t="str">
        <f>IF(ISNA(VLOOKUP(A36,Sheet5!B:F,5, FALSE)), IF(ISNA(VLOOKUP(A36,Sheet5!E:F,2,FALSE)), "", VLOOKUP(A36,Sheet5!E:F,2,FALSE)), VLOOKUP(A36,Sheet5!B:F,5, FALSE))</f>
        <v>T24</v>
      </c>
      <c r="D36" s="12">
        <v>1262034</v>
      </c>
      <c r="E36" s="15" t="str">
        <f>VLOOKUP(D36,DSSV!A:B,2,FALSE)</f>
        <v>Nguyễn Thế Phúc</v>
      </c>
      <c r="F36" s="14" t="str">
        <f>IF(ISNA(VLOOKUP(D36,Sheet5!B:F,5, FALSE)), IF(ISNA(VLOOKUP(D36,Sheet5!E:F,2,FALSE)), "", VLOOKUP(D36,Sheet5!E:F,2,FALSE)), VLOOKUP(D36,Sheet5!B:F,5, FALSE))</f>
        <v>T39</v>
      </c>
      <c r="G36" s="1" t="str">
        <f t="shared" si="2"/>
        <v>T24-39</v>
      </c>
      <c r="H36" s="1" t="str">
        <f>VLOOKUP(G36,'Phan cong do an'!B:C,2,FALSE)</f>
        <v>DA02</v>
      </c>
      <c r="I36" s="1"/>
    </row>
    <row r="37" spans="1:9" ht="14.25" x14ac:dyDescent="0.2">
      <c r="A37" s="12">
        <v>1262008</v>
      </c>
      <c r="B37" s="15" t="str">
        <f>VLOOKUP(A37,DSSV!A:B,2,FALSE)</f>
        <v>Lý Kiến Đức</v>
      </c>
      <c r="C37" s="14" t="str">
        <f>IF(ISNA(VLOOKUP(A37,Sheet5!B:F,5, FALSE)), IF(ISNA(VLOOKUP(A37,Sheet5!E:F,2,FALSE)), "", VLOOKUP(A37,Sheet5!E:F,2,FALSE)), VLOOKUP(A37,Sheet5!B:F,5, FALSE))</f>
        <v>T24</v>
      </c>
      <c r="D37" s="12">
        <v>1262046</v>
      </c>
      <c r="E37" s="15" t="str">
        <f>VLOOKUP(D37,DSSV!A:B,2,FALSE)</f>
        <v>Hồ Anh Tuấn</v>
      </c>
      <c r="F37" s="14" t="str">
        <f>IF(ISNA(VLOOKUP(D37,Sheet5!B:F,5, FALSE)), IF(ISNA(VLOOKUP(D37,Sheet5!E:F,2,FALSE)), "", VLOOKUP(D37,Sheet5!E:F,2,FALSE)), VLOOKUP(D37,Sheet5!B:F,5, FALSE))</f>
        <v>T39</v>
      </c>
      <c r="G37" s="1" t="str">
        <f t="shared" si="2"/>
        <v>T24-39</v>
      </c>
      <c r="H37" s="1" t="str">
        <f>VLOOKUP(G37,'Phan cong do an'!B:C,2,FALSE)</f>
        <v>DA02</v>
      </c>
      <c r="I37" s="1"/>
    </row>
    <row r="38" spans="1:9" ht="14.25" x14ac:dyDescent="0.2">
      <c r="A38" s="12">
        <v>1262012</v>
      </c>
      <c r="B38" s="15" t="str">
        <f>VLOOKUP(A38,DSSV!A:B,2,FALSE)</f>
        <v>Nguyễn Phước Hòa</v>
      </c>
      <c r="C38" s="14" t="str">
        <f>IF(ISNA(VLOOKUP(A38,Sheet5!B:F,5, FALSE)), IF(ISNA(VLOOKUP(A38,Sheet5!E:F,2,FALSE)), "", VLOOKUP(A38,Sheet5!E:F,2,FALSE)), VLOOKUP(A38,Sheet5!B:F,5, FALSE))</f>
        <v>T28</v>
      </c>
      <c r="D38" s="12">
        <v>1262066</v>
      </c>
      <c r="E38" s="15" t="str">
        <f>VLOOKUP(D38,DSSV!A:B,2,FALSE)</f>
        <v>Nguyễn Kim Duẫn</v>
      </c>
      <c r="F38" s="14" t="str">
        <f>IF(ISNA(VLOOKUP(D38,Sheet5!B:F,5, FALSE)), IF(ISNA(VLOOKUP(D38,Sheet5!E:F,2,FALSE)), "", VLOOKUP(D38,Sheet5!E:F,2,FALSE)), VLOOKUP(D38,Sheet5!B:F,5, FALSE))</f>
        <v>T38</v>
      </c>
      <c r="G38" s="1" t="str">
        <f t="shared" si="2"/>
        <v>T28-38</v>
      </c>
      <c r="H38" s="1" t="str">
        <f>VLOOKUP(G38,'Phan cong do an'!B:C,2,FALSE)</f>
        <v>DA02</v>
      </c>
      <c r="I38" s="1"/>
    </row>
    <row r="39" spans="1:9" ht="14.25" x14ac:dyDescent="0.2">
      <c r="A39" s="12">
        <v>1262032</v>
      </c>
      <c r="B39" s="15" t="str">
        <f>VLOOKUP(A39,DSSV!A:B,2,FALSE)</f>
        <v>Nguyễn Thanh Phong</v>
      </c>
      <c r="C39" s="14" t="str">
        <f>IF(ISNA(VLOOKUP(A39,Sheet5!B:F,5, FALSE)), IF(ISNA(VLOOKUP(A39,Sheet5!E:F,2,FALSE)), "", VLOOKUP(A39,Sheet5!E:F,2,FALSE)), VLOOKUP(A39,Sheet5!B:F,5, FALSE))</f>
        <v>T28</v>
      </c>
      <c r="D39" s="12">
        <v>1262067</v>
      </c>
      <c r="E39" s="15" t="str">
        <f>VLOOKUP(D39,DSSV!A:B,2,FALSE)</f>
        <v>Trần Văn Được</v>
      </c>
      <c r="F39" s="14" t="str">
        <f>IF(ISNA(VLOOKUP(D39,Sheet5!B:F,5, FALSE)), IF(ISNA(VLOOKUP(D39,Sheet5!E:F,2,FALSE)), "", VLOOKUP(D39,Sheet5!E:F,2,FALSE)), VLOOKUP(D39,Sheet5!B:F,5, FALSE))</f>
        <v>T38</v>
      </c>
      <c r="G39" s="1" t="str">
        <f t="shared" si="2"/>
        <v>T28-38</v>
      </c>
      <c r="H39" s="1" t="str">
        <f>VLOOKUP(G39,'Phan cong do an'!B:C,2,FALSE)</f>
        <v>DA02</v>
      </c>
      <c r="I39" s="1"/>
    </row>
    <row r="40" spans="1:9" ht="14.25" x14ac:dyDescent="0.2">
      <c r="A40" s="12">
        <v>1262004</v>
      </c>
      <c r="B40" s="15" t="str">
        <f>VLOOKUP(A40,DSSV!A:B,2,FALSE)</f>
        <v>Nguyễn Hoài Bảo</v>
      </c>
      <c r="C40" s="14" t="str">
        <f>IF(ISNA(VLOOKUP(A40,Sheet5!B:F,5, FALSE)), IF(ISNA(VLOOKUP(A40,Sheet5!E:F,2,FALSE)), "", VLOOKUP(A40,Sheet5!E:F,2,FALSE)), VLOOKUP(A40,Sheet5!B:F,5, FALSE))</f>
        <v>T29</v>
      </c>
      <c r="D40" s="12">
        <v>1262091</v>
      </c>
      <c r="E40" s="15" t="str">
        <f>VLOOKUP(D40,DSSV!A:B,2,FALSE)</f>
        <v>Lễ Đỗ Nhật Khang</v>
      </c>
      <c r="F40" s="14" t="str">
        <f>IF(ISNA(VLOOKUP(D40,Sheet5!B:F,5, FALSE)), IF(ISNA(VLOOKUP(D40,Sheet5!E:F,2,FALSE)), "", VLOOKUP(D40,Sheet5!E:F,2,FALSE)), VLOOKUP(D40,Sheet5!B:F,5, FALSE))</f>
        <v>T37</v>
      </c>
      <c r="G40" s="1" t="str">
        <f t="shared" si="2"/>
        <v>T29-37</v>
      </c>
      <c r="H40" s="1" t="str">
        <f>VLOOKUP(G40,'Phan cong do an'!B:C,2,FALSE)</f>
        <v>DA02</v>
      </c>
      <c r="I40" s="1"/>
    </row>
    <row r="41" spans="1:9" ht="14.25" x14ac:dyDescent="0.2">
      <c r="A41" s="12">
        <v>1262055</v>
      </c>
      <c r="B41" s="15" t="str">
        <f>VLOOKUP(A41,DSSV!A:B,2,FALSE)</f>
        <v>Đặng Hữu Bằng</v>
      </c>
      <c r="C41" s="14" t="str">
        <f>IF(ISNA(VLOOKUP(A41,Sheet5!B:F,5, FALSE)), IF(ISNA(VLOOKUP(A41,Sheet5!E:F,2,FALSE)), "", VLOOKUP(A41,Sheet5!E:F,2,FALSE)), VLOOKUP(A41,Sheet5!B:F,5, FALSE))</f>
        <v>T29</v>
      </c>
      <c r="D41" s="12">
        <v>1262102</v>
      </c>
      <c r="E41" s="15" t="str">
        <f>VLOOKUP(D41,DSSV!A:B,2,FALSE)</f>
        <v>Nguyễn Duy Long</v>
      </c>
      <c r="F41" s="14" t="str">
        <f>IF(ISNA(VLOOKUP(D41,Sheet5!B:F,5, FALSE)), IF(ISNA(VLOOKUP(D41,Sheet5!E:F,2,FALSE)), "", VLOOKUP(D41,Sheet5!E:F,2,FALSE)), VLOOKUP(D41,Sheet5!B:F,5, FALSE))</f>
        <v>T37</v>
      </c>
      <c r="G41" s="1" t="str">
        <f t="shared" si="2"/>
        <v>T29-37</v>
      </c>
      <c r="H41" s="1" t="str">
        <f>VLOOKUP(G41,'Phan cong do an'!B:C,2,FALSE)</f>
        <v>DA02</v>
      </c>
      <c r="I41" s="1"/>
    </row>
    <row r="42" spans="1:9" ht="14.25" x14ac:dyDescent="0.2">
      <c r="A42" s="12">
        <v>1262116</v>
      </c>
      <c r="B42" s="15" t="str">
        <f>VLOOKUP(A42,DSSV!A:B,2,FALSE)</f>
        <v>Nguyễn Thanh Phong</v>
      </c>
      <c r="C42" s="14" t="str">
        <f>IF(ISNA(VLOOKUP(A42,Sheet5!B:F,5, FALSE)), IF(ISNA(VLOOKUP(A42,Sheet5!E:F,2,FALSE)), "", VLOOKUP(A42,Sheet5!E:F,2,FALSE)), VLOOKUP(A42,Sheet5!B:F,5, FALSE))</f>
        <v>T30</v>
      </c>
      <c r="D42" s="19">
        <v>1262043</v>
      </c>
      <c r="E42" s="20" t="str">
        <f>VLOOKUP(D42,DSSV!A:B,2,FALSE)</f>
        <v>Nguyễn Quốc Trung</v>
      </c>
      <c r="F42" s="21" t="str">
        <f>IF(ISNA(VLOOKUP(D42,Sheet5!B:F,5, FALSE)), IF(ISNA(VLOOKUP(D42,Sheet5!E:F,2,FALSE)), "", VLOOKUP(D42,Sheet5!E:F,2,FALSE)), VLOOKUP(D42,Sheet5!B:F,5, FALSE))</f>
        <v>T30</v>
      </c>
      <c r="G42" s="31" t="str">
        <f t="shared" si="2"/>
        <v>T30-30</v>
      </c>
      <c r="H42" s="1" t="e">
        <f>VLOOKUP(G42,'Phan cong do an'!B:C,2,FALSE)</f>
        <v>#N/A</v>
      </c>
      <c r="I42" s="1"/>
    </row>
    <row r="43" spans="1:9" ht="14.25" x14ac:dyDescent="0.2">
      <c r="A43" s="12">
        <v>1262148</v>
      </c>
      <c r="B43" s="15" t="str">
        <f>VLOOKUP(A43,DSSV!A:B,2,FALSE)</f>
        <v>Nguyễn Ngọc Trung</v>
      </c>
      <c r="C43" s="14" t="str">
        <f>IF(ISNA(VLOOKUP(A43,Sheet5!B:F,5, FALSE)), IF(ISNA(VLOOKUP(A43,Sheet5!E:F,2,FALSE)), "", VLOOKUP(A43,Sheet5!E:F,2,FALSE)), VLOOKUP(A43,Sheet5!B:F,5, FALSE))</f>
        <v>T30</v>
      </c>
      <c r="D43" s="12">
        <v>1262109</v>
      </c>
      <c r="E43" s="15" t="str">
        <f>VLOOKUP(D43,DSSV!A:B,2,FALSE)</f>
        <v>Hoàng Nghĩa</v>
      </c>
      <c r="F43" s="14" t="str">
        <f>IF(ISNA(VLOOKUP(D43,Sheet5!B:F,5, FALSE)), IF(ISNA(VLOOKUP(D43,Sheet5!E:F,2,FALSE)), "", VLOOKUP(D43,Sheet5!E:F,2,FALSE)), VLOOKUP(D43,Sheet5!B:F,5, FALSE))</f>
        <v>T30</v>
      </c>
      <c r="G43" s="1" t="str">
        <f t="shared" si="2"/>
        <v>T30-30</v>
      </c>
      <c r="H43" s="1" t="s">
        <v>528</v>
      </c>
      <c r="I43" s="1"/>
    </row>
    <row r="44" spans="1:9" ht="14.25" x14ac:dyDescent="0.2">
      <c r="A44" s="18">
        <v>1262003</v>
      </c>
      <c r="B44" s="15" t="str">
        <f>VLOOKUP(A44,DSSV!A:B,2,FALSE)</f>
        <v>Lê Trần Minh Anh</v>
      </c>
      <c r="C44" s="13" t="s">
        <v>529</v>
      </c>
      <c r="D44" s="18">
        <v>1262036</v>
      </c>
      <c r="E44" s="15" t="str">
        <f>VLOOKUP(D44,DSSV!A:B,2,FALSE)</f>
        <v>Phạm Mai Hoàng Sang</v>
      </c>
      <c r="F44" s="13" t="s">
        <v>530</v>
      </c>
      <c r="G44" s="1" t="str">
        <f t="shared" si="2"/>
        <v>T42-42</v>
      </c>
      <c r="H44" s="1" t="s">
        <v>531</v>
      </c>
      <c r="I44" s="1"/>
    </row>
    <row r="45" spans="1:9" ht="14.25" x14ac:dyDescent="0.2">
      <c r="A45" s="18">
        <v>1262007</v>
      </c>
      <c r="B45" s="15" t="str">
        <f>VLOOKUP(A45,DSSV!A:B,2,FALSE)</f>
        <v>Nguyễn Tiến Đạt</v>
      </c>
      <c r="C45" s="13" t="s">
        <v>532</v>
      </c>
      <c r="D45" s="22">
        <v>1262037</v>
      </c>
      <c r="E45" s="20" t="str">
        <f>VLOOKUP(D45,DSSV!A:B,2,FALSE)</f>
        <v>Nguyễn Nhật Thiên</v>
      </c>
      <c r="F45" s="23" t="s">
        <v>533</v>
      </c>
      <c r="G45" s="31" t="str">
        <f t="shared" si="2"/>
        <v>T42-43</v>
      </c>
      <c r="H45" s="1" t="str">
        <f>VLOOKUP(G45,'Phan cong do an'!B:C,2,FALSE)</f>
        <v>DA02</v>
      </c>
      <c r="I45" s="1"/>
    </row>
    <row r="46" spans="1:9" ht="14.25" x14ac:dyDescent="0.2">
      <c r="A46" s="18">
        <v>1262054</v>
      </c>
      <c r="B46" s="15" t="str">
        <f>VLOOKUP(A46,DSSV!A:B,2,FALSE)</f>
        <v>Phạm Thành Bá</v>
      </c>
      <c r="C46" s="13" t="s">
        <v>534</v>
      </c>
      <c r="D46" s="12">
        <v>1262080</v>
      </c>
      <c r="E46" s="15" t="str">
        <f>VLOOKUP(D46,DSSV!A:B,2,FALSE)</f>
        <v>Nguyễn Văn Hiếu</v>
      </c>
      <c r="F46" s="13" t="s">
        <v>535</v>
      </c>
      <c r="G46" s="1" t="str">
        <f t="shared" si="2"/>
        <v>T44-45</v>
      </c>
      <c r="H46" s="1" t="str">
        <f>VLOOKUP(G46,'Phan cong do an'!B:C,2,FALSE)</f>
        <v>DA02</v>
      </c>
      <c r="I46" s="1"/>
    </row>
    <row r="47" spans="1:9" ht="14.25" x14ac:dyDescent="0.2">
      <c r="A47" s="12">
        <v>1262065</v>
      </c>
      <c r="B47" s="15" t="str">
        <f>VLOOKUP(A47,DSSV!A:B,2,FALSE)</f>
        <v>Vũ Đức Diệm</v>
      </c>
      <c r="C47" s="13" t="s">
        <v>536</v>
      </c>
      <c r="D47" s="18">
        <v>1262095</v>
      </c>
      <c r="E47" s="15" t="str">
        <f>VLOOKUP(D47,DSSV!A:B,2,FALSE)</f>
        <v>Lê Thị Đăng Khoa</v>
      </c>
      <c r="F47" s="13" t="s">
        <v>537</v>
      </c>
      <c r="G47" s="1" t="str">
        <f t="shared" si="2"/>
        <v>T44-45</v>
      </c>
      <c r="H47" s="1" t="str">
        <f>VLOOKUP(G47,'Phan cong do an'!B:C,2,FALSE)</f>
        <v>DA02</v>
      </c>
      <c r="I47" s="1"/>
    </row>
    <row r="48" spans="1:9" ht="14.25" x14ac:dyDescent="0.2">
      <c r="A48" s="18">
        <v>1262097</v>
      </c>
      <c r="B48" s="15" t="str">
        <f>VLOOKUP(A48,DSSV!A:B,2,FALSE)</f>
        <v>Phạm Tuấn Kiệt</v>
      </c>
      <c r="C48" s="13" t="s">
        <v>538</v>
      </c>
      <c r="D48" s="18">
        <v>1262152</v>
      </c>
      <c r="E48" s="15" t="str">
        <f>VLOOKUP(D48,DSSV!A:B,2,FALSE)</f>
        <v>Phạm Minh Tuấn</v>
      </c>
      <c r="F48" s="13" t="s">
        <v>539</v>
      </c>
      <c r="G48" s="1" t="str">
        <f t="shared" si="2"/>
        <v>T46-47</v>
      </c>
      <c r="H48" s="1" t="str">
        <f>VLOOKUP(G48,'Phan cong do an'!B:C,2,FALSE)</f>
        <v>DA02</v>
      </c>
      <c r="I48" s="1"/>
    </row>
    <row r="49" spans="1:9" ht="14.25" x14ac:dyDescent="0.2">
      <c r="A49" s="18">
        <v>1262111</v>
      </c>
      <c r="B49" s="15" t="str">
        <f>VLOOKUP(A49,DSSV!A:B,2,FALSE)</f>
        <v>Châu Thành Ngọc</v>
      </c>
      <c r="C49" s="13" t="s">
        <v>540</v>
      </c>
      <c r="D49" s="18">
        <v>1262159</v>
      </c>
      <c r="E49" s="15" t="str">
        <f>VLOOKUP(D49,DSSV!A:B,2,FALSE)</f>
        <v>Trần Trường Xuân</v>
      </c>
      <c r="F49" s="13" t="s">
        <v>541</v>
      </c>
      <c r="G49" s="1" t="str">
        <f t="shared" si="2"/>
        <v>T46-47</v>
      </c>
      <c r="H49" s="1" t="str">
        <f>VLOOKUP(G49,'Phan cong do an'!B:C,2,FALSE)</f>
        <v>DA02</v>
      </c>
      <c r="I49" s="1"/>
    </row>
    <row r="50" spans="1:9" ht="12.75" x14ac:dyDescent="0.2">
      <c r="D50" s="1"/>
      <c r="E50" s="15"/>
      <c r="F50" s="14"/>
    </row>
    <row r="51" spans="1:9" ht="12.75" x14ac:dyDescent="0.2">
      <c r="D51" s="1"/>
      <c r="E51" s="15"/>
      <c r="F51" s="14"/>
    </row>
    <row r="52" spans="1:9" ht="12.75" x14ac:dyDescent="0.2">
      <c r="D52" s="1"/>
      <c r="E52" s="15"/>
      <c r="F52" s="14"/>
    </row>
    <row r="53" spans="1:9" ht="12.75" x14ac:dyDescent="0.2">
      <c r="D53" s="1"/>
      <c r="E53" s="15"/>
      <c r="F53" s="14"/>
    </row>
    <row r="54" spans="1:9" ht="12.75" x14ac:dyDescent="0.2">
      <c r="D54" s="1"/>
      <c r="E54" s="15"/>
      <c r="F54" s="14"/>
    </row>
    <row r="55" spans="1:9" ht="12.75" x14ac:dyDescent="0.2">
      <c r="D55" s="1"/>
      <c r="E55" s="15"/>
      <c r="F55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/>
  </sheetViews>
  <sheetFormatPr defaultColWidth="14.42578125" defaultRowHeight="15.75" customHeight="1" x14ac:dyDescent="0.2"/>
  <cols>
    <col min="1" max="1" width="7.7109375" customWidth="1"/>
  </cols>
  <sheetData>
    <row r="1" spans="1:3" ht="15.75" customHeight="1" x14ac:dyDescent="0.2">
      <c r="A1" s="1" t="s">
        <v>239</v>
      </c>
      <c r="B1" t="s">
        <v>240</v>
      </c>
      <c r="C1" s="1" t="s">
        <v>241</v>
      </c>
    </row>
    <row r="2" spans="1:3" ht="15.75" customHeight="1" x14ac:dyDescent="0.2">
      <c r="A2" s="1">
        <v>1</v>
      </c>
      <c r="B2" t="s">
        <v>242</v>
      </c>
      <c r="C2" s="1" t="s">
        <v>243</v>
      </c>
    </row>
    <row r="3" spans="1:3" ht="15.75" customHeight="1" x14ac:dyDescent="0.2">
      <c r="A3" s="1">
        <v>2</v>
      </c>
      <c r="B3" t="s">
        <v>244</v>
      </c>
      <c r="C3" s="1" t="s">
        <v>245</v>
      </c>
    </row>
    <row r="4" spans="1:3" ht="15.75" customHeight="1" x14ac:dyDescent="0.2">
      <c r="A4" s="1">
        <v>3</v>
      </c>
      <c r="B4" t="s">
        <v>246</v>
      </c>
      <c r="C4" s="1" t="s">
        <v>247</v>
      </c>
    </row>
    <row r="5" spans="1:3" ht="15.75" customHeight="1" x14ac:dyDescent="0.2">
      <c r="A5" s="1">
        <v>4</v>
      </c>
      <c r="B5" t="s">
        <v>248</v>
      </c>
      <c r="C5" s="1" t="s">
        <v>249</v>
      </c>
    </row>
    <row r="6" spans="1:3" ht="15.75" customHeight="1" x14ac:dyDescent="0.2">
      <c r="A6" s="1">
        <v>5</v>
      </c>
      <c r="B6" t="s">
        <v>250</v>
      </c>
      <c r="C6" s="1" t="s">
        <v>251</v>
      </c>
    </row>
    <row r="7" spans="1:3" ht="15.75" customHeight="1" x14ac:dyDescent="0.2">
      <c r="A7" s="1">
        <v>6</v>
      </c>
      <c r="B7" t="s">
        <v>253</v>
      </c>
      <c r="C7" s="1" t="s">
        <v>255</v>
      </c>
    </row>
    <row r="8" spans="1:3" ht="15.75" customHeight="1" x14ac:dyDescent="0.2">
      <c r="A8" s="1">
        <v>7</v>
      </c>
      <c r="B8" t="s">
        <v>257</v>
      </c>
      <c r="C8" s="1" t="s">
        <v>258</v>
      </c>
    </row>
    <row r="9" spans="1:3" ht="15.75" customHeight="1" x14ac:dyDescent="0.2">
      <c r="A9" s="1">
        <v>8</v>
      </c>
      <c r="B9" t="s">
        <v>259</v>
      </c>
      <c r="C9" s="1" t="s">
        <v>260</v>
      </c>
    </row>
    <row r="10" spans="1:3" ht="15.75" customHeight="1" x14ac:dyDescent="0.2">
      <c r="A10" s="1">
        <v>9</v>
      </c>
      <c r="B10" t="s">
        <v>261</v>
      </c>
      <c r="C10" s="1" t="s">
        <v>262</v>
      </c>
    </row>
    <row r="11" spans="1:3" ht="15.75" customHeight="1" x14ac:dyDescent="0.2">
      <c r="A11" s="1">
        <v>10</v>
      </c>
      <c r="B11" t="s">
        <v>263</v>
      </c>
      <c r="C11" s="1" t="s">
        <v>264</v>
      </c>
    </row>
    <row r="12" spans="1:3" ht="15.75" customHeight="1" x14ac:dyDescent="0.2">
      <c r="A12" s="1">
        <v>11</v>
      </c>
      <c r="B12" t="s">
        <v>265</v>
      </c>
      <c r="C12" s="1" t="s">
        <v>266</v>
      </c>
    </row>
    <row r="13" spans="1:3" ht="15.75" customHeight="1" x14ac:dyDescent="0.2">
      <c r="A13" s="1">
        <v>12</v>
      </c>
      <c r="B13" t="s">
        <v>267</v>
      </c>
      <c r="C13" s="1" t="s">
        <v>268</v>
      </c>
    </row>
    <row r="14" spans="1:3" ht="15.75" customHeight="1" x14ac:dyDescent="0.2">
      <c r="A14" s="1">
        <v>13</v>
      </c>
      <c r="B14" t="s">
        <v>269</v>
      </c>
      <c r="C14" s="1" t="s">
        <v>270</v>
      </c>
    </row>
    <row r="15" spans="1:3" ht="15.75" customHeight="1" x14ac:dyDescent="0.2">
      <c r="A15" s="1">
        <v>14</v>
      </c>
      <c r="B15" t="s">
        <v>271</v>
      </c>
      <c r="C15" s="1" t="s">
        <v>272</v>
      </c>
    </row>
    <row r="16" spans="1:3" ht="15.75" customHeight="1" x14ac:dyDescent="0.2">
      <c r="A16" s="1">
        <v>15</v>
      </c>
      <c r="B16" t="s">
        <v>273</v>
      </c>
      <c r="C16" s="1" t="s">
        <v>274</v>
      </c>
    </row>
    <row r="17" spans="1:3" ht="15.75" customHeight="1" x14ac:dyDescent="0.2">
      <c r="A17" s="1">
        <v>16</v>
      </c>
      <c r="B17" t="s">
        <v>275</v>
      </c>
      <c r="C17" s="1" t="s">
        <v>276</v>
      </c>
    </row>
    <row r="18" spans="1:3" ht="15.75" customHeight="1" x14ac:dyDescent="0.2">
      <c r="A18" s="1">
        <v>17</v>
      </c>
      <c r="B18" t="s">
        <v>277</v>
      </c>
      <c r="C18" s="1" t="s">
        <v>278</v>
      </c>
    </row>
    <row r="19" spans="1:3" ht="15.75" customHeight="1" x14ac:dyDescent="0.2">
      <c r="A19" s="1">
        <v>18</v>
      </c>
      <c r="B19" t="s">
        <v>280</v>
      </c>
      <c r="C19" s="1" t="s">
        <v>283</v>
      </c>
    </row>
    <row r="20" spans="1:3" ht="15.75" customHeight="1" x14ac:dyDescent="0.2">
      <c r="A20" s="1">
        <v>19</v>
      </c>
      <c r="B20" t="s">
        <v>284</v>
      </c>
      <c r="C20" s="1" t="s">
        <v>285</v>
      </c>
    </row>
    <row r="21" spans="1:3" ht="15.75" customHeight="1" x14ac:dyDescent="0.2">
      <c r="A21" s="1">
        <v>20</v>
      </c>
      <c r="B21" t="s">
        <v>286</v>
      </c>
      <c r="C21" s="1" t="s">
        <v>287</v>
      </c>
    </row>
    <row r="22" spans="1:3" ht="15.75" customHeight="1" x14ac:dyDescent="0.2">
      <c r="A22" s="1">
        <v>21</v>
      </c>
      <c r="B22" t="s">
        <v>288</v>
      </c>
      <c r="C22" s="1" t="s">
        <v>289</v>
      </c>
    </row>
    <row r="23" spans="1:3" ht="15.75" customHeight="1" x14ac:dyDescent="0.2">
      <c r="A23" s="1">
        <v>22</v>
      </c>
      <c r="B23" t="s">
        <v>290</v>
      </c>
      <c r="C23" s="1" t="s">
        <v>291</v>
      </c>
    </row>
    <row r="24" spans="1:3" ht="15.75" customHeight="1" x14ac:dyDescent="0.2">
      <c r="A24" s="1">
        <v>23</v>
      </c>
      <c r="B24" t="s">
        <v>292</v>
      </c>
      <c r="C24" s="1" t="s">
        <v>293</v>
      </c>
    </row>
    <row r="25" spans="1:3" ht="15.75" customHeight="1" x14ac:dyDescent="0.2">
      <c r="A25" s="16"/>
      <c r="B25" s="16"/>
      <c r="C25" s="16"/>
    </row>
    <row r="26" spans="1:3" ht="15.75" customHeight="1" x14ac:dyDescent="0.2">
      <c r="A26" s="16"/>
      <c r="B26" s="16"/>
      <c r="C26" s="16"/>
    </row>
    <row r="27" spans="1:3" ht="15.75" customHeight="1" x14ac:dyDescent="0.2">
      <c r="A27" s="16"/>
      <c r="B27" s="16"/>
      <c r="C27" s="16"/>
    </row>
    <row r="28" spans="1:3" ht="15.75" customHeight="1" x14ac:dyDescent="0.2">
      <c r="A28" s="16"/>
      <c r="B28" s="16"/>
      <c r="C28" s="16"/>
    </row>
    <row r="29" spans="1:3" ht="15.75" customHeight="1" x14ac:dyDescent="0.2">
      <c r="A29" s="16"/>
      <c r="B29" s="16"/>
      <c r="C29" s="16"/>
    </row>
    <row r="30" spans="1:3" ht="12.75" x14ac:dyDescent="0.2">
      <c r="A30" s="16"/>
      <c r="B30" s="16"/>
      <c r="C30" s="16"/>
    </row>
    <row r="31" spans="1:3" ht="12.75" x14ac:dyDescent="0.2">
      <c r="A31" s="16"/>
      <c r="B31" s="16"/>
      <c r="C31" s="16"/>
    </row>
    <row r="32" spans="1:3" ht="12.75" x14ac:dyDescent="0.2">
      <c r="A32" s="16"/>
      <c r="B32" s="16"/>
      <c r="C32" s="16"/>
    </row>
    <row r="33" spans="1:3" ht="12.75" x14ac:dyDescent="0.2">
      <c r="A33" s="16"/>
      <c r="B33" s="16"/>
      <c r="C33" s="16"/>
    </row>
    <row r="34" spans="1:3" ht="12.75" x14ac:dyDescent="0.2">
      <c r="A34" s="16"/>
      <c r="B34" s="16"/>
      <c r="C34" s="16"/>
    </row>
    <row r="35" spans="1:3" ht="12.75" x14ac:dyDescent="0.2">
      <c r="A35" s="16"/>
      <c r="B35" s="16"/>
      <c r="C35" s="16"/>
    </row>
    <row r="36" spans="1:3" ht="12.75" x14ac:dyDescent="0.2">
      <c r="A36" s="16"/>
      <c r="B36" s="16"/>
      <c r="C36" s="16"/>
    </row>
    <row r="37" spans="1:3" ht="12.75" x14ac:dyDescent="0.2">
      <c r="A37" s="16"/>
      <c r="B37" s="16"/>
      <c r="C37" s="16"/>
    </row>
    <row r="38" spans="1:3" ht="12.75" x14ac:dyDescent="0.2">
      <c r="A38" s="16"/>
      <c r="B38" s="16"/>
      <c r="C38" s="16"/>
    </row>
    <row r="39" spans="1:3" ht="12.75" x14ac:dyDescent="0.2">
      <c r="A39" s="16"/>
      <c r="B39" s="16"/>
      <c r="C39" s="16"/>
    </row>
    <row r="40" spans="1:3" ht="12.75" x14ac:dyDescent="0.2">
      <c r="A40" s="16"/>
      <c r="B40" s="16"/>
      <c r="C40" s="16"/>
    </row>
    <row r="41" spans="1:3" ht="12.75" x14ac:dyDescent="0.2">
      <c r="A41" s="16"/>
      <c r="B41" s="16"/>
      <c r="C41" s="16"/>
    </row>
    <row r="42" spans="1:3" ht="12.75" x14ac:dyDescent="0.2">
      <c r="A42" s="16"/>
      <c r="B42" s="16"/>
      <c r="C42" s="16"/>
    </row>
    <row r="43" spans="1:3" ht="12.75" x14ac:dyDescent="0.2">
      <c r="A43" s="16"/>
      <c r="B43" s="16"/>
      <c r="C43" s="16"/>
    </row>
    <row r="44" spans="1:3" ht="12.75" x14ac:dyDescent="0.2">
      <c r="A44" s="16"/>
      <c r="B44" s="16"/>
      <c r="C44" s="16"/>
    </row>
    <row r="45" spans="1:3" ht="12.75" x14ac:dyDescent="0.2">
      <c r="A45" s="16"/>
      <c r="B45" s="16"/>
      <c r="C45" s="16"/>
    </row>
    <row r="46" spans="1:3" ht="12.75" x14ac:dyDescent="0.2">
      <c r="A46" s="16"/>
      <c r="B46" s="16"/>
      <c r="C46" s="16"/>
    </row>
    <row r="47" spans="1:3" ht="12.75" x14ac:dyDescent="0.2">
      <c r="A47" s="16"/>
      <c r="B47" s="16"/>
      <c r="C47" s="16"/>
    </row>
    <row r="48" spans="1:3" ht="12.75" x14ac:dyDescent="0.2">
      <c r="A48" s="16"/>
      <c r="B48" s="16"/>
      <c r="C48" s="16"/>
    </row>
    <row r="49" spans="1:3" ht="12.75" x14ac:dyDescent="0.2">
      <c r="A49" s="16"/>
      <c r="B49" s="16"/>
      <c r="C4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0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6.42578125" customWidth="1"/>
  </cols>
  <sheetData>
    <row r="1" spans="1:2" ht="15.75" customHeight="1" x14ac:dyDescent="0.2">
      <c r="A1" s="25" t="s">
        <v>338</v>
      </c>
      <c r="B1" s="25" t="s">
        <v>339</v>
      </c>
    </row>
    <row r="2" spans="1:2" ht="15.75" customHeight="1" x14ac:dyDescent="0.2">
      <c r="A2" s="26">
        <v>1063023</v>
      </c>
      <c r="B2" s="25" t="s">
        <v>340</v>
      </c>
    </row>
    <row r="3" spans="1:2" ht="15.75" customHeight="1" x14ac:dyDescent="0.2">
      <c r="A3" s="27">
        <v>1262001</v>
      </c>
      <c r="B3" s="27" t="s">
        <v>341</v>
      </c>
    </row>
    <row r="4" spans="1:2" ht="15.75" customHeight="1" x14ac:dyDescent="0.2">
      <c r="A4" s="27">
        <v>1262002</v>
      </c>
      <c r="B4" s="27" t="s">
        <v>342</v>
      </c>
    </row>
    <row r="5" spans="1:2" ht="15.75" customHeight="1" x14ac:dyDescent="0.2">
      <c r="A5" s="27">
        <v>1262003</v>
      </c>
      <c r="B5" s="27" t="s">
        <v>343</v>
      </c>
    </row>
    <row r="6" spans="1:2" ht="15.75" customHeight="1" x14ac:dyDescent="0.2">
      <c r="A6" s="27">
        <v>1262004</v>
      </c>
      <c r="B6" s="27" t="s">
        <v>345</v>
      </c>
    </row>
    <row r="7" spans="1:2" ht="15.75" customHeight="1" x14ac:dyDescent="0.2">
      <c r="A7" s="27">
        <v>1262005</v>
      </c>
      <c r="B7" s="27" t="s">
        <v>346</v>
      </c>
    </row>
    <row r="8" spans="1:2" ht="15.75" customHeight="1" x14ac:dyDescent="0.2">
      <c r="A8" s="27">
        <v>1262007</v>
      </c>
      <c r="B8" s="27" t="s">
        <v>347</v>
      </c>
    </row>
    <row r="9" spans="1:2" ht="15.75" customHeight="1" x14ac:dyDescent="0.2">
      <c r="A9" s="27">
        <v>1262008</v>
      </c>
      <c r="B9" s="27" t="s">
        <v>348</v>
      </c>
    </row>
    <row r="10" spans="1:2" ht="15.75" customHeight="1" x14ac:dyDescent="0.2">
      <c r="A10" s="27">
        <v>1262009</v>
      </c>
      <c r="B10" s="27" t="s">
        <v>349</v>
      </c>
    </row>
    <row r="11" spans="1:2" ht="15.75" customHeight="1" x14ac:dyDescent="0.2">
      <c r="A11" s="27">
        <v>1262011</v>
      </c>
      <c r="B11" s="27" t="s">
        <v>350</v>
      </c>
    </row>
    <row r="12" spans="1:2" ht="15.75" customHeight="1" x14ac:dyDescent="0.2">
      <c r="A12" s="27">
        <v>1262012</v>
      </c>
      <c r="B12" s="27" t="s">
        <v>351</v>
      </c>
    </row>
    <row r="13" spans="1:2" ht="15.75" customHeight="1" x14ac:dyDescent="0.2">
      <c r="A13" s="27">
        <v>1262013</v>
      </c>
      <c r="B13" s="27" t="s">
        <v>352</v>
      </c>
    </row>
    <row r="14" spans="1:2" ht="15.75" customHeight="1" x14ac:dyDescent="0.2">
      <c r="A14" s="27">
        <v>1262016</v>
      </c>
      <c r="B14" s="27" t="s">
        <v>353</v>
      </c>
    </row>
    <row r="15" spans="1:2" ht="15.75" customHeight="1" x14ac:dyDescent="0.2">
      <c r="A15" s="27">
        <v>1262017</v>
      </c>
      <c r="B15" s="27" t="s">
        <v>354</v>
      </c>
    </row>
    <row r="16" spans="1:2" ht="15.75" customHeight="1" x14ac:dyDescent="0.2">
      <c r="A16" s="27">
        <v>1262021</v>
      </c>
      <c r="B16" s="27" t="s">
        <v>355</v>
      </c>
    </row>
    <row r="17" spans="1:2" ht="15.75" customHeight="1" x14ac:dyDescent="0.2">
      <c r="A17" s="27">
        <v>1262024</v>
      </c>
      <c r="B17" s="27" t="s">
        <v>357</v>
      </c>
    </row>
    <row r="18" spans="1:2" ht="15.75" customHeight="1" x14ac:dyDescent="0.2">
      <c r="A18" s="27">
        <v>1262025</v>
      </c>
      <c r="B18" s="27" t="s">
        <v>358</v>
      </c>
    </row>
    <row r="19" spans="1:2" ht="15.75" customHeight="1" x14ac:dyDescent="0.2">
      <c r="A19" s="27">
        <v>1262026</v>
      </c>
      <c r="B19" s="27" t="s">
        <v>361</v>
      </c>
    </row>
    <row r="20" spans="1:2" ht="15.75" customHeight="1" x14ac:dyDescent="0.2">
      <c r="A20" s="27">
        <v>1262027</v>
      </c>
      <c r="B20" s="27" t="s">
        <v>364</v>
      </c>
    </row>
    <row r="21" spans="1:2" ht="15.75" customHeight="1" x14ac:dyDescent="0.2">
      <c r="A21" s="27">
        <v>1262028</v>
      </c>
      <c r="B21" s="27" t="s">
        <v>366</v>
      </c>
    </row>
    <row r="22" spans="1:2" ht="15.75" customHeight="1" x14ac:dyDescent="0.2">
      <c r="A22" s="27">
        <v>1262030</v>
      </c>
      <c r="B22" s="27" t="s">
        <v>369</v>
      </c>
    </row>
    <row r="23" spans="1:2" ht="15.75" customHeight="1" x14ac:dyDescent="0.2">
      <c r="A23" s="27">
        <v>1262031</v>
      </c>
      <c r="B23" s="27" t="s">
        <v>372</v>
      </c>
    </row>
    <row r="24" spans="1:2" ht="15.75" customHeight="1" x14ac:dyDescent="0.2">
      <c r="A24" s="27">
        <v>1262032</v>
      </c>
      <c r="B24" s="27" t="s">
        <v>375</v>
      </c>
    </row>
    <row r="25" spans="1:2" ht="15.75" customHeight="1" x14ac:dyDescent="0.2">
      <c r="A25" s="27">
        <v>1262034</v>
      </c>
      <c r="B25" s="27" t="s">
        <v>378</v>
      </c>
    </row>
    <row r="26" spans="1:2" ht="15.75" customHeight="1" x14ac:dyDescent="0.2">
      <c r="A26" s="27">
        <v>1262036</v>
      </c>
      <c r="B26" s="27" t="s">
        <v>380</v>
      </c>
    </row>
    <row r="27" spans="1:2" ht="15.75" customHeight="1" x14ac:dyDescent="0.2">
      <c r="A27" s="27">
        <v>1262037</v>
      </c>
      <c r="B27" s="27" t="s">
        <v>381</v>
      </c>
    </row>
    <row r="28" spans="1:2" ht="15.75" customHeight="1" x14ac:dyDescent="0.2">
      <c r="A28" s="27">
        <v>1262040</v>
      </c>
      <c r="B28" s="27" t="s">
        <v>383</v>
      </c>
    </row>
    <row r="29" spans="1:2" ht="15.75" customHeight="1" x14ac:dyDescent="0.2">
      <c r="A29" s="27">
        <v>1262041</v>
      </c>
      <c r="B29" s="27" t="s">
        <v>386</v>
      </c>
    </row>
    <row r="30" spans="1:2" ht="14.25" x14ac:dyDescent="0.2">
      <c r="A30" s="27">
        <v>1262043</v>
      </c>
      <c r="B30" s="27" t="s">
        <v>389</v>
      </c>
    </row>
    <row r="31" spans="1:2" ht="14.25" x14ac:dyDescent="0.2">
      <c r="A31" s="27">
        <v>1262044</v>
      </c>
      <c r="B31" s="27" t="s">
        <v>392</v>
      </c>
    </row>
    <row r="32" spans="1:2" ht="14.25" x14ac:dyDescent="0.2">
      <c r="A32" s="27">
        <v>1262045</v>
      </c>
      <c r="B32" s="27" t="s">
        <v>396</v>
      </c>
    </row>
    <row r="33" spans="1:2" ht="14.25" x14ac:dyDescent="0.2">
      <c r="A33" s="27">
        <v>1262046</v>
      </c>
      <c r="B33" s="27" t="s">
        <v>399</v>
      </c>
    </row>
    <row r="34" spans="1:2" ht="14.25" x14ac:dyDescent="0.2">
      <c r="A34" s="27">
        <v>1262047</v>
      </c>
      <c r="B34" s="27" t="s">
        <v>402</v>
      </c>
    </row>
    <row r="35" spans="1:2" ht="14.25" x14ac:dyDescent="0.2">
      <c r="A35" s="27">
        <v>1262048</v>
      </c>
      <c r="B35" s="27" t="s">
        <v>405</v>
      </c>
    </row>
    <row r="36" spans="1:2" ht="14.25" x14ac:dyDescent="0.2">
      <c r="A36" s="27">
        <v>1262052</v>
      </c>
      <c r="B36" s="27" t="s">
        <v>407</v>
      </c>
    </row>
    <row r="37" spans="1:2" ht="14.25" x14ac:dyDescent="0.2">
      <c r="A37" s="27">
        <v>1262054</v>
      </c>
      <c r="B37" s="27" t="s">
        <v>411</v>
      </c>
    </row>
    <row r="38" spans="1:2" ht="14.25" x14ac:dyDescent="0.2">
      <c r="A38" s="27">
        <v>1262055</v>
      </c>
      <c r="B38" s="27" t="s">
        <v>414</v>
      </c>
    </row>
    <row r="39" spans="1:2" ht="14.25" x14ac:dyDescent="0.2">
      <c r="A39" s="27">
        <v>1262057</v>
      </c>
      <c r="B39" s="27" t="s">
        <v>417</v>
      </c>
    </row>
    <row r="40" spans="1:2" ht="14.25" x14ac:dyDescent="0.2">
      <c r="A40" s="27">
        <v>1262058</v>
      </c>
      <c r="B40" s="27" t="s">
        <v>421</v>
      </c>
    </row>
    <row r="41" spans="1:2" ht="14.25" x14ac:dyDescent="0.2">
      <c r="A41" s="27">
        <v>1262063</v>
      </c>
      <c r="B41" s="27" t="s">
        <v>425</v>
      </c>
    </row>
    <row r="42" spans="1:2" ht="14.25" x14ac:dyDescent="0.2">
      <c r="A42" s="27">
        <v>1262064</v>
      </c>
      <c r="B42" s="27" t="s">
        <v>428</v>
      </c>
    </row>
    <row r="43" spans="1:2" ht="14.25" x14ac:dyDescent="0.2">
      <c r="A43" s="27">
        <v>1262065</v>
      </c>
      <c r="B43" s="27" t="s">
        <v>431</v>
      </c>
    </row>
    <row r="44" spans="1:2" ht="14.25" x14ac:dyDescent="0.2">
      <c r="A44" s="27">
        <v>1262066</v>
      </c>
      <c r="B44" s="27" t="s">
        <v>434</v>
      </c>
    </row>
    <row r="45" spans="1:2" ht="14.25" x14ac:dyDescent="0.2">
      <c r="A45" s="27">
        <v>1262067</v>
      </c>
      <c r="B45" s="27" t="s">
        <v>437</v>
      </c>
    </row>
    <row r="46" spans="1:2" ht="14.25" x14ac:dyDescent="0.2">
      <c r="A46" s="27">
        <v>1262069</v>
      </c>
      <c r="B46" s="27" t="s">
        <v>440</v>
      </c>
    </row>
    <row r="47" spans="1:2" ht="14.25" x14ac:dyDescent="0.2">
      <c r="A47" s="27">
        <v>1262072</v>
      </c>
      <c r="B47" s="27" t="s">
        <v>443</v>
      </c>
    </row>
    <row r="48" spans="1:2" ht="14.25" x14ac:dyDescent="0.2">
      <c r="A48" s="27">
        <v>1262073</v>
      </c>
      <c r="B48" s="27" t="s">
        <v>447</v>
      </c>
    </row>
    <row r="49" spans="1:2" ht="14.25" x14ac:dyDescent="0.2">
      <c r="A49" s="27">
        <v>1262074</v>
      </c>
      <c r="B49" s="27" t="s">
        <v>451</v>
      </c>
    </row>
    <row r="50" spans="1:2" ht="14.25" x14ac:dyDescent="0.2">
      <c r="A50" s="27">
        <v>1262076</v>
      </c>
      <c r="B50" s="27" t="s">
        <v>454</v>
      </c>
    </row>
    <row r="51" spans="1:2" ht="14.25" x14ac:dyDescent="0.2">
      <c r="A51" s="27">
        <v>1262078</v>
      </c>
      <c r="B51" s="30" t="s">
        <v>457</v>
      </c>
    </row>
    <row r="52" spans="1:2" ht="14.25" x14ac:dyDescent="0.2">
      <c r="A52" s="27">
        <v>1262079</v>
      </c>
      <c r="B52" s="27" t="s">
        <v>474</v>
      </c>
    </row>
    <row r="53" spans="1:2" ht="14.25" x14ac:dyDescent="0.2">
      <c r="A53" s="27">
        <v>1262080</v>
      </c>
      <c r="B53" s="27" t="s">
        <v>478</v>
      </c>
    </row>
    <row r="54" spans="1:2" ht="14.25" x14ac:dyDescent="0.2">
      <c r="A54" s="27">
        <v>1262081</v>
      </c>
      <c r="B54" s="27" t="s">
        <v>482</v>
      </c>
    </row>
    <row r="55" spans="1:2" ht="14.25" x14ac:dyDescent="0.2">
      <c r="A55" s="27">
        <v>1262082</v>
      </c>
      <c r="B55" s="27" t="s">
        <v>485</v>
      </c>
    </row>
    <row r="56" spans="1:2" ht="14.25" x14ac:dyDescent="0.2">
      <c r="A56" s="27">
        <v>1262084</v>
      </c>
      <c r="B56" s="27" t="s">
        <v>488</v>
      </c>
    </row>
    <row r="57" spans="1:2" ht="14.25" x14ac:dyDescent="0.2">
      <c r="A57" s="27">
        <v>1262087</v>
      </c>
      <c r="B57" s="27" t="s">
        <v>489</v>
      </c>
    </row>
    <row r="58" spans="1:2" ht="14.25" x14ac:dyDescent="0.2">
      <c r="A58" s="27">
        <v>1262091</v>
      </c>
      <c r="B58" s="27" t="s">
        <v>490</v>
      </c>
    </row>
    <row r="59" spans="1:2" ht="14.25" x14ac:dyDescent="0.2">
      <c r="A59" s="27">
        <v>1262092</v>
      </c>
      <c r="B59" s="27" t="s">
        <v>491</v>
      </c>
    </row>
    <row r="60" spans="1:2" ht="14.25" x14ac:dyDescent="0.2">
      <c r="A60" s="27">
        <v>1262095</v>
      </c>
      <c r="B60" s="27" t="s">
        <v>492</v>
      </c>
    </row>
    <row r="61" spans="1:2" ht="14.25" x14ac:dyDescent="0.2">
      <c r="A61" s="27">
        <v>1262097</v>
      </c>
      <c r="B61" s="27" t="s">
        <v>493</v>
      </c>
    </row>
    <row r="62" spans="1:2" ht="14.25" x14ac:dyDescent="0.2">
      <c r="A62" s="27">
        <v>1262102</v>
      </c>
      <c r="B62" s="27" t="s">
        <v>494</v>
      </c>
    </row>
    <row r="63" spans="1:2" ht="14.25" x14ac:dyDescent="0.2">
      <c r="A63" s="27">
        <v>1262105</v>
      </c>
      <c r="B63" s="30" t="s">
        <v>495</v>
      </c>
    </row>
    <row r="64" spans="1:2" ht="14.25" x14ac:dyDescent="0.2">
      <c r="A64" s="27">
        <v>1262107</v>
      </c>
      <c r="B64" s="27" t="s">
        <v>496</v>
      </c>
    </row>
    <row r="65" spans="1:2" ht="14.25" x14ac:dyDescent="0.2">
      <c r="A65" s="27">
        <v>1262109</v>
      </c>
      <c r="B65" s="27" t="s">
        <v>497</v>
      </c>
    </row>
    <row r="66" spans="1:2" ht="14.25" x14ac:dyDescent="0.2">
      <c r="A66" s="27">
        <v>1262111</v>
      </c>
      <c r="B66" s="27" t="s">
        <v>498</v>
      </c>
    </row>
    <row r="67" spans="1:2" ht="14.25" x14ac:dyDescent="0.2">
      <c r="A67" s="27">
        <v>1262112</v>
      </c>
      <c r="B67" s="27" t="s">
        <v>499</v>
      </c>
    </row>
    <row r="68" spans="1:2" ht="14.25" x14ac:dyDescent="0.2">
      <c r="A68" s="27">
        <v>1262116</v>
      </c>
      <c r="B68" s="27" t="s">
        <v>500</v>
      </c>
    </row>
    <row r="69" spans="1:2" ht="14.25" x14ac:dyDescent="0.2">
      <c r="A69" s="27">
        <v>1262120</v>
      </c>
      <c r="B69" s="27" t="s">
        <v>501</v>
      </c>
    </row>
    <row r="70" spans="1:2" ht="14.25" x14ac:dyDescent="0.2">
      <c r="A70" s="27">
        <v>1262121</v>
      </c>
      <c r="B70" s="30" t="s">
        <v>502</v>
      </c>
    </row>
    <row r="71" spans="1:2" ht="14.25" x14ac:dyDescent="0.2">
      <c r="A71" s="27">
        <v>1262122</v>
      </c>
      <c r="B71" s="27" t="s">
        <v>503</v>
      </c>
    </row>
    <row r="72" spans="1:2" ht="14.25" x14ac:dyDescent="0.2">
      <c r="A72" s="27">
        <v>1262123</v>
      </c>
      <c r="B72" s="27" t="s">
        <v>504</v>
      </c>
    </row>
    <row r="73" spans="1:2" ht="14.25" x14ac:dyDescent="0.2">
      <c r="A73" s="27">
        <v>1262127</v>
      </c>
      <c r="B73" s="27" t="s">
        <v>505</v>
      </c>
    </row>
    <row r="74" spans="1:2" ht="14.25" x14ac:dyDescent="0.2">
      <c r="A74" s="27">
        <v>1262129</v>
      </c>
      <c r="B74" s="27" t="s">
        <v>506</v>
      </c>
    </row>
    <row r="75" spans="1:2" ht="14.25" x14ac:dyDescent="0.2">
      <c r="A75" s="27">
        <v>1262130</v>
      </c>
      <c r="B75" s="27" t="s">
        <v>507</v>
      </c>
    </row>
    <row r="76" spans="1:2" ht="14.25" x14ac:dyDescent="0.2">
      <c r="A76" s="27">
        <v>1262131</v>
      </c>
      <c r="B76" s="27" t="s">
        <v>508</v>
      </c>
    </row>
    <row r="77" spans="1:2" ht="14.25" x14ac:dyDescent="0.2">
      <c r="A77" s="27">
        <v>1262132</v>
      </c>
      <c r="B77" s="27" t="s">
        <v>509</v>
      </c>
    </row>
    <row r="78" spans="1:2" ht="14.25" x14ac:dyDescent="0.2">
      <c r="A78" s="27">
        <v>1262138</v>
      </c>
      <c r="B78" s="27" t="s">
        <v>510</v>
      </c>
    </row>
    <row r="79" spans="1:2" ht="14.25" x14ac:dyDescent="0.2">
      <c r="A79" s="27">
        <v>1262141</v>
      </c>
      <c r="B79" s="27" t="s">
        <v>511</v>
      </c>
    </row>
    <row r="80" spans="1:2" ht="14.25" x14ac:dyDescent="0.2">
      <c r="A80" s="27">
        <v>1262143</v>
      </c>
      <c r="B80" s="27" t="s">
        <v>512</v>
      </c>
    </row>
    <row r="81" spans="1:2" ht="14.25" x14ac:dyDescent="0.2">
      <c r="A81" s="27">
        <v>1262144</v>
      </c>
      <c r="B81" s="27" t="s">
        <v>513</v>
      </c>
    </row>
    <row r="82" spans="1:2" ht="14.25" x14ac:dyDescent="0.2">
      <c r="A82" s="27">
        <v>1262145</v>
      </c>
      <c r="B82" s="27" t="s">
        <v>514</v>
      </c>
    </row>
    <row r="83" spans="1:2" ht="14.25" x14ac:dyDescent="0.2">
      <c r="A83" s="27">
        <v>1262146</v>
      </c>
      <c r="B83" s="27" t="s">
        <v>515</v>
      </c>
    </row>
    <row r="84" spans="1:2" ht="14.25" x14ac:dyDescent="0.2">
      <c r="A84" s="27">
        <v>1262147</v>
      </c>
      <c r="B84" s="27" t="s">
        <v>516</v>
      </c>
    </row>
    <row r="85" spans="1:2" ht="14.25" x14ac:dyDescent="0.2">
      <c r="A85" s="27">
        <v>1262148</v>
      </c>
      <c r="B85" s="27" t="s">
        <v>517</v>
      </c>
    </row>
    <row r="86" spans="1:2" ht="14.25" x14ac:dyDescent="0.2">
      <c r="A86" s="27">
        <v>1262150</v>
      </c>
      <c r="B86" s="27" t="s">
        <v>518</v>
      </c>
    </row>
    <row r="87" spans="1:2" ht="14.25" x14ac:dyDescent="0.2">
      <c r="A87" s="27">
        <v>1262151</v>
      </c>
      <c r="B87" s="27" t="s">
        <v>519</v>
      </c>
    </row>
    <row r="88" spans="1:2" ht="14.25" x14ac:dyDescent="0.2">
      <c r="A88" s="27">
        <v>1262152</v>
      </c>
      <c r="B88" s="27" t="s">
        <v>520</v>
      </c>
    </row>
    <row r="89" spans="1:2" ht="14.25" x14ac:dyDescent="0.2">
      <c r="A89" s="27">
        <v>1262153</v>
      </c>
      <c r="B89" s="27" t="s">
        <v>521</v>
      </c>
    </row>
    <row r="90" spans="1:2" ht="14.25" x14ac:dyDescent="0.2">
      <c r="A90" s="27">
        <v>1262154</v>
      </c>
      <c r="B90" s="30" t="s">
        <v>522</v>
      </c>
    </row>
    <row r="91" spans="1:2" ht="14.25" x14ac:dyDescent="0.2">
      <c r="A91" s="27">
        <v>1262155</v>
      </c>
      <c r="B91" s="27" t="s">
        <v>523</v>
      </c>
    </row>
    <row r="92" spans="1:2" ht="14.25" x14ac:dyDescent="0.2">
      <c r="A92" s="27">
        <v>1262157</v>
      </c>
      <c r="B92" s="27" t="s">
        <v>524</v>
      </c>
    </row>
    <row r="93" spans="1:2" ht="14.25" x14ac:dyDescent="0.2">
      <c r="A93" s="27">
        <v>1262158</v>
      </c>
      <c r="B93" s="27" t="s">
        <v>525</v>
      </c>
    </row>
    <row r="94" spans="1:2" ht="14.25" x14ac:dyDescent="0.2">
      <c r="A94" s="27">
        <v>1262159</v>
      </c>
      <c r="B94" s="27" t="s">
        <v>526</v>
      </c>
    </row>
    <row r="95" spans="1:2" ht="14.25" x14ac:dyDescent="0.2">
      <c r="A95" s="27">
        <v>1262160</v>
      </c>
      <c r="B95" s="27" t="s">
        <v>527</v>
      </c>
    </row>
    <row r="96" spans="1:2" ht="14.25" x14ac:dyDescent="0.2">
      <c r="A96" s="27"/>
    </row>
    <row r="97" spans="1:2" ht="14.25" x14ac:dyDescent="0.2">
      <c r="A97" s="27"/>
    </row>
    <row r="98" spans="1:2" ht="14.25" x14ac:dyDescent="0.2">
      <c r="A98" s="27"/>
    </row>
    <row r="99" spans="1:2" ht="14.25" x14ac:dyDescent="0.2">
      <c r="A99" s="27"/>
    </row>
    <row r="100" spans="1:2" ht="14.25" x14ac:dyDescent="0.2">
      <c r="A100" s="27"/>
      <c r="B100" s="6"/>
    </row>
    <row r="101" spans="1:2" ht="14.25" x14ac:dyDescent="0.2">
      <c r="A101" s="27"/>
      <c r="B101" s="6"/>
    </row>
    <row r="102" spans="1:2" ht="14.25" x14ac:dyDescent="0.2">
      <c r="A102" s="27"/>
      <c r="B102" s="6"/>
    </row>
    <row r="103" spans="1:2" ht="14.25" x14ac:dyDescent="0.2">
      <c r="A103" s="27"/>
      <c r="B103" s="6"/>
    </row>
    <row r="104" spans="1:2" ht="14.25" x14ac:dyDescent="0.2">
      <c r="A104" s="27"/>
      <c r="B104" s="6"/>
    </row>
    <row r="105" spans="1:2" ht="14.25" x14ac:dyDescent="0.2">
      <c r="A105" s="27"/>
      <c r="B105" s="6"/>
    </row>
    <row r="106" spans="1:2" ht="14.25" x14ac:dyDescent="0.2">
      <c r="A106" s="27"/>
      <c r="B106" s="6"/>
    </row>
    <row r="107" spans="1:2" ht="14.25" x14ac:dyDescent="0.2">
      <c r="A107" s="27"/>
      <c r="B107" s="6"/>
    </row>
    <row r="108" spans="1:2" ht="14.25" x14ac:dyDescent="0.2">
      <c r="A108" s="27"/>
      <c r="B108" s="6"/>
    </row>
    <row r="109" spans="1:2" ht="14.25" x14ac:dyDescent="0.2">
      <c r="A109" s="27"/>
      <c r="B109" s="6"/>
    </row>
    <row r="110" spans="1:2" ht="14.25" x14ac:dyDescent="0.2">
      <c r="A110" s="27"/>
      <c r="B110" s="6"/>
    </row>
    <row r="111" spans="1:2" ht="14.25" x14ac:dyDescent="0.2">
      <c r="A111" s="27"/>
      <c r="B111" s="6"/>
    </row>
    <row r="112" spans="1:2" ht="14.25" x14ac:dyDescent="0.2">
      <c r="A112" s="27"/>
      <c r="B112" s="6"/>
    </row>
    <row r="113" spans="1:2" ht="14.25" x14ac:dyDescent="0.2">
      <c r="A113" s="27"/>
      <c r="B113" s="6"/>
    </row>
    <row r="114" spans="1:2" ht="14.25" x14ac:dyDescent="0.2">
      <c r="A114" s="27"/>
      <c r="B114" s="6"/>
    </row>
    <row r="115" spans="1:2" ht="14.25" x14ac:dyDescent="0.2">
      <c r="A115" s="27"/>
      <c r="B115" s="6"/>
    </row>
    <row r="116" spans="1:2" ht="14.25" x14ac:dyDescent="0.2">
      <c r="A116" s="27"/>
      <c r="B116" s="6"/>
    </row>
    <row r="117" spans="1:2" ht="14.25" x14ac:dyDescent="0.2">
      <c r="A117" s="27"/>
      <c r="B117" s="6"/>
    </row>
    <row r="118" spans="1:2" ht="14.25" x14ac:dyDescent="0.2">
      <c r="A118" s="27"/>
      <c r="B118" s="6"/>
    </row>
    <row r="119" spans="1:2" ht="14.25" x14ac:dyDescent="0.2">
      <c r="A119" s="27"/>
      <c r="B119" s="6"/>
    </row>
    <row r="120" spans="1:2" ht="14.25" x14ac:dyDescent="0.2">
      <c r="A120" s="27"/>
      <c r="B120" s="6"/>
    </row>
    <row r="121" spans="1:2" ht="14.25" x14ac:dyDescent="0.2">
      <c r="A121" s="27"/>
      <c r="B121" s="6"/>
    </row>
    <row r="122" spans="1:2" ht="14.25" x14ac:dyDescent="0.2">
      <c r="A122" s="27"/>
      <c r="B122" s="6"/>
    </row>
    <row r="123" spans="1:2" ht="14.25" x14ac:dyDescent="0.2">
      <c r="A123" s="27"/>
      <c r="B123" s="6"/>
    </row>
    <row r="124" spans="1:2" ht="14.25" x14ac:dyDescent="0.2">
      <c r="A124" s="27"/>
      <c r="B124" s="6"/>
    </row>
    <row r="125" spans="1:2" ht="14.25" x14ac:dyDescent="0.2">
      <c r="A125" s="27"/>
      <c r="B125" s="6"/>
    </row>
    <row r="126" spans="1:2" ht="14.25" x14ac:dyDescent="0.2">
      <c r="A126" s="27"/>
      <c r="B126" s="6"/>
    </row>
    <row r="127" spans="1:2" ht="14.25" x14ac:dyDescent="0.2">
      <c r="A127" s="27"/>
      <c r="B127" s="6"/>
    </row>
    <row r="128" spans="1:2" ht="14.25" x14ac:dyDescent="0.2">
      <c r="A128" s="27"/>
      <c r="B128" s="6"/>
    </row>
    <row r="129" spans="1:2" ht="14.25" x14ac:dyDescent="0.2">
      <c r="A129" s="27"/>
      <c r="B129" s="6"/>
    </row>
    <row r="130" spans="1:2" ht="14.25" x14ac:dyDescent="0.2">
      <c r="A130" s="27"/>
      <c r="B130" s="6"/>
    </row>
    <row r="131" spans="1:2" ht="14.25" x14ac:dyDescent="0.2">
      <c r="A131" s="27"/>
      <c r="B131" s="6"/>
    </row>
    <row r="132" spans="1:2" ht="14.25" x14ac:dyDescent="0.2">
      <c r="A132" s="27"/>
      <c r="B132" s="6"/>
    </row>
    <row r="133" spans="1:2" ht="14.25" x14ac:dyDescent="0.2">
      <c r="A133" s="27"/>
      <c r="B133" s="6"/>
    </row>
    <row r="134" spans="1:2" ht="14.25" x14ac:dyDescent="0.2">
      <c r="A134" s="27"/>
      <c r="B134" s="6"/>
    </row>
    <row r="135" spans="1:2" ht="14.25" x14ac:dyDescent="0.2">
      <c r="A135" s="27"/>
      <c r="B135" s="6"/>
    </row>
    <row r="136" spans="1:2" ht="14.25" x14ac:dyDescent="0.2">
      <c r="A136" s="27"/>
      <c r="B136" s="6"/>
    </row>
    <row r="137" spans="1:2" ht="14.25" x14ac:dyDescent="0.2">
      <c r="A137" s="27"/>
      <c r="B137" s="6"/>
    </row>
    <row r="138" spans="1:2" ht="14.25" x14ac:dyDescent="0.2">
      <c r="A138" s="27"/>
      <c r="B138" s="6"/>
    </row>
    <row r="139" spans="1:2" ht="14.25" x14ac:dyDescent="0.2">
      <c r="A139" s="27"/>
      <c r="B139" s="6"/>
    </row>
    <row r="140" spans="1:2" ht="14.25" x14ac:dyDescent="0.2">
      <c r="A140" s="27"/>
      <c r="B140" s="6"/>
    </row>
    <row r="141" spans="1:2" ht="14.25" x14ac:dyDescent="0.2">
      <c r="A141" s="27"/>
      <c r="B141" s="6"/>
    </row>
    <row r="142" spans="1:2" ht="14.25" x14ac:dyDescent="0.2">
      <c r="A142" s="27"/>
      <c r="B142" s="6"/>
    </row>
    <row r="143" spans="1:2" ht="14.25" x14ac:dyDescent="0.2">
      <c r="A143" s="27"/>
      <c r="B143" s="6"/>
    </row>
    <row r="144" spans="1:2" ht="14.25" x14ac:dyDescent="0.2">
      <c r="A144" s="27"/>
      <c r="B144" s="6"/>
    </row>
    <row r="145" spans="1:2" ht="14.25" x14ac:dyDescent="0.2">
      <c r="A145" s="27"/>
      <c r="B145" s="6"/>
    </row>
    <row r="146" spans="1:2" ht="14.25" x14ac:dyDescent="0.2">
      <c r="A146" s="27"/>
      <c r="B146" s="6"/>
    </row>
    <row r="147" spans="1:2" ht="14.25" x14ac:dyDescent="0.2">
      <c r="A147" s="27"/>
      <c r="B147" s="6"/>
    </row>
    <row r="148" spans="1:2" ht="14.25" x14ac:dyDescent="0.2">
      <c r="A148" s="27"/>
      <c r="B148" s="6"/>
    </row>
    <row r="149" spans="1:2" ht="14.25" x14ac:dyDescent="0.2">
      <c r="A149" s="27"/>
      <c r="B149" s="6"/>
    </row>
    <row r="150" spans="1:2" ht="14.25" x14ac:dyDescent="0.2">
      <c r="A150" s="27"/>
      <c r="B150" s="6"/>
    </row>
    <row r="151" spans="1:2" ht="14.25" x14ac:dyDescent="0.2">
      <c r="A151" s="27"/>
      <c r="B151" s="6"/>
    </row>
    <row r="152" spans="1:2" ht="14.25" x14ac:dyDescent="0.2">
      <c r="A152" s="27"/>
      <c r="B152" s="6"/>
    </row>
    <row r="153" spans="1:2" ht="14.25" x14ac:dyDescent="0.2">
      <c r="A153" s="27"/>
      <c r="B153" s="6"/>
    </row>
    <row r="154" spans="1:2" ht="14.25" x14ac:dyDescent="0.2">
      <c r="A154" s="27"/>
      <c r="B154" s="6"/>
    </row>
    <row r="155" spans="1:2" ht="14.25" x14ac:dyDescent="0.2">
      <c r="A155" s="27"/>
      <c r="B155" s="6"/>
    </row>
    <row r="156" spans="1:2" ht="14.25" x14ac:dyDescent="0.2">
      <c r="A156" s="27"/>
      <c r="B156" s="6"/>
    </row>
    <row r="157" spans="1:2" ht="14.25" x14ac:dyDescent="0.2">
      <c r="A157" s="27"/>
      <c r="B157" s="6"/>
    </row>
    <row r="158" spans="1:2" ht="14.25" x14ac:dyDescent="0.2">
      <c r="A158" s="27"/>
      <c r="B158" s="6"/>
    </row>
    <row r="159" spans="1:2" ht="14.25" x14ac:dyDescent="0.2">
      <c r="A159" s="27"/>
      <c r="B159" s="6"/>
    </row>
    <row r="160" spans="1:2" ht="14.25" x14ac:dyDescent="0.2">
      <c r="A160" s="27"/>
      <c r="B160" s="6"/>
    </row>
    <row r="161" spans="1:2" ht="14.25" x14ac:dyDescent="0.2">
      <c r="A161" s="27"/>
      <c r="B161" s="6"/>
    </row>
    <row r="162" spans="1:2" ht="14.25" x14ac:dyDescent="0.2">
      <c r="A162" s="27"/>
      <c r="B162" s="6"/>
    </row>
    <row r="163" spans="1:2" ht="14.25" x14ac:dyDescent="0.2">
      <c r="A163" s="27"/>
      <c r="B163" s="6"/>
    </row>
    <row r="164" spans="1:2" ht="14.25" x14ac:dyDescent="0.2">
      <c r="A164" s="27"/>
      <c r="B164" s="6"/>
    </row>
    <row r="165" spans="1:2" ht="14.25" x14ac:dyDescent="0.2">
      <c r="A165" s="27"/>
      <c r="B165" s="6"/>
    </row>
    <row r="166" spans="1:2" ht="14.25" x14ac:dyDescent="0.2">
      <c r="A166" s="27"/>
      <c r="B166" s="6"/>
    </row>
    <row r="167" spans="1:2" ht="14.25" x14ac:dyDescent="0.2">
      <c r="A167" s="27"/>
      <c r="B167" s="6"/>
    </row>
    <row r="168" spans="1:2" ht="14.25" x14ac:dyDescent="0.2">
      <c r="A168" s="27"/>
      <c r="B168" s="6"/>
    </row>
    <row r="169" spans="1:2" ht="14.25" x14ac:dyDescent="0.2">
      <c r="A169" s="27"/>
      <c r="B169" s="6"/>
    </row>
    <row r="170" spans="1:2" ht="14.25" x14ac:dyDescent="0.2">
      <c r="A170" s="27"/>
      <c r="B170" s="6"/>
    </row>
    <row r="171" spans="1:2" ht="14.25" x14ac:dyDescent="0.2">
      <c r="A171" s="27"/>
      <c r="B171" s="6"/>
    </row>
    <row r="172" spans="1:2" ht="14.25" x14ac:dyDescent="0.2">
      <c r="A172" s="27"/>
      <c r="B172" s="6"/>
    </row>
    <row r="173" spans="1:2" ht="14.25" x14ac:dyDescent="0.2">
      <c r="A173" s="27"/>
      <c r="B173" s="6"/>
    </row>
    <row r="174" spans="1:2" ht="14.25" x14ac:dyDescent="0.2">
      <c r="A174" s="27"/>
      <c r="B174" s="6"/>
    </row>
    <row r="175" spans="1:2" ht="14.25" x14ac:dyDescent="0.2">
      <c r="A175" s="27"/>
      <c r="B175" s="6"/>
    </row>
    <row r="176" spans="1:2" ht="14.25" x14ac:dyDescent="0.2">
      <c r="A176" s="27"/>
      <c r="B176" s="6"/>
    </row>
    <row r="177" spans="1:2" ht="14.25" x14ac:dyDescent="0.2">
      <c r="A177" s="27"/>
      <c r="B177" s="6"/>
    </row>
    <row r="178" spans="1:2" ht="14.25" x14ac:dyDescent="0.2">
      <c r="A178" s="27"/>
      <c r="B178" s="6"/>
    </row>
    <row r="179" spans="1:2" ht="12.75" x14ac:dyDescent="0.2">
      <c r="B179" s="6"/>
    </row>
    <row r="180" spans="1:2" ht="12.75" x14ac:dyDescent="0.2">
      <c r="B180" s="6"/>
    </row>
    <row r="181" spans="1:2" ht="12.75" x14ac:dyDescent="0.2">
      <c r="B181" s="6"/>
    </row>
    <row r="182" spans="1:2" ht="12.75" x14ac:dyDescent="0.2">
      <c r="B182" s="6"/>
    </row>
    <row r="183" spans="1:2" ht="12.75" x14ac:dyDescent="0.2">
      <c r="B183" s="6"/>
    </row>
    <row r="184" spans="1:2" ht="12.75" x14ac:dyDescent="0.2">
      <c r="B184" s="6"/>
    </row>
    <row r="185" spans="1:2" ht="12.75" x14ac:dyDescent="0.2">
      <c r="B185" s="6"/>
    </row>
    <row r="186" spans="1:2" ht="12.75" x14ac:dyDescent="0.2">
      <c r="B186" s="6"/>
    </row>
    <row r="187" spans="1:2" ht="12.75" x14ac:dyDescent="0.2">
      <c r="B187" s="6"/>
    </row>
    <row r="188" spans="1:2" ht="12.75" x14ac:dyDescent="0.2">
      <c r="B188" s="6"/>
    </row>
    <row r="189" spans="1:2" ht="12.75" x14ac:dyDescent="0.2">
      <c r="B189" s="6"/>
    </row>
    <row r="190" spans="1:2" ht="12.75" x14ac:dyDescent="0.2">
      <c r="B190" s="6"/>
    </row>
    <row r="191" spans="1:2" ht="12.75" x14ac:dyDescent="0.2">
      <c r="B191" s="6"/>
    </row>
    <row r="192" spans="1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  <row r="1001" spans="2:2" ht="12.75" x14ac:dyDescent="0.2">
      <c r="B1001" s="6"/>
    </row>
    <row r="1002" spans="2:2" ht="12.75" x14ac:dyDescent="0.2">
      <c r="B1002" s="6"/>
    </row>
    <row r="1003" spans="2:2" ht="12.75" x14ac:dyDescent="0.2">
      <c r="B1003" s="6"/>
    </row>
    <row r="1004" spans="2:2" ht="12.75" x14ac:dyDescent="0.2">
      <c r="B1004" s="6"/>
    </row>
    <row r="1005" spans="2:2" ht="12.75" x14ac:dyDescent="0.2">
      <c r="B1005" s="6"/>
    </row>
    <row r="1006" spans="2:2" ht="12.75" x14ac:dyDescent="0.2">
      <c r="B1006" s="6"/>
    </row>
    <row r="1007" spans="2:2" ht="12.75" x14ac:dyDescent="0.2">
      <c r="B1007" s="6"/>
    </row>
    <row r="1008" spans="2:2" ht="12.75" x14ac:dyDescent="0.2">
      <c r="B1008" s="6"/>
    </row>
    <row r="1009" spans="2:2" ht="12.75" x14ac:dyDescent="0.2">
      <c r="B1009" s="6"/>
    </row>
    <row r="1010" spans="2:2" ht="12.75" x14ac:dyDescent="0.2">
      <c r="B1010" s="6"/>
    </row>
    <row r="1011" spans="2:2" ht="12.75" x14ac:dyDescent="0.2">
      <c r="B1011" s="6"/>
    </row>
    <row r="1012" spans="2:2" ht="12.75" x14ac:dyDescent="0.2">
      <c r="B1012" s="6"/>
    </row>
    <row r="1013" spans="2:2" ht="12.75" x14ac:dyDescent="0.2">
      <c r="B1013" s="6"/>
    </row>
    <row r="1014" spans="2:2" ht="12.75" x14ac:dyDescent="0.2">
      <c r="B1014" s="6"/>
    </row>
    <row r="1015" spans="2:2" ht="12.75" x14ac:dyDescent="0.2">
      <c r="B1015" s="6"/>
    </row>
    <row r="1016" spans="2:2" ht="12.75" x14ac:dyDescent="0.2">
      <c r="B1016" s="6"/>
    </row>
    <row r="1017" spans="2:2" ht="12.75" x14ac:dyDescent="0.2">
      <c r="B1017" s="6"/>
    </row>
    <row r="1018" spans="2:2" ht="12.75" x14ac:dyDescent="0.2">
      <c r="B1018" s="6"/>
    </row>
    <row r="1019" spans="2:2" ht="12.75" x14ac:dyDescent="0.2">
      <c r="B1019" s="6"/>
    </row>
    <row r="1020" spans="2:2" ht="12.75" x14ac:dyDescent="0.2">
      <c r="B1020" s="6"/>
    </row>
    <row r="1021" spans="2:2" ht="12.75" x14ac:dyDescent="0.2">
      <c r="B1021" s="6"/>
    </row>
    <row r="1022" spans="2:2" ht="12.75" x14ac:dyDescent="0.2">
      <c r="B1022" s="6"/>
    </row>
    <row r="1023" spans="2:2" ht="12.75" x14ac:dyDescent="0.2">
      <c r="B1023" s="6"/>
    </row>
    <row r="1024" spans="2:2" ht="12.75" x14ac:dyDescent="0.2">
      <c r="B1024" s="6"/>
    </row>
    <row r="1025" spans="2:2" ht="12.75" x14ac:dyDescent="0.2">
      <c r="B1025" s="6"/>
    </row>
    <row r="1026" spans="2:2" ht="12.75" x14ac:dyDescent="0.2">
      <c r="B1026" s="6"/>
    </row>
    <row r="1027" spans="2:2" ht="12.75" x14ac:dyDescent="0.2">
      <c r="B1027" s="6"/>
    </row>
    <row r="1028" spans="2:2" ht="12.75" x14ac:dyDescent="0.2">
      <c r="B1028" s="6"/>
    </row>
    <row r="1029" spans="2:2" ht="12.75" x14ac:dyDescent="0.2">
      <c r="B1029" s="6"/>
    </row>
    <row r="1030" spans="2:2" ht="12.75" x14ac:dyDescent="0.2">
      <c r="B1030" s="6"/>
    </row>
    <row r="1031" spans="2:2" ht="12.75" x14ac:dyDescent="0.2">
      <c r="B1031" s="6"/>
    </row>
    <row r="1032" spans="2:2" ht="12.75" x14ac:dyDescent="0.2">
      <c r="B1032" s="6"/>
    </row>
    <row r="1033" spans="2:2" ht="12.75" x14ac:dyDescent="0.2">
      <c r="B1033" s="6"/>
    </row>
    <row r="1034" spans="2:2" ht="12.75" x14ac:dyDescent="0.2">
      <c r="B1034" s="6"/>
    </row>
    <row r="1035" spans="2:2" ht="12.75" x14ac:dyDescent="0.2">
      <c r="B1035" s="6"/>
    </row>
    <row r="1036" spans="2:2" ht="12.75" x14ac:dyDescent="0.2">
      <c r="B1036" s="6"/>
    </row>
    <row r="1037" spans="2:2" ht="12.75" x14ac:dyDescent="0.2">
      <c r="B1037" s="6"/>
    </row>
    <row r="1038" spans="2:2" ht="12.75" x14ac:dyDescent="0.2">
      <c r="B1038" s="6"/>
    </row>
    <row r="1039" spans="2:2" ht="12.75" x14ac:dyDescent="0.2">
      <c r="B1039" s="6"/>
    </row>
    <row r="1040" spans="2:2" ht="12.75" x14ac:dyDescent="0.2">
      <c r="B1040" s="6"/>
    </row>
    <row r="1041" spans="2:2" ht="12.75" x14ac:dyDescent="0.2">
      <c r="B1041" s="6"/>
    </row>
    <row r="1042" spans="2:2" ht="12.75" x14ac:dyDescent="0.2">
      <c r="B1042" s="6"/>
    </row>
    <row r="1043" spans="2:2" ht="12.75" x14ac:dyDescent="0.2">
      <c r="B1043" s="6"/>
    </row>
    <row r="1044" spans="2:2" ht="12.75" x14ac:dyDescent="0.2">
      <c r="B1044" s="6"/>
    </row>
    <row r="1045" spans="2:2" ht="12.75" x14ac:dyDescent="0.2">
      <c r="B1045" s="6"/>
    </row>
    <row r="1046" spans="2:2" ht="12.75" x14ac:dyDescent="0.2">
      <c r="B1046" s="6"/>
    </row>
    <row r="1047" spans="2:2" ht="12.75" x14ac:dyDescent="0.2">
      <c r="B1047" s="6"/>
    </row>
    <row r="1048" spans="2:2" ht="12.75" x14ac:dyDescent="0.2">
      <c r="B1048" s="6"/>
    </row>
    <row r="1049" spans="2:2" ht="12.75" x14ac:dyDescent="0.2">
      <c r="B1049" s="6"/>
    </row>
    <row r="1050" spans="2:2" ht="12.75" x14ac:dyDescent="0.2">
      <c r="B1050" s="6"/>
    </row>
    <row r="1051" spans="2:2" ht="12.75" x14ac:dyDescent="0.2">
      <c r="B1051" s="6"/>
    </row>
    <row r="1052" spans="2:2" ht="12.75" x14ac:dyDescent="0.2">
      <c r="B1052" s="6"/>
    </row>
    <row r="1053" spans="2:2" ht="12.75" x14ac:dyDescent="0.2">
      <c r="B1053" s="6"/>
    </row>
    <row r="1054" spans="2:2" ht="12.75" x14ac:dyDescent="0.2">
      <c r="B1054" s="6"/>
    </row>
    <row r="1055" spans="2:2" ht="12.75" x14ac:dyDescent="0.2">
      <c r="B1055" s="6"/>
    </row>
    <row r="1056" spans="2:2" ht="12.75" x14ac:dyDescent="0.2">
      <c r="B1056" s="6"/>
    </row>
    <row r="1057" spans="2:2" ht="12.75" x14ac:dyDescent="0.2">
      <c r="B1057" s="6"/>
    </row>
    <row r="1058" spans="2:2" ht="12.75" x14ac:dyDescent="0.2">
      <c r="B1058" s="6"/>
    </row>
    <row r="1059" spans="2:2" ht="12.75" x14ac:dyDescent="0.2">
      <c r="B1059" s="6"/>
    </row>
    <row r="1060" spans="2:2" ht="12.75" x14ac:dyDescent="0.2">
      <c r="B1060" s="6"/>
    </row>
    <row r="1061" spans="2:2" ht="12.75" x14ac:dyDescent="0.2">
      <c r="B1061" s="6"/>
    </row>
    <row r="1062" spans="2:2" ht="12.75" x14ac:dyDescent="0.2">
      <c r="B1062" s="6"/>
    </row>
    <row r="1063" spans="2:2" ht="12.75" x14ac:dyDescent="0.2">
      <c r="B1063" s="6"/>
    </row>
    <row r="1064" spans="2:2" ht="12.75" x14ac:dyDescent="0.2">
      <c r="B1064" s="6"/>
    </row>
    <row r="1065" spans="2:2" ht="12.75" x14ac:dyDescent="0.2">
      <c r="B1065" s="6"/>
    </row>
    <row r="1066" spans="2:2" ht="12.75" x14ac:dyDescent="0.2">
      <c r="B1066" s="6"/>
    </row>
    <row r="1067" spans="2:2" ht="12.75" x14ac:dyDescent="0.2">
      <c r="B1067" s="6"/>
    </row>
    <row r="1068" spans="2:2" ht="12.75" x14ac:dyDescent="0.2">
      <c r="B1068" s="6"/>
    </row>
    <row r="1069" spans="2:2" ht="12.75" x14ac:dyDescent="0.2">
      <c r="B1069" s="6"/>
    </row>
    <row r="1070" spans="2:2" ht="12.75" x14ac:dyDescent="0.2">
      <c r="B1070" s="6"/>
    </row>
    <row r="1071" spans="2:2" ht="12.75" x14ac:dyDescent="0.2">
      <c r="B1071" s="6"/>
    </row>
    <row r="1072" spans="2:2" ht="12.75" x14ac:dyDescent="0.2">
      <c r="B1072" s="6"/>
    </row>
    <row r="1073" spans="2:2" ht="12.75" x14ac:dyDescent="0.2">
      <c r="B1073" s="6"/>
    </row>
    <row r="1074" spans="2:2" ht="12.75" x14ac:dyDescent="0.2">
      <c r="B1074" s="6"/>
    </row>
    <row r="1075" spans="2:2" ht="12.75" x14ac:dyDescent="0.2">
      <c r="B1075" s="6"/>
    </row>
    <row r="1076" spans="2:2" ht="12.75" x14ac:dyDescent="0.2">
      <c r="B1076" s="6"/>
    </row>
    <row r="1077" spans="2:2" ht="12.75" x14ac:dyDescent="0.2">
      <c r="B1077" s="6"/>
    </row>
    <row r="1078" spans="2:2" ht="12.75" x14ac:dyDescent="0.2">
      <c r="B1078" s="6"/>
    </row>
    <row r="1079" spans="2:2" ht="12.75" x14ac:dyDescent="0.2">
      <c r="B1079" s="6"/>
    </row>
    <row r="1080" spans="2:2" ht="12.75" x14ac:dyDescent="0.2">
      <c r="B1080" s="6"/>
    </row>
    <row r="1081" spans="2:2" ht="12.75" x14ac:dyDescent="0.2">
      <c r="B1081" s="6"/>
    </row>
    <row r="1082" spans="2:2" ht="12.75" x14ac:dyDescent="0.2">
      <c r="B1082" s="6"/>
    </row>
    <row r="1083" spans="2:2" ht="12.75" x14ac:dyDescent="0.2">
      <c r="B1083" s="6"/>
    </row>
    <row r="1084" spans="2:2" ht="12.75" x14ac:dyDescent="0.2">
      <c r="B1084" s="6"/>
    </row>
    <row r="1085" spans="2:2" ht="12.75" x14ac:dyDescent="0.2">
      <c r="B1085" s="6"/>
    </row>
    <row r="1086" spans="2:2" ht="12.75" x14ac:dyDescent="0.2">
      <c r="B1086" s="6"/>
    </row>
    <row r="1087" spans="2:2" ht="12.75" x14ac:dyDescent="0.2">
      <c r="B1087" s="6"/>
    </row>
    <row r="1088" spans="2:2" ht="12.75" x14ac:dyDescent="0.2">
      <c r="B1088" s="6"/>
    </row>
    <row r="1089" spans="2:2" ht="12.75" x14ac:dyDescent="0.2">
      <c r="B1089" s="6"/>
    </row>
    <row r="1090" spans="2:2" ht="12.75" x14ac:dyDescent="0.2">
      <c r="B1090" s="6"/>
    </row>
    <row r="1091" spans="2:2" ht="12.75" x14ac:dyDescent="0.2">
      <c r="B1091" s="6"/>
    </row>
    <row r="1092" spans="2:2" ht="12.75" x14ac:dyDescent="0.2">
      <c r="B1092" s="6"/>
    </row>
    <row r="1093" spans="2:2" ht="12.75" x14ac:dyDescent="0.2">
      <c r="B1093" s="6"/>
    </row>
    <row r="1094" spans="2:2" ht="12.75" x14ac:dyDescent="0.2">
      <c r="B1094" s="6"/>
    </row>
    <row r="1095" spans="2:2" ht="12.75" x14ac:dyDescent="0.2">
      <c r="B1095" s="6"/>
    </row>
    <row r="1096" spans="2:2" ht="12.75" x14ac:dyDescent="0.2">
      <c r="B1096" s="6"/>
    </row>
    <row r="1097" spans="2:2" ht="12.75" x14ac:dyDescent="0.2">
      <c r="B1097" s="6"/>
    </row>
    <row r="1098" spans="2:2" ht="12.75" x14ac:dyDescent="0.2">
      <c r="B1098" s="6"/>
    </row>
    <row r="1099" spans="2:2" ht="12.75" x14ac:dyDescent="0.2">
      <c r="B1099" s="6"/>
    </row>
    <row r="1100" spans="2:2" ht="12.75" x14ac:dyDescent="0.2">
      <c r="B1100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workbookViewId="0"/>
  </sheetViews>
  <sheetFormatPr defaultColWidth="14.42578125" defaultRowHeight="15.75" customHeight="1" x14ac:dyDescent="0.2"/>
  <cols>
    <col min="1" max="1" width="11.85546875" customWidth="1"/>
    <col min="2" max="2" width="17.42578125" customWidth="1"/>
  </cols>
  <sheetData>
    <row r="1" spans="1:2" ht="15.75" customHeight="1" x14ac:dyDescent="0.2">
      <c r="A1" s="28" t="s">
        <v>344</v>
      </c>
      <c r="B1" s="13" t="s">
        <v>356</v>
      </c>
    </row>
    <row r="2" spans="1:2" ht="15.75" customHeight="1" x14ac:dyDescent="0.2">
      <c r="A2" s="28" t="s">
        <v>359</v>
      </c>
      <c r="B2" s="1" t="s">
        <v>360</v>
      </c>
    </row>
    <row r="3" spans="1:2" ht="15.75" customHeight="1" x14ac:dyDescent="0.2">
      <c r="A3" s="28" t="s">
        <v>362</v>
      </c>
      <c r="B3" s="1" t="s">
        <v>363</v>
      </c>
    </row>
    <row r="4" spans="1:2" ht="15.75" customHeight="1" x14ac:dyDescent="0.2">
      <c r="A4" s="28" t="s">
        <v>365</v>
      </c>
      <c r="B4" s="1" t="s">
        <v>367</v>
      </c>
    </row>
    <row r="5" spans="1:2" ht="15.75" customHeight="1" x14ac:dyDescent="0.2">
      <c r="A5" s="28" t="s">
        <v>368</v>
      </c>
      <c r="B5" s="1" t="s">
        <v>370</v>
      </c>
    </row>
    <row r="6" spans="1:2" ht="15.75" customHeight="1" x14ac:dyDescent="0.2">
      <c r="A6" s="28" t="s">
        <v>371</v>
      </c>
      <c r="B6" s="1" t="s">
        <v>373</v>
      </c>
    </row>
    <row r="7" spans="1:2" ht="15.75" customHeight="1" x14ac:dyDescent="0.2">
      <c r="A7" s="28" t="s">
        <v>374</v>
      </c>
      <c r="B7" s="1" t="s">
        <v>376</v>
      </c>
    </row>
    <row r="8" spans="1:2" ht="15.75" customHeight="1" x14ac:dyDescent="0.2">
      <c r="A8" s="28" t="s">
        <v>377</v>
      </c>
      <c r="B8" s="1" t="s">
        <v>379</v>
      </c>
    </row>
    <row r="9" spans="1:2" ht="15.75" customHeight="1" x14ac:dyDescent="0.2">
      <c r="A9" s="28" t="s">
        <v>382</v>
      </c>
      <c r="B9" s="1" t="s">
        <v>384</v>
      </c>
    </row>
    <row r="10" spans="1:2" ht="15.75" customHeight="1" x14ac:dyDescent="0.2">
      <c r="A10" s="28" t="s">
        <v>385</v>
      </c>
      <c r="B10" s="1" t="s">
        <v>387</v>
      </c>
    </row>
    <row r="11" spans="1:2" ht="15.75" customHeight="1" x14ac:dyDescent="0.2">
      <c r="A11" s="28" t="s">
        <v>388</v>
      </c>
      <c r="B11" s="1" t="s">
        <v>390</v>
      </c>
    </row>
    <row r="12" spans="1:2" ht="15.75" customHeight="1" x14ac:dyDescent="0.2">
      <c r="A12" s="28" t="s">
        <v>391</v>
      </c>
      <c r="B12" s="1" t="s">
        <v>393</v>
      </c>
    </row>
    <row r="13" spans="1:2" ht="15.75" customHeight="1" x14ac:dyDescent="0.2">
      <c r="A13" s="28" t="s">
        <v>394</v>
      </c>
      <c r="B13" s="1" t="s">
        <v>395</v>
      </c>
    </row>
    <row r="14" spans="1:2" ht="15.75" customHeight="1" x14ac:dyDescent="0.2">
      <c r="A14" s="28" t="s">
        <v>397</v>
      </c>
      <c r="B14" s="1" t="s">
        <v>398</v>
      </c>
    </row>
    <row r="15" spans="1:2" ht="15.75" customHeight="1" x14ac:dyDescent="0.2">
      <c r="A15" s="28" t="s">
        <v>400</v>
      </c>
      <c r="B15" s="1" t="s">
        <v>401</v>
      </c>
    </row>
    <row r="16" spans="1:2" ht="15.75" customHeight="1" x14ac:dyDescent="0.2">
      <c r="A16" s="28" t="s">
        <v>403</v>
      </c>
      <c r="B16" s="1" t="s">
        <v>404</v>
      </c>
    </row>
    <row r="17" spans="1:2" ht="15.75" customHeight="1" x14ac:dyDescent="0.2">
      <c r="A17" s="28" t="s">
        <v>406</v>
      </c>
      <c r="B17" s="1" t="s">
        <v>408</v>
      </c>
    </row>
    <row r="18" spans="1:2" ht="15.75" customHeight="1" x14ac:dyDescent="0.2">
      <c r="A18" s="28" t="s">
        <v>409</v>
      </c>
      <c r="B18" s="1" t="s">
        <v>410</v>
      </c>
    </row>
    <row r="19" spans="1:2" ht="15.75" customHeight="1" x14ac:dyDescent="0.2">
      <c r="A19" s="28" t="s">
        <v>412</v>
      </c>
      <c r="B19" s="1" t="s">
        <v>413</v>
      </c>
    </row>
    <row r="20" spans="1:2" ht="15.75" customHeight="1" x14ac:dyDescent="0.2">
      <c r="A20" s="28" t="s">
        <v>415</v>
      </c>
      <c r="B20" s="1" t="s">
        <v>416</v>
      </c>
    </row>
    <row r="21" spans="1:2" ht="15.75" customHeight="1" x14ac:dyDescent="0.2">
      <c r="A21" s="28" t="s">
        <v>418</v>
      </c>
      <c r="B21" s="1" t="s">
        <v>419</v>
      </c>
    </row>
    <row r="22" spans="1:2" ht="15.75" customHeight="1" x14ac:dyDescent="0.2">
      <c r="A22" s="28" t="s">
        <v>420</v>
      </c>
      <c r="B22" s="1" t="s">
        <v>422</v>
      </c>
    </row>
    <row r="23" spans="1:2" ht="15.75" customHeight="1" x14ac:dyDescent="0.2">
      <c r="A23" s="28" t="s">
        <v>423</v>
      </c>
      <c r="B23" s="1" t="s">
        <v>424</v>
      </c>
    </row>
    <row r="24" spans="1:2" ht="15.75" customHeight="1" x14ac:dyDescent="0.2">
      <c r="A24" s="28" t="s">
        <v>426</v>
      </c>
      <c r="B24" s="1" t="s">
        <v>427</v>
      </c>
    </row>
    <row r="25" spans="1:2" ht="15.75" customHeight="1" x14ac:dyDescent="0.2">
      <c r="A25" s="28" t="s">
        <v>429</v>
      </c>
      <c r="B25" s="1" t="s">
        <v>430</v>
      </c>
    </row>
    <row r="26" spans="1:2" ht="15.75" customHeight="1" x14ac:dyDescent="0.2">
      <c r="A26" s="28" t="s">
        <v>432</v>
      </c>
      <c r="B26" s="1" t="s">
        <v>433</v>
      </c>
    </row>
    <row r="27" spans="1:2" ht="15.75" customHeight="1" x14ac:dyDescent="0.2">
      <c r="A27" s="28" t="s">
        <v>435</v>
      </c>
      <c r="B27" s="1" t="s">
        <v>436</v>
      </c>
    </row>
    <row r="28" spans="1:2" ht="15.75" customHeight="1" x14ac:dyDescent="0.2">
      <c r="A28" s="28" t="s">
        <v>438</v>
      </c>
      <c r="B28" s="1" t="s">
        <v>439</v>
      </c>
    </row>
    <row r="29" spans="1:2" ht="15.75" customHeight="1" x14ac:dyDescent="0.2">
      <c r="A29" s="28" t="s">
        <v>441</v>
      </c>
      <c r="B29" s="1" t="s">
        <v>442</v>
      </c>
    </row>
    <row r="30" spans="1:2" ht="14.25" x14ac:dyDescent="0.2">
      <c r="A30" s="28" t="s">
        <v>444</v>
      </c>
      <c r="B30" s="1" t="s">
        <v>445</v>
      </c>
    </row>
    <row r="31" spans="1:2" ht="14.25" x14ac:dyDescent="0.2">
      <c r="A31" s="28" t="s">
        <v>446</v>
      </c>
      <c r="B31" s="1" t="s">
        <v>448</v>
      </c>
    </row>
    <row r="32" spans="1:2" ht="14.25" x14ac:dyDescent="0.2">
      <c r="A32" s="28" t="s">
        <v>449</v>
      </c>
      <c r="B32" s="1" t="s">
        <v>450</v>
      </c>
    </row>
    <row r="33" spans="1:2" ht="14.25" x14ac:dyDescent="0.2">
      <c r="A33" s="28" t="s">
        <v>452</v>
      </c>
      <c r="B33" s="1" t="s">
        <v>453</v>
      </c>
    </row>
    <row r="34" spans="1:2" ht="14.25" x14ac:dyDescent="0.2">
      <c r="A34" s="28" t="s">
        <v>455</v>
      </c>
      <c r="B34" s="1" t="s">
        <v>456</v>
      </c>
    </row>
    <row r="35" spans="1:2" ht="14.25" x14ac:dyDescent="0.2">
      <c r="A35" s="28" t="s">
        <v>458</v>
      </c>
      <c r="B35" s="1" t="s">
        <v>459</v>
      </c>
    </row>
    <row r="36" spans="1:2" ht="14.25" x14ac:dyDescent="0.2">
      <c r="A36" s="28" t="s">
        <v>460</v>
      </c>
      <c r="B36" s="1" t="s">
        <v>461</v>
      </c>
    </row>
    <row r="37" spans="1:2" ht="14.25" x14ac:dyDescent="0.2">
      <c r="A37" s="28" t="s">
        <v>462</v>
      </c>
      <c r="B37" s="1" t="s">
        <v>463</v>
      </c>
    </row>
    <row r="38" spans="1:2" ht="14.25" x14ac:dyDescent="0.2">
      <c r="A38" s="28" t="s">
        <v>464</v>
      </c>
      <c r="B38" s="1" t="s">
        <v>465</v>
      </c>
    </row>
    <row r="39" spans="1:2" ht="14.25" x14ac:dyDescent="0.2">
      <c r="A39" s="28" t="s">
        <v>466</v>
      </c>
      <c r="B39" s="1" t="s">
        <v>467</v>
      </c>
    </row>
    <row r="40" spans="1:2" ht="14.25" x14ac:dyDescent="0.2">
      <c r="A40" s="28" t="s">
        <v>468</v>
      </c>
      <c r="B40" s="1" t="s">
        <v>469</v>
      </c>
    </row>
    <row r="41" spans="1:2" ht="14.25" x14ac:dyDescent="0.2">
      <c r="A41" s="28" t="s">
        <v>470</v>
      </c>
      <c r="B41" s="1" t="s">
        <v>471</v>
      </c>
    </row>
    <row r="42" spans="1:2" ht="14.25" x14ac:dyDescent="0.2">
      <c r="A42" s="28" t="s">
        <v>472</v>
      </c>
      <c r="B42" s="1" t="s">
        <v>473</v>
      </c>
    </row>
    <row r="43" spans="1:2" ht="14.25" x14ac:dyDescent="0.2">
      <c r="A43" s="28" t="s">
        <v>475</v>
      </c>
      <c r="B43" s="1" t="s">
        <v>476</v>
      </c>
    </row>
    <row r="44" spans="1:2" ht="14.25" x14ac:dyDescent="0.2">
      <c r="A44" s="28" t="s">
        <v>477</v>
      </c>
      <c r="B44" s="1" t="s">
        <v>479</v>
      </c>
    </row>
    <row r="45" spans="1:2" ht="14.25" x14ac:dyDescent="0.2">
      <c r="A45" s="28" t="s">
        <v>480</v>
      </c>
      <c r="B45" s="1" t="s">
        <v>481</v>
      </c>
    </row>
    <row r="46" spans="1:2" ht="14.25" x14ac:dyDescent="0.2">
      <c r="A46" s="28" t="s">
        <v>483</v>
      </c>
      <c r="B46" s="1" t="s">
        <v>484</v>
      </c>
    </row>
    <row r="47" spans="1:2" ht="14.25" x14ac:dyDescent="0.2">
      <c r="A47" s="28" t="s">
        <v>486</v>
      </c>
      <c r="B47" s="1" t="s">
        <v>487</v>
      </c>
    </row>
    <row r="48" spans="1:2" ht="14.25" x14ac:dyDescent="0.2">
      <c r="A48" s="28"/>
    </row>
    <row r="49" spans="1:1" ht="14.25" x14ac:dyDescent="0.2">
      <c r="A49" s="28"/>
    </row>
    <row r="50" spans="1:1" ht="14.25" x14ac:dyDescent="0.2">
      <c r="A50" s="28"/>
    </row>
    <row r="51" spans="1:1" ht="14.25" x14ac:dyDescent="0.2">
      <c r="A51" s="28"/>
    </row>
    <row r="52" spans="1:1" ht="14.25" x14ac:dyDescent="0.2">
      <c r="A52" s="28"/>
    </row>
    <row r="53" spans="1:1" ht="14.25" x14ac:dyDescent="0.2">
      <c r="A53" s="28"/>
    </row>
    <row r="54" spans="1:1" ht="14.25" x14ac:dyDescent="0.2">
      <c r="A54" s="18"/>
    </row>
    <row r="55" spans="1:1" ht="14.25" x14ac:dyDescent="0.2">
      <c r="A55" s="28"/>
    </row>
    <row r="56" spans="1:1" ht="14.25" x14ac:dyDescent="0.2">
      <c r="A56" s="28"/>
    </row>
    <row r="57" spans="1:1" ht="14.25" x14ac:dyDescent="0.2">
      <c r="A57" s="28"/>
    </row>
    <row r="58" spans="1:1" ht="14.25" x14ac:dyDescent="0.2">
      <c r="A58" s="28"/>
    </row>
    <row r="59" spans="1:1" ht="14.25" x14ac:dyDescent="0.2">
      <c r="A59" s="28"/>
    </row>
    <row r="60" spans="1:1" ht="14.25" x14ac:dyDescent="0.2">
      <c r="A60" s="28"/>
    </row>
    <row r="61" spans="1:1" ht="14.25" x14ac:dyDescent="0.2">
      <c r="A61" s="28"/>
    </row>
    <row r="62" spans="1:1" ht="14.25" x14ac:dyDescent="0.2">
      <c r="A62" s="28"/>
    </row>
    <row r="63" spans="1:1" ht="14.25" x14ac:dyDescent="0.2">
      <c r="A63" s="28"/>
    </row>
    <row r="64" spans="1:1" ht="14.25" x14ac:dyDescent="0.2">
      <c r="A64" s="28"/>
    </row>
    <row r="65" spans="1:1" ht="14.25" x14ac:dyDescent="0.2">
      <c r="A65" s="12"/>
    </row>
    <row r="66" spans="1:1" ht="14.25" x14ac:dyDescent="0.2">
      <c r="A66" s="28"/>
    </row>
    <row r="67" spans="1:1" ht="14.25" x14ac:dyDescent="0.2">
      <c r="A67" s="28"/>
    </row>
    <row r="68" spans="1:1" ht="14.25" x14ac:dyDescent="0.2">
      <c r="A68" s="28"/>
    </row>
    <row r="69" spans="1:1" ht="14.25" x14ac:dyDescent="0.2">
      <c r="A69" s="28"/>
    </row>
    <row r="70" spans="1:1" ht="14.25" x14ac:dyDescent="0.2">
      <c r="A70" s="28"/>
    </row>
    <row r="71" spans="1:1" ht="14.25" x14ac:dyDescent="0.2">
      <c r="A71" s="28"/>
    </row>
    <row r="72" spans="1:1" ht="14.25" x14ac:dyDescent="0.2">
      <c r="A72" s="28"/>
    </row>
    <row r="73" spans="1:1" ht="14.25" x14ac:dyDescent="0.2">
      <c r="A73" s="28"/>
    </row>
    <row r="74" spans="1:1" ht="14.25" x14ac:dyDescent="0.2">
      <c r="A74" s="28"/>
    </row>
    <row r="75" spans="1:1" ht="14.25" x14ac:dyDescent="0.2">
      <c r="A75" s="28"/>
    </row>
    <row r="76" spans="1:1" ht="14.25" x14ac:dyDescent="0.2">
      <c r="A76" s="28"/>
    </row>
    <row r="77" spans="1:1" ht="14.25" x14ac:dyDescent="0.2">
      <c r="A77" s="28"/>
    </row>
    <row r="78" spans="1:1" ht="14.25" x14ac:dyDescent="0.2">
      <c r="A78" s="28"/>
    </row>
    <row r="79" spans="1:1" ht="14.25" x14ac:dyDescent="0.2">
      <c r="A79" s="28"/>
    </row>
    <row r="80" spans="1:1" ht="14.25" x14ac:dyDescent="0.2">
      <c r="A80" s="28"/>
    </row>
    <row r="81" spans="1:2" ht="14.25" x14ac:dyDescent="0.2">
      <c r="A81" s="28"/>
    </row>
    <row r="82" spans="1:2" ht="14.25" x14ac:dyDescent="0.2">
      <c r="A82" s="28"/>
    </row>
    <row r="83" spans="1:2" ht="14.25" x14ac:dyDescent="0.2">
      <c r="A83" s="28"/>
    </row>
    <row r="84" spans="1:2" ht="14.25" x14ac:dyDescent="0.2">
      <c r="A84" s="18"/>
      <c r="B84" s="1"/>
    </row>
    <row r="85" spans="1:2" ht="14.25" x14ac:dyDescent="0.2">
      <c r="A85" s="18"/>
      <c r="B85" s="1"/>
    </row>
    <row r="86" spans="1:2" ht="14.25" x14ac:dyDescent="0.2">
      <c r="A86" s="18"/>
      <c r="B86" s="1"/>
    </row>
    <row r="87" spans="1:2" ht="14.25" x14ac:dyDescent="0.2">
      <c r="A87" s="18"/>
      <c r="B87" s="1"/>
    </row>
    <row r="88" spans="1:2" ht="14.25" x14ac:dyDescent="0.2">
      <c r="A88" s="18"/>
      <c r="B88" s="1"/>
    </row>
    <row r="89" spans="1:2" ht="14.25" x14ac:dyDescent="0.2">
      <c r="A89" s="12"/>
      <c r="B89" s="1"/>
    </row>
    <row r="90" spans="1:2" ht="14.25" x14ac:dyDescent="0.2">
      <c r="A90" s="12"/>
      <c r="B90" s="1"/>
    </row>
    <row r="91" spans="1:2" ht="14.25" x14ac:dyDescent="0.2">
      <c r="A91" s="18"/>
      <c r="B91" s="1"/>
    </row>
    <row r="92" spans="1:2" ht="14.25" x14ac:dyDescent="0.2">
      <c r="A92" s="18"/>
      <c r="B92" s="1"/>
    </row>
    <row r="93" spans="1:2" ht="14.25" x14ac:dyDescent="0.2">
      <c r="A93" s="18"/>
      <c r="B93" s="1"/>
    </row>
    <row r="94" spans="1:2" ht="14.25" x14ac:dyDescent="0.2">
      <c r="A94" s="18"/>
      <c r="B94" s="1"/>
    </row>
    <row r="95" spans="1:2" ht="14.25" x14ac:dyDescent="0.2">
      <c r="A95" s="18"/>
      <c r="B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 Responses 1</vt:lpstr>
      <vt:lpstr>Sheet5</vt:lpstr>
      <vt:lpstr>Danh sach nhom-Do an</vt:lpstr>
      <vt:lpstr>Nhom 2 nguoi</vt:lpstr>
      <vt:lpstr>Nhom 4 nguoi</vt:lpstr>
      <vt:lpstr>Phan cong do an</vt:lpstr>
      <vt:lpstr>DSSV</vt:lpstr>
      <vt:lpstr>BT1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pmtu</cp:lastModifiedBy>
  <dcterms:modified xsi:type="dcterms:W3CDTF">2015-01-17T04:32:43Z</dcterms:modified>
</cp:coreProperties>
</file>