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Rubric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aam1">#REF!</definedName>
    <definedName name="Naam2">#REF!</definedName>
  </definedNames>
  <calcPr calcId="152511"/>
</workbook>
</file>

<file path=xl/calcChain.xml><?xml version="1.0" encoding="utf-8"?>
<calcChain xmlns="http://schemas.openxmlformats.org/spreadsheetml/2006/main">
  <c r="G13" i="1" l="1"/>
  <c r="G16" i="1"/>
  <c r="G22" i="1"/>
  <c r="G26" i="1"/>
  <c r="G30" i="1"/>
  <c r="G36" i="1"/>
  <c r="G41" i="1"/>
  <c r="G45" i="1"/>
  <c r="F9" i="1"/>
  <c r="A54" i="1" l="1"/>
  <c r="A53" i="1"/>
  <c r="A52" i="1"/>
  <c r="A51" i="1"/>
  <c r="A50" i="1"/>
  <c r="A49" i="1"/>
  <c r="A48" i="1"/>
  <c r="A47" i="1"/>
  <c r="F36" i="1"/>
  <c r="B52" i="1" s="1"/>
  <c r="F41" i="1"/>
  <c r="B53" i="1" s="1"/>
  <c r="E53" i="1" s="1"/>
  <c r="F45" i="1"/>
  <c r="B54" i="1" s="1"/>
  <c r="E54" i="1" s="1"/>
  <c r="F30" i="1"/>
  <c r="B51" i="1" s="1"/>
  <c r="E51" i="1" s="1"/>
  <c r="F26" i="1"/>
  <c r="B50" i="1" s="1"/>
  <c r="E50" i="1" s="1"/>
  <c r="F22" i="1"/>
  <c r="B49" i="1" s="1"/>
  <c r="E49" i="1" s="1"/>
  <c r="F16" i="1"/>
  <c r="B48" i="1" s="1"/>
  <c r="E48" i="1" s="1"/>
  <c r="F13" i="1"/>
  <c r="B47" i="1" s="1"/>
  <c r="F55" i="1"/>
  <c r="E47" i="1" l="1"/>
  <c r="E52" i="1"/>
  <c r="E55" i="1" l="1"/>
  <c r="E4" i="1" s="1"/>
</calcChain>
</file>

<file path=xl/sharedStrings.xml><?xml version="1.0" encoding="utf-8"?>
<sst xmlns="http://schemas.openxmlformats.org/spreadsheetml/2006/main" count="65" uniqueCount="58">
  <si>
    <t>Als gebruiker wil ik een lijst van te spelen games kunnen zien</t>
  </si>
  <si>
    <t>Als gebruiker wil ik een game kunnen aanmaken</t>
  </si>
  <si>
    <t>Als gebruiker wil ik een nog niet gestarte game joinen als er nog plaatsen beschikbaar zijn</t>
  </si>
  <si>
    <t>Als gebruiker wil ik spelers in een nog niet gestarte game kunnen zien</t>
  </si>
  <si>
    <t>Als gebruiker wil ik de tegels van een spel kunnen ophalen bij een game</t>
  </si>
  <si>
    <t>Als gebruiker wil ik kunnen aangeven dat ik een match zie</t>
  </si>
  <si>
    <t>Als gebruiker wil ik feedback krijgen als er geen matches mogelijk meer zijn</t>
  </si>
  <si>
    <t>Als gebruiker wil ik tegels in een visueel bord kunnen zien</t>
  </si>
  <si>
    <t>Als gebruiker wil ik de gematchte tegels per speler zien</t>
  </si>
  <si>
    <t>Als gebruiker wil ik tegels die nog niet gematched zijn, kunnen matchen</t>
  </si>
  <si>
    <t>Maak hier slechts gebruik van 1 lijst van tegels per game.</t>
  </si>
  <si>
    <t xml:space="preserve">Maak slim gebruik van filters en directives. </t>
  </si>
  <si>
    <t>Beschrijving</t>
  </si>
  <si>
    <t>#</t>
  </si>
  <si>
    <t>Sprint 1</t>
  </si>
  <si>
    <t>Sprint 2</t>
  </si>
  <si>
    <t>Sprint 3</t>
  </si>
  <si>
    <t>Als gebruiker wil ik een tab binnen een game zien met het gameboard</t>
  </si>
  <si>
    <t xml:space="preserve">Als gebruiker wil ik een tab binnen een game zien met alle gespeelde zetten </t>
  </si>
  <si>
    <t>Gebruik UI Route</t>
  </si>
  <si>
    <t>Sprint 4</t>
  </si>
  <si>
    <t>Als gebruiker wil ik een game in minstens 2 verschillende thema’s kunnen spelen.</t>
  </si>
  <si>
    <t>Als ontwikkelaar wil ik mijn css kunnen genereren aan de hand van verschillende spritesheets.</t>
  </si>
  <si>
    <t>Als designer wil ik gemakkelijk aanpassingen doen aan kleurstijlen zonder de logica van de css aan te moeten passen.</t>
  </si>
  <si>
    <t>We verwachten dat jullie bij het assessment een complete mooi vormgegeven applicatie opleveren!</t>
  </si>
  <si>
    <t>Sprint 5</t>
  </si>
  <si>
    <t>AngularJS</t>
  </si>
  <si>
    <t>SASS</t>
  </si>
  <si>
    <t>K.O.</t>
  </si>
  <si>
    <t>Punten</t>
  </si>
  <si>
    <t>vak</t>
  </si>
  <si>
    <t>Student B</t>
  </si>
  <si>
    <t>Student A</t>
  </si>
  <si>
    <t>Toelichting</t>
  </si>
  <si>
    <t>Het moet mogelijk zijn om Mahjong te spelen</t>
  </si>
  <si>
    <t>Applicatie moet gebouwd zijn in Angular</t>
  </si>
  <si>
    <t xml:space="preserve">Automatische tests geïmplementeerd. </t>
  </si>
  <si>
    <t>De tiles moeten getoond worden doormiddel van een afbeelding.</t>
  </si>
  <si>
    <t>Als gebruiker wil ik verschillende lobby's van games (leeg, spectate, history)</t>
  </si>
  <si>
    <t xml:space="preserve">Het moet niet mogelijk zijn een tile te matchen waarbij geen match mogelijk is. </t>
  </si>
  <si>
    <t>Directives</t>
  </si>
  <si>
    <t>Filters</t>
  </si>
  <si>
    <t>Factory/Services</t>
  </si>
  <si>
    <t>Routing</t>
  </si>
  <si>
    <t>Testing</t>
  </si>
  <si>
    <t>Templates (Binding, Controller as c, etc..)</t>
  </si>
  <si>
    <t>Mixins</t>
  </si>
  <si>
    <t>Variabelen</t>
  </si>
  <si>
    <t>Meerdere  templates (css-bestanden) afwisselbaar</t>
  </si>
  <si>
    <t>Operators</t>
  </si>
  <si>
    <t>Separtion of concern</t>
  </si>
  <si>
    <t>Bonus</t>
  </si>
  <si>
    <t>BONUS</t>
  </si>
  <si>
    <t>Typescript</t>
  </si>
  <si>
    <t>Extra toevoeging</t>
  </si>
  <si>
    <t>max</t>
  </si>
  <si>
    <t>werkelijk</t>
  </si>
  <si>
    <t>Assessment Webs 6 - Mayong Mayhem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</si>
</sst>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i/>
      <sz val="8"/>
      <color theme="0" tint="-0.249977111117893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 style="thin">
        <color rgb="FF7F7F7F"/>
      </left>
      <right style="thick">
        <color theme="1" tint="0.34998626667073579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ck">
        <color theme="1" tint="0.34998626667073579"/>
      </right>
      <top/>
      <bottom style="thin">
        <color rgb="FF7F7F7F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theme="1" tint="0.34998626667073579"/>
      </bottom>
      <diagonal/>
    </border>
    <border>
      <left style="thin">
        <color rgb="FF7F7F7F"/>
      </left>
      <right style="thick">
        <color theme="1" tint="0.34998626667073579"/>
      </right>
      <top style="thin">
        <color rgb="FF7F7F7F"/>
      </top>
      <bottom style="thick">
        <color theme="1" tint="0.34998626667073579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6" xfId="0" applyBorder="1"/>
    <xf numFmtId="0" fontId="3" fillId="4" borderId="8" xfId="0" applyFont="1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11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13" fillId="0" borderId="7" xfId="0" applyNumberFormat="1" applyFont="1" applyBorder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2" fontId="16" fillId="2" borderId="15" xfId="1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1" fontId="18" fillId="0" borderId="6" xfId="0" applyNumberFormat="1" applyFont="1" applyBorder="1" applyAlignment="1">
      <alignment horizontal="center"/>
    </xf>
    <xf numFmtId="1" fontId="18" fillId="0" borderId="4" xfId="0" applyNumberFormat="1" applyFont="1" applyBorder="1" applyAlignment="1">
      <alignment horizontal="center"/>
    </xf>
    <xf numFmtId="1" fontId="18" fillId="0" borderId="9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19" fillId="2" borderId="11" xfId="1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1" fontId="13" fillId="0" borderId="8" xfId="0" applyNumberFormat="1" applyFont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/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3" borderId="6" xfId="2" applyFont="1" applyBorder="1" applyAlignment="1">
      <alignment horizontal="center" vertical="center" wrapText="1"/>
    </xf>
    <xf numFmtId="0" fontId="20" fillId="3" borderId="9" xfId="2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23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7" fillId="7" borderId="0" xfId="0" applyFont="1" applyFill="1" applyBorder="1" applyAlignment="1">
      <alignment horizontal="left" vertical="top" wrapText="1" readingOrder="1"/>
    </xf>
    <xf numFmtId="0" fontId="7" fillId="7" borderId="6" xfId="0" applyFont="1" applyFill="1" applyBorder="1" applyAlignment="1">
      <alignment horizontal="left" vertical="top" wrapText="1" readingOrder="1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7" borderId="8" xfId="0" applyFont="1" applyFill="1" applyBorder="1" applyAlignment="1">
      <alignment horizontal="left" vertical="top" wrapText="1" readingOrder="1"/>
    </xf>
    <xf numFmtId="0" fontId="7" fillId="7" borderId="9" xfId="0" applyFont="1" applyFill="1" applyBorder="1" applyAlignment="1">
      <alignment horizontal="left" vertical="top" wrapText="1" readingOrder="1"/>
    </xf>
    <xf numFmtId="0" fontId="2" fillId="3" borderId="13" xfId="2" applyBorder="1" applyAlignment="1">
      <alignment horizontal="left" vertical="top" wrapText="1" readingOrder="1"/>
    </xf>
    <xf numFmtId="0" fontId="2" fillId="3" borderId="14" xfId="2" applyBorder="1" applyAlignment="1">
      <alignment horizontal="left" vertical="top" wrapText="1" readingOrder="1"/>
    </xf>
    <xf numFmtId="0" fontId="2" fillId="3" borderId="1" xfId="2" applyBorder="1" applyAlignment="1">
      <alignment horizontal="left" vertical="top" wrapText="1" readingOrder="1"/>
    </xf>
    <xf numFmtId="0" fontId="2" fillId="3" borderId="12" xfId="2" applyBorder="1" applyAlignment="1">
      <alignment horizontal="left" vertical="top" wrapText="1" readingOrder="1"/>
    </xf>
    <xf numFmtId="0" fontId="2" fillId="3" borderId="16" xfId="2" applyBorder="1" applyAlignment="1">
      <alignment horizontal="left" vertical="top" wrapText="1" readingOrder="1"/>
    </xf>
    <xf numFmtId="0" fontId="2" fillId="3" borderId="17" xfId="2" applyBorder="1" applyAlignment="1">
      <alignment horizontal="left" vertical="top" wrapText="1" readingOrder="1"/>
    </xf>
    <xf numFmtId="0" fontId="7" fillId="7" borderId="0" xfId="0" applyFont="1" applyFill="1" applyBorder="1" applyAlignment="1">
      <alignment vertical="top" readingOrder="1"/>
    </xf>
    <xf numFmtId="0" fontId="7" fillId="7" borderId="6" xfId="0" applyFont="1" applyFill="1" applyBorder="1" applyAlignment="1">
      <alignment vertical="top" readingOrder="1"/>
    </xf>
    <xf numFmtId="0" fontId="7" fillId="7" borderId="0" xfId="0" applyFont="1" applyFill="1" applyBorder="1" applyAlignment="1">
      <alignment horizontal="left" vertical="top" readingOrder="1"/>
    </xf>
    <xf numFmtId="0" fontId="7" fillId="7" borderId="6" xfId="0" applyFont="1" applyFill="1" applyBorder="1" applyAlignment="1">
      <alignment horizontal="left" vertical="top" readingOrder="1"/>
    </xf>
    <xf numFmtId="0" fontId="7" fillId="7" borderId="8" xfId="0" applyFont="1" applyFill="1" applyBorder="1" applyAlignment="1">
      <alignment vertical="top" readingOrder="1"/>
    </xf>
    <xf numFmtId="0" fontId="7" fillId="7" borderId="9" xfId="0" applyFont="1" applyFill="1" applyBorder="1" applyAlignment="1">
      <alignment vertical="top" readingOrder="1"/>
    </xf>
    <xf numFmtId="0" fontId="7" fillId="6" borderId="0" xfId="0" applyFont="1" applyFill="1" applyBorder="1" applyAlignment="1">
      <alignment vertical="top" readingOrder="1"/>
    </xf>
    <xf numFmtId="0" fontId="7" fillId="6" borderId="6" xfId="0" applyFont="1" applyFill="1" applyBorder="1" applyAlignment="1">
      <alignment vertical="top" readingOrder="1"/>
    </xf>
    <xf numFmtId="0" fontId="7" fillId="0" borderId="0" xfId="0" applyFont="1" applyBorder="1" applyAlignment="1">
      <alignment vertical="top" readingOrder="1"/>
    </xf>
    <xf numFmtId="0" fontId="7" fillId="0" borderId="6" xfId="0" applyFont="1" applyBorder="1" applyAlignment="1">
      <alignment vertical="top" readingOrder="1"/>
    </xf>
    <xf numFmtId="0" fontId="8" fillId="0" borderId="0" xfId="0" applyFont="1" applyBorder="1" applyAlignment="1">
      <alignment vertical="center" readingOrder="1"/>
    </xf>
    <xf numFmtId="0" fontId="8" fillId="0" borderId="6" xfId="0" applyFont="1" applyBorder="1" applyAlignment="1">
      <alignment vertical="center" readingOrder="1"/>
    </xf>
    <xf numFmtId="0" fontId="7" fillId="7" borderId="3" xfId="0" applyFont="1" applyFill="1" applyBorder="1" applyAlignment="1">
      <alignment vertical="top" readingOrder="1"/>
    </xf>
    <xf numFmtId="0" fontId="7" fillId="7" borderId="4" xfId="0" applyFont="1" applyFill="1" applyBorder="1" applyAlignment="1">
      <alignment vertical="top" readingOrder="1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3" borderId="13" xfId="2" applyBorder="1" applyAlignment="1">
      <alignment horizontal="center" vertical="center" textRotation="90"/>
    </xf>
    <xf numFmtId="0" fontId="2" fillId="3" borderId="1" xfId="2" applyBorder="1" applyAlignment="1">
      <alignment horizontal="center" vertical="center" textRotation="90"/>
    </xf>
    <xf numFmtId="0" fontId="2" fillId="3" borderId="16" xfId="2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8" fillId="7" borderId="0" xfId="0" applyFont="1" applyFill="1" applyBorder="1" applyAlignment="1">
      <alignment vertical="center" readingOrder="1"/>
    </xf>
    <xf numFmtId="0" fontId="8" fillId="7" borderId="6" xfId="0" applyFont="1" applyFill="1" applyBorder="1" applyAlignment="1">
      <alignment vertical="center" readingOrder="1"/>
    </xf>
    <xf numFmtId="0" fontId="8" fillId="7" borderId="8" xfId="0" applyFont="1" applyFill="1" applyBorder="1" applyAlignment="1">
      <alignment vertical="center" readingOrder="1"/>
    </xf>
    <xf numFmtId="0" fontId="8" fillId="7" borderId="9" xfId="0" applyFont="1" applyFill="1" applyBorder="1" applyAlignment="1">
      <alignment vertical="center" readingOrder="1"/>
    </xf>
    <xf numFmtId="0" fontId="7" fillId="7" borderId="3" xfId="0" applyFont="1" applyFill="1" applyBorder="1" applyAlignment="1">
      <alignment horizontal="left" vertical="center" readingOrder="1"/>
    </xf>
    <xf numFmtId="0" fontId="7" fillId="7" borderId="4" xfId="0" applyFont="1" applyFill="1" applyBorder="1" applyAlignment="1">
      <alignment horizontal="left" vertical="center" readingOrder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8" fillId="7" borderId="0" xfId="0" applyFont="1" applyFill="1" applyBorder="1" applyAlignment="1">
      <alignment horizontal="left" vertical="center" readingOrder="1"/>
    </xf>
    <xf numFmtId="0" fontId="8" fillId="7" borderId="6" xfId="0" applyFont="1" applyFill="1" applyBorder="1" applyAlignment="1">
      <alignment horizontal="left" vertical="center" readingOrder="1"/>
    </xf>
    <xf numFmtId="0" fontId="8" fillId="0" borderId="3" xfId="0" applyFont="1" applyBorder="1" applyAlignment="1">
      <alignment vertical="center" readingOrder="1"/>
    </xf>
    <xf numFmtId="0" fontId="8" fillId="0" borderId="4" xfId="0" applyFont="1" applyBorder="1" applyAlignment="1">
      <alignment vertical="center" readingOrder="1"/>
    </xf>
    <xf numFmtId="0" fontId="8" fillId="0" borderId="8" xfId="0" applyFont="1" applyBorder="1" applyAlignment="1">
      <alignment vertical="center" readingOrder="1"/>
    </xf>
    <xf numFmtId="0" fontId="8" fillId="0" borderId="9" xfId="0" applyFont="1" applyBorder="1" applyAlignment="1">
      <alignment vertical="center" readingOrder="1"/>
    </xf>
    <xf numFmtId="0" fontId="7" fillId="6" borderId="8" xfId="0" applyFont="1" applyFill="1" applyBorder="1" applyAlignment="1">
      <alignment horizontal="left" vertical="top" readingOrder="1"/>
    </xf>
    <xf numFmtId="0" fontId="7" fillId="6" borderId="9" xfId="0" applyFont="1" applyFill="1" applyBorder="1" applyAlignment="1">
      <alignment horizontal="left" vertical="top" readingOrder="1"/>
    </xf>
    <xf numFmtId="0" fontId="8" fillId="7" borderId="8" xfId="0" applyFont="1" applyFill="1" applyBorder="1" applyAlignment="1">
      <alignment horizontal="left" vertical="center" readingOrder="1"/>
    </xf>
    <xf numFmtId="0" fontId="8" fillId="7" borderId="9" xfId="0" applyFont="1" applyFill="1" applyBorder="1" applyAlignment="1">
      <alignment horizontal="left" vertical="center" readingOrder="1"/>
    </xf>
  </cellXfs>
  <cellStyles count="3">
    <cellStyle name="Berekening" xfId="2" builtinId="22"/>
    <cellStyle name="Goed" xfId="1" builtinId="26"/>
    <cellStyle name="Standa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K56"/>
  <sheetViews>
    <sheetView tabSelected="1" zoomScale="115" zoomScaleNormal="115" workbookViewId="0">
      <pane ySplit="4" topLeftCell="A46" activePane="bottomLeft" state="frozen"/>
      <selection pane="bottomLeft" activeCell="E38" sqref="E38"/>
    </sheetView>
  </sheetViews>
  <sheetFormatPr defaultRowHeight="15" x14ac:dyDescent="0.25"/>
  <cols>
    <col min="1" max="1" width="5.7109375" style="2" customWidth="1"/>
    <col min="2" max="2" width="29.28515625" customWidth="1"/>
    <col min="3" max="3" width="79.140625" customWidth="1"/>
    <col min="4" max="4" width="6.28515625" style="40" customWidth="1"/>
    <col min="5" max="5" width="9.28515625" style="16" customWidth="1"/>
    <col min="6" max="6" width="13.7109375" style="10" customWidth="1"/>
    <col min="7" max="7" width="8.85546875" style="40"/>
  </cols>
  <sheetData>
    <row r="1" spans="1:11" ht="14.45" x14ac:dyDescent="0.3">
      <c r="A1" s="92" t="s">
        <v>30</v>
      </c>
      <c r="B1" s="92"/>
      <c r="C1" s="1" t="s">
        <v>57</v>
      </c>
    </row>
    <row r="2" spans="1:11" ht="14.45" x14ac:dyDescent="0.3">
      <c r="A2" s="92" t="s">
        <v>32</v>
      </c>
      <c r="B2" s="92"/>
      <c r="C2" s="1"/>
    </row>
    <row r="3" spans="1:11" thickBot="1" x14ac:dyDescent="0.35">
      <c r="A3" s="92" t="s">
        <v>31</v>
      </c>
      <c r="B3" s="92"/>
      <c r="C3" s="1"/>
    </row>
    <row r="4" spans="1:11" ht="58.9" customHeight="1" thickTop="1" thickBot="1" x14ac:dyDescent="0.35">
      <c r="A4" s="93" t="s">
        <v>33</v>
      </c>
      <c r="B4" s="93"/>
      <c r="C4" s="21"/>
      <c r="D4" s="46"/>
      <c r="E4" s="24">
        <f>IF(SUM(E6:E9)&lt;4, "NB", E55)</f>
        <v>7.8083333333333336</v>
      </c>
      <c r="F4" s="13"/>
      <c r="G4" s="41"/>
      <c r="J4" s="8"/>
      <c r="K4" s="8"/>
    </row>
    <row r="5" spans="1:11" s="1" customFormat="1" ht="18.600000000000001" customHeight="1" thickTop="1" thickBot="1" x14ac:dyDescent="0.35">
      <c r="A5" s="6" t="s">
        <v>13</v>
      </c>
      <c r="B5" s="68" t="s">
        <v>12</v>
      </c>
      <c r="C5" s="69"/>
      <c r="D5" s="45">
        <v>8</v>
      </c>
      <c r="E5" s="17" t="s">
        <v>29</v>
      </c>
      <c r="F5" s="10"/>
      <c r="G5" s="40"/>
      <c r="H5" s="31"/>
      <c r="I5" s="31"/>
    </row>
    <row r="6" spans="1:11" s="1" customFormat="1" ht="15.75" thickTop="1" x14ac:dyDescent="0.25">
      <c r="A6" s="94" t="s">
        <v>28</v>
      </c>
      <c r="B6" s="72" t="s">
        <v>34</v>
      </c>
      <c r="C6" s="73"/>
      <c r="D6" s="53">
        <v>1</v>
      </c>
      <c r="E6" s="25">
        <v>1</v>
      </c>
      <c r="F6" s="10"/>
      <c r="G6" s="40"/>
    </row>
    <row r="7" spans="1:11" s="1" customFormat="1" x14ac:dyDescent="0.25">
      <c r="A7" s="95"/>
      <c r="B7" s="74" t="s">
        <v>35</v>
      </c>
      <c r="C7" s="75"/>
      <c r="D7" s="53">
        <v>1</v>
      </c>
      <c r="E7" s="25">
        <v>1</v>
      </c>
      <c r="F7" s="10"/>
      <c r="G7" s="40"/>
    </row>
    <row r="8" spans="1:11" s="1" customFormat="1" x14ac:dyDescent="0.25">
      <c r="A8" s="95"/>
      <c r="B8" s="74" t="s">
        <v>36</v>
      </c>
      <c r="C8" s="75"/>
      <c r="D8" s="53">
        <v>1</v>
      </c>
      <c r="E8" s="25">
        <v>1</v>
      </c>
      <c r="F8" s="10"/>
      <c r="G8" s="40"/>
    </row>
    <row r="9" spans="1:11" s="1" customFormat="1" ht="15.75" thickBot="1" x14ac:dyDescent="0.3">
      <c r="A9" s="96"/>
      <c r="B9" s="76" t="s">
        <v>37</v>
      </c>
      <c r="C9" s="77"/>
      <c r="D9" s="54">
        <v>1</v>
      </c>
      <c r="E9" s="26">
        <v>1</v>
      </c>
      <c r="F9" s="11" t="str">
        <f>IF(SUM(E6:E9)&lt;SUM(D6:D9), "KO", "OK")</f>
        <v>OK</v>
      </c>
      <c r="G9" s="40"/>
    </row>
    <row r="10" spans="1:11" ht="16.5" thickTop="1" x14ac:dyDescent="0.25">
      <c r="A10" s="64" t="s">
        <v>14</v>
      </c>
      <c r="B10" s="66" t="s">
        <v>0</v>
      </c>
      <c r="C10" s="67"/>
      <c r="D10" s="55">
        <v>10</v>
      </c>
      <c r="E10" s="27">
        <v>10</v>
      </c>
      <c r="F10" s="12"/>
    </row>
    <row r="11" spans="1:11" ht="15.75" x14ac:dyDescent="0.25">
      <c r="A11" s="64"/>
      <c r="B11" s="66" t="s">
        <v>1</v>
      </c>
      <c r="C11" s="67"/>
      <c r="D11" s="55">
        <v>10</v>
      </c>
      <c r="E11" s="27">
        <v>10</v>
      </c>
    </row>
    <row r="12" spans="1:11" ht="15.75" x14ac:dyDescent="0.25">
      <c r="A12" s="64"/>
      <c r="B12" s="66" t="s">
        <v>2</v>
      </c>
      <c r="C12" s="67"/>
      <c r="D12" s="55">
        <v>10</v>
      </c>
      <c r="E12" s="27">
        <v>10</v>
      </c>
    </row>
    <row r="13" spans="1:11" ht="16.5" thickBot="1" x14ac:dyDescent="0.3">
      <c r="A13" s="65"/>
      <c r="B13" s="70" t="s">
        <v>3</v>
      </c>
      <c r="C13" s="71"/>
      <c r="D13" s="56">
        <v>10</v>
      </c>
      <c r="E13" s="27">
        <v>10</v>
      </c>
      <c r="F13" s="13">
        <f>SUM(E10:E13)</f>
        <v>40</v>
      </c>
      <c r="G13" s="42">
        <f>SUM(D10:D13)</f>
        <v>40</v>
      </c>
    </row>
    <row r="14" spans="1:11" ht="16.5" thickTop="1" x14ac:dyDescent="0.25">
      <c r="A14" s="64" t="s">
        <v>15</v>
      </c>
      <c r="B14" s="80" t="s">
        <v>4</v>
      </c>
      <c r="C14" s="81"/>
      <c r="D14" s="46">
        <v>10</v>
      </c>
      <c r="E14" s="28">
        <v>10</v>
      </c>
    </row>
    <row r="15" spans="1:11" ht="15.75" x14ac:dyDescent="0.25">
      <c r="A15" s="64"/>
      <c r="B15" s="80" t="s">
        <v>5</v>
      </c>
      <c r="C15" s="81"/>
      <c r="D15" s="46">
        <v>10</v>
      </c>
      <c r="E15" s="27">
        <v>10</v>
      </c>
    </row>
    <row r="16" spans="1:11" ht="16.5" thickBot="1" x14ac:dyDescent="0.3">
      <c r="A16" s="65"/>
      <c r="B16" s="113" t="s">
        <v>6</v>
      </c>
      <c r="C16" s="114"/>
      <c r="D16" s="56">
        <v>10</v>
      </c>
      <c r="E16" s="29"/>
      <c r="F16" s="10">
        <f>SUM(E14:E16)</f>
        <v>20</v>
      </c>
      <c r="G16" s="42">
        <f>SUM(D14:D16)</f>
        <v>30</v>
      </c>
    </row>
    <row r="17" spans="1:7" ht="16.5" thickTop="1" x14ac:dyDescent="0.25">
      <c r="A17" s="64" t="s">
        <v>16</v>
      </c>
      <c r="B17" s="78" t="s">
        <v>7</v>
      </c>
      <c r="C17" s="79"/>
      <c r="D17" s="46">
        <v>10</v>
      </c>
      <c r="E17" s="28">
        <v>10</v>
      </c>
      <c r="F17" s="12"/>
    </row>
    <row r="18" spans="1:7" ht="15.75" x14ac:dyDescent="0.25">
      <c r="A18" s="64"/>
      <c r="B18" s="78" t="s">
        <v>8</v>
      </c>
      <c r="C18" s="79"/>
      <c r="D18" s="46">
        <v>10</v>
      </c>
      <c r="E18" s="27">
        <v>10</v>
      </c>
    </row>
    <row r="19" spans="1:7" ht="15.75" x14ac:dyDescent="0.25">
      <c r="A19" s="64"/>
      <c r="B19" s="78" t="s">
        <v>9</v>
      </c>
      <c r="C19" s="79"/>
      <c r="D19" s="46">
        <v>10</v>
      </c>
      <c r="E19" s="27">
        <v>10</v>
      </c>
    </row>
    <row r="20" spans="1:7" ht="15.75" x14ac:dyDescent="0.25">
      <c r="A20" s="64"/>
      <c r="B20" s="78" t="s">
        <v>10</v>
      </c>
      <c r="C20" s="79"/>
      <c r="D20" s="57">
        <v>10</v>
      </c>
      <c r="E20" s="27">
        <v>10</v>
      </c>
    </row>
    <row r="21" spans="1:7" ht="15.75" x14ac:dyDescent="0.25">
      <c r="A21" s="64"/>
      <c r="B21" s="84" t="s">
        <v>11</v>
      </c>
      <c r="C21" s="85"/>
      <c r="D21" s="57">
        <v>10</v>
      </c>
      <c r="E21" s="27">
        <v>5</v>
      </c>
    </row>
    <row r="22" spans="1:7" ht="16.5" thickBot="1" x14ac:dyDescent="0.3">
      <c r="A22" s="65"/>
      <c r="B22" s="82" t="s">
        <v>39</v>
      </c>
      <c r="C22" s="83"/>
      <c r="D22" s="58">
        <v>10</v>
      </c>
      <c r="E22" s="27">
        <v>10</v>
      </c>
      <c r="F22" s="10">
        <f>SUM(E17:E22)</f>
        <v>55</v>
      </c>
      <c r="G22" s="42">
        <f>SUM(D17:D22)</f>
        <v>60</v>
      </c>
    </row>
    <row r="23" spans="1:7" ht="16.5" thickTop="1" x14ac:dyDescent="0.25">
      <c r="A23" s="64" t="s">
        <v>20</v>
      </c>
      <c r="B23" s="78" t="s">
        <v>38</v>
      </c>
      <c r="C23" s="79"/>
      <c r="D23" s="46">
        <v>10</v>
      </c>
      <c r="E23" s="28">
        <v>10</v>
      </c>
      <c r="F23" s="12"/>
    </row>
    <row r="24" spans="1:7" ht="15.75" x14ac:dyDescent="0.25">
      <c r="A24" s="64"/>
      <c r="B24" s="78" t="s">
        <v>17</v>
      </c>
      <c r="C24" s="79"/>
      <c r="D24" s="46">
        <v>10</v>
      </c>
      <c r="E24" s="27">
        <v>10</v>
      </c>
    </row>
    <row r="25" spans="1:7" ht="15.75" x14ac:dyDescent="0.25">
      <c r="A25" s="64"/>
      <c r="B25" s="78" t="s">
        <v>18</v>
      </c>
      <c r="C25" s="79"/>
      <c r="D25" s="46">
        <v>10</v>
      </c>
      <c r="E25" s="27">
        <v>10</v>
      </c>
    </row>
    <row r="26" spans="1:7" ht="16.5" thickBot="1" x14ac:dyDescent="0.3">
      <c r="A26" s="65"/>
      <c r="B26" s="82" t="s">
        <v>19</v>
      </c>
      <c r="C26" s="83"/>
      <c r="D26" s="58">
        <v>10</v>
      </c>
      <c r="E26" s="27">
        <v>10</v>
      </c>
      <c r="F26" s="13">
        <f>SUM(E23:E26)</f>
        <v>40</v>
      </c>
      <c r="G26" s="42">
        <f>SUM(D23:D26)</f>
        <v>40</v>
      </c>
    </row>
    <row r="27" spans="1:7" ht="16.149999999999999" customHeight="1" thickTop="1" x14ac:dyDescent="0.25">
      <c r="A27" s="64" t="s">
        <v>25</v>
      </c>
      <c r="B27" s="78" t="s">
        <v>21</v>
      </c>
      <c r="C27" s="79"/>
      <c r="D27" s="46">
        <v>10</v>
      </c>
      <c r="E27" s="28">
        <v>10</v>
      </c>
    </row>
    <row r="28" spans="1:7" ht="15.75" x14ac:dyDescent="0.25">
      <c r="A28" s="64"/>
      <c r="B28" s="86" t="s">
        <v>22</v>
      </c>
      <c r="C28" s="87"/>
      <c r="D28" s="46">
        <v>10</v>
      </c>
      <c r="E28" s="27"/>
    </row>
    <row r="29" spans="1:7" ht="15.75" x14ac:dyDescent="0.25">
      <c r="A29" s="64"/>
      <c r="B29" s="86" t="s">
        <v>23</v>
      </c>
      <c r="C29" s="87"/>
      <c r="D29" s="46">
        <v>10</v>
      </c>
      <c r="E29" s="27"/>
    </row>
    <row r="30" spans="1:7" ht="16.5" thickBot="1" x14ac:dyDescent="0.3">
      <c r="A30" s="65"/>
      <c r="B30" s="82" t="s">
        <v>24</v>
      </c>
      <c r="C30" s="83"/>
      <c r="D30" s="58">
        <v>10</v>
      </c>
      <c r="E30" s="30">
        <v>10</v>
      </c>
      <c r="F30" s="13">
        <f>SUM(E27:E30)</f>
        <v>20</v>
      </c>
      <c r="G30" s="42">
        <f>SUM(D27:D30)</f>
        <v>40</v>
      </c>
    </row>
    <row r="31" spans="1:7" ht="16.5" thickTop="1" x14ac:dyDescent="0.25">
      <c r="A31" s="104" t="s">
        <v>26</v>
      </c>
      <c r="B31" s="102" t="s">
        <v>45</v>
      </c>
      <c r="C31" s="103"/>
      <c r="D31" s="46">
        <v>10</v>
      </c>
      <c r="E31" s="27">
        <v>10</v>
      </c>
    </row>
    <row r="32" spans="1:7" ht="14.45" customHeight="1" x14ac:dyDescent="0.25">
      <c r="A32" s="105"/>
      <c r="B32" s="107" t="s">
        <v>40</v>
      </c>
      <c r="C32" s="108"/>
      <c r="D32" s="47">
        <v>10</v>
      </c>
      <c r="E32" s="27">
        <v>10</v>
      </c>
    </row>
    <row r="33" spans="1:8" ht="14.45" customHeight="1" x14ac:dyDescent="0.25">
      <c r="A33" s="105"/>
      <c r="B33" s="107" t="s">
        <v>41</v>
      </c>
      <c r="C33" s="108"/>
      <c r="D33" s="47">
        <v>10</v>
      </c>
      <c r="E33" s="27">
        <v>10</v>
      </c>
    </row>
    <row r="34" spans="1:8" ht="14.45" customHeight="1" x14ac:dyDescent="0.25">
      <c r="A34" s="105"/>
      <c r="B34" s="107" t="s">
        <v>42</v>
      </c>
      <c r="C34" s="108"/>
      <c r="D34" s="47">
        <v>10</v>
      </c>
      <c r="E34" s="27">
        <v>10</v>
      </c>
    </row>
    <row r="35" spans="1:8" ht="14.45" customHeight="1" x14ac:dyDescent="0.25">
      <c r="A35" s="105"/>
      <c r="B35" s="107" t="s">
        <v>43</v>
      </c>
      <c r="C35" s="108"/>
      <c r="D35" s="47">
        <v>10</v>
      </c>
      <c r="E35" s="27">
        <v>10</v>
      </c>
    </row>
    <row r="36" spans="1:8" ht="14.45" customHeight="1" thickBot="1" x14ac:dyDescent="0.3">
      <c r="A36" s="106"/>
      <c r="B36" s="115" t="s">
        <v>44</v>
      </c>
      <c r="C36" s="116"/>
      <c r="D36" s="48">
        <v>10</v>
      </c>
      <c r="E36" s="30">
        <v>10</v>
      </c>
      <c r="F36" s="38">
        <f>SUM(E31:E36)</f>
        <v>60</v>
      </c>
      <c r="G36" s="42">
        <f>SUM(D31:D36)</f>
        <v>60</v>
      </c>
    </row>
    <row r="37" spans="1:8" ht="16.5" thickTop="1" x14ac:dyDescent="0.25">
      <c r="A37" s="97" t="s">
        <v>27</v>
      </c>
      <c r="B37" s="90" t="s">
        <v>49</v>
      </c>
      <c r="C37" s="91"/>
      <c r="D37" s="46">
        <v>10</v>
      </c>
      <c r="E37" s="27">
        <v>10</v>
      </c>
    </row>
    <row r="38" spans="1:8" ht="14.45" customHeight="1" x14ac:dyDescent="0.25">
      <c r="A38" s="64"/>
      <c r="B38" s="88" t="s">
        <v>48</v>
      </c>
      <c r="C38" s="89"/>
      <c r="D38" s="47">
        <v>10</v>
      </c>
      <c r="E38" s="27"/>
    </row>
    <row r="39" spans="1:8" ht="14.45" customHeight="1" x14ac:dyDescent="0.25">
      <c r="A39" s="64"/>
      <c r="B39" s="98" t="s">
        <v>46</v>
      </c>
      <c r="C39" s="99"/>
      <c r="D39" s="47">
        <v>10</v>
      </c>
      <c r="E39" s="27">
        <v>10</v>
      </c>
    </row>
    <row r="40" spans="1:8" ht="14.45" customHeight="1" x14ac:dyDescent="0.25">
      <c r="A40" s="64"/>
      <c r="B40" s="98" t="s">
        <v>47</v>
      </c>
      <c r="C40" s="99"/>
      <c r="D40" s="47">
        <v>10</v>
      </c>
      <c r="E40" s="27">
        <v>10</v>
      </c>
    </row>
    <row r="41" spans="1:8" ht="16.5" thickBot="1" x14ac:dyDescent="0.3">
      <c r="A41" s="65"/>
      <c r="B41" s="100" t="s">
        <v>50</v>
      </c>
      <c r="C41" s="101"/>
      <c r="D41" s="49">
        <v>10</v>
      </c>
      <c r="E41" s="30">
        <v>10</v>
      </c>
      <c r="F41" s="37">
        <f>SUM(E37:E41)</f>
        <v>40</v>
      </c>
      <c r="G41" s="40">
        <f>SUM(D37:D41)</f>
        <v>50</v>
      </c>
    </row>
    <row r="42" spans="1:8" ht="16.5" thickTop="1" x14ac:dyDescent="0.25">
      <c r="A42" s="97" t="s">
        <v>52</v>
      </c>
      <c r="B42" s="109" t="s">
        <v>53</v>
      </c>
      <c r="C42" s="110"/>
      <c r="D42" s="50">
        <v>10</v>
      </c>
      <c r="E42" s="34"/>
      <c r="F42" s="14"/>
    </row>
    <row r="43" spans="1:8" ht="15.75" x14ac:dyDescent="0.25">
      <c r="A43" s="64"/>
      <c r="B43" s="88" t="s">
        <v>54</v>
      </c>
      <c r="C43" s="89"/>
      <c r="D43" s="47">
        <v>10</v>
      </c>
      <c r="E43" s="35"/>
      <c r="F43" s="14"/>
    </row>
    <row r="44" spans="1:8" ht="15.75" x14ac:dyDescent="0.25">
      <c r="A44" s="64"/>
      <c r="B44" s="88"/>
      <c r="C44" s="89"/>
      <c r="D44" s="47"/>
      <c r="E44" s="35"/>
      <c r="F44" s="14"/>
    </row>
    <row r="45" spans="1:8" ht="16.5" thickBot="1" x14ac:dyDescent="0.3">
      <c r="A45" s="65"/>
      <c r="B45" s="111"/>
      <c r="C45" s="112"/>
      <c r="D45" s="49"/>
      <c r="E45" s="30"/>
      <c r="F45" s="36">
        <f>SUM(E42:E43)</f>
        <v>0</v>
      </c>
      <c r="G45" s="42">
        <f>SUM(D42:D45)</f>
        <v>20</v>
      </c>
    </row>
    <row r="46" spans="1:8" ht="19.5" thickTop="1" x14ac:dyDescent="0.3">
      <c r="A46" s="9" t="s">
        <v>55</v>
      </c>
      <c r="B46" s="59" t="s">
        <v>56</v>
      </c>
      <c r="C46" s="7"/>
      <c r="D46" s="43"/>
      <c r="E46" s="33"/>
      <c r="F46" s="14"/>
      <c r="G46" s="43"/>
      <c r="H46" s="7"/>
    </row>
    <row r="47" spans="1:8" x14ac:dyDescent="0.25">
      <c r="A47" s="60">
        <f>G13</f>
        <v>40</v>
      </c>
      <c r="B47" s="62">
        <f>F13</f>
        <v>40</v>
      </c>
      <c r="C47" s="3" t="s">
        <v>14</v>
      </c>
      <c r="D47" s="51"/>
      <c r="E47" s="18">
        <f t="shared" ref="E47:E54" si="0">(B47  / A47 ) * F47 * 10</f>
        <v>0.5</v>
      </c>
      <c r="F47" s="15">
        <v>0.05</v>
      </c>
    </row>
    <row r="48" spans="1:8" x14ac:dyDescent="0.25">
      <c r="A48" s="60">
        <f>G16</f>
        <v>30</v>
      </c>
      <c r="B48" s="62">
        <f>F16</f>
        <v>20</v>
      </c>
      <c r="C48" s="3" t="s">
        <v>15</v>
      </c>
      <c r="D48" s="51"/>
      <c r="E48" s="18">
        <f t="shared" si="0"/>
        <v>0.33333333333333331</v>
      </c>
      <c r="F48" s="15">
        <v>0.05</v>
      </c>
    </row>
    <row r="49" spans="1:9" x14ac:dyDescent="0.25">
      <c r="A49" s="60">
        <f>G22</f>
        <v>60</v>
      </c>
      <c r="B49" s="62">
        <f>F22</f>
        <v>55</v>
      </c>
      <c r="C49" s="3" t="s">
        <v>16</v>
      </c>
      <c r="D49" s="51"/>
      <c r="E49" s="18">
        <f t="shared" si="0"/>
        <v>1.3749999999999998</v>
      </c>
      <c r="F49" s="15">
        <v>0.15</v>
      </c>
    </row>
    <row r="50" spans="1:9" x14ac:dyDescent="0.25">
      <c r="A50" s="60">
        <f>G26</f>
        <v>40</v>
      </c>
      <c r="B50" s="62">
        <f>F26</f>
        <v>40</v>
      </c>
      <c r="C50" s="3" t="s">
        <v>20</v>
      </c>
      <c r="D50" s="51"/>
      <c r="E50" s="18">
        <f t="shared" si="0"/>
        <v>1.5</v>
      </c>
      <c r="F50" s="15">
        <v>0.15</v>
      </c>
    </row>
    <row r="51" spans="1:9" x14ac:dyDescent="0.25">
      <c r="A51" s="60">
        <f>G30</f>
        <v>40</v>
      </c>
      <c r="B51" s="62">
        <f>F30</f>
        <v>20</v>
      </c>
      <c r="C51" s="3" t="s">
        <v>25</v>
      </c>
      <c r="D51" s="51"/>
      <c r="E51" s="18">
        <f t="shared" si="0"/>
        <v>0.5</v>
      </c>
      <c r="F51" s="15">
        <v>0.1</v>
      </c>
    </row>
    <row r="52" spans="1:9" x14ac:dyDescent="0.25">
      <c r="A52" s="60">
        <f>G36</f>
        <v>60</v>
      </c>
      <c r="B52" s="63">
        <f>F36</f>
        <v>60</v>
      </c>
      <c r="C52" s="3" t="s">
        <v>26</v>
      </c>
      <c r="D52" s="51"/>
      <c r="E52" s="18">
        <f t="shared" si="0"/>
        <v>2</v>
      </c>
      <c r="F52" s="15">
        <v>0.2</v>
      </c>
    </row>
    <row r="53" spans="1:9" x14ac:dyDescent="0.25">
      <c r="A53" s="60">
        <f>G41</f>
        <v>50</v>
      </c>
      <c r="B53" s="63">
        <f>F41</f>
        <v>40</v>
      </c>
      <c r="C53" s="3" t="s">
        <v>27</v>
      </c>
      <c r="D53" s="51"/>
      <c r="E53" s="18">
        <f t="shared" si="0"/>
        <v>1.6000000000000003</v>
      </c>
      <c r="F53" s="15">
        <v>0.2</v>
      </c>
    </row>
    <row r="54" spans="1:9" ht="15.75" thickBot="1" x14ac:dyDescent="0.3">
      <c r="A54" s="61">
        <f>G45</f>
        <v>20</v>
      </c>
      <c r="B54" s="63">
        <f>F45</f>
        <v>0</v>
      </c>
      <c r="C54" s="20" t="s">
        <v>51</v>
      </c>
      <c r="D54" s="52"/>
      <c r="E54" s="18">
        <f t="shared" si="0"/>
        <v>0</v>
      </c>
      <c r="F54" s="22">
        <v>0.15</v>
      </c>
      <c r="H54" s="8"/>
      <c r="I54" s="8"/>
    </row>
    <row r="55" spans="1:9" ht="20.25" thickTop="1" thickBot="1" x14ac:dyDescent="0.35">
      <c r="A55" s="4"/>
      <c r="B55" s="39"/>
      <c r="C55" s="5"/>
      <c r="D55" s="46"/>
      <c r="E55" s="32">
        <f>SUM(E47:E54)</f>
        <v>7.8083333333333336</v>
      </c>
      <c r="F55" s="23">
        <f>SUM(F47:F54)</f>
        <v>1.0499999999999998</v>
      </c>
      <c r="G55" s="44"/>
    </row>
    <row r="56" spans="1:9" ht="15.75" thickTop="1" x14ac:dyDescent="0.25">
      <c r="E56" s="19"/>
    </row>
  </sheetData>
  <mergeCells count="54">
    <mergeCell ref="A42:A45"/>
    <mergeCell ref="B42:C42"/>
    <mergeCell ref="B43:C43"/>
    <mergeCell ref="B44:C44"/>
    <mergeCell ref="B45:C45"/>
    <mergeCell ref="A37:A41"/>
    <mergeCell ref="B39:C39"/>
    <mergeCell ref="B40:C40"/>
    <mergeCell ref="B41:C41"/>
    <mergeCell ref="B31:C31"/>
    <mergeCell ref="A31:A36"/>
    <mergeCell ref="B32:C32"/>
    <mergeCell ref="B33:C33"/>
    <mergeCell ref="B34:C34"/>
    <mergeCell ref="B35:C35"/>
    <mergeCell ref="B36:C36"/>
    <mergeCell ref="A2:B2"/>
    <mergeCell ref="A1:B1"/>
    <mergeCell ref="A3:B3"/>
    <mergeCell ref="A4:B4"/>
    <mergeCell ref="A6:A9"/>
    <mergeCell ref="B28:C28"/>
    <mergeCell ref="B29:C29"/>
    <mergeCell ref="B30:C30"/>
    <mergeCell ref="B38:C38"/>
    <mergeCell ref="B37:C37"/>
    <mergeCell ref="B24:C24"/>
    <mergeCell ref="B25:C25"/>
    <mergeCell ref="B26:C26"/>
    <mergeCell ref="B27:C27"/>
    <mergeCell ref="B20:C20"/>
    <mergeCell ref="B21:C21"/>
    <mergeCell ref="B22:C22"/>
    <mergeCell ref="B23:C23"/>
    <mergeCell ref="B17:C17"/>
    <mergeCell ref="B18:C18"/>
    <mergeCell ref="B19:C19"/>
    <mergeCell ref="B14:C14"/>
    <mergeCell ref="B15:C15"/>
    <mergeCell ref="B16:C16"/>
    <mergeCell ref="B10:C10"/>
    <mergeCell ref="B5:C5"/>
    <mergeCell ref="B11:C11"/>
    <mergeCell ref="B12:C12"/>
    <mergeCell ref="B13:C13"/>
    <mergeCell ref="B6:C6"/>
    <mergeCell ref="B7:C7"/>
    <mergeCell ref="B8:C8"/>
    <mergeCell ref="B9:C9"/>
    <mergeCell ref="A10:A13"/>
    <mergeCell ref="A14:A16"/>
    <mergeCell ref="A17:A22"/>
    <mergeCell ref="A23:A26"/>
    <mergeCell ref="A27:A30"/>
  </mergeCells>
  <conditionalFormatting sqref="E4">
    <cfRule type="cellIs" dxfId="5" priority="6" operator="lessThan">
      <formula>5.5</formula>
    </cfRule>
    <cfRule type="cellIs" dxfId="4" priority="7" operator="equal">
      <formula>"NB"</formula>
    </cfRule>
  </conditionalFormatting>
  <conditionalFormatting sqref="E55">
    <cfRule type="cellIs" dxfId="3" priority="5" operator="lessThan">
      <formula>5.5</formula>
    </cfRule>
  </conditionalFormatting>
  <conditionalFormatting sqref="E10:E45">
    <cfRule type="cellIs" dxfId="2" priority="3" operator="lessThan">
      <formula>5.5</formula>
    </cfRule>
  </conditionalFormatting>
  <conditionalFormatting sqref="F9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2016-06-09T12:35:15Z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1a9c10e1-692a-41dc-b287-a39edcd61ff8</vt:lpwstr>
  </property>
</Properties>
</file>