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Paper ApplyEE/Supplementary material/Outputs and processed data/"/>
    </mc:Choice>
  </mc:AlternateContent>
  <xr:revisionPtr revIDLastSave="692" documentId="8_{C4464224-007B-42B0-AE23-F593972C9D73}" xr6:coauthVersionLast="47" xr6:coauthVersionMax="47" xr10:uidLastSave="{C8AB9FC5-6E02-48B3-AC7C-78A8EFEDC273}"/>
  <bookViews>
    <workbookView xWindow="810" yWindow="-120" windowWidth="28110" windowHeight="16440" activeTab="6" xr2:uid="{C25DEEC7-C2FB-47C1-851E-97EC749FB5C9}"/>
  </bookViews>
  <sheets>
    <sheet name="Input_parameters" sheetId="1" r:id="rId1"/>
    <sheet name="nitro" sheetId="2" r:id="rId2"/>
    <sheet name="tb" sheetId="3" r:id="rId3"/>
    <sheet name="fCO2_SA" sheetId="4" r:id="rId4"/>
    <sheet name="shapecoeff" sheetId="5" r:id="rId5"/>
    <sheet name="phyllochron" sheetId="6" r:id="rId6"/>
    <sheet name="reflectancePA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7" l="1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45" i="7"/>
  <c r="X45" i="7"/>
  <c r="W46" i="7"/>
  <c r="X46" i="7"/>
  <c r="W47" i="7"/>
  <c r="X47" i="7"/>
  <c r="W4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68" i="7"/>
  <c r="X68" i="7"/>
  <c r="W69" i="7"/>
  <c r="X69" i="7"/>
  <c r="W70" i="7"/>
  <c r="X70" i="7"/>
  <c r="W71" i="7"/>
  <c r="X71" i="7"/>
  <c r="W72" i="7"/>
  <c r="X72" i="7"/>
  <c r="W73" i="7"/>
  <c r="X73" i="7"/>
  <c r="W74" i="7"/>
  <c r="X74" i="7"/>
  <c r="W75" i="7"/>
  <c r="X75" i="7"/>
  <c r="W76" i="7"/>
  <c r="X76" i="7"/>
  <c r="W77" i="7"/>
  <c r="X77" i="7"/>
  <c r="W78" i="7"/>
  <c r="X78" i="7"/>
  <c r="W79" i="7"/>
  <c r="X79" i="7"/>
  <c r="W80" i="7"/>
  <c r="X80" i="7"/>
  <c r="W81" i="7"/>
  <c r="X81" i="7"/>
  <c r="W82" i="7"/>
  <c r="X82" i="7"/>
  <c r="W83" i="7"/>
  <c r="X83" i="7"/>
  <c r="W84" i="7"/>
  <c r="X84" i="7"/>
  <c r="W85" i="7"/>
  <c r="X85" i="7"/>
  <c r="W86" i="7"/>
  <c r="X86" i="7"/>
  <c r="W87" i="7"/>
  <c r="X87" i="7"/>
  <c r="W88" i="7"/>
  <c r="X88" i="7"/>
  <c r="W89" i="7"/>
  <c r="X89" i="7"/>
  <c r="W90" i="7"/>
  <c r="X90" i="7"/>
  <c r="W91" i="7"/>
  <c r="X91" i="7"/>
  <c r="W92" i="7"/>
  <c r="X92" i="7"/>
  <c r="W93" i="7"/>
  <c r="X93" i="7"/>
  <c r="W94" i="7"/>
  <c r="X94" i="7"/>
  <c r="W95" i="7"/>
  <c r="X95" i="7"/>
  <c r="W96" i="7"/>
  <c r="X96" i="7"/>
  <c r="W97" i="7"/>
  <c r="X97" i="7"/>
  <c r="W98" i="7"/>
  <c r="X98" i="7"/>
  <c r="W99" i="7"/>
  <c r="X99" i="7"/>
  <c r="W100" i="7"/>
  <c r="X100" i="7"/>
  <c r="W101" i="7"/>
  <c r="X101" i="7"/>
  <c r="W102" i="7"/>
  <c r="X102" i="7"/>
  <c r="W6" i="6"/>
  <c r="X6" i="6"/>
  <c r="W7" i="6"/>
  <c r="X7" i="6"/>
  <c r="W8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W26" i="6"/>
  <c r="X26" i="6"/>
  <c r="W27" i="6"/>
  <c r="X27" i="6"/>
  <c r="W28" i="6"/>
  <c r="X28" i="6"/>
  <c r="W29" i="6"/>
  <c r="X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W38" i="6"/>
  <c r="X38" i="6"/>
  <c r="W39" i="6"/>
  <c r="X39" i="6"/>
  <c r="W40" i="6"/>
  <c r="X40" i="6"/>
  <c r="W41" i="6"/>
  <c r="X41" i="6"/>
  <c r="W42" i="6"/>
  <c r="X42" i="6"/>
  <c r="W43" i="6"/>
  <c r="X43" i="6"/>
  <c r="W44" i="6"/>
  <c r="X44" i="6"/>
  <c r="W45" i="6"/>
  <c r="X45" i="6"/>
  <c r="W46" i="6"/>
  <c r="X46" i="6"/>
  <c r="W47" i="6"/>
  <c r="X47" i="6"/>
  <c r="W48" i="6"/>
  <c r="X48" i="6"/>
  <c r="W49" i="6"/>
  <c r="X49" i="6"/>
  <c r="W50" i="6"/>
  <c r="X50" i="6"/>
  <c r="W51" i="6"/>
  <c r="X51" i="6"/>
  <c r="W52" i="6"/>
  <c r="X52" i="6"/>
  <c r="W53" i="6"/>
  <c r="X53" i="6"/>
  <c r="W54" i="6"/>
  <c r="X54" i="6"/>
  <c r="W55" i="6"/>
  <c r="X55" i="6"/>
  <c r="W56" i="6"/>
  <c r="X56" i="6"/>
  <c r="W57" i="6"/>
  <c r="X57" i="6"/>
  <c r="W58" i="6"/>
  <c r="X58" i="6"/>
  <c r="W59" i="6"/>
  <c r="X59" i="6"/>
  <c r="W60" i="6"/>
  <c r="X60" i="6"/>
  <c r="W61" i="6"/>
  <c r="X61" i="6"/>
  <c r="W62" i="6"/>
  <c r="X62" i="6"/>
  <c r="W63" i="6"/>
  <c r="X63" i="6"/>
  <c r="W64" i="6"/>
  <c r="X64" i="6"/>
  <c r="W65" i="6"/>
  <c r="X65" i="6"/>
  <c r="W66" i="6"/>
  <c r="X66" i="6"/>
  <c r="W67" i="6"/>
  <c r="X67" i="6"/>
  <c r="W68" i="6"/>
  <c r="X68" i="6"/>
  <c r="W69" i="6"/>
  <c r="X69" i="6"/>
  <c r="W70" i="6"/>
  <c r="X70" i="6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W87" i="6"/>
  <c r="X87" i="6"/>
  <c r="W88" i="6"/>
  <c r="X88" i="6"/>
  <c r="W89" i="6"/>
  <c r="X89" i="6"/>
  <c r="W90" i="6"/>
  <c r="X90" i="6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X27" i="5"/>
  <c r="Y27" i="5"/>
  <c r="X28" i="5"/>
  <c r="Y28" i="5"/>
  <c r="X29" i="5"/>
  <c r="Y29" i="5"/>
  <c r="X30" i="5"/>
  <c r="Y30" i="5"/>
  <c r="X31" i="5"/>
  <c r="Y31" i="5"/>
  <c r="X32" i="5"/>
  <c r="Y32" i="5"/>
  <c r="X33" i="5"/>
  <c r="Y33" i="5"/>
  <c r="X34" i="5"/>
  <c r="Y34" i="5"/>
  <c r="X35" i="5"/>
  <c r="Y35" i="5"/>
  <c r="X36" i="5"/>
  <c r="Y36" i="5"/>
  <c r="X37" i="5"/>
  <c r="Y37" i="5"/>
  <c r="X38" i="5"/>
  <c r="Y38" i="5"/>
  <c r="X39" i="5"/>
  <c r="Y39" i="5"/>
  <c r="X40" i="5"/>
  <c r="Y40" i="5"/>
  <c r="X41" i="5"/>
  <c r="Y41" i="5"/>
  <c r="X42" i="5"/>
  <c r="Y42" i="5"/>
  <c r="X43" i="5"/>
  <c r="Y43" i="5"/>
  <c r="X44" i="5"/>
  <c r="Y44" i="5"/>
  <c r="X45" i="5"/>
  <c r="Y45" i="5"/>
  <c r="X46" i="5"/>
  <c r="Y46" i="5"/>
  <c r="X47" i="5"/>
  <c r="Y47" i="5"/>
  <c r="X48" i="5"/>
  <c r="Y48" i="5"/>
  <c r="X49" i="5"/>
  <c r="Y49" i="5"/>
  <c r="X50" i="5"/>
  <c r="Y50" i="5"/>
  <c r="X51" i="5"/>
  <c r="Y51" i="5"/>
  <c r="X52" i="5"/>
  <c r="Y52" i="5"/>
  <c r="X53" i="5"/>
  <c r="Y53" i="5"/>
  <c r="X54" i="5"/>
  <c r="Y54" i="5"/>
  <c r="X55" i="5"/>
  <c r="Y55" i="5"/>
  <c r="X56" i="5"/>
  <c r="Y56" i="5"/>
  <c r="X57" i="5"/>
  <c r="Y57" i="5"/>
  <c r="X58" i="5"/>
  <c r="Y58" i="5"/>
  <c r="X59" i="5"/>
  <c r="Y59" i="5"/>
  <c r="X60" i="5"/>
  <c r="Y60" i="5"/>
  <c r="X61" i="5"/>
  <c r="Y61" i="5"/>
  <c r="X62" i="5"/>
  <c r="Y62" i="5"/>
  <c r="X63" i="5"/>
  <c r="Y63" i="5"/>
  <c r="X64" i="5"/>
  <c r="Y64" i="5"/>
  <c r="X65" i="5"/>
  <c r="Y65" i="5"/>
  <c r="X66" i="5"/>
  <c r="Y66" i="5"/>
  <c r="X67" i="5"/>
  <c r="Y67" i="5"/>
  <c r="X68" i="5"/>
  <c r="Y68" i="5"/>
  <c r="X69" i="5"/>
  <c r="Y69" i="5"/>
  <c r="X70" i="5"/>
  <c r="Y70" i="5"/>
  <c r="X71" i="5"/>
  <c r="Y71" i="5"/>
  <c r="X72" i="5"/>
  <c r="Y72" i="5"/>
  <c r="X73" i="5"/>
  <c r="Y73" i="5"/>
  <c r="X74" i="5"/>
  <c r="Y74" i="5"/>
  <c r="X75" i="5"/>
  <c r="Y75" i="5"/>
  <c r="X76" i="5"/>
  <c r="Y76" i="5"/>
  <c r="X77" i="5"/>
  <c r="Y77" i="5"/>
  <c r="X78" i="5"/>
  <c r="Y78" i="5"/>
  <c r="X79" i="5"/>
  <c r="Y79" i="5"/>
  <c r="X80" i="5"/>
  <c r="Y80" i="5"/>
  <c r="X81" i="5"/>
  <c r="Y81" i="5"/>
  <c r="X82" i="5"/>
  <c r="Y82" i="5"/>
  <c r="X83" i="5"/>
  <c r="Y83" i="5"/>
  <c r="X84" i="5"/>
  <c r="Y84" i="5"/>
  <c r="X85" i="5"/>
  <c r="Y85" i="5"/>
  <c r="X86" i="5"/>
  <c r="Y86" i="5"/>
  <c r="X87" i="5"/>
  <c r="Y87" i="5"/>
  <c r="X88" i="5"/>
  <c r="Y88" i="5"/>
  <c r="X89" i="5"/>
  <c r="Y89" i="5"/>
  <c r="X90" i="5"/>
  <c r="Y90" i="5"/>
  <c r="X91" i="5"/>
  <c r="Y91" i="5"/>
  <c r="X92" i="5"/>
  <c r="Y92" i="5"/>
  <c r="X93" i="5"/>
  <c r="Y93" i="5"/>
  <c r="X94" i="5"/>
  <c r="Y94" i="5"/>
  <c r="X95" i="5"/>
  <c r="Y95" i="5"/>
  <c r="X96" i="5"/>
  <c r="Y96" i="5"/>
  <c r="X97" i="5"/>
  <c r="Y97" i="5"/>
  <c r="X98" i="5"/>
  <c r="Y98" i="5"/>
  <c r="X99" i="5"/>
  <c r="Y99" i="5"/>
  <c r="X100" i="5"/>
  <c r="Y100" i="5"/>
  <c r="X101" i="5"/>
  <c r="Y101" i="5"/>
  <c r="X102" i="5"/>
  <c r="Y102" i="5"/>
  <c r="X103" i="5"/>
  <c r="Y103" i="5"/>
  <c r="X104" i="5"/>
  <c r="Y104" i="5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W68" i="4"/>
  <c r="X68" i="4"/>
  <c r="W69" i="4"/>
  <c r="X69" i="4"/>
  <c r="W70" i="4"/>
  <c r="X70" i="4"/>
  <c r="W71" i="4"/>
  <c r="X71" i="4"/>
  <c r="W72" i="4"/>
  <c r="X72" i="4"/>
  <c r="W73" i="4"/>
  <c r="X73" i="4"/>
  <c r="W74" i="4"/>
  <c r="X74" i="4"/>
  <c r="W75" i="4"/>
  <c r="X75" i="4"/>
  <c r="W76" i="4"/>
  <c r="X76" i="4"/>
  <c r="W77" i="4"/>
  <c r="X77" i="4"/>
  <c r="W78" i="4"/>
  <c r="X78" i="4"/>
  <c r="W79" i="4"/>
  <c r="X79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W87" i="4"/>
  <c r="X87" i="4"/>
  <c r="W88" i="4"/>
  <c r="X88" i="4"/>
  <c r="W89" i="4"/>
  <c r="X89" i="4"/>
  <c r="W90" i="4"/>
  <c r="X90" i="4"/>
  <c r="W91" i="4"/>
  <c r="X91" i="4"/>
  <c r="W92" i="4"/>
  <c r="X92" i="4"/>
  <c r="W93" i="4"/>
  <c r="X93" i="4"/>
  <c r="W94" i="4"/>
  <c r="X94" i="4"/>
  <c r="W95" i="4"/>
  <c r="X95" i="4"/>
  <c r="W96" i="4"/>
  <c r="X96" i="4"/>
  <c r="W97" i="4"/>
  <c r="X97" i="4"/>
  <c r="W98" i="4"/>
  <c r="X98" i="4"/>
  <c r="W99" i="4"/>
  <c r="X99" i="4"/>
  <c r="W100" i="4"/>
  <c r="X100" i="4"/>
  <c r="W101" i="4"/>
  <c r="X101" i="4"/>
  <c r="W102" i="4"/>
  <c r="X102" i="4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R102" i="4"/>
  <c r="S102" i="4"/>
  <c r="T102" i="4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7" i="2"/>
  <c r="T102" i="7"/>
  <c r="S102" i="7"/>
  <c r="R102" i="7"/>
  <c r="T101" i="7"/>
  <c r="S101" i="7"/>
  <c r="R101" i="7"/>
  <c r="T100" i="7"/>
  <c r="S100" i="7"/>
  <c r="R100" i="7"/>
  <c r="T99" i="7"/>
  <c r="S99" i="7"/>
  <c r="R99" i="7"/>
  <c r="T98" i="7"/>
  <c r="S98" i="7"/>
  <c r="R98" i="7"/>
  <c r="T97" i="7"/>
  <c r="S97" i="7"/>
  <c r="R97" i="7"/>
  <c r="T96" i="7"/>
  <c r="S96" i="7"/>
  <c r="R96" i="7"/>
  <c r="T95" i="7"/>
  <c r="S95" i="7"/>
  <c r="R95" i="7"/>
  <c r="T94" i="7"/>
  <c r="S94" i="7"/>
  <c r="R94" i="7"/>
  <c r="T93" i="7"/>
  <c r="S93" i="7"/>
  <c r="R93" i="7"/>
  <c r="T92" i="7"/>
  <c r="S92" i="7"/>
  <c r="R92" i="7"/>
  <c r="T91" i="7"/>
  <c r="S91" i="7"/>
  <c r="R91" i="7"/>
  <c r="T90" i="7"/>
  <c r="S90" i="7"/>
  <c r="R90" i="7"/>
  <c r="T89" i="7"/>
  <c r="S89" i="7"/>
  <c r="R89" i="7"/>
  <c r="T88" i="7"/>
  <c r="S88" i="7"/>
  <c r="R88" i="7"/>
  <c r="T87" i="7"/>
  <c r="S87" i="7"/>
  <c r="R87" i="7"/>
  <c r="T86" i="7"/>
  <c r="S86" i="7"/>
  <c r="R86" i="7"/>
  <c r="T85" i="7"/>
  <c r="S85" i="7"/>
  <c r="R85" i="7"/>
  <c r="T84" i="7"/>
  <c r="S84" i="7"/>
  <c r="R84" i="7"/>
  <c r="T83" i="7"/>
  <c r="S83" i="7"/>
  <c r="R83" i="7"/>
  <c r="T82" i="7"/>
  <c r="S82" i="7"/>
  <c r="R82" i="7"/>
  <c r="T81" i="7"/>
  <c r="S81" i="7"/>
  <c r="R81" i="7"/>
  <c r="T80" i="7"/>
  <c r="S80" i="7"/>
  <c r="R80" i="7"/>
  <c r="T79" i="7"/>
  <c r="S79" i="7"/>
  <c r="R79" i="7"/>
  <c r="T78" i="7"/>
  <c r="S78" i="7"/>
  <c r="R78" i="7"/>
  <c r="T77" i="7"/>
  <c r="S77" i="7"/>
  <c r="R77" i="7"/>
  <c r="T76" i="7"/>
  <c r="S76" i="7"/>
  <c r="R76" i="7"/>
  <c r="T75" i="7"/>
  <c r="S75" i="7"/>
  <c r="R75" i="7"/>
  <c r="T74" i="7"/>
  <c r="S74" i="7"/>
  <c r="R74" i="7"/>
  <c r="T73" i="7"/>
  <c r="S73" i="7"/>
  <c r="R73" i="7"/>
  <c r="T72" i="7"/>
  <c r="S72" i="7"/>
  <c r="R72" i="7"/>
  <c r="T71" i="7"/>
  <c r="S71" i="7"/>
  <c r="R71" i="7"/>
  <c r="T70" i="7"/>
  <c r="S70" i="7"/>
  <c r="R70" i="7"/>
  <c r="T69" i="7"/>
  <c r="S69" i="7"/>
  <c r="R69" i="7"/>
  <c r="T68" i="7"/>
  <c r="S68" i="7"/>
  <c r="R68" i="7"/>
  <c r="T67" i="7"/>
  <c r="S67" i="7"/>
  <c r="R67" i="7"/>
  <c r="T66" i="7"/>
  <c r="S66" i="7"/>
  <c r="R66" i="7"/>
  <c r="T65" i="7"/>
  <c r="S65" i="7"/>
  <c r="R65" i="7"/>
  <c r="T64" i="7"/>
  <c r="S64" i="7"/>
  <c r="R64" i="7"/>
  <c r="T63" i="7"/>
  <c r="S63" i="7"/>
  <c r="R63" i="7"/>
  <c r="T62" i="7"/>
  <c r="S62" i="7"/>
  <c r="R62" i="7"/>
  <c r="T61" i="7"/>
  <c r="S61" i="7"/>
  <c r="R61" i="7"/>
  <c r="T60" i="7"/>
  <c r="S60" i="7"/>
  <c r="R60" i="7"/>
  <c r="T59" i="7"/>
  <c r="S59" i="7"/>
  <c r="R59" i="7"/>
  <c r="T58" i="7"/>
  <c r="S58" i="7"/>
  <c r="R58" i="7"/>
  <c r="T57" i="7"/>
  <c r="S57" i="7"/>
  <c r="R57" i="7"/>
  <c r="T56" i="7"/>
  <c r="S56" i="7"/>
  <c r="R56" i="7"/>
  <c r="T55" i="7"/>
  <c r="S55" i="7"/>
  <c r="R55" i="7"/>
  <c r="T54" i="7"/>
  <c r="S54" i="7"/>
  <c r="R54" i="7"/>
  <c r="T53" i="7"/>
  <c r="S53" i="7"/>
  <c r="R53" i="7"/>
  <c r="T52" i="7"/>
  <c r="S52" i="7"/>
  <c r="R52" i="7"/>
  <c r="T51" i="7"/>
  <c r="S51" i="7"/>
  <c r="R51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4" i="7"/>
  <c r="S44" i="7"/>
  <c r="R44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36" i="7"/>
  <c r="S36" i="7"/>
  <c r="R36" i="7"/>
  <c r="T35" i="7"/>
  <c r="S35" i="7"/>
  <c r="R35" i="7"/>
  <c r="T34" i="7"/>
  <c r="S34" i="7"/>
  <c r="R34" i="7"/>
  <c r="T33" i="7"/>
  <c r="S33" i="7"/>
  <c r="R33" i="7"/>
  <c r="T32" i="7"/>
  <c r="S32" i="7"/>
  <c r="R32" i="7"/>
  <c r="T31" i="7"/>
  <c r="S31" i="7"/>
  <c r="R31" i="7"/>
  <c r="T30" i="7"/>
  <c r="S30" i="7"/>
  <c r="R30" i="7"/>
  <c r="T29" i="7"/>
  <c r="S29" i="7"/>
  <c r="R29" i="7"/>
  <c r="T28" i="7"/>
  <c r="S28" i="7"/>
  <c r="R28" i="7"/>
  <c r="T27" i="7"/>
  <c r="S27" i="7"/>
  <c r="R27" i="7"/>
  <c r="T26" i="7"/>
  <c r="S26" i="7"/>
  <c r="R26" i="7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6" i="7"/>
  <c r="S6" i="7"/>
  <c r="R6" i="7"/>
  <c r="T5" i="7"/>
  <c r="S5" i="7"/>
  <c r="R5" i="7"/>
  <c r="T4" i="7"/>
  <c r="S4" i="7"/>
  <c r="R4" i="7"/>
  <c r="T3" i="7"/>
  <c r="S3" i="7"/>
  <c r="R3" i="7"/>
  <c r="T2" i="7"/>
  <c r="S2" i="7"/>
  <c r="R2" i="7"/>
  <c r="R3" i="6"/>
  <c r="S3" i="6"/>
  <c r="T3" i="6"/>
  <c r="R4" i="6"/>
  <c r="S4" i="6"/>
  <c r="T4" i="6"/>
  <c r="R5" i="6"/>
  <c r="S5" i="6"/>
  <c r="T5" i="6"/>
  <c r="R6" i="6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S2" i="6"/>
  <c r="T2" i="6"/>
  <c r="R2" i="6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T4" i="5"/>
  <c r="U4" i="5"/>
  <c r="S4" i="5"/>
  <c r="R2" i="4"/>
  <c r="T101" i="4"/>
  <c r="S101" i="4"/>
  <c r="R101" i="4"/>
  <c r="T100" i="4"/>
  <c r="S100" i="4"/>
  <c r="R100" i="4"/>
  <c r="T99" i="4"/>
  <c r="S99" i="4"/>
  <c r="R99" i="4"/>
  <c r="T98" i="4"/>
  <c r="S98" i="4"/>
  <c r="R98" i="4"/>
  <c r="T97" i="4"/>
  <c r="S97" i="4"/>
  <c r="R97" i="4"/>
  <c r="T96" i="4"/>
  <c r="S96" i="4"/>
  <c r="R96" i="4"/>
  <c r="T95" i="4"/>
  <c r="S95" i="4"/>
  <c r="R95" i="4"/>
  <c r="T94" i="4"/>
  <c r="S94" i="4"/>
  <c r="R94" i="4"/>
  <c r="T93" i="4"/>
  <c r="S93" i="4"/>
  <c r="R93" i="4"/>
  <c r="T92" i="4"/>
  <c r="S92" i="4"/>
  <c r="R92" i="4"/>
  <c r="T91" i="4"/>
  <c r="S91" i="4"/>
  <c r="R91" i="4"/>
  <c r="T90" i="4"/>
  <c r="S90" i="4"/>
  <c r="R90" i="4"/>
  <c r="T89" i="4"/>
  <c r="S89" i="4"/>
  <c r="R89" i="4"/>
  <c r="T88" i="4"/>
  <c r="S88" i="4"/>
  <c r="R88" i="4"/>
  <c r="T87" i="4"/>
  <c r="S87" i="4"/>
  <c r="R87" i="4"/>
  <c r="T86" i="4"/>
  <c r="S86" i="4"/>
  <c r="R86" i="4"/>
  <c r="T85" i="4"/>
  <c r="S85" i="4"/>
  <c r="R85" i="4"/>
  <c r="T84" i="4"/>
  <c r="S84" i="4"/>
  <c r="R84" i="4"/>
  <c r="T83" i="4"/>
  <c r="S83" i="4"/>
  <c r="R83" i="4"/>
  <c r="T82" i="4"/>
  <c r="S82" i="4"/>
  <c r="R82" i="4"/>
  <c r="T81" i="4"/>
  <c r="S81" i="4"/>
  <c r="R81" i="4"/>
  <c r="T80" i="4"/>
  <c r="S80" i="4"/>
  <c r="R80" i="4"/>
  <c r="T79" i="4"/>
  <c r="S79" i="4"/>
  <c r="R79" i="4"/>
  <c r="T78" i="4"/>
  <c r="S78" i="4"/>
  <c r="R78" i="4"/>
  <c r="T77" i="4"/>
  <c r="S77" i="4"/>
  <c r="R77" i="4"/>
  <c r="T76" i="4"/>
  <c r="S76" i="4"/>
  <c r="R76" i="4"/>
  <c r="T75" i="4"/>
  <c r="S75" i="4"/>
  <c r="R75" i="4"/>
  <c r="T74" i="4"/>
  <c r="S74" i="4"/>
  <c r="R74" i="4"/>
  <c r="T73" i="4"/>
  <c r="S73" i="4"/>
  <c r="R73" i="4"/>
  <c r="T72" i="4"/>
  <c r="S72" i="4"/>
  <c r="R72" i="4"/>
  <c r="T71" i="4"/>
  <c r="S71" i="4"/>
  <c r="R71" i="4"/>
  <c r="T70" i="4"/>
  <c r="S70" i="4"/>
  <c r="R70" i="4"/>
  <c r="T69" i="4"/>
  <c r="S69" i="4"/>
  <c r="R69" i="4"/>
  <c r="T68" i="4"/>
  <c r="S68" i="4"/>
  <c r="R68" i="4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T32" i="4"/>
  <c r="S32" i="4"/>
  <c r="R32" i="4"/>
  <c r="T31" i="4"/>
  <c r="S31" i="4"/>
  <c r="R31" i="4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S10" i="4"/>
  <c r="R10" i="4"/>
  <c r="T9" i="4"/>
  <c r="S9" i="4"/>
  <c r="R9" i="4"/>
  <c r="T8" i="4"/>
  <c r="S8" i="4"/>
  <c r="R8" i="4"/>
  <c r="T7" i="4"/>
  <c r="S7" i="4"/>
  <c r="R7" i="4"/>
  <c r="T6" i="4"/>
  <c r="S6" i="4"/>
  <c r="R6" i="4"/>
  <c r="T5" i="4"/>
  <c r="S5" i="4"/>
  <c r="R5" i="4"/>
  <c r="T4" i="4"/>
  <c r="S4" i="4"/>
  <c r="R4" i="4"/>
  <c r="T3" i="4"/>
  <c r="S3" i="4"/>
  <c r="R3" i="4"/>
  <c r="T2" i="4"/>
  <c r="S2" i="4"/>
  <c r="T1" i="4"/>
  <c r="S1" i="4"/>
  <c r="R1" i="4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R2" i="3"/>
  <c r="S2" i="3"/>
  <c r="Q2" i="3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V3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3" i="2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B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sharedStrings.xml><?xml version="1.0" encoding="utf-8"?>
<sst xmlns="http://schemas.openxmlformats.org/spreadsheetml/2006/main" count="98" uniqueCount="68">
  <si>
    <t>ParameterName</t>
  </si>
  <si>
    <t>Min</t>
  </si>
  <si>
    <t>Max</t>
  </si>
  <si>
    <t>plastochronconst[maize]</t>
  </si>
  <si>
    <t>phyllochron[maize]</t>
  </si>
  <si>
    <t>finalPhytNum[maize]</t>
  </si>
  <si>
    <t>nrShortInternodes[maize]</t>
  </si>
  <si>
    <t>wmaxRoot[maize]</t>
  </si>
  <si>
    <t>wmaxFlower[maize]</t>
  </si>
  <si>
    <t>wmaxInt[maize]</t>
  </si>
  <si>
    <t>wmaxLeaf[maize]</t>
  </si>
  <si>
    <t>teRoot[maize]</t>
  </si>
  <si>
    <t>teFlower[maize]</t>
  </si>
  <si>
    <t>teInt[maize]</t>
  </si>
  <si>
    <t>teLeaf[maize]</t>
  </si>
  <si>
    <t>specificInternodeLength[maize]</t>
  </si>
  <si>
    <t>nitro[maize]</t>
  </si>
  <si>
    <t>LMA[maize]</t>
  </si>
  <si>
    <t>leafLife[maize]</t>
  </si>
  <si>
    <t>lwRatio[maize]</t>
  </si>
  <si>
    <t>maxWidth[maize]</t>
  </si>
  <si>
    <t>shapeCoeff[maize]</t>
  </si>
  <si>
    <t>leafAngleLower[maize]</t>
  </si>
  <si>
    <t>leafAngleUpper[maize]</t>
  </si>
  <si>
    <t>leafCurve[maize]</t>
  </si>
  <si>
    <t>petioleFraction[maize]</t>
  </si>
  <si>
    <t>specificPetioleLength[maize]</t>
  </si>
  <si>
    <t>rankLower[maize]</t>
  </si>
  <si>
    <t>phyllotaxisLower[maize]</t>
  </si>
  <si>
    <t>varDelay[maize]</t>
  </si>
  <si>
    <t>seedMass[maize]</t>
  </si>
  <si>
    <t>SASmax</t>
  </si>
  <si>
    <t>SASk</t>
  </si>
  <si>
    <t>tb[maize]</t>
  </si>
  <si>
    <t>fallPAR</t>
  </si>
  <si>
    <t>reflectancePAR</t>
  </si>
  <si>
    <t>transmittancePAR</t>
  </si>
  <si>
    <t>Ca</t>
  </si>
  <si>
    <t>VPD</t>
  </si>
  <si>
    <t>k2ll_a_SA</t>
  </si>
  <si>
    <t>k2ll_b_SA</t>
  </si>
  <si>
    <t>Vcmax25_a_SA</t>
  </si>
  <si>
    <t>Vcmax25_b_SA</t>
  </si>
  <si>
    <t>Jmax25_a_SA</t>
  </si>
  <si>
    <t>Jmax25_b_SA</t>
  </si>
  <si>
    <t>Rd25_SA</t>
  </si>
  <si>
    <t>TPU25_a_SA</t>
  </si>
  <si>
    <t>TPU25_b_SA</t>
  </si>
  <si>
    <t>rg_SA</t>
  </si>
  <si>
    <t>kNkL_SA</t>
  </si>
  <si>
    <t>sheathscalefactor</t>
  </si>
  <si>
    <t>rm_SA</t>
  </si>
  <si>
    <t>fCO2_SA</t>
  </si>
  <si>
    <t>tav_a</t>
  </si>
  <si>
    <t>tav_b</t>
  </si>
  <si>
    <t>Type</t>
  </si>
  <si>
    <t>Average</t>
  </si>
  <si>
    <t>Note: increased the range here to see if that might indicate more sensitivity (would be interesting example of parameter bounds are important)</t>
  </si>
  <si>
    <t>yield</t>
  </si>
  <si>
    <t>x</t>
  </si>
  <si>
    <t>Markers for plots</t>
  </si>
  <si>
    <t>Moving average 5 points</t>
  </si>
  <si>
    <t>Day when LAI peak</t>
  </si>
  <si>
    <t>Input values</t>
  </si>
  <si>
    <t>biomPeak</t>
  </si>
  <si>
    <t>LAIPeak</t>
  </si>
  <si>
    <t>LAIpeak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</si>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</sst>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1C1C1C"/>
      <name val="Consolas"/>
      <family val="3"/>
    </font>
    <font>
      <sz val="11"/>
      <color rgb="FF282829"/>
      <name val="Segoe UI"/>
      <family val="2"/>
    </font>
    <font>
      <sz val="11"/>
      <name val="Calibri"/>
      <family val="2"/>
      <scheme val="minor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nitro!$B$2:$B$102</c:f>
              <c:numCache>
                <c:formatCode>General</c:formatCode>
                <c:ptCount val="101"/>
                <c:pt idx="0">
                  <c:v>1.5</c:v>
                </c:pt>
                <c:pt idx="1">
                  <c:v>1.5249999999999999</c:v>
                </c:pt>
                <c:pt idx="2">
                  <c:v>1.55</c:v>
                </c:pt>
                <c:pt idx="3">
                  <c:v>1.575</c:v>
                </c:pt>
                <c:pt idx="4">
                  <c:v>1.6</c:v>
                </c:pt>
                <c:pt idx="5">
                  <c:v>1.625</c:v>
                </c:pt>
                <c:pt idx="6">
                  <c:v>1.65</c:v>
                </c:pt>
                <c:pt idx="7">
                  <c:v>1.675</c:v>
                </c:pt>
                <c:pt idx="8">
                  <c:v>1.7</c:v>
                </c:pt>
                <c:pt idx="9">
                  <c:v>1.7250000000000001</c:v>
                </c:pt>
                <c:pt idx="10">
                  <c:v>1.75</c:v>
                </c:pt>
                <c:pt idx="11">
                  <c:v>1.7749999999999999</c:v>
                </c:pt>
                <c:pt idx="12">
                  <c:v>1.8</c:v>
                </c:pt>
                <c:pt idx="13">
                  <c:v>1.825</c:v>
                </c:pt>
                <c:pt idx="14">
                  <c:v>1.85</c:v>
                </c:pt>
                <c:pt idx="15">
                  <c:v>1.875</c:v>
                </c:pt>
                <c:pt idx="16">
                  <c:v>1.9</c:v>
                </c:pt>
                <c:pt idx="17">
                  <c:v>1.925</c:v>
                </c:pt>
                <c:pt idx="18">
                  <c:v>1.95</c:v>
                </c:pt>
                <c:pt idx="19">
                  <c:v>1.9750000000000001</c:v>
                </c:pt>
                <c:pt idx="20">
                  <c:v>2</c:v>
                </c:pt>
                <c:pt idx="21">
                  <c:v>2.0249999999999999</c:v>
                </c:pt>
                <c:pt idx="22">
                  <c:v>2.0499999999999998</c:v>
                </c:pt>
                <c:pt idx="23">
                  <c:v>2.0750000000000002</c:v>
                </c:pt>
                <c:pt idx="24">
                  <c:v>2.1</c:v>
                </c:pt>
                <c:pt idx="25">
                  <c:v>2.125</c:v>
                </c:pt>
                <c:pt idx="26">
                  <c:v>2.15</c:v>
                </c:pt>
                <c:pt idx="27">
                  <c:v>2.1749999999999998</c:v>
                </c:pt>
                <c:pt idx="28">
                  <c:v>2.2000000000000002</c:v>
                </c:pt>
                <c:pt idx="29">
                  <c:v>2.2250000000000001</c:v>
                </c:pt>
                <c:pt idx="30">
                  <c:v>2.25</c:v>
                </c:pt>
                <c:pt idx="31">
                  <c:v>2.2749999999999999</c:v>
                </c:pt>
                <c:pt idx="32">
                  <c:v>2.2999999999999998</c:v>
                </c:pt>
                <c:pt idx="33">
                  <c:v>2.3250000000000002</c:v>
                </c:pt>
                <c:pt idx="34">
                  <c:v>2.35</c:v>
                </c:pt>
                <c:pt idx="35">
                  <c:v>2.375</c:v>
                </c:pt>
                <c:pt idx="36">
                  <c:v>2.4</c:v>
                </c:pt>
                <c:pt idx="37">
                  <c:v>2.4249999999999998</c:v>
                </c:pt>
                <c:pt idx="38">
                  <c:v>2.4500000000000002</c:v>
                </c:pt>
                <c:pt idx="39">
                  <c:v>2.4750000000000001</c:v>
                </c:pt>
                <c:pt idx="40">
                  <c:v>2.5</c:v>
                </c:pt>
                <c:pt idx="41">
                  <c:v>2.5249999999999999</c:v>
                </c:pt>
                <c:pt idx="42">
                  <c:v>2.5499999999999998</c:v>
                </c:pt>
                <c:pt idx="43">
                  <c:v>2.5750000000000002</c:v>
                </c:pt>
                <c:pt idx="44">
                  <c:v>2.6</c:v>
                </c:pt>
                <c:pt idx="45">
                  <c:v>2.625</c:v>
                </c:pt>
                <c:pt idx="46">
                  <c:v>2.6500000000000004</c:v>
                </c:pt>
                <c:pt idx="47">
                  <c:v>2.6749999999999998</c:v>
                </c:pt>
                <c:pt idx="48">
                  <c:v>2.7</c:v>
                </c:pt>
                <c:pt idx="49">
                  <c:v>2.7250000000000001</c:v>
                </c:pt>
                <c:pt idx="50">
                  <c:v>2.75</c:v>
                </c:pt>
                <c:pt idx="51">
                  <c:v>2.7749999999999999</c:v>
                </c:pt>
                <c:pt idx="52">
                  <c:v>2.8</c:v>
                </c:pt>
                <c:pt idx="53">
                  <c:v>2.8250000000000002</c:v>
                </c:pt>
                <c:pt idx="54">
                  <c:v>2.85</c:v>
                </c:pt>
                <c:pt idx="55">
                  <c:v>2.875</c:v>
                </c:pt>
                <c:pt idx="56">
                  <c:v>2.9000000000000004</c:v>
                </c:pt>
                <c:pt idx="57">
                  <c:v>2.9249999999999998</c:v>
                </c:pt>
                <c:pt idx="58">
                  <c:v>2.95</c:v>
                </c:pt>
                <c:pt idx="59">
                  <c:v>2.9749999999999996</c:v>
                </c:pt>
                <c:pt idx="60">
                  <c:v>3</c:v>
                </c:pt>
                <c:pt idx="61">
                  <c:v>3.0249999999999999</c:v>
                </c:pt>
                <c:pt idx="62">
                  <c:v>3.05</c:v>
                </c:pt>
                <c:pt idx="63">
                  <c:v>3.0750000000000002</c:v>
                </c:pt>
                <c:pt idx="64">
                  <c:v>3.1</c:v>
                </c:pt>
                <c:pt idx="65">
                  <c:v>3.125</c:v>
                </c:pt>
                <c:pt idx="66">
                  <c:v>3.1500000000000004</c:v>
                </c:pt>
                <c:pt idx="67">
                  <c:v>3.1749999999999998</c:v>
                </c:pt>
                <c:pt idx="68">
                  <c:v>3.2</c:v>
                </c:pt>
                <c:pt idx="69">
                  <c:v>3.2249999999999996</c:v>
                </c:pt>
                <c:pt idx="70">
                  <c:v>3.25</c:v>
                </c:pt>
                <c:pt idx="71">
                  <c:v>3.2749999999999999</c:v>
                </c:pt>
                <c:pt idx="72">
                  <c:v>3.3</c:v>
                </c:pt>
                <c:pt idx="73">
                  <c:v>3.3250000000000002</c:v>
                </c:pt>
                <c:pt idx="74">
                  <c:v>3.35</c:v>
                </c:pt>
                <c:pt idx="75">
                  <c:v>3.375</c:v>
                </c:pt>
                <c:pt idx="76">
                  <c:v>3.4</c:v>
                </c:pt>
                <c:pt idx="77">
                  <c:v>3.4249999999999998</c:v>
                </c:pt>
                <c:pt idx="78">
                  <c:v>3.45</c:v>
                </c:pt>
                <c:pt idx="79">
                  <c:v>3.4750000000000001</c:v>
                </c:pt>
                <c:pt idx="80">
                  <c:v>3.5</c:v>
                </c:pt>
                <c:pt idx="81">
                  <c:v>3.5250000000000004</c:v>
                </c:pt>
                <c:pt idx="82">
                  <c:v>3.55</c:v>
                </c:pt>
                <c:pt idx="83">
                  <c:v>3.5749999999999997</c:v>
                </c:pt>
                <c:pt idx="84">
                  <c:v>3.6</c:v>
                </c:pt>
                <c:pt idx="85">
                  <c:v>3.625</c:v>
                </c:pt>
                <c:pt idx="86">
                  <c:v>3.65</c:v>
                </c:pt>
                <c:pt idx="87">
                  <c:v>3.6749999999999998</c:v>
                </c:pt>
                <c:pt idx="88">
                  <c:v>3.7</c:v>
                </c:pt>
                <c:pt idx="89">
                  <c:v>3.7250000000000001</c:v>
                </c:pt>
                <c:pt idx="90">
                  <c:v>3.75</c:v>
                </c:pt>
                <c:pt idx="91">
                  <c:v>3.7749999999999999</c:v>
                </c:pt>
                <c:pt idx="92">
                  <c:v>3.8000000000000003</c:v>
                </c:pt>
                <c:pt idx="93">
                  <c:v>3.8250000000000002</c:v>
                </c:pt>
                <c:pt idx="94">
                  <c:v>3.8499999999999996</c:v>
                </c:pt>
                <c:pt idx="95">
                  <c:v>3.875</c:v>
                </c:pt>
                <c:pt idx="96">
                  <c:v>3.9</c:v>
                </c:pt>
                <c:pt idx="97">
                  <c:v>3.9249999999999998</c:v>
                </c:pt>
                <c:pt idx="98">
                  <c:v>3.95</c:v>
                </c:pt>
                <c:pt idx="99">
                  <c:v>3.9750000000000001</c:v>
                </c:pt>
                <c:pt idx="100">
                  <c:v>4</c:v>
                </c:pt>
              </c:numCache>
            </c:numRef>
          </c:xVal>
          <c:yVal>
            <c:numRef>
              <c:f>nitro!$H$3:$H$103</c:f>
              <c:numCache>
                <c:formatCode>General</c:formatCode>
                <c:ptCount val="101"/>
                <c:pt idx="0">
                  <c:v>2.2125319999999999</c:v>
                </c:pt>
                <c:pt idx="1">
                  <c:v>2.2481849999999999</c:v>
                </c:pt>
                <c:pt idx="2">
                  <c:v>2.2551800000000002</c:v>
                </c:pt>
                <c:pt idx="3">
                  <c:v>2.3200669999999999</c:v>
                </c:pt>
                <c:pt idx="4">
                  <c:v>2.3166020000000001</c:v>
                </c:pt>
                <c:pt idx="5">
                  <c:v>2.399413</c:v>
                </c:pt>
                <c:pt idx="6">
                  <c:v>2.3849010000000002</c:v>
                </c:pt>
                <c:pt idx="7">
                  <c:v>2.4738020000000001</c:v>
                </c:pt>
                <c:pt idx="8">
                  <c:v>2.5140280000000002</c:v>
                </c:pt>
                <c:pt idx="9">
                  <c:v>2.5199669999999998</c:v>
                </c:pt>
                <c:pt idx="10">
                  <c:v>2.5714130000000002</c:v>
                </c:pt>
                <c:pt idx="11">
                  <c:v>2.6355209999999998</c:v>
                </c:pt>
                <c:pt idx="12">
                  <c:v>2.579745</c:v>
                </c:pt>
                <c:pt idx="13">
                  <c:v>2.6470150000000001</c:v>
                </c:pt>
                <c:pt idx="14">
                  <c:v>2.6926160000000001</c:v>
                </c:pt>
                <c:pt idx="15">
                  <c:v>2.7123780000000002</c:v>
                </c:pt>
                <c:pt idx="16">
                  <c:v>2.668927</c:v>
                </c:pt>
                <c:pt idx="17">
                  <c:v>2.7381350000000002</c:v>
                </c:pt>
                <c:pt idx="18">
                  <c:v>2.8369589999999998</c:v>
                </c:pt>
                <c:pt idx="19">
                  <c:v>2.8226089999999999</c:v>
                </c:pt>
                <c:pt idx="20">
                  <c:v>2.8351359999999999</c:v>
                </c:pt>
                <c:pt idx="21">
                  <c:v>2.8694959999999998</c:v>
                </c:pt>
                <c:pt idx="22">
                  <c:v>2.906879</c:v>
                </c:pt>
                <c:pt idx="23">
                  <c:v>2.9438979999999999</c:v>
                </c:pt>
                <c:pt idx="24">
                  <c:v>2.925106</c:v>
                </c:pt>
                <c:pt idx="25">
                  <c:v>2.9877539999999998</c:v>
                </c:pt>
                <c:pt idx="26">
                  <c:v>2.9429219999999998</c:v>
                </c:pt>
                <c:pt idx="27">
                  <c:v>2.9673389999999999</c:v>
                </c:pt>
                <c:pt idx="28">
                  <c:v>2.9634070000000001</c:v>
                </c:pt>
                <c:pt idx="29">
                  <c:v>2.9967969999999999</c:v>
                </c:pt>
                <c:pt idx="30">
                  <c:v>3.0512030000000001</c:v>
                </c:pt>
                <c:pt idx="31">
                  <c:v>3.1020569999999998</c:v>
                </c:pt>
                <c:pt idx="32">
                  <c:v>3.0581239999999998</c:v>
                </c:pt>
                <c:pt idx="33">
                  <c:v>3.0364810000000002</c:v>
                </c:pt>
                <c:pt idx="34">
                  <c:v>3.0541320000000001</c:v>
                </c:pt>
                <c:pt idx="35">
                  <c:v>3.1404369999999999</c:v>
                </c:pt>
                <c:pt idx="36">
                  <c:v>3.1117309999999998</c:v>
                </c:pt>
                <c:pt idx="37">
                  <c:v>3.0377139999999998</c:v>
                </c:pt>
                <c:pt idx="38">
                  <c:v>3.159675</c:v>
                </c:pt>
                <c:pt idx="39">
                  <c:v>3.2094170000000002</c:v>
                </c:pt>
                <c:pt idx="40">
                  <c:v>3.178779</c:v>
                </c:pt>
                <c:pt idx="41">
                  <c:v>3.1498620000000002</c:v>
                </c:pt>
                <c:pt idx="42">
                  <c:v>3.1780400000000002</c:v>
                </c:pt>
                <c:pt idx="43">
                  <c:v>3.2009629999999998</c:v>
                </c:pt>
                <c:pt idx="44">
                  <c:v>3.179141</c:v>
                </c:pt>
                <c:pt idx="45">
                  <c:v>3.158293</c:v>
                </c:pt>
                <c:pt idx="46">
                  <c:v>3.2218830000000001</c:v>
                </c:pt>
                <c:pt idx="47">
                  <c:v>3.3082050000000001</c:v>
                </c:pt>
                <c:pt idx="48">
                  <c:v>3.2295889999999998</c:v>
                </c:pt>
                <c:pt idx="49">
                  <c:v>3.2582279999999999</c:v>
                </c:pt>
                <c:pt idx="50">
                  <c:v>3.2822300000000002</c:v>
                </c:pt>
                <c:pt idx="51">
                  <c:v>3.2709950000000001</c:v>
                </c:pt>
                <c:pt idx="52">
                  <c:v>3.3890739999999999</c:v>
                </c:pt>
                <c:pt idx="53">
                  <c:v>3.3314590000000002</c:v>
                </c:pt>
                <c:pt idx="54">
                  <c:v>3.2684570000000002</c:v>
                </c:pt>
                <c:pt idx="55">
                  <c:v>3.2642329999999999</c:v>
                </c:pt>
                <c:pt idx="56">
                  <c:v>3.397017</c:v>
                </c:pt>
                <c:pt idx="57">
                  <c:v>3.373675</c:v>
                </c:pt>
                <c:pt idx="58">
                  <c:v>3.4116140000000001</c:v>
                </c:pt>
                <c:pt idx="59">
                  <c:v>3.4333770000000001</c:v>
                </c:pt>
                <c:pt idx="60">
                  <c:v>3.412398</c:v>
                </c:pt>
                <c:pt idx="61">
                  <c:v>3.400963</c:v>
                </c:pt>
                <c:pt idx="62">
                  <c:v>3.4435509999999998</c:v>
                </c:pt>
                <c:pt idx="63">
                  <c:v>3.4723869999999999</c:v>
                </c:pt>
                <c:pt idx="64">
                  <c:v>3.348357</c:v>
                </c:pt>
                <c:pt idx="65">
                  <c:v>3.4757340000000001</c:v>
                </c:pt>
                <c:pt idx="66">
                  <c:v>3.4890180000000002</c:v>
                </c:pt>
                <c:pt idx="67">
                  <c:v>3.4165079999999999</c:v>
                </c:pt>
                <c:pt idx="68">
                  <c:v>3.51423</c:v>
                </c:pt>
                <c:pt idx="69">
                  <c:v>3.4953639999999999</c:v>
                </c:pt>
                <c:pt idx="70">
                  <c:v>3.50034</c:v>
                </c:pt>
                <c:pt idx="71">
                  <c:v>3.5126819999999999</c:v>
                </c:pt>
                <c:pt idx="72">
                  <c:v>3.5038550000000002</c:v>
                </c:pt>
                <c:pt idx="73">
                  <c:v>3.5112939999999999</c:v>
                </c:pt>
                <c:pt idx="74">
                  <c:v>3.5002840000000002</c:v>
                </c:pt>
                <c:pt idx="75">
                  <c:v>3.5021089999999999</c:v>
                </c:pt>
                <c:pt idx="76">
                  <c:v>3.5266250000000001</c:v>
                </c:pt>
                <c:pt idx="77">
                  <c:v>3.5420050000000001</c:v>
                </c:pt>
                <c:pt idx="78">
                  <c:v>3.5760390000000002</c:v>
                </c:pt>
                <c:pt idx="79">
                  <c:v>3.5839340000000002</c:v>
                </c:pt>
                <c:pt idx="80">
                  <c:v>3.59883</c:v>
                </c:pt>
                <c:pt idx="81">
                  <c:v>3.5804680000000002</c:v>
                </c:pt>
                <c:pt idx="82">
                  <c:v>3.5742440000000002</c:v>
                </c:pt>
                <c:pt idx="83">
                  <c:v>3.6348410000000002</c:v>
                </c:pt>
                <c:pt idx="84">
                  <c:v>3.599542</c:v>
                </c:pt>
                <c:pt idx="85">
                  <c:v>3.6522429999999999</c:v>
                </c:pt>
                <c:pt idx="86">
                  <c:v>3.655065</c:v>
                </c:pt>
                <c:pt idx="87">
                  <c:v>3.6668989999999999</c:v>
                </c:pt>
                <c:pt idx="88">
                  <c:v>3.643545</c:v>
                </c:pt>
                <c:pt idx="89">
                  <c:v>3.5976689999999998</c:v>
                </c:pt>
                <c:pt idx="90">
                  <c:v>3.6713049999999998</c:v>
                </c:pt>
                <c:pt idx="91">
                  <c:v>3.6177419999999998</c:v>
                </c:pt>
                <c:pt idx="92">
                  <c:v>3.7055150000000001</c:v>
                </c:pt>
                <c:pt idx="93">
                  <c:v>3.6946810000000001</c:v>
                </c:pt>
                <c:pt idx="94">
                  <c:v>3.6932239999999998</c:v>
                </c:pt>
                <c:pt idx="95">
                  <c:v>3.7311320000000001</c:v>
                </c:pt>
                <c:pt idx="96">
                  <c:v>3.725346</c:v>
                </c:pt>
                <c:pt idx="97">
                  <c:v>3.7095099999999999</c:v>
                </c:pt>
                <c:pt idx="98">
                  <c:v>3.706569</c:v>
                </c:pt>
                <c:pt idx="99">
                  <c:v>3.6928390000000002</c:v>
                </c:pt>
                <c:pt idx="100">
                  <c:v>3.783722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B-464D-BCF3-B95F28E0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Nitro[maize]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shapecoeff!$B$1:$B$101</c:f>
              <c:numCache>
                <c:formatCode>General</c:formatCode>
                <c:ptCount val="101"/>
                <c:pt idx="0">
                  <c:v>0.65</c:v>
                </c:pt>
                <c:pt idx="1">
                  <c:v>0.65200000000000002</c:v>
                </c:pt>
                <c:pt idx="2">
                  <c:v>0.65400000000000003</c:v>
                </c:pt>
                <c:pt idx="3">
                  <c:v>0.65600000000000003</c:v>
                </c:pt>
                <c:pt idx="4">
                  <c:v>0.65800000000000003</c:v>
                </c:pt>
                <c:pt idx="5">
                  <c:v>0.66</c:v>
                </c:pt>
                <c:pt idx="6">
                  <c:v>0.66200000000000003</c:v>
                </c:pt>
                <c:pt idx="7">
                  <c:v>0.66400000000000003</c:v>
                </c:pt>
                <c:pt idx="8">
                  <c:v>0.66600000000000004</c:v>
                </c:pt>
                <c:pt idx="9">
                  <c:v>0.66800000000000004</c:v>
                </c:pt>
                <c:pt idx="10">
                  <c:v>0.67</c:v>
                </c:pt>
                <c:pt idx="11">
                  <c:v>0.67200000000000004</c:v>
                </c:pt>
                <c:pt idx="12">
                  <c:v>0.67400000000000004</c:v>
                </c:pt>
                <c:pt idx="13">
                  <c:v>0.67600000000000005</c:v>
                </c:pt>
                <c:pt idx="14">
                  <c:v>0.67800000000000005</c:v>
                </c:pt>
                <c:pt idx="15">
                  <c:v>0.68</c:v>
                </c:pt>
                <c:pt idx="16">
                  <c:v>0.68200000000000005</c:v>
                </c:pt>
                <c:pt idx="17">
                  <c:v>0.68400000000000005</c:v>
                </c:pt>
                <c:pt idx="18">
                  <c:v>0.68600000000000005</c:v>
                </c:pt>
                <c:pt idx="19">
                  <c:v>0.68800000000000006</c:v>
                </c:pt>
                <c:pt idx="20">
                  <c:v>0.69000000000000006</c:v>
                </c:pt>
                <c:pt idx="21">
                  <c:v>0.69200000000000006</c:v>
                </c:pt>
                <c:pt idx="22">
                  <c:v>0.69400000000000006</c:v>
                </c:pt>
                <c:pt idx="23">
                  <c:v>0.69600000000000006</c:v>
                </c:pt>
                <c:pt idx="24">
                  <c:v>0.69799999999999995</c:v>
                </c:pt>
                <c:pt idx="25">
                  <c:v>0.7</c:v>
                </c:pt>
                <c:pt idx="26">
                  <c:v>0.70199999999999996</c:v>
                </c:pt>
                <c:pt idx="27">
                  <c:v>0.70399999999999996</c:v>
                </c:pt>
                <c:pt idx="28">
                  <c:v>0.70599999999999996</c:v>
                </c:pt>
                <c:pt idx="29">
                  <c:v>0.70799999999999996</c:v>
                </c:pt>
                <c:pt idx="30">
                  <c:v>0.71</c:v>
                </c:pt>
                <c:pt idx="31">
                  <c:v>0.71199999999999997</c:v>
                </c:pt>
                <c:pt idx="32">
                  <c:v>0.71399999999999997</c:v>
                </c:pt>
                <c:pt idx="33">
                  <c:v>0.71599999999999997</c:v>
                </c:pt>
                <c:pt idx="34">
                  <c:v>0.71799999999999997</c:v>
                </c:pt>
                <c:pt idx="35">
                  <c:v>0.72</c:v>
                </c:pt>
                <c:pt idx="36">
                  <c:v>0.72199999999999998</c:v>
                </c:pt>
                <c:pt idx="37">
                  <c:v>0.72399999999999998</c:v>
                </c:pt>
                <c:pt idx="38">
                  <c:v>0.72599999999999998</c:v>
                </c:pt>
                <c:pt idx="39">
                  <c:v>0.72799999999999998</c:v>
                </c:pt>
                <c:pt idx="40">
                  <c:v>0.73</c:v>
                </c:pt>
                <c:pt idx="41">
                  <c:v>0.73199999999999998</c:v>
                </c:pt>
                <c:pt idx="42">
                  <c:v>0.73399999999999999</c:v>
                </c:pt>
                <c:pt idx="43">
                  <c:v>0.73599999999999999</c:v>
                </c:pt>
                <c:pt idx="44">
                  <c:v>0.73799999999999999</c:v>
                </c:pt>
                <c:pt idx="45">
                  <c:v>0.74</c:v>
                </c:pt>
                <c:pt idx="46">
                  <c:v>0.74199999999999999</c:v>
                </c:pt>
                <c:pt idx="47">
                  <c:v>0.74399999999999999</c:v>
                </c:pt>
                <c:pt idx="48">
                  <c:v>0.746</c:v>
                </c:pt>
                <c:pt idx="49">
                  <c:v>0.748</c:v>
                </c:pt>
                <c:pt idx="50">
                  <c:v>0.75</c:v>
                </c:pt>
                <c:pt idx="51">
                  <c:v>0.752</c:v>
                </c:pt>
                <c:pt idx="52">
                  <c:v>0.754</c:v>
                </c:pt>
                <c:pt idx="53">
                  <c:v>0.75600000000000001</c:v>
                </c:pt>
                <c:pt idx="54">
                  <c:v>0.75800000000000001</c:v>
                </c:pt>
                <c:pt idx="55">
                  <c:v>0.76</c:v>
                </c:pt>
                <c:pt idx="56">
                  <c:v>0.76200000000000001</c:v>
                </c:pt>
                <c:pt idx="57">
                  <c:v>0.76400000000000001</c:v>
                </c:pt>
                <c:pt idx="58">
                  <c:v>0.76600000000000001</c:v>
                </c:pt>
                <c:pt idx="59">
                  <c:v>0.76800000000000002</c:v>
                </c:pt>
                <c:pt idx="60">
                  <c:v>0.77</c:v>
                </c:pt>
                <c:pt idx="61">
                  <c:v>0.77200000000000002</c:v>
                </c:pt>
                <c:pt idx="62">
                  <c:v>0.77400000000000002</c:v>
                </c:pt>
                <c:pt idx="63">
                  <c:v>0.77600000000000002</c:v>
                </c:pt>
                <c:pt idx="64">
                  <c:v>0.77800000000000002</c:v>
                </c:pt>
                <c:pt idx="65">
                  <c:v>0.78</c:v>
                </c:pt>
                <c:pt idx="66">
                  <c:v>0.78200000000000003</c:v>
                </c:pt>
                <c:pt idx="67">
                  <c:v>0.78400000000000003</c:v>
                </c:pt>
                <c:pt idx="68">
                  <c:v>0.78600000000000003</c:v>
                </c:pt>
                <c:pt idx="69">
                  <c:v>0.78800000000000003</c:v>
                </c:pt>
                <c:pt idx="70">
                  <c:v>0.79</c:v>
                </c:pt>
                <c:pt idx="71">
                  <c:v>0.79200000000000004</c:v>
                </c:pt>
                <c:pt idx="72">
                  <c:v>0.79400000000000004</c:v>
                </c:pt>
                <c:pt idx="73">
                  <c:v>0.79600000000000004</c:v>
                </c:pt>
                <c:pt idx="74">
                  <c:v>0.79800000000000004</c:v>
                </c:pt>
                <c:pt idx="75">
                  <c:v>0.8</c:v>
                </c:pt>
                <c:pt idx="76">
                  <c:v>0.80200000000000005</c:v>
                </c:pt>
                <c:pt idx="77">
                  <c:v>0.80400000000000005</c:v>
                </c:pt>
                <c:pt idx="78">
                  <c:v>0.80600000000000005</c:v>
                </c:pt>
                <c:pt idx="79">
                  <c:v>0.80800000000000005</c:v>
                </c:pt>
                <c:pt idx="80">
                  <c:v>0.81</c:v>
                </c:pt>
                <c:pt idx="81">
                  <c:v>0.81200000000000006</c:v>
                </c:pt>
                <c:pt idx="82">
                  <c:v>0.81399999999999995</c:v>
                </c:pt>
                <c:pt idx="83">
                  <c:v>0.81599999999999995</c:v>
                </c:pt>
                <c:pt idx="84">
                  <c:v>0.81799999999999995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0.82399999999999995</c:v>
                </c:pt>
                <c:pt idx="88">
                  <c:v>0.82599999999999996</c:v>
                </c:pt>
                <c:pt idx="89">
                  <c:v>0.82799999999999996</c:v>
                </c:pt>
                <c:pt idx="90">
                  <c:v>0.83</c:v>
                </c:pt>
                <c:pt idx="91">
                  <c:v>0.83199999999999996</c:v>
                </c:pt>
                <c:pt idx="92">
                  <c:v>0.83399999999999996</c:v>
                </c:pt>
                <c:pt idx="93">
                  <c:v>0.83599999999999997</c:v>
                </c:pt>
                <c:pt idx="94">
                  <c:v>0.83799999999999997</c:v>
                </c:pt>
                <c:pt idx="95">
                  <c:v>0.84</c:v>
                </c:pt>
                <c:pt idx="96">
                  <c:v>0.84199999999999997</c:v>
                </c:pt>
                <c:pt idx="97">
                  <c:v>0.84399999999999997</c:v>
                </c:pt>
                <c:pt idx="98">
                  <c:v>0.84599999999999997</c:v>
                </c:pt>
                <c:pt idx="99">
                  <c:v>0.84799999999999998</c:v>
                </c:pt>
                <c:pt idx="100">
                  <c:v>0.85</c:v>
                </c:pt>
              </c:numCache>
            </c:numRef>
          </c:xVal>
          <c:yVal>
            <c:numRef>
              <c:f>shapecoeff!$G$4:$G$103</c:f>
              <c:numCache>
                <c:formatCode>General</c:formatCode>
                <c:ptCount val="100"/>
                <c:pt idx="0">
                  <c:v>3.3156319999999999</c:v>
                </c:pt>
                <c:pt idx="1">
                  <c:v>3.2860459999999998</c:v>
                </c:pt>
                <c:pt idx="2">
                  <c:v>3.2464710000000001</c:v>
                </c:pt>
                <c:pt idx="3">
                  <c:v>3.261307</c:v>
                </c:pt>
                <c:pt idx="4">
                  <c:v>3.233161</c:v>
                </c:pt>
                <c:pt idx="5">
                  <c:v>3.260297</c:v>
                </c:pt>
                <c:pt idx="6">
                  <c:v>3.305876</c:v>
                </c:pt>
                <c:pt idx="7">
                  <c:v>3.2121849999999998</c:v>
                </c:pt>
                <c:pt idx="8">
                  <c:v>3.2824979999999999</c:v>
                </c:pt>
                <c:pt idx="9">
                  <c:v>3.2955649999999999</c:v>
                </c:pt>
                <c:pt idx="10">
                  <c:v>3.2617609999999999</c:v>
                </c:pt>
                <c:pt idx="11">
                  <c:v>3.2930250000000001</c:v>
                </c:pt>
                <c:pt idx="12">
                  <c:v>3.365739</c:v>
                </c:pt>
                <c:pt idx="13">
                  <c:v>3.2820399999999998</c:v>
                </c:pt>
                <c:pt idx="14">
                  <c:v>3.2300309999999999</c:v>
                </c:pt>
                <c:pt idx="15">
                  <c:v>3.3090730000000002</c:v>
                </c:pt>
                <c:pt idx="16">
                  <c:v>3.3236430000000001</c:v>
                </c:pt>
                <c:pt idx="17">
                  <c:v>3.2420059999999999</c:v>
                </c:pt>
                <c:pt idx="18">
                  <c:v>3.3172259999999998</c:v>
                </c:pt>
                <c:pt idx="19">
                  <c:v>3.304951</c:v>
                </c:pt>
                <c:pt idx="20">
                  <c:v>3.2430249999999998</c:v>
                </c:pt>
                <c:pt idx="21">
                  <c:v>3.2679390000000001</c:v>
                </c:pt>
                <c:pt idx="22">
                  <c:v>3.2767900000000001</c:v>
                </c:pt>
                <c:pt idx="23">
                  <c:v>3.317205</c:v>
                </c:pt>
                <c:pt idx="24">
                  <c:v>3.3140139999999998</c:v>
                </c:pt>
                <c:pt idx="25">
                  <c:v>3.2300719999999998</c:v>
                </c:pt>
                <c:pt idx="26">
                  <c:v>3.297822</c:v>
                </c:pt>
                <c:pt idx="27">
                  <c:v>3.3063720000000001</c:v>
                </c:pt>
                <c:pt idx="28">
                  <c:v>3.2247680000000001</c:v>
                </c:pt>
                <c:pt idx="29">
                  <c:v>3.2719659999999999</c:v>
                </c:pt>
                <c:pt idx="30">
                  <c:v>3.2882920000000002</c:v>
                </c:pt>
                <c:pt idx="31">
                  <c:v>3.260148</c:v>
                </c:pt>
                <c:pt idx="32">
                  <c:v>3.2126130000000002</c:v>
                </c:pt>
                <c:pt idx="33">
                  <c:v>3.23597</c:v>
                </c:pt>
                <c:pt idx="34">
                  <c:v>3.3170829999999998</c:v>
                </c:pt>
                <c:pt idx="35">
                  <c:v>3.2860830000000001</c:v>
                </c:pt>
                <c:pt idx="36">
                  <c:v>3.2388150000000002</c:v>
                </c:pt>
                <c:pt idx="37">
                  <c:v>3.3092899999999998</c:v>
                </c:pt>
                <c:pt idx="38">
                  <c:v>3.2412869999999998</c:v>
                </c:pt>
                <c:pt idx="39">
                  <c:v>3.275115</c:v>
                </c:pt>
                <c:pt idx="40">
                  <c:v>3.2572860000000001</c:v>
                </c:pt>
                <c:pt idx="41">
                  <c:v>3.3360289999999999</c:v>
                </c:pt>
                <c:pt idx="42">
                  <c:v>3.2980809999999998</c:v>
                </c:pt>
                <c:pt idx="43">
                  <c:v>3.2749299999999999</c:v>
                </c:pt>
                <c:pt idx="44">
                  <c:v>3.2039620000000002</c:v>
                </c:pt>
                <c:pt idx="45">
                  <c:v>3.313059</c:v>
                </c:pt>
                <c:pt idx="46">
                  <c:v>3.234782</c:v>
                </c:pt>
                <c:pt idx="47">
                  <c:v>3.3404050000000001</c:v>
                </c:pt>
                <c:pt idx="48">
                  <c:v>3.3067190000000002</c:v>
                </c:pt>
                <c:pt idx="49">
                  <c:v>3.2750780000000002</c:v>
                </c:pt>
                <c:pt idx="50">
                  <c:v>3.2959779999999999</c:v>
                </c:pt>
                <c:pt idx="51">
                  <c:v>3.3434740000000001</c:v>
                </c:pt>
                <c:pt idx="52">
                  <c:v>3.2945730000000002</c:v>
                </c:pt>
                <c:pt idx="53">
                  <c:v>3.2403339999999998</c:v>
                </c:pt>
                <c:pt idx="54">
                  <c:v>3.2553040000000002</c:v>
                </c:pt>
                <c:pt idx="55">
                  <c:v>3.3012280000000001</c:v>
                </c:pt>
                <c:pt idx="56">
                  <c:v>3.2615829999999999</c:v>
                </c:pt>
                <c:pt idx="57">
                  <c:v>3.2616869999999998</c:v>
                </c:pt>
                <c:pt idx="58">
                  <c:v>3.2536879999999999</c:v>
                </c:pt>
                <c:pt idx="59">
                  <c:v>3.3217889999999999</c:v>
                </c:pt>
                <c:pt idx="60">
                  <c:v>3.3347069999999999</c:v>
                </c:pt>
                <c:pt idx="61">
                  <c:v>3.3410730000000002</c:v>
                </c:pt>
                <c:pt idx="62">
                  <c:v>3.2150460000000001</c:v>
                </c:pt>
                <c:pt idx="63">
                  <c:v>3.2992499999999998</c:v>
                </c:pt>
                <c:pt idx="64">
                  <c:v>3.3925559999999999</c:v>
                </c:pt>
                <c:pt idx="65">
                  <c:v>3.3208220000000002</c:v>
                </c:pt>
                <c:pt idx="66">
                  <c:v>3.3314460000000001</c:v>
                </c:pt>
                <c:pt idx="67">
                  <c:v>3.3391519999999999</c:v>
                </c:pt>
                <c:pt idx="68">
                  <c:v>3.314991</c:v>
                </c:pt>
                <c:pt idx="69">
                  <c:v>3.240103</c:v>
                </c:pt>
                <c:pt idx="70">
                  <c:v>3.3108789999999999</c:v>
                </c:pt>
                <c:pt idx="71">
                  <c:v>3.2301030000000002</c:v>
                </c:pt>
                <c:pt idx="72">
                  <c:v>3.3138010000000002</c:v>
                </c:pt>
                <c:pt idx="73">
                  <c:v>3.3587570000000002</c:v>
                </c:pt>
                <c:pt idx="74">
                  <c:v>3.2657799999999999</c:v>
                </c:pt>
                <c:pt idx="75">
                  <c:v>3.2891319999999999</c:v>
                </c:pt>
                <c:pt idx="76">
                  <c:v>3.2386119999999998</c:v>
                </c:pt>
                <c:pt idx="77">
                  <c:v>3.2135720000000001</c:v>
                </c:pt>
                <c:pt idx="78">
                  <c:v>3.271001</c:v>
                </c:pt>
                <c:pt idx="79">
                  <c:v>3.2450600000000001</c:v>
                </c:pt>
                <c:pt idx="80">
                  <c:v>3.2910819999999998</c:v>
                </c:pt>
                <c:pt idx="81">
                  <c:v>3.2947320000000002</c:v>
                </c:pt>
                <c:pt idx="82">
                  <c:v>3.2987340000000001</c:v>
                </c:pt>
                <c:pt idx="83">
                  <c:v>3.2973650000000001</c:v>
                </c:pt>
                <c:pt idx="84">
                  <c:v>3.2473019999999999</c:v>
                </c:pt>
                <c:pt idx="85">
                  <c:v>3.2922319999999998</c:v>
                </c:pt>
                <c:pt idx="86">
                  <c:v>3.4051140000000002</c:v>
                </c:pt>
                <c:pt idx="87">
                  <c:v>3.24437</c:v>
                </c:pt>
                <c:pt idx="88">
                  <c:v>3.2767629999999999</c:v>
                </c:pt>
                <c:pt idx="89">
                  <c:v>3.3054350000000001</c:v>
                </c:pt>
                <c:pt idx="90">
                  <c:v>3.2407710000000001</c:v>
                </c:pt>
                <c:pt idx="91">
                  <c:v>3.307429</c:v>
                </c:pt>
                <c:pt idx="92">
                  <c:v>3.276189</c:v>
                </c:pt>
                <c:pt idx="93">
                  <c:v>3.2687629999999999</c:v>
                </c:pt>
                <c:pt idx="94">
                  <c:v>3.2920630000000002</c:v>
                </c:pt>
                <c:pt idx="95">
                  <c:v>3.2685970000000002</c:v>
                </c:pt>
                <c:pt idx="96">
                  <c:v>3.277326</c:v>
                </c:pt>
                <c:pt idx="97">
                  <c:v>3.3347549999999999</c:v>
                </c:pt>
                <c:pt idx="98">
                  <c:v>3.340179</c:v>
                </c:pt>
                <c:pt idx="99">
                  <c:v>3.3183410000000002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B-4055-93B1-0957680A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85000000000000009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Nitro[maize]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ax val="3.5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shapecoeff!$B$1:$B$101</c:f>
              <c:numCache>
                <c:formatCode>General</c:formatCode>
                <c:ptCount val="101"/>
                <c:pt idx="0">
                  <c:v>0.65</c:v>
                </c:pt>
                <c:pt idx="1">
                  <c:v>0.65200000000000002</c:v>
                </c:pt>
                <c:pt idx="2">
                  <c:v>0.65400000000000003</c:v>
                </c:pt>
                <c:pt idx="3">
                  <c:v>0.65600000000000003</c:v>
                </c:pt>
                <c:pt idx="4">
                  <c:v>0.65800000000000003</c:v>
                </c:pt>
                <c:pt idx="5">
                  <c:v>0.66</c:v>
                </c:pt>
                <c:pt idx="6">
                  <c:v>0.66200000000000003</c:v>
                </c:pt>
                <c:pt idx="7">
                  <c:v>0.66400000000000003</c:v>
                </c:pt>
                <c:pt idx="8">
                  <c:v>0.66600000000000004</c:v>
                </c:pt>
                <c:pt idx="9">
                  <c:v>0.66800000000000004</c:v>
                </c:pt>
                <c:pt idx="10">
                  <c:v>0.67</c:v>
                </c:pt>
                <c:pt idx="11">
                  <c:v>0.67200000000000004</c:v>
                </c:pt>
                <c:pt idx="12">
                  <c:v>0.67400000000000004</c:v>
                </c:pt>
                <c:pt idx="13">
                  <c:v>0.67600000000000005</c:v>
                </c:pt>
                <c:pt idx="14">
                  <c:v>0.67800000000000005</c:v>
                </c:pt>
                <c:pt idx="15">
                  <c:v>0.68</c:v>
                </c:pt>
                <c:pt idx="16">
                  <c:v>0.68200000000000005</c:v>
                </c:pt>
                <c:pt idx="17">
                  <c:v>0.68400000000000005</c:v>
                </c:pt>
                <c:pt idx="18">
                  <c:v>0.68600000000000005</c:v>
                </c:pt>
                <c:pt idx="19">
                  <c:v>0.68800000000000006</c:v>
                </c:pt>
                <c:pt idx="20">
                  <c:v>0.69000000000000006</c:v>
                </c:pt>
                <c:pt idx="21">
                  <c:v>0.69200000000000006</c:v>
                </c:pt>
                <c:pt idx="22">
                  <c:v>0.69400000000000006</c:v>
                </c:pt>
                <c:pt idx="23">
                  <c:v>0.69600000000000006</c:v>
                </c:pt>
                <c:pt idx="24">
                  <c:v>0.69799999999999995</c:v>
                </c:pt>
                <c:pt idx="25">
                  <c:v>0.7</c:v>
                </c:pt>
                <c:pt idx="26">
                  <c:v>0.70199999999999996</c:v>
                </c:pt>
                <c:pt idx="27">
                  <c:v>0.70399999999999996</c:v>
                </c:pt>
                <c:pt idx="28">
                  <c:v>0.70599999999999996</c:v>
                </c:pt>
                <c:pt idx="29">
                  <c:v>0.70799999999999996</c:v>
                </c:pt>
                <c:pt idx="30">
                  <c:v>0.71</c:v>
                </c:pt>
                <c:pt idx="31">
                  <c:v>0.71199999999999997</c:v>
                </c:pt>
                <c:pt idx="32">
                  <c:v>0.71399999999999997</c:v>
                </c:pt>
                <c:pt idx="33">
                  <c:v>0.71599999999999997</c:v>
                </c:pt>
                <c:pt idx="34">
                  <c:v>0.71799999999999997</c:v>
                </c:pt>
                <c:pt idx="35">
                  <c:v>0.72</c:v>
                </c:pt>
                <c:pt idx="36">
                  <c:v>0.72199999999999998</c:v>
                </c:pt>
                <c:pt idx="37">
                  <c:v>0.72399999999999998</c:v>
                </c:pt>
                <c:pt idx="38">
                  <c:v>0.72599999999999998</c:v>
                </c:pt>
                <c:pt idx="39">
                  <c:v>0.72799999999999998</c:v>
                </c:pt>
                <c:pt idx="40">
                  <c:v>0.73</c:v>
                </c:pt>
                <c:pt idx="41">
                  <c:v>0.73199999999999998</c:v>
                </c:pt>
                <c:pt idx="42">
                  <c:v>0.73399999999999999</c:v>
                </c:pt>
                <c:pt idx="43">
                  <c:v>0.73599999999999999</c:v>
                </c:pt>
                <c:pt idx="44">
                  <c:v>0.73799999999999999</c:v>
                </c:pt>
                <c:pt idx="45">
                  <c:v>0.74</c:v>
                </c:pt>
                <c:pt idx="46">
                  <c:v>0.74199999999999999</c:v>
                </c:pt>
                <c:pt idx="47">
                  <c:v>0.74399999999999999</c:v>
                </c:pt>
                <c:pt idx="48">
                  <c:v>0.746</c:v>
                </c:pt>
                <c:pt idx="49">
                  <c:v>0.748</c:v>
                </c:pt>
                <c:pt idx="50">
                  <c:v>0.75</c:v>
                </c:pt>
                <c:pt idx="51">
                  <c:v>0.752</c:v>
                </c:pt>
                <c:pt idx="52">
                  <c:v>0.754</c:v>
                </c:pt>
                <c:pt idx="53">
                  <c:v>0.75600000000000001</c:v>
                </c:pt>
                <c:pt idx="54">
                  <c:v>0.75800000000000001</c:v>
                </c:pt>
                <c:pt idx="55">
                  <c:v>0.76</c:v>
                </c:pt>
                <c:pt idx="56">
                  <c:v>0.76200000000000001</c:v>
                </c:pt>
                <c:pt idx="57">
                  <c:v>0.76400000000000001</c:v>
                </c:pt>
                <c:pt idx="58">
                  <c:v>0.76600000000000001</c:v>
                </c:pt>
                <c:pt idx="59">
                  <c:v>0.76800000000000002</c:v>
                </c:pt>
                <c:pt idx="60">
                  <c:v>0.77</c:v>
                </c:pt>
                <c:pt idx="61">
                  <c:v>0.77200000000000002</c:v>
                </c:pt>
                <c:pt idx="62">
                  <c:v>0.77400000000000002</c:v>
                </c:pt>
                <c:pt idx="63">
                  <c:v>0.77600000000000002</c:v>
                </c:pt>
                <c:pt idx="64">
                  <c:v>0.77800000000000002</c:v>
                </c:pt>
                <c:pt idx="65">
                  <c:v>0.78</c:v>
                </c:pt>
                <c:pt idx="66">
                  <c:v>0.78200000000000003</c:v>
                </c:pt>
                <c:pt idx="67">
                  <c:v>0.78400000000000003</c:v>
                </c:pt>
                <c:pt idx="68">
                  <c:v>0.78600000000000003</c:v>
                </c:pt>
                <c:pt idx="69">
                  <c:v>0.78800000000000003</c:v>
                </c:pt>
                <c:pt idx="70">
                  <c:v>0.79</c:v>
                </c:pt>
                <c:pt idx="71">
                  <c:v>0.79200000000000004</c:v>
                </c:pt>
                <c:pt idx="72">
                  <c:v>0.79400000000000004</c:v>
                </c:pt>
                <c:pt idx="73">
                  <c:v>0.79600000000000004</c:v>
                </c:pt>
                <c:pt idx="74">
                  <c:v>0.79800000000000004</c:v>
                </c:pt>
                <c:pt idx="75">
                  <c:v>0.8</c:v>
                </c:pt>
                <c:pt idx="76">
                  <c:v>0.80200000000000005</c:v>
                </c:pt>
                <c:pt idx="77">
                  <c:v>0.80400000000000005</c:v>
                </c:pt>
                <c:pt idx="78">
                  <c:v>0.80600000000000005</c:v>
                </c:pt>
                <c:pt idx="79">
                  <c:v>0.80800000000000005</c:v>
                </c:pt>
                <c:pt idx="80">
                  <c:v>0.81</c:v>
                </c:pt>
                <c:pt idx="81">
                  <c:v>0.81200000000000006</c:v>
                </c:pt>
                <c:pt idx="82">
                  <c:v>0.81399999999999995</c:v>
                </c:pt>
                <c:pt idx="83">
                  <c:v>0.81599999999999995</c:v>
                </c:pt>
                <c:pt idx="84">
                  <c:v>0.81799999999999995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0.82399999999999995</c:v>
                </c:pt>
                <c:pt idx="88">
                  <c:v>0.82599999999999996</c:v>
                </c:pt>
                <c:pt idx="89">
                  <c:v>0.82799999999999996</c:v>
                </c:pt>
                <c:pt idx="90">
                  <c:v>0.83</c:v>
                </c:pt>
                <c:pt idx="91">
                  <c:v>0.83199999999999996</c:v>
                </c:pt>
                <c:pt idx="92">
                  <c:v>0.83399999999999996</c:v>
                </c:pt>
                <c:pt idx="93">
                  <c:v>0.83599999999999997</c:v>
                </c:pt>
                <c:pt idx="94">
                  <c:v>0.83799999999999997</c:v>
                </c:pt>
                <c:pt idx="95">
                  <c:v>0.84</c:v>
                </c:pt>
                <c:pt idx="96">
                  <c:v>0.84199999999999997</c:v>
                </c:pt>
                <c:pt idx="97">
                  <c:v>0.84399999999999997</c:v>
                </c:pt>
                <c:pt idx="98">
                  <c:v>0.84599999999999997</c:v>
                </c:pt>
                <c:pt idx="99">
                  <c:v>0.84799999999999998</c:v>
                </c:pt>
                <c:pt idx="100">
                  <c:v>0.85</c:v>
                </c:pt>
              </c:numCache>
            </c:numRef>
          </c:xVal>
          <c:yVal>
            <c:numRef>
              <c:f>shapecoeff!$H$4:$H$104</c:f>
              <c:numCache>
                <c:formatCode>General</c:formatCode>
                <c:ptCount val="101"/>
                <c:pt idx="0">
                  <c:v>1134.5039999999999</c:v>
                </c:pt>
                <c:pt idx="1">
                  <c:v>1138.634</c:v>
                </c:pt>
                <c:pt idx="2">
                  <c:v>1144.4849999999999</c:v>
                </c:pt>
                <c:pt idx="3">
                  <c:v>1140.749</c:v>
                </c:pt>
                <c:pt idx="4">
                  <c:v>1157.413</c:v>
                </c:pt>
                <c:pt idx="5">
                  <c:v>1159.9459999999999</c:v>
                </c:pt>
                <c:pt idx="6">
                  <c:v>1152.7</c:v>
                </c:pt>
                <c:pt idx="7">
                  <c:v>1153.9749999999999</c:v>
                </c:pt>
                <c:pt idx="8">
                  <c:v>1140.451</c:v>
                </c:pt>
                <c:pt idx="9">
                  <c:v>1163.588</c:v>
                </c:pt>
                <c:pt idx="10">
                  <c:v>1176.008</c:v>
                </c:pt>
                <c:pt idx="11">
                  <c:v>1171.643</c:v>
                </c:pt>
                <c:pt idx="12">
                  <c:v>1143.308</c:v>
                </c:pt>
                <c:pt idx="13">
                  <c:v>1137.377</c:v>
                </c:pt>
                <c:pt idx="14">
                  <c:v>1158.866</c:v>
                </c:pt>
                <c:pt idx="15">
                  <c:v>1144.3320000000001</c:v>
                </c:pt>
                <c:pt idx="16">
                  <c:v>1158.9069999999999</c:v>
                </c:pt>
                <c:pt idx="17">
                  <c:v>1150.7809999999999</c:v>
                </c:pt>
                <c:pt idx="18">
                  <c:v>1144.3150000000001</c:v>
                </c:pt>
                <c:pt idx="19">
                  <c:v>1154.367</c:v>
                </c:pt>
                <c:pt idx="20">
                  <c:v>1159.848</c:v>
                </c:pt>
                <c:pt idx="21">
                  <c:v>1166.068</c:v>
                </c:pt>
                <c:pt idx="22">
                  <c:v>1149.1300000000001</c:v>
                </c:pt>
                <c:pt idx="23">
                  <c:v>1155.777</c:v>
                </c:pt>
                <c:pt idx="24">
                  <c:v>1151.511</c:v>
                </c:pt>
                <c:pt idx="25">
                  <c:v>1154.585</c:v>
                </c:pt>
                <c:pt idx="26">
                  <c:v>1144.3920000000001</c:v>
                </c:pt>
                <c:pt idx="27">
                  <c:v>1154.604</c:v>
                </c:pt>
                <c:pt idx="28">
                  <c:v>1124.684</c:v>
                </c:pt>
                <c:pt idx="29">
                  <c:v>1161.838</c:v>
                </c:pt>
                <c:pt idx="30">
                  <c:v>1147.787</c:v>
                </c:pt>
                <c:pt idx="31">
                  <c:v>1145.807</c:v>
                </c:pt>
                <c:pt idx="32">
                  <c:v>1137.171</c:v>
                </c:pt>
                <c:pt idx="33">
                  <c:v>1168.3230000000001</c:v>
                </c:pt>
                <c:pt idx="34">
                  <c:v>1141.404</c:v>
                </c:pt>
                <c:pt idx="35">
                  <c:v>1143.5229999999999</c:v>
                </c:pt>
                <c:pt idx="36">
                  <c:v>1150.0060000000001</c:v>
                </c:pt>
                <c:pt idx="37">
                  <c:v>1163.0260000000001</c:v>
                </c:pt>
                <c:pt idx="38">
                  <c:v>1158.021</c:v>
                </c:pt>
                <c:pt idx="39">
                  <c:v>1141.768</c:v>
                </c:pt>
                <c:pt idx="40">
                  <c:v>1146.538</c:v>
                </c:pt>
                <c:pt idx="41">
                  <c:v>1155.133</c:v>
                </c:pt>
                <c:pt idx="42">
                  <c:v>1146.538</c:v>
                </c:pt>
                <c:pt idx="43">
                  <c:v>1153.277</c:v>
                </c:pt>
                <c:pt idx="44">
                  <c:v>1156.8489999999999</c:v>
                </c:pt>
                <c:pt idx="45">
                  <c:v>1161.3</c:v>
                </c:pt>
                <c:pt idx="46">
                  <c:v>1167.356</c:v>
                </c:pt>
                <c:pt idx="47">
                  <c:v>1145.9459999999999</c:v>
                </c:pt>
                <c:pt idx="48">
                  <c:v>1152.306</c:v>
                </c:pt>
                <c:pt idx="49">
                  <c:v>1157.816</c:v>
                </c:pt>
                <c:pt idx="50">
                  <c:v>1163.076</c:v>
                </c:pt>
                <c:pt idx="51">
                  <c:v>1150.029</c:v>
                </c:pt>
                <c:pt idx="52">
                  <c:v>1161.6199999999999</c:v>
                </c:pt>
                <c:pt idx="53">
                  <c:v>1147.932</c:v>
                </c:pt>
                <c:pt idx="54">
                  <c:v>1162.846</c:v>
                </c:pt>
                <c:pt idx="55">
                  <c:v>1175.127</c:v>
                </c:pt>
                <c:pt idx="56">
                  <c:v>1148.693</c:v>
                </c:pt>
                <c:pt idx="57">
                  <c:v>1153.748</c:v>
                </c:pt>
                <c:pt idx="58">
                  <c:v>1133.7190000000001</c:v>
                </c:pt>
                <c:pt idx="59">
                  <c:v>1169.9870000000001</c:v>
                </c:pt>
                <c:pt idx="60">
                  <c:v>1172.3389999999999</c:v>
                </c:pt>
                <c:pt idx="61">
                  <c:v>1155.829</c:v>
                </c:pt>
                <c:pt idx="62">
                  <c:v>1161.0039999999999</c:v>
                </c:pt>
                <c:pt idx="63">
                  <c:v>1152.2539999999999</c:v>
                </c:pt>
                <c:pt idx="64">
                  <c:v>1147.4490000000001</c:v>
                </c:pt>
                <c:pt idx="65">
                  <c:v>1160.2860000000001</c:v>
                </c:pt>
                <c:pt idx="66">
                  <c:v>1134.713</c:v>
                </c:pt>
                <c:pt idx="67">
                  <c:v>1160.5519999999999</c:v>
                </c:pt>
                <c:pt idx="68">
                  <c:v>1170.799</c:v>
                </c:pt>
                <c:pt idx="69">
                  <c:v>1153.9860000000001</c:v>
                </c:pt>
                <c:pt idx="70">
                  <c:v>1173.038</c:v>
                </c:pt>
                <c:pt idx="71">
                  <c:v>1161.3679999999999</c:v>
                </c:pt>
                <c:pt idx="72">
                  <c:v>1167.2339999999999</c:v>
                </c:pt>
                <c:pt idx="73">
                  <c:v>1144.414</c:v>
                </c:pt>
                <c:pt idx="74">
                  <c:v>1164.5509999999999</c:v>
                </c:pt>
                <c:pt idx="75">
                  <c:v>1162.433</c:v>
                </c:pt>
                <c:pt idx="76">
                  <c:v>1153.9749999999999</c:v>
                </c:pt>
                <c:pt idx="77">
                  <c:v>1144.6199999999999</c:v>
                </c:pt>
                <c:pt idx="78">
                  <c:v>1137.056</c:v>
                </c:pt>
                <c:pt idx="79">
                  <c:v>1145.9549999999999</c:v>
                </c:pt>
                <c:pt idx="80">
                  <c:v>1152.3209999999999</c:v>
                </c:pt>
                <c:pt idx="81">
                  <c:v>1145.4169999999999</c:v>
                </c:pt>
                <c:pt idx="82">
                  <c:v>1146.3979999999999</c:v>
                </c:pt>
                <c:pt idx="83">
                  <c:v>1165.4949999999999</c:v>
                </c:pt>
                <c:pt idx="84">
                  <c:v>1148.4190000000001</c:v>
                </c:pt>
                <c:pt idx="85">
                  <c:v>1173.1610000000001</c:v>
                </c:pt>
                <c:pt idx="86">
                  <c:v>1165.662</c:v>
                </c:pt>
                <c:pt idx="87">
                  <c:v>1144.873</c:v>
                </c:pt>
                <c:pt idx="88">
                  <c:v>1159.9960000000001</c:v>
                </c:pt>
                <c:pt idx="89">
                  <c:v>1161.0039999999999</c:v>
                </c:pt>
                <c:pt idx="90">
                  <c:v>1160.384</c:v>
                </c:pt>
                <c:pt idx="91">
                  <c:v>1166.8140000000001</c:v>
                </c:pt>
                <c:pt idx="92">
                  <c:v>1163.0809999999999</c:v>
                </c:pt>
                <c:pt idx="93">
                  <c:v>1166.0429999999999</c:v>
                </c:pt>
                <c:pt idx="94">
                  <c:v>1153.06</c:v>
                </c:pt>
                <c:pt idx="95">
                  <c:v>1162.6210000000001</c:v>
                </c:pt>
                <c:pt idx="96">
                  <c:v>1166.817</c:v>
                </c:pt>
                <c:pt idx="97">
                  <c:v>1162.8630000000001</c:v>
                </c:pt>
                <c:pt idx="98">
                  <c:v>1178.549</c:v>
                </c:pt>
                <c:pt idx="99">
                  <c:v>1174.2619999999999</c:v>
                </c:pt>
                <c:pt idx="100">
                  <c:v>1149.4659999999999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A-455E-8471-7E46B4B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85000000000000009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phyllochron!$B$1:$B$101</c:f>
              <c:numCache>
                <c:formatCode>General</c:formatCode>
                <c:ptCount val="101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29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35</c:v>
                </c:pt>
              </c:numCache>
            </c:numRef>
          </c:xVal>
          <c:yVal>
            <c:numRef>
              <c:f>phyllochron!#REF!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E-41C0-9076-55C651AAF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phyllochron!$B$1:$B$101</c:f>
              <c:numCache>
                <c:formatCode>General</c:formatCode>
                <c:ptCount val="101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29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35</c:v>
                </c:pt>
              </c:numCache>
            </c:numRef>
          </c:xVal>
          <c:yVal>
            <c:numRef>
              <c:f>phyllochron!$F$2:$F$102</c:f>
              <c:numCache>
                <c:formatCode>General</c:formatCode>
                <c:ptCount val="101"/>
                <c:pt idx="0">
                  <c:v>3.2311100000000001</c:v>
                </c:pt>
                <c:pt idx="1">
                  <c:v>3.2547779999999999</c:v>
                </c:pt>
                <c:pt idx="2">
                  <c:v>3.1914630000000002</c:v>
                </c:pt>
                <c:pt idx="3">
                  <c:v>3.2317290000000001</c:v>
                </c:pt>
                <c:pt idx="4">
                  <c:v>3.1684209999999999</c:v>
                </c:pt>
                <c:pt idx="5">
                  <c:v>3.2152470000000002</c:v>
                </c:pt>
                <c:pt idx="6">
                  <c:v>3.2499060000000002</c:v>
                </c:pt>
                <c:pt idx="7">
                  <c:v>3.2015910000000001</c:v>
                </c:pt>
                <c:pt idx="8">
                  <c:v>3.2218640000000001</c:v>
                </c:pt>
                <c:pt idx="9">
                  <c:v>3.2578230000000001</c:v>
                </c:pt>
                <c:pt idx="10">
                  <c:v>3.2626919999999999</c:v>
                </c:pt>
                <c:pt idx="11">
                  <c:v>3.238639</c:v>
                </c:pt>
                <c:pt idx="12">
                  <c:v>3.2307739999999998</c:v>
                </c:pt>
                <c:pt idx="13">
                  <c:v>3.2240630000000001</c:v>
                </c:pt>
                <c:pt idx="14">
                  <c:v>3.25563</c:v>
                </c:pt>
                <c:pt idx="15">
                  <c:v>3.160866</c:v>
                </c:pt>
                <c:pt idx="16">
                  <c:v>3.2771189999999999</c:v>
                </c:pt>
                <c:pt idx="17">
                  <c:v>3.288478</c:v>
                </c:pt>
                <c:pt idx="18">
                  <c:v>3.263738</c:v>
                </c:pt>
                <c:pt idx="19">
                  <c:v>3.1910150000000002</c:v>
                </c:pt>
                <c:pt idx="20">
                  <c:v>3.2223299999999999</c:v>
                </c:pt>
                <c:pt idx="21">
                  <c:v>3.262</c:v>
                </c:pt>
                <c:pt idx="22">
                  <c:v>3.217479</c:v>
                </c:pt>
                <c:pt idx="23">
                  <c:v>3.2522739999999999</c:v>
                </c:pt>
                <c:pt idx="24">
                  <c:v>3.2138179999999998</c:v>
                </c:pt>
                <c:pt idx="25">
                  <c:v>3.2584780000000002</c:v>
                </c:pt>
                <c:pt idx="26">
                  <c:v>3.227932</c:v>
                </c:pt>
                <c:pt idx="27">
                  <c:v>3.193956</c:v>
                </c:pt>
                <c:pt idx="28">
                  <c:v>3.2355019999999999</c:v>
                </c:pt>
                <c:pt idx="29">
                  <c:v>3.222086</c:v>
                </c:pt>
                <c:pt idx="30">
                  <c:v>3.2609490000000001</c:v>
                </c:pt>
                <c:pt idx="31">
                  <c:v>3.21814</c:v>
                </c:pt>
                <c:pt idx="32">
                  <c:v>3.2652199999999998</c:v>
                </c:pt>
                <c:pt idx="33">
                  <c:v>3.2889680000000001</c:v>
                </c:pt>
                <c:pt idx="34">
                  <c:v>3.314781</c:v>
                </c:pt>
                <c:pt idx="35">
                  <c:v>3.2221109999999999</c:v>
                </c:pt>
                <c:pt idx="36">
                  <c:v>3.2938839999999998</c:v>
                </c:pt>
                <c:pt idx="37">
                  <c:v>3.3128479999999998</c:v>
                </c:pt>
                <c:pt idx="38">
                  <c:v>3.271436</c:v>
                </c:pt>
                <c:pt idx="39">
                  <c:v>3.2384689999999998</c:v>
                </c:pt>
                <c:pt idx="40">
                  <c:v>3.2832240000000001</c:v>
                </c:pt>
                <c:pt idx="41">
                  <c:v>3.3491529999999998</c:v>
                </c:pt>
                <c:pt idx="42">
                  <c:v>3.3241130000000001</c:v>
                </c:pt>
                <c:pt idx="43">
                  <c:v>3.2690959999999998</c:v>
                </c:pt>
                <c:pt idx="44">
                  <c:v>3.2671899999999998</c:v>
                </c:pt>
                <c:pt idx="45">
                  <c:v>3.1885020000000002</c:v>
                </c:pt>
                <c:pt idx="46">
                  <c:v>3.207697</c:v>
                </c:pt>
                <c:pt idx="47">
                  <c:v>3.2171129999999999</c:v>
                </c:pt>
                <c:pt idx="48">
                  <c:v>3.3318370000000002</c:v>
                </c:pt>
                <c:pt idx="49">
                  <c:v>3.3392900000000001</c:v>
                </c:pt>
                <c:pt idx="50">
                  <c:v>3.209867</c:v>
                </c:pt>
                <c:pt idx="51">
                  <c:v>3.2555450000000001</c:v>
                </c:pt>
                <c:pt idx="52">
                  <c:v>3.3372670000000002</c:v>
                </c:pt>
                <c:pt idx="53">
                  <c:v>3.3174380000000001</c:v>
                </c:pt>
                <c:pt idx="54">
                  <c:v>3.3082129999999998</c:v>
                </c:pt>
                <c:pt idx="55">
                  <c:v>3.3526769999999999</c:v>
                </c:pt>
                <c:pt idx="56">
                  <c:v>3.2768190000000001</c:v>
                </c:pt>
                <c:pt idx="57">
                  <c:v>3.2275839999999998</c:v>
                </c:pt>
                <c:pt idx="58">
                  <c:v>3.2778670000000001</c:v>
                </c:pt>
                <c:pt idx="59">
                  <c:v>3.3283230000000001</c:v>
                </c:pt>
                <c:pt idx="60">
                  <c:v>3.2564139999999999</c:v>
                </c:pt>
                <c:pt idx="61">
                  <c:v>3.2549679999999999</c:v>
                </c:pt>
                <c:pt idx="62">
                  <c:v>3.3106049999999998</c:v>
                </c:pt>
                <c:pt idx="63">
                  <c:v>3.3350050000000002</c:v>
                </c:pt>
                <c:pt idx="64">
                  <c:v>3.208405</c:v>
                </c:pt>
                <c:pt idx="65">
                  <c:v>3.3442569999999998</c:v>
                </c:pt>
                <c:pt idx="66">
                  <c:v>3.3214679999999999</c:v>
                </c:pt>
                <c:pt idx="67">
                  <c:v>3.3780250000000001</c:v>
                </c:pt>
                <c:pt idx="68">
                  <c:v>3.2801930000000001</c:v>
                </c:pt>
                <c:pt idx="69">
                  <c:v>3.2367539999999999</c:v>
                </c:pt>
                <c:pt idx="70">
                  <c:v>3.2889029999999999</c:v>
                </c:pt>
                <c:pt idx="71">
                  <c:v>3.3124829999999998</c:v>
                </c:pt>
                <c:pt idx="72">
                  <c:v>3.2157330000000002</c:v>
                </c:pt>
                <c:pt idx="73">
                  <c:v>3.3105410000000002</c:v>
                </c:pt>
                <c:pt idx="74">
                  <c:v>3.3665600000000002</c:v>
                </c:pt>
                <c:pt idx="75">
                  <c:v>3.2892030000000001</c:v>
                </c:pt>
                <c:pt idx="76">
                  <c:v>3.3640050000000001</c:v>
                </c:pt>
                <c:pt idx="77">
                  <c:v>3.3190949999999999</c:v>
                </c:pt>
                <c:pt idx="78">
                  <c:v>3.2982809999999998</c:v>
                </c:pt>
                <c:pt idx="79">
                  <c:v>3.365618</c:v>
                </c:pt>
                <c:pt idx="80">
                  <c:v>3.3765230000000002</c:v>
                </c:pt>
                <c:pt idx="81">
                  <c:v>3.3869769999999999</c:v>
                </c:pt>
                <c:pt idx="82">
                  <c:v>3.3217840000000001</c:v>
                </c:pt>
                <c:pt idx="83">
                  <c:v>3.3443890000000001</c:v>
                </c:pt>
                <c:pt idx="84">
                  <c:v>3.3657409999999999</c:v>
                </c:pt>
                <c:pt idx="85">
                  <c:v>3.2503799999999998</c:v>
                </c:pt>
                <c:pt idx="86">
                  <c:v>3.4195280000000001</c:v>
                </c:pt>
                <c:pt idx="87">
                  <c:v>3.3455460000000001</c:v>
                </c:pt>
                <c:pt idx="88">
                  <c:v>3.372198</c:v>
                </c:pt>
                <c:pt idx="89">
                  <c:v>3.29034</c:v>
                </c:pt>
                <c:pt idx="90">
                  <c:v>3.287452</c:v>
                </c:pt>
                <c:pt idx="91">
                  <c:v>3.341234</c:v>
                </c:pt>
                <c:pt idx="92">
                  <c:v>3.3420040000000002</c:v>
                </c:pt>
                <c:pt idx="93">
                  <c:v>3.354387</c:v>
                </c:pt>
                <c:pt idx="94">
                  <c:v>3.2196199999999999</c:v>
                </c:pt>
                <c:pt idx="95">
                  <c:v>3.250842</c:v>
                </c:pt>
                <c:pt idx="96">
                  <c:v>3.3635120000000001</c:v>
                </c:pt>
                <c:pt idx="97">
                  <c:v>3.3001420000000001</c:v>
                </c:pt>
                <c:pt idx="98">
                  <c:v>3.3672719999999998</c:v>
                </c:pt>
                <c:pt idx="99">
                  <c:v>3.3130839999999999</c:v>
                </c:pt>
                <c:pt idx="100">
                  <c:v>3.3379080000000001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8-4935-B592-EE16F4C3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Nitro[maize]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phyllochron!$B$1:$B$101</c:f>
              <c:numCache>
                <c:formatCode>General</c:formatCode>
                <c:ptCount val="101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29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35</c:v>
                </c:pt>
              </c:numCache>
            </c:numRef>
          </c:xVal>
          <c:yVal>
            <c:numRef>
              <c:f>phyllochron!$G$2:$G$102</c:f>
              <c:numCache>
                <c:formatCode>General</c:formatCode>
                <c:ptCount val="101"/>
                <c:pt idx="0">
                  <c:v>1185.2</c:v>
                </c:pt>
                <c:pt idx="1">
                  <c:v>1175.393</c:v>
                </c:pt>
                <c:pt idx="2">
                  <c:v>1169.664</c:v>
                </c:pt>
                <c:pt idx="3">
                  <c:v>1175.6089999999999</c:v>
                </c:pt>
                <c:pt idx="4">
                  <c:v>1149.9280000000001</c:v>
                </c:pt>
                <c:pt idx="5">
                  <c:v>1159.54</c:v>
                </c:pt>
                <c:pt idx="6">
                  <c:v>1181.9649999999999</c:v>
                </c:pt>
                <c:pt idx="7">
                  <c:v>1149.9090000000001</c:v>
                </c:pt>
                <c:pt idx="8">
                  <c:v>1164.915</c:v>
                </c:pt>
                <c:pt idx="9">
                  <c:v>1160.6279999999999</c:v>
                </c:pt>
                <c:pt idx="10">
                  <c:v>1160.01</c:v>
                </c:pt>
                <c:pt idx="11">
                  <c:v>1161.9369999999999</c:v>
                </c:pt>
                <c:pt idx="12">
                  <c:v>1144.732</c:v>
                </c:pt>
                <c:pt idx="13">
                  <c:v>1167.663</c:v>
                </c:pt>
                <c:pt idx="14">
                  <c:v>1139.8779999999999</c:v>
                </c:pt>
                <c:pt idx="15">
                  <c:v>1192.7360000000001</c:v>
                </c:pt>
                <c:pt idx="16">
                  <c:v>1160.896</c:v>
                </c:pt>
                <c:pt idx="17">
                  <c:v>1157.221</c:v>
                </c:pt>
                <c:pt idx="18">
                  <c:v>1163.393</c:v>
                </c:pt>
                <c:pt idx="19">
                  <c:v>1171.1420000000001</c:v>
                </c:pt>
                <c:pt idx="20">
                  <c:v>1140.5319999999999</c:v>
                </c:pt>
                <c:pt idx="21">
                  <c:v>1156.8109999999999</c:v>
                </c:pt>
                <c:pt idx="22">
                  <c:v>1165.308</c:v>
                </c:pt>
                <c:pt idx="23">
                  <c:v>1159.194</c:v>
                </c:pt>
                <c:pt idx="24">
                  <c:v>1179.115</c:v>
                </c:pt>
                <c:pt idx="25">
                  <c:v>1164.171</c:v>
                </c:pt>
                <c:pt idx="26">
                  <c:v>1168.4290000000001</c:v>
                </c:pt>
                <c:pt idx="27">
                  <c:v>1167.088</c:v>
                </c:pt>
                <c:pt idx="28">
                  <c:v>1154.5350000000001</c:v>
                </c:pt>
                <c:pt idx="29">
                  <c:v>1153.3219999999999</c:v>
                </c:pt>
                <c:pt idx="30">
                  <c:v>1156.6679999999999</c:v>
                </c:pt>
                <c:pt idx="31">
                  <c:v>1161.953</c:v>
                </c:pt>
                <c:pt idx="32">
                  <c:v>1171.7049999999999</c:v>
                </c:pt>
                <c:pt idx="33">
                  <c:v>1159.1110000000001</c:v>
                </c:pt>
                <c:pt idx="34">
                  <c:v>1152.3610000000001</c:v>
                </c:pt>
                <c:pt idx="35">
                  <c:v>1181.674</c:v>
                </c:pt>
                <c:pt idx="36">
                  <c:v>1159.5429999999999</c:v>
                </c:pt>
                <c:pt idx="37">
                  <c:v>1149.53</c:v>
                </c:pt>
                <c:pt idx="38">
                  <c:v>1156.9849999999999</c:v>
                </c:pt>
                <c:pt idx="39">
                  <c:v>1155.8040000000001</c:v>
                </c:pt>
                <c:pt idx="40">
                  <c:v>1163.7180000000001</c:v>
                </c:pt>
                <c:pt idx="41">
                  <c:v>1148.856</c:v>
                </c:pt>
                <c:pt idx="42">
                  <c:v>1160.5219999999999</c:v>
                </c:pt>
                <c:pt idx="43">
                  <c:v>1160.6010000000001</c:v>
                </c:pt>
                <c:pt idx="44">
                  <c:v>1136.047</c:v>
                </c:pt>
                <c:pt idx="45">
                  <c:v>1142.3440000000001</c:v>
                </c:pt>
                <c:pt idx="46">
                  <c:v>1164.739</c:v>
                </c:pt>
                <c:pt idx="47">
                  <c:v>1141.249</c:v>
                </c:pt>
                <c:pt idx="48">
                  <c:v>1171.692</c:v>
                </c:pt>
                <c:pt idx="49">
                  <c:v>1156.6579999999999</c:v>
                </c:pt>
                <c:pt idx="50">
                  <c:v>1162.3</c:v>
                </c:pt>
                <c:pt idx="51">
                  <c:v>1146.8710000000001</c:v>
                </c:pt>
                <c:pt idx="52">
                  <c:v>1145.6610000000001</c:v>
                </c:pt>
                <c:pt idx="53">
                  <c:v>1153.009</c:v>
                </c:pt>
                <c:pt idx="54">
                  <c:v>1174.011</c:v>
                </c:pt>
                <c:pt idx="55">
                  <c:v>1148.117</c:v>
                </c:pt>
                <c:pt idx="56">
                  <c:v>1164.394</c:v>
                </c:pt>
                <c:pt idx="57">
                  <c:v>1142.51</c:v>
                </c:pt>
                <c:pt idx="58">
                  <c:v>1141.9349999999999</c:v>
                </c:pt>
                <c:pt idx="59">
                  <c:v>1147.904</c:v>
                </c:pt>
                <c:pt idx="60">
                  <c:v>1151.4369999999999</c:v>
                </c:pt>
                <c:pt idx="61">
                  <c:v>1155.0630000000001</c:v>
                </c:pt>
                <c:pt idx="62">
                  <c:v>1120.7</c:v>
                </c:pt>
                <c:pt idx="63">
                  <c:v>1150.3150000000001</c:v>
                </c:pt>
                <c:pt idx="64">
                  <c:v>1128.33</c:v>
                </c:pt>
                <c:pt idx="65">
                  <c:v>1144.4649999999999</c:v>
                </c:pt>
                <c:pt idx="66">
                  <c:v>1152.998</c:v>
                </c:pt>
                <c:pt idx="67">
                  <c:v>1136.547</c:v>
                </c:pt>
                <c:pt idx="68">
                  <c:v>1154.77</c:v>
                </c:pt>
                <c:pt idx="69">
                  <c:v>1155.8879999999999</c:v>
                </c:pt>
                <c:pt idx="70">
                  <c:v>1156.7080000000001</c:v>
                </c:pt>
                <c:pt idx="71">
                  <c:v>1142.6410000000001</c:v>
                </c:pt>
                <c:pt idx="72">
                  <c:v>1139.723</c:v>
                </c:pt>
                <c:pt idx="73">
                  <c:v>1156.8800000000001</c:v>
                </c:pt>
                <c:pt idx="74">
                  <c:v>1137.3499999999999</c:v>
                </c:pt>
                <c:pt idx="75">
                  <c:v>1150.297</c:v>
                </c:pt>
                <c:pt idx="76">
                  <c:v>1152.556</c:v>
                </c:pt>
                <c:pt idx="77">
                  <c:v>1150.152</c:v>
                </c:pt>
                <c:pt idx="78">
                  <c:v>1141.0740000000001</c:v>
                </c:pt>
                <c:pt idx="79">
                  <c:v>1148.5039999999999</c:v>
                </c:pt>
                <c:pt idx="80">
                  <c:v>1159.326</c:v>
                </c:pt>
                <c:pt idx="81">
                  <c:v>1137.769</c:v>
                </c:pt>
                <c:pt idx="82">
                  <c:v>1132.7470000000001</c:v>
                </c:pt>
                <c:pt idx="83">
                  <c:v>1144.461</c:v>
                </c:pt>
                <c:pt idx="84">
                  <c:v>1142.153</c:v>
                </c:pt>
                <c:pt idx="85">
                  <c:v>1134.845</c:v>
                </c:pt>
                <c:pt idx="86">
                  <c:v>1134.1320000000001</c:v>
                </c:pt>
                <c:pt idx="87">
                  <c:v>1141.06</c:v>
                </c:pt>
                <c:pt idx="88">
                  <c:v>1130.1479999999999</c:v>
                </c:pt>
                <c:pt idx="89">
                  <c:v>1134.328</c:v>
                </c:pt>
                <c:pt idx="90">
                  <c:v>1145.1469999999999</c:v>
                </c:pt>
                <c:pt idx="91">
                  <c:v>1128.538</c:v>
                </c:pt>
                <c:pt idx="92">
                  <c:v>1142.431</c:v>
                </c:pt>
                <c:pt idx="93">
                  <c:v>1118.7270000000001</c:v>
                </c:pt>
                <c:pt idx="94">
                  <c:v>1128.326</c:v>
                </c:pt>
                <c:pt idx="95">
                  <c:v>1126.6780000000001</c:v>
                </c:pt>
                <c:pt idx="96">
                  <c:v>1125.078</c:v>
                </c:pt>
                <c:pt idx="97">
                  <c:v>1113.8920000000001</c:v>
                </c:pt>
                <c:pt idx="98">
                  <c:v>1119.402</c:v>
                </c:pt>
                <c:pt idx="99">
                  <c:v>1110.5060000000001</c:v>
                </c:pt>
                <c:pt idx="100">
                  <c:v>1133.0409999999999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0-4163-813E-BE8B6985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phyllochron!$Z$1</c:f>
              <c:strCache>
                <c:ptCount val="1"/>
                <c:pt idx="0">
                  <c:v>Day when LAI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phyllochron!$B$1:$B$101</c:f>
              <c:numCache>
                <c:formatCode>General</c:formatCode>
                <c:ptCount val="101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28.2</c:v>
                </c:pt>
                <c:pt idx="33">
                  <c:v>28.3</c:v>
                </c:pt>
                <c:pt idx="34">
                  <c:v>28.4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29</c:v>
                </c:pt>
                <c:pt idx="41">
                  <c:v>29.1</c:v>
                </c:pt>
                <c:pt idx="42">
                  <c:v>29.2</c:v>
                </c:pt>
                <c:pt idx="43">
                  <c:v>29.3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29.9</c:v>
                </c:pt>
                <c:pt idx="50">
                  <c:v>30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31.2</c:v>
                </c:pt>
                <c:pt idx="63">
                  <c:v>31.3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35</c:v>
                </c:pt>
              </c:numCache>
            </c:numRef>
          </c:cat>
          <c:val>
            <c:numRef>
              <c:f>phyllochron!$Z$2:$Z$102</c:f>
              <c:numCache>
                <c:formatCode>General</c:formatCode>
                <c:ptCount val="101"/>
                <c:pt idx="0">
                  <c:v>94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95</c:v>
                </c:pt>
                <c:pt idx="16">
                  <c:v>96</c:v>
                </c:pt>
                <c:pt idx="17">
                  <c:v>93</c:v>
                </c:pt>
                <c:pt idx="18">
                  <c:v>96</c:v>
                </c:pt>
                <c:pt idx="19">
                  <c:v>96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99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97</c:v>
                </c:pt>
                <c:pt idx="32">
                  <c:v>99</c:v>
                </c:pt>
                <c:pt idx="33">
                  <c:v>98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102</c:v>
                </c:pt>
                <c:pt idx="40">
                  <c:v>96</c:v>
                </c:pt>
                <c:pt idx="41">
                  <c:v>98</c:v>
                </c:pt>
                <c:pt idx="42">
                  <c:v>96</c:v>
                </c:pt>
                <c:pt idx="43">
                  <c:v>98</c:v>
                </c:pt>
                <c:pt idx="44">
                  <c:v>99</c:v>
                </c:pt>
                <c:pt idx="45">
                  <c:v>103</c:v>
                </c:pt>
                <c:pt idx="46">
                  <c:v>103</c:v>
                </c:pt>
                <c:pt idx="47">
                  <c:v>99</c:v>
                </c:pt>
                <c:pt idx="48">
                  <c:v>95</c:v>
                </c:pt>
                <c:pt idx="49">
                  <c:v>102</c:v>
                </c:pt>
                <c:pt idx="50">
                  <c:v>103</c:v>
                </c:pt>
                <c:pt idx="51">
                  <c:v>102</c:v>
                </c:pt>
                <c:pt idx="52">
                  <c:v>102</c:v>
                </c:pt>
                <c:pt idx="53">
                  <c:v>103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97</c:v>
                </c:pt>
                <c:pt idx="60">
                  <c:v>101</c:v>
                </c:pt>
                <c:pt idx="61">
                  <c:v>99</c:v>
                </c:pt>
                <c:pt idx="62">
                  <c:v>97</c:v>
                </c:pt>
                <c:pt idx="63">
                  <c:v>98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99</c:v>
                </c:pt>
                <c:pt idx="68">
                  <c:v>98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101</c:v>
                </c:pt>
                <c:pt idx="73">
                  <c:v>102</c:v>
                </c:pt>
                <c:pt idx="74">
                  <c:v>105</c:v>
                </c:pt>
                <c:pt idx="75">
                  <c:v>101</c:v>
                </c:pt>
                <c:pt idx="76">
                  <c:v>102</c:v>
                </c:pt>
                <c:pt idx="77">
                  <c:v>104</c:v>
                </c:pt>
                <c:pt idx="78">
                  <c:v>102</c:v>
                </c:pt>
                <c:pt idx="79">
                  <c:v>100</c:v>
                </c:pt>
                <c:pt idx="80">
                  <c:v>103</c:v>
                </c:pt>
                <c:pt idx="81">
                  <c:v>99</c:v>
                </c:pt>
                <c:pt idx="82">
                  <c:v>98</c:v>
                </c:pt>
                <c:pt idx="83">
                  <c:v>103</c:v>
                </c:pt>
                <c:pt idx="84">
                  <c:v>102</c:v>
                </c:pt>
                <c:pt idx="85">
                  <c:v>105</c:v>
                </c:pt>
                <c:pt idx="86">
                  <c:v>101</c:v>
                </c:pt>
                <c:pt idx="87">
                  <c:v>104</c:v>
                </c:pt>
                <c:pt idx="88">
                  <c:v>106</c:v>
                </c:pt>
                <c:pt idx="89">
                  <c:v>104</c:v>
                </c:pt>
                <c:pt idx="90">
                  <c:v>100</c:v>
                </c:pt>
                <c:pt idx="91">
                  <c:v>100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101</c:v>
                </c:pt>
                <c:pt idx="96">
                  <c:v>102</c:v>
                </c:pt>
                <c:pt idx="97">
                  <c:v>104</c:v>
                </c:pt>
                <c:pt idx="98">
                  <c:v>102</c:v>
                </c:pt>
                <c:pt idx="99">
                  <c:v>102</c:v>
                </c:pt>
                <c:pt idx="10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8B7-A5A3-11C5C3E8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698000"/>
        <c:axId val="2069692592"/>
      </c:lineChart>
      <c:catAx>
        <c:axId val="206969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Phyllochron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9259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069692592"/>
        <c:scaling>
          <c:orientation val="minMax"/>
          <c:max val="1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when LAI peaks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reflectancePAR!$B$1:$B$101</c:f>
              <c:numCache>
                <c:formatCode>General</c:formatCode>
                <c:ptCount val="101"/>
                <c:pt idx="0">
                  <c:v>7.0000000000000007E-2</c:v>
                </c:pt>
                <c:pt idx="1">
                  <c:v>7.0800000000000002E-2</c:v>
                </c:pt>
                <c:pt idx="2">
                  <c:v>7.1600000000000011E-2</c:v>
                </c:pt>
                <c:pt idx="3">
                  <c:v>7.2400000000000006E-2</c:v>
                </c:pt>
                <c:pt idx="4">
                  <c:v>7.3200000000000001E-2</c:v>
                </c:pt>
                <c:pt idx="5">
                  <c:v>7.400000000000001E-2</c:v>
                </c:pt>
                <c:pt idx="6">
                  <c:v>7.4800000000000005E-2</c:v>
                </c:pt>
                <c:pt idx="7">
                  <c:v>7.5600000000000001E-2</c:v>
                </c:pt>
                <c:pt idx="8">
                  <c:v>7.640000000000001E-2</c:v>
                </c:pt>
                <c:pt idx="9">
                  <c:v>7.7200000000000005E-2</c:v>
                </c:pt>
                <c:pt idx="10">
                  <c:v>7.8E-2</c:v>
                </c:pt>
                <c:pt idx="11">
                  <c:v>7.8800000000000009E-2</c:v>
                </c:pt>
                <c:pt idx="12">
                  <c:v>7.9600000000000004E-2</c:v>
                </c:pt>
                <c:pt idx="13">
                  <c:v>8.0399999999999999E-2</c:v>
                </c:pt>
                <c:pt idx="14">
                  <c:v>8.1200000000000008E-2</c:v>
                </c:pt>
                <c:pt idx="15">
                  <c:v>8.2000000000000003E-2</c:v>
                </c:pt>
                <c:pt idx="16">
                  <c:v>8.2800000000000012E-2</c:v>
                </c:pt>
                <c:pt idx="17">
                  <c:v>8.3600000000000008E-2</c:v>
                </c:pt>
                <c:pt idx="18">
                  <c:v>8.4400000000000003E-2</c:v>
                </c:pt>
                <c:pt idx="19">
                  <c:v>8.5199999999999998E-2</c:v>
                </c:pt>
                <c:pt idx="20">
                  <c:v>8.6000000000000007E-2</c:v>
                </c:pt>
                <c:pt idx="21">
                  <c:v>8.6800000000000002E-2</c:v>
                </c:pt>
                <c:pt idx="22">
                  <c:v>8.7600000000000011E-2</c:v>
                </c:pt>
                <c:pt idx="23">
                  <c:v>8.8400000000000006E-2</c:v>
                </c:pt>
                <c:pt idx="24">
                  <c:v>8.9200000000000002E-2</c:v>
                </c:pt>
                <c:pt idx="25">
                  <c:v>0.09</c:v>
                </c:pt>
                <c:pt idx="26">
                  <c:v>9.0800000000000006E-2</c:v>
                </c:pt>
                <c:pt idx="27">
                  <c:v>9.1600000000000001E-2</c:v>
                </c:pt>
                <c:pt idx="28">
                  <c:v>9.240000000000001E-2</c:v>
                </c:pt>
                <c:pt idx="29">
                  <c:v>9.3200000000000005E-2</c:v>
                </c:pt>
                <c:pt idx="30">
                  <c:v>9.4E-2</c:v>
                </c:pt>
                <c:pt idx="31">
                  <c:v>9.4799999999999995E-2</c:v>
                </c:pt>
                <c:pt idx="32">
                  <c:v>9.5600000000000004E-2</c:v>
                </c:pt>
                <c:pt idx="33">
                  <c:v>9.64E-2</c:v>
                </c:pt>
                <c:pt idx="34">
                  <c:v>9.7200000000000009E-2</c:v>
                </c:pt>
                <c:pt idx="35">
                  <c:v>9.8000000000000004E-2</c:v>
                </c:pt>
                <c:pt idx="36">
                  <c:v>9.8799999999999999E-2</c:v>
                </c:pt>
                <c:pt idx="37">
                  <c:v>9.9599999999999994E-2</c:v>
                </c:pt>
                <c:pt idx="38">
                  <c:v>0.1004</c:v>
                </c:pt>
                <c:pt idx="39">
                  <c:v>0.1012</c:v>
                </c:pt>
                <c:pt idx="40">
                  <c:v>0.10200000000000001</c:v>
                </c:pt>
                <c:pt idx="41">
                  <c:v>0.1028</c:v>
                </c:pt>
                <c:pt idx="42">
                  <c:v>0.1036</c:v>
                </c:pt>
                <c:pt idx="43">
                  <c:v>0.10439999999999999</c:v>
                </c:pt>
                <c:pt idx="44">
                  <c:v>0.1052</c:v>
                </c:pt>
                <c:pt idx="45">
                  <c:v>0.10600000000000001</c:v>
                </c:pt>
                <c:pt idx="46">
                  <c:v>0.10680000000000001</c:v>
                </c:pt>
                <c:pt idx="47">
                  <c:v>0.1076</c:v>
                </c:pt>
                <c:pt idx="48">
                  <c:v>0.1084</c:v>
                </c:pt>
                <c:pt idx="49">
                  <c:v>0.10919999999999999</c:v>
                </c:pt>
                <c:pt idx="50">
                  <c:v>0.11</c:v>
                </c:pt>
                <c:pt idx="51">
                  <c:v>0.11080000000000001</c:v>
                </c:pt>
                <c:pt idx="52">
                  <c:v>0.1116</c:v>
                </c:pt>
                <c:pt idx="53">
                  <c:v>0.1124</c:v>
                </c:pt>
                <c:pt idx="54">
                  <c:v>0.1132</c:v>
                </c:pt>
                <c:pt idx="55">
                  <c:v>0.114</c:v>
                </c:pt>
                <c:pt idx="56">
                  <c:v>0.11480000000000001</c:v>
                </c:pt>
                <c:pt idx="57">
                  <c:v>0.11559999999999999</c:v>
                </c:pt>
                <c:pt idx="58">
                  <c:v>0.1164</c:v>
                </c:pt>
                <c:pt idx="59">
                  <c:v>0.1172</c:v>
                </c:pt>
                <c:pt idx="60">
                  <c:v>0.11799999999999999</c:v>
                </c:pt>
                <c:pt idx="61">
                  <c:v>0.11879999999999999</c:v>
                </c:pt>
                <c:pt idx="62">
                  <c:v>0.1196</c:v>
                </c:pt>
                <c:pt idx="63">
                  <c:v>0.12040000000000001</c:v>
                </c:pt>
                <c:pt idx="64">
                  <c:v>0.1212</c:v>
                </c:pt>
                <c:pt idx="65">
                  <c:v>0.122</c:v>
                </c:pt>
                <c:pt idx="66">
                  <c:v>0.12279999999999999</c:v>
                </c:pt>
                <c:pt idx="67">
                  <c:v>0.1236</c:v>
                </c:pt>
                <c:pt idx="68">
                  <c:v>0.12440000000000001</c:v>
                </c:pt>
                <c:pt idx="69">
                  <c:v>0.12519999999999998</c:v>
                </c:pt>
                <c:pt idx="70">
                  <c:v>0.126</c:v>
                </c:pt>
                <c:pt idx="71">
                  <c:v>0.1268</c:v>
                </c:pt>
                <c:pt idx="72">
                  <c:v>0.12759999999999999</c:v>
                </c:pt>
                <c:pt idx="73">
                  <c:v>0.12839999999999999</c:v>
                </c:pt>
                <c:pt idx="74">
                  <c:v>0.12919999999999998</c:v>
                </c:pt>
                <c:pt idx="75">
                  <c:v>0.13</c:v>
                </c:pt>
                <c:pt idx="76">
                  <c:v>0.1308</c:v>
                </c:pt>
                <c:pt idx="77">
                  <c:v>0.13159999999999999</c:v>
                </c:pt>
                <c:pt idx="78">
                  <c:v>0.13239999999999999</c:v>
                </c:pt>
                <c:pt idx="79">
                  <c:v>0.13319999999999999</c:v>
                </c:pt>
                <c:pt idx="80">
                  <c:v>0.13400000000000001</c:v>
                </c:pt>
                <c:pt idx="81">
                  <c:v>0.1348</c:v>
                </c:pt>
                <c:pt idx="82">
                  <c:v>0.1356</c:v>
                </c:pt>
                <c:pt idx="83">
                  <c:v>0.13639999999999999</c:v>
                </c:pt>
                <c:pt idx="84">
                  <c:v>0.13719999999999999</c:v>
                </c:pt>
                <c:pt idx="85">
                  <c:v>0.13800000000000001</c:v>
                </c:pt>
                <c:pt idx="86">
                  <c:v>0.13879999999999998</c:v>
                </c:pt>
                <c:pt idx="87">
                  <c:v>0.1396</c:v>
                </c:pt>
                <c:pt idx="88">
                  <c:v>0.1404</c:v>
                </c:pt>
                <c:pt idx="89">
                  <c:v>0.14119999999999999</c:v>
                </c:pt>
                <c:pt idx="90">
                  <c:v>0.14200000000000002</c:v>
                </c:pt>
                <c:pt idx="91">
                  <c:v>0.14279999999999998</c:v>
                </c:pt>
                <c:pt idx="92">
                  <c:v>0.14360000000000001</c:v>
                </c:pt>
                <c:pt idx="93">
                  <c:v>0.1444</c:v>
                </c:pt>
                <c:pt idx="94">
                  <c:v>0.1452</c:v>
                </c:pt>
                <c:pt idx="95">
                  <c:v>0.14599999999999999</c:v>
                </c:pt>
                <c:pt idx="96">
                  <c:v>0.14679999999999999</c:v>
                </c:pt>
                <c:pt idx="97">
                  <c:v>0.14760000000000001</c:v>
                </c:pt>
                <c:pt idx="98">
                  <c:v>0.14839999999999998</c:v>
                </c:pt>
                <c:pt idx="99">
                  <c:v>0.1492</c:v>
                </c:pt>
                <c:pt idx="100">
                  <c:v>0.15</c:v>
                </c:pt>
              </c:numCache>
            </c:numRef>
          </c:xVal>
          <c:yVal>
            <c:numRef>
              <c:f>reflectancePAR!$F$2:$F$102</c:f>
              <c:numCache>
                <c:formatCode>General</c:formatCode>
                <c:ptCount val="101"/>
                <c:pt idx="0">
                  <c:v>3.3474210000000002</c:v>
                </c:pt>
                <c:pt idx="1">
                  <c:v>3.244764</c:v>
                </c:pt>
                <c:pt idx="2">
                  <c:v>3.2358950000000002</c:v>
                </c:pt>
                <c:pt idx="3">
                  <c:v>3.255636</c:v>
                </c:pt>
                <c:pt idx="4">
                  <c:v>3.2872240000000001</c:v>
                </c:pt>
                <c:pt idx="5">
                  <c:v>3.3076530000000002</c:v>
                </c:pt>
                <c:pt idx="6">
                  <c:v>3.3255089999999998</c:v>
                </c:pt>
                <c:pt idx="7">
                  <c:v>3.3197040000000002</c:v>
                </c:pt>
                <c:pt idx="8">
                  <c:v>3.2644389999999999</c:v>
                </c:pt>
                <c:pt idx="9">
                  <c:v>3.345253</c:v>
                </c:pt>
                <c:pt idx="10">
                  <c:v>3.1844350000000001</c:v>
                </c:pt>
                <c:pt idx="11">
                  <c:v>3.2668870000000001</c:v>
                </c:pt>
                <c:pt idx="12">
                  <c:v>3.2206220000000001</c:v>
                </c:pt>
                <c:pt idx="13">
                  <c:v>3.2930760000000001</c:v>
                </c:pt>
                <c:pt idx="14">
                  <c:v>3.2806389999999999</c:v>
                </c:pt>
                <c:pt idx="15">
                  <c:v>3.310384</c:v>
                </c:pt>
                <c:pt idx="16">
                  <c:v>3.3166579999999999</c:v>
                </c:pt>
                <c:pt idx="17">
                  <c:v>3.21197</c:v>
                </c:pt>
                <c:pt idx="18">
                  <c:v>3.3282389999999999</c:v>
                </c:pt>
                <c:pt idx="19">
                  <c:v>3.274394</c:v>
                </c:pt>
                <c:pt idx="20">
                  <c:v>3.3118460000000001</c:v>
                </c:pt>
                <c:pt idx="21">
                  <c:v>3.305275</c:v>
                </c:pt>
                <c:pt idx="22">
                  <c:v>3.3135479999999999</c:v>
                </c:pt>
                <c:pt idx="23">
                  <c:v>3.2417099999999999</c:v>
                </c:pt>
                <c:pt idx="24">
                  <c:v>3.2372610000000002</c:v>
                </c:pt>
                <c:pt idx="25">
                  <c:v>3.2766899999999999</c:v>
                </c:pt>
                <c:pt idx="26">
                  <c:v>3.1763400000000002</c:v>
                </c:pt>
                <c:pt idx="27">
                  <c:v>3.270823</c:v>
                </c:pt>
                <c:pt idx="28">
                  <c:v>3.2048169999999998</c:v>
                </c:pt>
                <c:pt idx="29">
                  <c:v>3.2831320000000002</c:v>
                </c:pt>
                <c:pt idx="30">
                  <c:v>3.3466230000000001</c:v>
                </c:pt>
                <c:pt idx="31">
                  <c:v>3.280872</c:v>
                </c:pt>
                <c:pt idx="32">
                  <c:v>3.2468949999999999</c:v>
                </c:pt>
                <c:pt idx="33">
                  <c:v>3.261603</c:v>
                </c:pt>
                <c:pt idx="34">
                  <c:v>3.2821259999999999</c:v>
                </c:pt>
                <c:pt idx="35">
                  <c:v>3.3722639999999999</c:v>
                </c:pt>
                <c:pt idx="36">
                  <c:v>3.242067</c:v>
                </c:pt>
                <c:pt idx="37">
                  <c:v>3.2710949999999999</c:v>
                </c:pt>
                <c:pt idx="38">
                  <c:v>3.2926410000000002</c:v>
                </c:pt>
                <c:pt idx="39">
                  <c:v>3.2843550000000001</c:v>
                </c:pt>
                <c:pt idx="40">
                  <c:v>3.2248139999999998</c:v>
                </c:pt>
                <c:pt idx="41">
                  <c:v>3.2582909999999998</c:v>
                </c:pt>
                <c:pt idx="42">
                  <c:v>3.2987109999999999</c:v>
                </c:pt>
                <c:pt idx="43">
                  <c:v>3.2888470000000001</c:v>
                </c:pt>
                <c:pt idx="44">
                  <c:v>3.2664469999999999</c:v>
                </c:pt>
                <c:pt idx="45">
                  <c:v>3.2884250000000002</c:v>
                </c:pt>
                <c:pt idx="46">
                  <c:v>3.293777</c:v>
                </c:pt>
                <c:pt idx="47">
                  <c:v>3.2431960000000002</c:v>
                </c:pt>
                <c:pt idx="48">
                  <c:v>3.3128839999999999</c:v>
                </c:pt>
                <c:pt idx="49">
                  <c:v>3.2187459999999999</c:v>
                </c:pt>
                <c:pt idx="50">
                  <c:v>3.2142689999999998</c:v>
                </c:pt>
                <c:pt idx="51">
                  <c:v>3.2903310000000001</c:v>
                </c:pt>
                <c:pt idx="52">
                  <c:v>3.2697059999999998</c:v>
                </c:pt>
                <c:pt idx="53">
                  <c:v>3.3005520000000002</c:v>
                </c:pt>
                <c:pt idx="54">
                  <c:v>3.2988870000000001</c:v>
                </c:pt>
                <c:pt idx="55">
                  <c:v>3.282616</c:v>
                </c:pt>
                <c:pt idx="56">
                  <c:v>3.2821609999999999</c:v>
                </c:pt>
                <c:pt idx="57">
                  <c:v>3.2178499999999999</c:v>
                </c:pt>
                <c:pt idx="58">
                  <c:v>3.288859</c:v>
                </c:pt>
                <c:pt idx="59">
                  <c:v>3.287487</c:v>
                </c:pt>
                <c:pt idx="60">
                  <c:v>3.2948529999999998</c:v>
                </c:pt>
                <c:pt idx="61">
                  <c:v>3.3205900000000002</c:v>
                </c:pt>
                <c:pt idx="62">
                  <c:v>3.2922570000000002</c:v>
                </c:pt>
                <c:pt idx="63">
                  <c:v>3.27617</c:v>
                </c:pt>
                <c:pt idx="64">
                  <c:v>3.2459630000000002</c:v>
                </c:pt>
                <c:pt idx="65">
                  <c:v>3.3079679999999998</c:v>
                </c:pt>
                <c:pt idx="66">
                  <c:v>3.2955190000000001</c:v>
                </c:pt>
                <c:pt idx="67">
                  <c:v>3.2140599999999999</c:v>
                </c:pt>
                <c:pt idx="68">
                  <c:v>3.3279610000000002</c:v>
                </c:pt>
                <c:pt idx="69">
                  <c:v>3.2727210000000002</c:v>
                </c:pt>
                <c:pt idx="70">
                  <c:v>3.3587799999999999</c:v>
                </c:pt>
                <c:pt idx="71">
                  <c:v>3.292332</c:v>
                </c:pt>
                <c:pt idx="72">
                  <c:v>3.2158190000000002</c:v>
                </c:pt>
                <c:pt idx="73">
                  <c:v>3.2929430000000002</c:v>
                </c:pt>
                <c:pt idx="74">
                  <c:v>3.3089499999999998</c:v>
                </c:pt>
                <c:pt idx="75">
                  <c:v>3.233365</c:v>
                </c:pt>
                <c:pt idx="76">
                  <c:v>3.2926229999999999</c:v>
                </c:pt>
                <c:pt idx="77">
                  <c:v>3.3079190000000001</c:v>
                </c:pt>
                <c:pt idx="78">
                  <c:v>3.3694459999999999</c:v>
                </c:pt>
                <c:pt idx="79">
                  <c:v>3.2622209999999998</c:v>
                </c:pt>
                <c:pt idx="80">
                  <c:v>3.3462890000000001</c:v>
                </c:pt>
                <c:pt idx="81">
                  <c:v>3.3147530000000001</c:v>
                </c:pt>
                <c:pt idx="82">
                  <c:v>3.2899120000000002</c:v>
                </c:pt>
                <c:pt idx="83">
                  <c:v>3.3173720000000002</c:v>
                </c:pt>
                <c:pt idx="84">
                  <c:v>3.2714409999999998</c:v>
                </c:pt>
                <c:pt idx="85">
                  <c:v>3.245727</c:v>
                </c:pt>
                <c:pt idx="86">
                  <c:v>3.3139090000000002</c:v>
                </c:pt>
                <c:pt idx="87">
                  <c:v>3.2810280000000001</c:v>
                </c:pt>
                <c:pt idx="88">
                  <c:v>3.262257</c:v>
                </c:pt>
                <c:pt idx="89">
                  <c:v>3.2648809999999999</c:v>
                </c:pt>
                <c:pt idx="90">
                  <c:v>3.2342230000000001</c:v>
                </c:pt>
                <c:pt idx="91">
                  <c:v>3.2732809999999999</c:v>
                </c:pt>
                <c:pt idx="92">
                  <c:v>3.2921450000000001</c:v>
                </c:pt>
                <c:pt idx="93">
                  <c:v>3.335372</c:v>
                </c:pt>
                <c:pt idx="94">
                  <c:v>3.2828490000000001</c:v>
                </c:pt>
                <c:pt idx="95">
                  <c:v>3.3576459999999999</c:v>
                </c:pt>
                <c:pt idx="96">
                  <c:v>3.3077049999999999</c:v>
                </c:pt>
                <c:pt idx="97">
                  <c:v>3.2968220000000001</c:v>
                </c:pt>
                <c:pt idx="98">
                  <c:v>3.2936519999999998</c:v>
                </c:pt>
                <c:pt idx="99">
                  <c:v>3.330867</c:v>
                </c:pt>
                <c:pt idx="100">
                  <c:v>3.2875190000000001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9-47A9-8BBF-650A61B9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15000000000000002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Nitro[maize]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reflectancePAR!$B$1:$B$101</c:f>
              <c:numCache>
                <c:formatCode>General</c:formatCode>
                <c:ptCount val="101"/>
                <c:pt idx="0">
                  <c:v>7.0000000000000007E-2</c:v>
                </c:pt>
                <c:pt idx="1">
                  <c:v>7.0800000000000002E-2</c:v>
                </c:pt>
                <c:pt idx="2">
                  <c:v>7.1600000000000011E-2</c:v>
                </c:pt>
                <c:pt idx="3">
                  <c:v>7.2400000000000006E-2</c:v>
                </c:pt>
                <c:pt idx="4">
                  <c:v>7.3200000000000001E-2</c:v>
                </c:pt>
                <c:pt idx="5">
                  <c:v>7.400000000000001E-2</c:v>
                </c:pt>
                <c:pt idx="6">
                  <c:v>7.4800000000000005E-2</c:v>
                </c:pt>
                <c:pt idx="7">
                  <c:v>7.5600000000000001E-2</c:v>
                </c:pt>
                <c:pt idx="8">
                  <c:v>7.640000000000001E-2</c:v>
                </c:pt>
                <c:pt idx="9">
                  <c:v>7.7200000000000005E-2</c:v>
                </c:pt>
                <c:pt idx="10">
                  <c:v>7.8E-2</c:v>
                </c:pt>
                <c:pt idx="11">
                  <c:v>7.8800000000000009E-2</c:v>
                </c:pt>
                <c:pt idx="12">
                  <c:v>7.9600000000000004E-2</c:v>
                </c:pt>
                <c:pt idx="13">
                  <c:v>8.0399999999999999E-2</c:v>
                </c:pt>
                <c:pt idx="14">
                  <c:v>8.1200000000000008E-2</c:v>
                </c:pt>
                <c:pt idx="15">
                  <c:v>8.2000000000000003E-2</c:v>
                </c:pt>
                <c:pt idx="16">
                  <c:v>8.2800000000000012E-2</c:v>
                </c:pt>
                <c:pt idx="17">
                  <c:v>8.3600000000000008E-2</c:v>
                </c:pt>
                <c:pt idx="18">
                  <c:v>8.4400000000000003E-2</c:v>
                </c:pt>
                <c:pt idx="19">
                  <c:v>8.5199999999999998E-2</c:v>
                </c:pt>
                <c:pt idx="20">
                  <c:v>8.6000000000000007E-2</c:v>
                </c:pt>
                <c:pt idx="21">
                  <c:v>8.6800000000000002E-2</c:v>
                </c:pt>
                <c:pt idx="22">
                  <c:v>8.7600000000000011E-2</c:v>
                </c:pt>
                <c:pt idx="23">
                  <c:v>8.8400000000000006E-2</c:v>
                </c:pt>
                <c:pt idx="24">
                  <c:v>8.9200000000000002E-2</c:v>
                </c:pt>
                <c:pt idx="25">
                  <c:v>0.09</c:v>
                </c:pt>
                <c:pt idx="26">
                  <c:v>9.0800000000000006E-2</c:v>
                </c:pt>
                <c:pt idx="27">
                  <c:v>9.1600000000000001E-2</c:v>
                </c:pt>
                <c:pt idx="28">
                  <c:v>9.240000000000001E-2</c:v>
                </c:pt>
                <c:pt idx="29">
                  <c:v>9.3200000000000005E-2</c:v>
                </c:pt>
                <c:pt idx="30">
                  <c:v>9.4E-2</c:v>
                </c:pt>
                <c:pt idx="31">
                  <c:v>9.4799999999999995E-2</c:v>
                </c:pt>
                <c:pt idx="32">
                  <c:v>9.5600000000000004E-2</c:v>
                </c:pt>
                <c:pt idx="33">
                  <c:v>9.64E-2</c:v>
                </c:pt>
                <c:pt idx="34">
                  <c:v>9.7200000000000009E-2</c:v>
                </c:pt>
                <c:pt idx="35">
                  <c:v>9.8000000000000004E-2</c:v>
                </c:pt>
                <c:pt idx="36">
                  <c:v>9.8799999999999999E-2</c:v>
                </c:pt>
                <c:pt idx="37">
                  <c:v>9.9599999999999994E-2</c:v>
                </c:pt>
                <c:pt idx="38">
                  <c:v>0.1004</c:v>
                </c:pt>
                <c:pt idx="39">
                  <c:v>0.1012</c:v>
                </c:pt>
                <c:pt idx="40">
                  <c:v>0.10200000000000001</c:v>
                </c:pt>
                <c:pt idx="41">
                  <c:v>0.1028</c:v>
                </c:pt>
                <c:pt idx="42">
                  <c:v>0.1036</c:v>
                </c:pt>
                <c:pt idx="43">
                  <c:v>0.10439999999999999</c:v>
                </c:pt>
                <c:pt idx="44">
                  <c:v>0.1052</c:v>
                </c:pt>
                <c:pt idx="45">
                  <c:v>0.10600000000000001</c:v>
                </c:pt>
                <c:pt idx="46">
                  <c:v>0.10680000000000001</c:v>
                </c:pt>
                <c:pt idx="47">
                  <c:v>0.1076</c:v>
                </c:pt>
                <c:pt idx="48">
                  <c:v>0.1084</c:v>
                </c:pt>
                <c:pt idx="49">
                  <c:v>0.10919999999999999</c:v>
                </c:pt>
                <c:pt idx="50">
                  <c:v>0.11</c:v>
                </c:pt>
                <c:pt idx="51">
                  <c:v>0.11080000000000001</c:v>
                </c:pt>
                <c:pt idx="52">
                  <c:v>0.1116</c:v>
                </c:pt>
                <c:pt idx="53">
                  <c:v>0.1124</c:v>
                </c:pt>
                <c:pt idx="54">
                  <c:v>0.1132</c:v>
                </c:pt>
                <c:pt idx="55">
                  <c:v>0.114</c:v>
                </c:pt>
                <c:pt idx="56">
                  <c:v>0.11480000000000001</c:v>
                </c:pt>
                <c:pt idx="57">
                  <c:v>0.11559999999999999</c:v>
                </c:pt>
                <c:pt idx="58">
                  <c:v>0.1164</c:v>
                </c:pt>
                <c:pt idx="59">
                  <c:v>0.1172</c:v>
                </c:pt>
                <c:pt idx="60">
                  <c:v>0.11799999999999999</c:v>
                </c:pt>
                <c:pt idx="61">
                  <c:v>0.11879999999999999</c:v>
                </c:pt>
                <c:pt idx="62">
                  <c:v>0.1196</c:v>
                </c:pt>
                <c:pt idx="63">
                  <c:v>0.12040000000000001</c:v>
                </c:pt>
                <c:pt idx="64">
                  <c:v>0.1212</c:v>
                </c:pt>
                <c:pt idx="65">
                  <c:v>0.122</c:v>
                </c:pt>
                <c:pt idx="66">
                  <c:v>0.12279999999999999</c:v>
                </c:pt>
                <c:pt idx="67">
                  <c:v>0.1236</c:v>
                </c:pt>
                <c:pt idx="68">
                  <c:v>0.12440000000000001</c:v>
                </c:pt>
                <c:pt idx="69">
                  <c:v>0.12519999999999998</c:v>
                </c:pt>
                <c:pt idx="70">
                  <c:v>0.126</c:v>
                </c:pt>
                <c:pt idx="71">
                  <c:v>0.1268</c:v>
                </c:pt>
                <c:pt idx="72">
                  <c:v>0.12759999999999999</c:v>
                </c:pt>
                <c:pt idx="73">
                  <c:v>0.12839999999999999</c:v>
                </c:pt>
                <c:pt idx="74">
                  <c:v>0.12919999999999998</c:v>
                </c:pt>
                <c:pt idx="75">
                  <c:v>0.13</c:v>
                </c:pt>
                <c:pt idx="76">
                  <c:v>0.1308</c:v>
                </c:pt>
                <c:pt idx="77">
                  <c:v>0.13159999999999999</c:v>
                </c:pt>
                <c:pt idx="78">
                  <c:v>0.13239999999999999</c:v>
                </c:pt>
                <c:pt idx="79">
                  <c:v>0.13319999999999999</c:v>
                </c:pt>
                <c:pt idx="80">
                  <c:v>0.13400000000000001</c:v>
                </c:pt>
                <c:pt idx="81">
                  <c:v>0.1348</c:v>
                </c:pt>
                <c:pt idx="82">
                  <c:v>0.1356</c:v>
                </c:pt>
                <c:pt idx="83">
                  <c:v>0.13639999999999999</c:v>
                </c:pt>
                <c:pt idx="84">
                  <c:v>0.13719999999999999</c:v>
                </c:pt>
                <c:pt idx="85">
                  <c:v>0.13800000000000001</c:v>
                </c:pt>
                <c:pt idx="86">
                  <c:v>0.13879999999999998</c:v>
                </c:pt>
                <c:pt idx="87">
                  <c:v>0.1396</c:v>
                </c:pt>
                <c:pt idx="88">
                  <c:v>0.1404</c:v>
                </c:pt>
                <c:pt idx="89">
                  <c:v>0.14119999999999999</c:v>
                </c:pt>
                <c:pt idx="90">
                  <c:v>0.14200000000000002</c:v>
                </c:pt>
                <c:pt idx="91">
                  <c:v>0.14279999999999998</c:v>
                </c:pt>
                <c:pt idx="92">
                  <c:v>0.14360000000000001</c:v>
                </c:pt>
                <c:pt idx="93">
                  <c:v>0.1444</c:v>
                </c:pt>
                <c:pt idx="94">
                  <c:v>0.1452</c:v>
                </c:pt>
                <c:pt idx="95">
                  <c:v>0.14599999999999999</c:v>
                </c:pt>
                <c:pt idx="96">
                  <c:v>0.14679999999999999</c:v>
                </c:pt>
                <c:pt idx="97">
                  <c:v>0.14760000000000001</c:v>
                </c:pt>
                <c:pt idx="98">
                  <c:v>0.14839999999999998</c:v>
                </c:pt>
                <c:pt idx="99">
                  <c:v>0.1492</c:v>
                </c:pt>
                <c:pt idx="100">
                  <c:v>0.15</c:v>
                </c:pt>
              </c:numCache>
            </c:numRef>
          </c:xVal>
          <c:yVal>
            <c:numRef>
              <c:f>reflectancePAR!$G$2:$G$102</c:f>
              <c:numCache>
                <c:formatCode>General</c:formatCode>
                <c:ptCount val="101"/>
                <c:pt idx="0">
                  <c:v>1154.165</c:v>
                </c:pt>
                <c:pt idx="1">
                  <c:v>1155.182</c:v>
                </c:pt>
                <c:pt idx="2">
                  <c:v>1148.8109999999999</c:v>
                </c:pt>
                <c:pt idx="3">
                  <c:v>1167.0139999999999</c:v>
                </c:pt>
                <c:pt idx="4">
                  <c:v>1153.0650000000001</c:v>
                </c:pt>
                <c:pt idx="5">
                  <c:v>1153.961</c:v>
                </c:pt>
                <c:pt idx="6">
                  <c:v>1132.7909999999999</c:v>
                </c:pt>
                <c:pt idx="7">
                  <c:v>1152.1969999999999</c:v>
                </c:pt>
                <c:pt idx="8">
                  <c:v>1164.953</c:v>
                </c:pt>
                <c:pt idx="9">
                  <c:v>1146.5139999999999</c:v>
                </c:pt>
                <c:pt idx="10">
                  <c:v>1138.7260000000001</c:v>
                </c:pt>
                <c:pt idx="11">
                  <c:v>1154.7560000000001</c:v>
                </c:pt>
                <c:pt idx="12">
                  <c:v>1153.405</c:v>
                </c:pt>
                <c:pt idx="13">
                  <c:v>1164.4970000000001</c:v>
                </c:pt>
                <c:pt idx="14">
                  <c:v>1156.4770000000001</c:v>
                </c:pt>
                <c:pt idx="15">
                  <c:v>1165.096</c:v>
                </c:pt>
                <c:pt idx="16">
                  <c:v>1150.482</c:v>
                </c:pt>
                <c:pt idx="17">
                  <c:v>1139.45</c:v>
                </c:pt>
                <c:pt idx="18">
                  <c:v>1169.3430000000001</c:v>
                </c:pt>
                <c:pt idx="19">
                  <c:v>1148.143</c:v>
                </c:pt>
                <c:pt idx="20">
                  <c:v>1166.711</c:v>
                </c:pt>
                <c:pt idx="21">
                  <c:v>1176.3520000000001</c:v>
                </c:pt>
                <c:pt idx="22">
                  <c:v>1158.4290000000001</c:v>
                </c:pt>
                <c:pt idx="23">
                  <c:v>1161.241</c:v>
                </c:pt>
                <c:pt idx="24">
                  <c:v>1128.8789999999999</c:v>
                </c:pt>
                <c:pt idx="25">
                  <c:v>1175.2670000000001</c:v>
                </c:pt>
                <c:pt idx="26">
                  <c:v>1169.5930000000001</c:v>
                </c:pt>
                <c:pt idx="27">
                  <c:v>1151.01</c:v>
                </c:pt>
                <c:pt idx="28">
                  <c:v>1140.723</c:v>
                </c:pt>
                <c:pt idx="29">
                  <c:v>1155.8579999999999</c:v>
                </c:pt>
                <c:pt idx="30">
                  <c:v>1154.319</c:v>
                </c:pt>
                <c:pt idx="31">
                  <c:v>1148.7059999999999</c:v>
                </c:pt>
                <c:pt idx="32">
                  <c:v>1148.4459999999999</c:v>
                </c:pt>
                <c:pt idx="33">
                  <c:v>1155.8810000000001</c:v>
                </c:pt>
                <c:pt idx="34">
                  <c:v>1151.4690000000001</c:v>
                </c:pt>
                <c:pt idx="35">
                  <c:v>1138.2639999999999</c:v>
                </c:pt>
                <c:pt idx="36">
                  <c:v>1154.7339999999999</c:v>
                </c:pt>
                <c:pt idx="37">
                  <c:v>1173.5650000000001</c:v>
                </c:pt>
                <c:pt idx="38">
                  <c:v>1160.663</c:v>
                </c:pt>
                <c:pt idx="39">
                  <c:v>1154.4860000000001</c:v>
                </c:pt>
                <c:pt idx="40">
                  <c:v>1149.8679999999999</c:v>
                </c:pt>
                <c:pt idx="41">
                  <c:v>1157.442</c:v>
                </c:pt>
                <c:pt idx="42">
                  <c:v>1194.088</c:v>
                </c:pt>
                <c:pt idx="43">
                  <c:v>1152.7729999999999</c:v>
                </c:pt>
                <c:pt idx="44">
                  <c:v>1141.5450000000001</c:v>
                </c:pt>
                <c:pt idx="45">
                  <c:v>1153.4780000000001</c:v>
                </c:pt>
                <c:pt idx="46">
                  <c:v>1125.2739999999999</c:v>
                </c:pt>
                <c:pt idx="47">
                  <c:v>1167.335</c:v>
                </c:pt>
                <c:pt idx="48">
                  <c:v>1145.0820000000001</c:v>
                </c:pt>
                <c:pt idx="49">
                  <c:v>1138.627</c:v>
                </c:pt>
                <c:pt idx="50">
                  <c:v>1151.2860000000001</c:v>
                </c:pt>
                <c:pt idx="51">
                  <c:v>1163.8869999999999</c:v>
                </c:pt>
                <c:pt idx="52">
                  <c:v>1154.3920000000001</c:v>
                </c:pt>
                <c:pt idx="53">
                  <c:v>1148.492</c:v>
                </c:pt>
                <c:pt idx="54">
                  <c:v>1157.655</c:v>
                </c:pt>
                <c:pt idx="55">
                  <c:v>1146.0409999999999</c:v>
                </c:pt>
                <c:pt idx="56">
                  <c:v>1133.415</c:v>
                </c:pt>
                <c:pt idx="57">
                  <c:v>1146.2449999999999</c:v>
                </c:pt>
                <c:pt idx="58">
                  <c:v>1152.2070000000001</c:v>
                </c:pt>
                <c:pt idx="59">
                  <c:v>1149.9190000000001</c:v>
                </c:pt>
                <c:pt idx="60">
                  <c:v>1150.684</c:v>
                </c:pt>
                <c:pt idx="61">
                  <c:v>1155.711</c:v>
                </c:pt>
                <c:pt idx="62">
                  <c:v>1150.5219999999999</c:v>
                </c:pt>
                <c:pt idx="63">
                  <c:v>1150.2139999999999</c:v>
                </c:pt>
                <c:pt idx="64">
                  <c:v>1163.8389999999999</c:v>
                </c:pt>
                <c:pt idx="65">
                  <c:v>1180.4359999999999</c:v>
                </c:pt>
                <c:pt idx="66">
                  <c:v>1143.539</c:v>
                </c:pt>
                <c:pt idx="67">
                  <c:v>1156.7090000000001</c:v>
                </c:pt>
                <c:pt idx="68">
                  <c:v>1144.616</c:v>
                </c:pt>
                <c:pt idx="69">
                  <c:v>1139.8679999999999</c:v>
                </c:pt>
                <c:pt idx="70">
                  <c:v>1158.702</c:v>
                </c:pt>
                <c:pt idx="71">
                  <c:v>1133.7840000000001</c:v>
                </c:pt>
                <c:pt idx="72">
                  <c:v>1132.7449999999999</c:v>
                </c:pt>
                <c:pt idx="73">
                  <c:v>1172.4359999999999</c:v>
                </c:pt>
                <c:pt idx="74">
                  <c:v>1139.5</c:v>
                </c:pt>
                <c:pt idx="75">
                  <c:v>1149.0940000000001</c:v>
                </c:pt>
                <c:pt idx="76">
                  <c:v>1134.239</c:v>
                </c:pt>
                <c:pt idx="77">
                  <c:v>1173.1220000000001</c:v>
                </c:pt>
                <c:pt idx="78">
                  <c:v>1159.2370000000001</c:v>
                </c:pt>
                <c:pt idx="79">
                  <c:v>1147.44</c:v>
                </c:pt>
                <c:pt idx="80">
                  <c:v>1166.867</c:v>
                </c:pt>
                <c:pt idx="81">
                  <c:v>1157.942</c:v>
                </c:pt>
                <c:pt idx="82">
                  <c:v>1172.299</c:v>
                </c:pt>
                <c:pt idx="83">
                  <c:v>1138.2059999999999</c:v>
                </c:pt>
                <c:pt idx="84">
                  <c:v>1163.4870000000001</c:v>
                </c:pt>
                <c:pt idx="85">
                  <c:v>1165.1210000000001</c:v>
                </c:pt>
                <c:pt idx="86">
                  <c:v>1169.2840000000001</c:v>
                </c:pt>
                <c:pt idx="87">
                  <c:v>1156.145</c:v>
                </c:pt>
                <c:pt idx="88">
                  <c:v>1163.5329999999999</c:v>
                </c:pt>
                <c:pt idx="89">
                  <c:v>1144.4459999999999</c:v>
                </c:pt>
                <c:pt idx="90">
                  <c:v>1166.6500000000001</c:v>
                </c:pt>
                <c:pt idx="91">
                  <c:v>1139.635</c:v>
                </c:pt>
                <c:pt idx="92">
                  <c:v>1152.8720000000001</c:v>
                </c:pt>
                <c:pt idx="93">
                  <c:v>1179.694</c:v>
                </c:pt>
                <c:pt idx="94">
                  <c:v>1155.7370000000001</c:v>
                </c:pt>
                <c:pt idx="95">
                  <c:v>1145.941</c:v>
                </c:pt>
                <c:pt idx="96">
                  <c:v>1157.377</c:v>
                </c:pt>
                <c:pt idx="97">
                  <c:v>1142.4459999999999</c:v>
                </c:pt>
                <c:pt idx="98">
                  <c:v>1137.6369999999999</c:v>
                </c:pt>
                <c:pt idx="99">
                  <c:v>1148.5260000000001</c:v>
                </c:pt>
                <c:pt idx="100">
                  <c:v>1148.1780000000001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7-4139-BA80-CCE1BE20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15000000000000002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nitro!$B$2:$B$102</c:f>
              <c:numCache>
                <c:formatCode>General</c:formatCode>
                <c:ptCount val="101"/>
                <c:pt idx="0">
                  <c:v>1.5</c:v>
                </c:pt>
                <c:pt idx="1">
                  <c:v>1.5249999999999999</c:v>
                </c:pt>
                <c:pt idx="2">
                  <c:v>1.55</c:v>
                </c:pt>
                <c:pt idx="3">
                  <c:v>1.575</c:v>
                </c:pt>
                <c:pt idx="4">
                  <c:v>1.6</c:v>
                </c:pt>
                <c:pt idx="5">
                  <c:v>1.625</c:v>
                </c:pt>
                <c:pt idx="6">
                  <c:v>1.65</c:v>
                </c:pt>
                <c:pt idx="7">
                  <c:v>1.675</c:v>
                </c:pt>
                <c:pt idx="8">
                  <c:v>1.7</c:v>
                </c:pt>
                <c:pt idx="9">
                  <c:v>1.7250000000000001</c:v>
                </c:pt>
                <c:pt idx="10">
                  <c:v>1.75</c:v>
                </c:pt>
                <c:pt idx="11">
                  <c:v>1.7749999999999999</c:v>
                </c:pt>
                <c:pt idx="12">
                  <c:v>1.8</c:v>
                </c:pt>
                <c:pt idx="13">
                  <c:v>1.825</c:v>
                </c:pt>
                <c:pt idx="14">
                  <c:v>1.85</c:v>
                </c:pt>
                <c:pt idx="15">
                  <c:v>1.875</c:v>
                </c:pt>
                <c:pt idx="16">
                  <c:v>1.9</c:v>
                </c:pt>
                <c:pt idx="17">
                  <c:v>1.925</c:v>
                </c:pt>
                <c:pt idx="18">
                  <c:v>1.95</c:v>
                </c:pt>
                <c:pt idx="19">
                  <c:v>1.9750000000000001</c:v>
                </c:pt>
                <c:pt idx="20">
                  <c:v>2</c:v>
                </c:pt>
                <c:pt idx="21">
                  <c:v>2.0249999999999999</c:v>
                </c:pt>
                <c:pt idx="22">
                  <c:v>2.0499999999999998</c:v>
                </c:pt>
                <c:pt idx="23">
                  <c:v>2.0750000000000002</c:v>
                </c:pt>
                <c:pt idx="24">
                  <c:v>2.1</c:v>
                </c:pt>
                <c:pt idx="25">
                  <c:v>2.125</c:v>
                </c:pt>
                <c:pt idx="26">
                  <c:v>2.15</c:v>
                </c:pt>
                <c:pt idx="27">
                  <c:v>2.1749999999999998</c:v>
                </c:pt>
                <c:pt idx="28">
                  <c:v>2.2000000000000002</c:v>
                </c:pt>
                <c:pt idx="29">
                  <c:v>2.2250000000000001</c:v>
                </c:pt>
                <c:pt idx="30">
                  <c:v>2.25</c:v>
                </c:pt>
                <c:pt idx="31">
                  <c:v>2.2749999999999999</c:v>
                </c:pt>
                <c:pt idx="32">
                  <c:v>2.2999999999999998</c:v>
                </c:pt>
                <c:pt idx="33">
                  <c:v>2.3250000000000002</c:v>
                </c:pt>
                <c:pt idx="34">
                  <c:v>2.35</c:v>
                </c:pt>
                <c:pt idx="35">
                  <c:v>2.375</c:v>
                </c:pt>
                <c:pt idx="36">
                  <c:v>2.4</c:v>
                </c:pt>
                <c:pt idx="37">
                  <c:v>2.4249999999999998</c:v>
                </c:pt>
                <c:pt idx="38">
                  <c:v>2.4500000000000002</c:v>
                </c:pt>
                <c:pt idx="39">
                  <c:v>2.4750000000000001</c:v>
                </c:pt>
                <c:pt idx="40">
                  <c:v>2.5</c:v>
                </c:pt>
                <c:pt idx="41">
                  <c:v>2.5249999999999999</c:v>
                </c:pt>
                <c:pt idx="42">
                  <c:v>2.5499999999999998</c:v>
                </c:pt>
                <c:pt idx="43">
                  <c:v>2.5750000000000002</c:v>
                </c:pt>
                <c:pt idx="44">
                  <c:v>2.6</c:v>
                </c:pt>
                <c:pt idx="45">
                  <c:v>2.625</c:v>
                </c:pt>
                <c:pt idx="46">
                  <c:v>2.6500000000000004</c:v>
                </c:pt>
                <c:pt idx="47">
                  <c:v>2.6749999999999998</c:v>
                </c:pt>
                <c:pt idx="48">
                  <c:v>2.7</c:v>
                </c:pt>
                <c:pt idx="49">
                  <c:v>2.7250000000000001</c:v>
                </c:pt>
                <c:pt idx="50">
                  <c:v>2.75</c:v>
                </c:pt>
                <c:pt idx="51">
                  <c:v>2.7749999999999999</c:v>
                </c:pt>
                <c:pt idx="52">
                  <c:v>2.8</c:v>
                </c:pt>
                <c:pt idx="53">
                  <c:v>2.8250000000000002</c:v>
                </c:pt>
                <c:pt idx="54">
                  <c:v>2.85</c:v>
                </c:pt>
                <c:pt idx="55">
                  <c:v>2.875</c:v>
                </c:pt>
                <c:pt idx="56">
                  <c:v>2.9000000000000004</c:v>
                </c:pt>
                <c:pt idx="57">
                  <c:v>2.9249999999999998</c:v>
                </c:pt>
                <c:pt idx="58">
                  <c:v>2.95</c:v>
                </c:pt>
                <c:pt idx="59">
                  <c:v>2.9749999999999996</c:v>
                </c:pt>
                <c:pt idx="60">
                  <c:v>3</c:v>
                </c:pt>
                <c:pt idx="61">
                  <c:v>3.0249999999999999</c:v>
                </c:pt>
                <c:pt idx="62">
                  <c:v>3.05</c:v>
                </c:pt>
                <c:pt idx="63">
                  <c:v>3.0750000000000002</c:v>
                </c:pt>
                <c:pt idx="64">
                  <c:v>3.1</c:v>
                </c:pt>
                <c:pt idx="65">
                  <c:v>3.125</c:v>
                </c:pt>
                <c:pt idx="66">
                  <c:v>3.1500000000000004</c:v>
                </c:pt>
                <c:pt idx="67">
                  <c:v>3.1749999999999998</c:v>
                </c:pt>
                <c:pt idx="68">
                  <c:v>3.2</c:v>
                </c:pt>
                <c:pt idx="69">
                  <c:v>3.2249999999999996</c:v>
                </c:pt>
                <c:pt idx="70">
                  <c:v>3.25</c:v>
                </c:pt>
                <c:pt idx="71">
                  <c:v>3.2749999999999999</c:v>
                </c:pt>
                <c:pt idx="72">
                  <c:v>3.3</c:v>
                </c:pt>
                <c:pt idx="73">
                  <c:v>3.3250000000000002</c:v>
                </c:pt>
                <c:pt idx="74">
                  <c:v>3.35</c:v>
                </c:pt>
                <c:pt idx="75">
                  <c:v>3.375</c:v>
                </c:pt>
                <c:pt idx="76">
                  <c:v>3.4</c:v>
                </c:pt>
                <c:pt idx="77">
                  <c:v>3.4249999999999998</c:v>
                </c:pt>
                <c:pt idx="78">
                  <c:v>3.45</c:v>
                </c:pt>
                <c:pt idx="79">
                  <c:v>3.4750000000000001</c:v>
                </c:pt>
                <c:pt idx="80">
                  <c:v>3.5</c:v>
                </c:pt>
                <c:pt idx="81">
                  <c:v>3.5250000000000004</c:v>
                </c:pt>
                <c:pt idx="82">
                  <c:v>3.55</c:v>
                </c:pt>
                <c:pt idx="83">
                  <c:v>3.5749999999999997</c:v>
                </c:pt>
                <c:pt idx="84">
                  <c:v>3.6</c:v>
                </c:pt>
                <c:pt idx="85">
                  <c:v>3.625</c:v>
                </c:pt>
                <c:pt idx="86">
                  <c:v>3.65</c:v>
                </c:pt>
                <c:pt idx="87">
                  <c:v>3.6749999999999998</c:v>
                </c:pt>
                <c:pt idx="88">
                  <c:v>3.7</c:v>
                </c:pt>
                <c:pt idx="89">
                  <c:v>3.7250000000000001</c:v>
                </c:pt>
                <c:pt idx="90">
                  <c:v>3.75</c:v>
                </c:pt>
                <c:pt idx="91">
                  <c:v>3.7749999999999999</c:v>
                </c:pt>
                <c:pt idx="92">
                  <c:v>3.8000000000000003</c:v>
                </c:pt>
                <c:pt idx="93">
                  <c:v>3.8250000000000002</c:v>
                </c:pt>
                <c:pt idx="94">
                  <c:v>3.8499999999999996</c:v>
                </c:pt>
                <c:pt idx="95">
                  <c:v>3.875</c:v>
                </c:pt>
                <c:pt idx="96">
                  <c:v>3.9</c:v>
                </c:pt>
                <c:pt idx="97">
                  <c:v>3.9249999999999998</c:v>
                </c:pt>
                <c:pt idx="98">
                  <c:v>3.95</c:v>
                </c:pt>
                <c:pt idx="99">
                  <c:v>3.9750000000000001</c:v>
                </c:pt>
                <c:pt idx="100">
                  <c:v>4</c:v>
                </c:pt>
              </c:numCache>
            </c:numRef>
          </c:xVal>
          <c:yVal>
            <c:numRef>
              <c:f>nitro!$I$3:$I$103</c:f>
              <c:numCache>
                <c:formatCode>General</c:formatCode>
                <c:ptCount val="101"/>
                <c:pt idx="0">
                  <c:v>776.63210000000004</c:v>
                </c:pt>
                <c:pt idx="1">
                  <c:v>788.85760000000005</c:v>
                </c:pt>
                <c:pt idx="2">
                  <c:v>791.02689999999996</c:v>
                </c:pt>
                <c:pt idx="3">
                  <c:v>807.7971</c:v>
                </c:pt>
                <c:pt idx="4">
                  <c:v>803.98540000000003</c:v>
                </c:pt>
                <c:pt idx="5">
                  <c:v>826.87080000000003</c:v>
                </c:pt>
                <c:pt idx="6">
                  <c:v>831.69110000000001</c:v>
                </c:pt>
                <c:pt idx="7">
                  <c:v>849.41869999999994</c:v>
                </c:pt>
                <c:pt idx="8">
                  <c:v>861.74239999999998</c:v>
                </c:pt>
                <c:pt idx="9">
                  <c:v>861.61130000000003</c:v>
                </c:pt>
                <c:pt idx="10">
                  <c:v>872.17370000000005</c:v>
                </c:pt>
                <c:pt idx="11">
                  <c:v>890.5136</c:v>
                </c:pt>
                <c:pt idx="12">
                  <c:v>873.84659999999997</c:v>
                </c:pt>
                <c:pt idx="13">
                  <c:v>885.1508</c:v>
                </c:pt>
                <c:pt idx="14">
                  <c:v>905.86180000000002</c:v>
                </c:pt>
                <c:pt idx="15">
                  <c:v>915.61599999999999</c:v>
                </c:pt>
                <c:pt idx="16">
                  <c:v>900.11710000000005</c:v>
                </c:pt>
                <c:pt idx="17">
                  <c:v>916.82579999999996</c:v>
                </c:pt>
                <c:pt idx="18">
                  <c:v>930.11040000000003</c:v>
                </c:pt>
                <c:pt idx="19">
                  <c:v>939.74069999999995</c:v>
                </c:pt>
                <c:pt idx="20">
                  <c:v>952.74199999999996</c:v>
                </c:pt>
                <c:pt idx="21">
                  <c:v>958.05160000000001</c:v>
                </c:pt>
                <c:pt idx="22">
                  <c:v>958.13369999999998</c:v>
                </c:pt>
                <c:pt idx="23">
                  <c:v>969.21450000000004</c:v>
                </c:pt>
                <c:pt idx="24">
                  <c:v>991.75639999999999</c:v>
                </c:pt>
                <c:pt idx="25">
                  <c:v>1002.2029</c:v>
                </c:pt>
                <c:pt idx="26">
                  <c:v>997.89739999999995</c:v>
                </c:pt>
                <c:pt idx="27">
                  <c:v>991.7568</c:v>
                </c:pt>
                <c:pt idx="28">
                  <c:v>1012.1176</c:v>
                </c:pt>
                <c:pt idx="29">
                  <c:v>1021.6162</c:v>
                </c:pt>
                <c:pt idx="30">
                  <c:v>1024.6116</c:v>
                </c:pt>
                <c:pt idx="31">
                  <c:v>1059.2982</c:v>
                </c:pt>
                <c:pt idx="32">
                  <c:v>1039.5298</c:v>
                </c:pt>
                <c:pt idx="33">
                  <c:v>1037.8476000000001</c:v>
                </c:pt>
                <c:pt idx="34">
                  <c:v>1050.6521</c:v>
                </c:pt>
                <c:pt idx="35">
                  <c:v>1056.8262999999999</c:v>
                </c:pt>
                <c:pt idx="36">
                  <c:v>1063.7918</c:v>
                </c:pt>
                <c:pt idx="37">
                  <c:v>1082.8049000000001</c:v>
                </c:pt>
                <c:pt idx="38">
                  <c:v>1063.0549000000001</c:v>
                </c:pt>
                <c:pt idx="39">
                  <c:v>1087.3167000000001</c:v>
                </c:pt>
                <c:pt idx="40">
                  <c:v>1079.6294</c:v>
                </c:pt>
                <c:pt idx="41">
                  <c:v>1116.4703</c:v>
                </c:pt>
                <c:pt idx="42">
                  <c:v>1103.1683</c:v>
                </c:pt>
                <c:pt idx="43">
                  <c:v>1124.3034</c:v>
                </c:pt>
                <c:pt idx="44">
                  <c:v>1118.4233999999999</c:v>
                </c:pt>
                <c:pt idx="45">
                  <c:v>1113.9344000000001</c:v>
                </c:pt>
                <c:pt idx="46">
                  <c:v>1129.5479</c:v>
                </c:pt>
                <c:pt idx="47">
                  <c:v>1140.6617000000001</c:v>
                </c:pt>
                <c:pt idx="48">
                  <c:v>1143.7491</c:v>
                </c:pt>
                <c:pt idx="49">
                  <c:v>1170.0237999999999</c:v>
                </c:pt>
                <c:pt idx="50">
                  <c:v>1162.9640999999999</c:v>
                </c:pt>
                <c:pt idx="51">
                  <c:v>1163.4227000000001</c:v>
                </c:pt>
                <c:pt idx="52">
                  <c:v>1181.5539000000001</c:v>
                </c:pt>
                <c:pt idx="53">
                  <c:v>1165.5909999999999</c:v>
                </c:pt>
                <c:pt idx="54">
                  <c:v>1171.1031</c:v>
                </c:pt>
                <c:pt idx="55">
                  <c:v>1157.1187</c:v>
                </c:pt>
                <c:pt idx="56">
                  <c:v>1185.2234000000001</c:v>
                </c:pt>
                <c:pt idx="57">
                  <c:v>1190.6905999999999</c:v>
                </c:pt>
                <c:pt idx="58">
                  <c:v>1209.0998999999999</c:v>
                </c:pt>
                <c:pt idx="59">
                  <c:v>1208.9124999999999</c:v>
                </c:pt>
                <c:pt idx="60">
                  <c:v>1193.8969999999999</c:v>
                </c:pt>
                <c:pt idx="61">
                  <c:v>1213.0862999999999</c:v>
                </c:pt>
                <c:pt idx="62">
                  <c:v>1225.8376000000001</c:v>
                </c:pt>
                <c:pt idx="63">
                  <c:v>1200.425</c:v>
                </c:pt>
                <c:pt idx="64">
                  <c:v>1228.4666999999999</c:v>
                </c:pt>
                <c:pt idx="65">
                  <c:v>1213.3723</c:v>
                </c:pt>
                <c:pt idx="66">
                  <c:v>1252.5916</c:v>
                </c:pt>
                <c:pt idx="67">
                  <c:v>1245.6777</c:v>
                </c:pt>
                <c:pt idx="68">
                  <c:v>1230.7242000000001</c:v>
                </c:pt>
                <c:pt idx="69">
                  <c:v>1244.0863999999999</c:v>
                </c:pt>
                <c:pt idx="70">
                  <c:v>1272.9846</c:v>
                </c:pt>
                <c:pt idx="71">
                  <c:v>1268.3723</c:v>
                </c:pt>
                <c:pt idx="72">
                  <c:v>1269.5824</c:v>
                </c:pt>
                <c:pt idx="73">
                  <c:v>1272.0389</c:v>
                </c:pt>
                <c:pt idx="74">
                  <c:v>1285.4711</c:v>
                </c:pt>
                <c:pt idx="75">
                  <c:v>1263.9145000000001</c:v>
                </c:pt>
                <c:pt idx="76">
                  <c:v>1284.5098</c:v>
                </c:pt>
                <c:pt idx="77">
                  <c:v>1285.2581</c:v>
                </c:pt>
                <c:pt idx="78">
                  <c:v>1307.0002999999999</c:v>
                </c:pt>
                <c:pt idx="79">
                  <c:v>1299.0822000000001</c:v>
                </c:pt>
                <c:pt idx="80">
                  <c:v>1297.5708</c:v>
                </c:pt>
                <c:pt idx="81">
                  <c:v>1304.0896</c:v>
                </c:pt>
                <c:pt idx="82">
                  <c:v>1326.3177000000001</c:v>
                </c:pt>
                <c:pt idx="83">
                  <c:v>1325.2233000000001</c:v>
                </c:pt>
                <c:pt idx="84">
                  <c:v>1302.5734</c:v>
                </c:pt>
                <c:pt idx="85">
                  <c:v>1316.7021999999999</c:v>
                </c:pt>
                <c:pt idx="86">
                  <c:v>1322.0844</c:v>
                </c:pt>
                <c:pt idx="87">
                  <c:v>1328.7117000000001</c:v>
                </c:pt>
                <c:pt idx="88">
                  <c:v>1343.7392</c:v>
                </c:pt>
                <c:pt idx="89">
                  <c:v>1327.0916999999999</c:v>
                </c:pt>
                <c:pt idx="90">
                  <c:v>1323.6206999999999</c:v>
                </c:pt>
                <c:pt idx="91">
                  <c:v>1359.1289999999999</c:v>
                </c:pt>
                <c:pt idx="92">
                  <c:v>1356.6755000000001</c:v>
                </c:pt>
                <c:pt idx="93">
                  <c:v>1359.1184000000001</c:v>
                </c:pt>
                <c:pt idx="94">
                  <c:v>1370.0536999999999</c:v>
                </c:pt>
                <c:pt idx="95">
                  <c:v>1350.4614999999999</c:v>
                </c:pt>
                <c:pt idx="96">
                  <c:v>1379.3998999999999</c:v>
                </c:pt>
                <c:pt idx="97">
                  <c:v>1381.1048000000001</c:v>
                </c:pt>
                <c:pt idx="98">
                  <c:v>1387.5263</c:v>
                </c:pt>
                <c:pt idx="99">
                  <c:v>1388.7003999999999</c:v>
                </c:pt>
                <c:pt idx="100">
                  <c:v>1400.6459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2-4195-8ECE-63E4570C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tb!$B$1:$B$101</c:f>
              <c:numCache>
                <c:formatCode>General</c:formatCode>
                <c:ptCount val="101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6.5600000000000005</c:v>
                </c:pt>
                <c:pt idx="15">
                  <c:v>6.6</c:v>
                </c:pt>
                <c:pt idx="16">
                  <c:v>6.64</c:v>
                </c:pt>
                <c:pt idx="17">
                  <c:v>6.68</c:v>
                </c:pt>
                <c:pt idx="18">
                  <c:v>6.72</c:v>
                </c:pt>
                <c:pt idx="19">
                  <c:v>6.76</c:v>
                </c:pt>
                <c:pt idx="20">
                  <c:v>6.8</c:v>
                </c:pt>
                <c:pt idx="21">
                  <c:v>6.84</c:v>
                </c:pt>
                <c:pt idx="22">
                  <c:v>6.88</c:v>
                </c:pt>
                <c:pt idx="23">
                  <c:v>6.92</c:v>
                </c:pt>
                <c:pt idx="24">
                  <c:v>6.96</c:v>
                </c:pt>
                <c:pt idx="25">
                  <c:v>7</c:v>
                </c:pt>
                <c:pt idx="26">
                  <c:v>7.04</c:v>
                </c:pt>
                <c:pt idx="27">
                  <c:v>7.08</c:v>
                </c:pt>
                <c:pt idx="28">
                  <c:v>7.12</c:v>
                </c:pt>
                <c:pt idx="29">
                  <c:v>7.16</c:v>
                </c:pt>
                <c:pt idx="30">
                  <c:v>7.2</c:v>
                </c:pt>
                <c:pt idx="31">
                  <c:v>7.24</c:v>
                </c:pt>
                <c:pt idx="32">
                  <c:v>7.28</c:v>
                </c:pt>
                <c:pt idx="33">
                  <c:v>7.32</c:v>
                </c:pt>
                <c:pt idx="34">
                  <c:v>7.36</c:v>
                </c:pt>
                <c:pt idx="35">
                  <c:v>7.4</c:v>
                </c:pt>
                <c:pt idx="36">
                  <c:v>7.4399999999999995</c:v>
                </c:pt>
                <c:pt idx="37">
                  <c:v>7.48</c:v>
                </c:pt>
                <c:pt idx="38">
                  <c:v>7.52</c:v>
                </c:pt>
                <c:pt idx="39">
                  <c:v>7.5600000000000005</c:v>
                </c:pt>
                <c:pt idx="40">
                  <c:v>7.6</c:v>
                </c:pt>
                <c:pt idx="41">
                  <c:v>7.64</c:v>
                </c:pt>
                <c:pt idx="42">
                  <c:v>7.68</c:v>
                </c:pt>
                <c:pt idx="43">
                  <c:v>7.72</c:v>
                </c:pt>
                <c:pt idx="44">
                  <c:v>7.76</c:v>
                </c:pt>
                <c:pt idx="45">
                  <c:v>7.8</c:v>
                </c:pt>
                <c:pt idx="46">
                  <c:v>7.84</c:v>
                </c:pt>
                <c:pt idx="47">
                  <c:v>7.88</c:v>
                </c:pt>
                <c:pt idx="48">
                  <c:v>7.92</c:v>
                </c:pt>
                <c:pt idx="49">
                  <c:v>7.96</c:v>
                </c:pt>
                <c:pt idx="50">
                  <c:v>8</c:v>
                </c:pt>
                <c:pt idx="51">
                  <c:v>8.0399999999999991</c:v>
                </c:pt>
                <c:pt idx="52">
                  <c:v>8.08</c:v>
                </c:pt>
                <c:pt idx="53">
                  <c:v>8.120000000000001</c:v>
                </c:pt>
                <c:pt idx="54">
                  <c:v>8.16</c:v>
                </c:pt>
                <c:pt idx="55">
                  <c:v>8.1999999999999993</c:v>
                </c:pt>
                <c:pt idx="56">
                  <c:v>8.24</c:v>
                </c:pt>
                <c:pt idx="57">
                  <c:v>8.2799999999999994</c:v>
                </c:pt>
                <c:pt idx="58">
                  <c:v>8.32</c:v>
                </c:pt>
                <c:pt idx="59">
                  <c:v>8.36</c:v>
                </c:pt>
                <c:pt idx="60">
                  <c:v>8.4</c:v>
                </c:pt>
                <c:pt idx="61">
                  <c:v>8.44</c:v>
                </c:pt>
                <c:pt idx="62">
                  <c:v>8.48</c:v>
                </c:pt>
                <c:pt idx="63">
                  <c:v>8.52</c:v>
                </c:pt>
                <c:pt idx="64">
                  <c:v>8.56</c:v>
                </c:pt>
                <c:pt idx="65">
                  <c:v>8.6</c:v>
                </c:pt>
                <c:pt idx="66">
                  <c:v>8.64</c:v>
                </c:pt>
                <c:pt idx="67">
                  <c:v>8.68</c:v>
                </c:pt>
                <c:pt idx="68">
                  <c:v>8.7200000000000006</c:v>
                </c:pt>
                <c:pt idx="69">
                  <c:v>8.76</c:v>
                </c:pt>
                <c:pt idx="70">
                  <c:v>8.8000000000000007</c:v>
                </c:pt>
                <c:pt idx="71">
                  <c:v>8.84</c:v>
                </c:pt>
                <c:pt idx="72">
                  <c:v>8.879999999999999</c:v>
                </c:pt>
                <c:pt idx="73">
                  <c:v>8.92</c:v>
                </c:pt>
                <c:pt idx="74">
                  <c:v>8.9600000000000009</c:v>
                </c:pt>
                <c:pt idx="75">
                  <c:v>9</c:v>
                </c:pt>
                <c:pt idx="76">
                  <c:v>9.0399999999999991</c:v>
                </c:pt>
                <c:pt idx="77">
                  <c:v>9.08</c:v>
                </c:pt>
                <c:pt idx="78">
                  <c:v>9.120000000000001</c:v>
                </c:pt>
                <c:pt idx="79">
                  <c:v>9.16</c:v>
                </c:pt>
                <c:pt idx="80">
                  <c:v>9.1999999999999993</c:v>
                </c:pt>
                <c:pt idx="81">
                  <c:v>9.24</c:v>
                </c:pt>
                <c:pt idx="82">
                  <c:v>9.2799999999999994</c:v>
                </c:pt>
                <c:pt idx="83">
                  <c:v>9.32</c:v>
                </c:pt>
                <c:pt idx="84">
                  <c:v>9.36</c:v>
                </c:pt>
                <c:pt idx="85">
                  <c:v>9.4</c:v>
                </c:pt>
                <c:pt idx="86">
                  <c:v>9.44</c:v>
                </c:pt>
                <c:pt idx="87">
                  <c:v>9.48</c:v>
                </c:pt>
                <c:pt idx="88">
                  <c:v>9.52</c:v>
                </c:pt>
                <c:pt idx="89">
                  <c:v>9.56</c:v>
                </c:pt>
                <c:pt idx="90">
                  <c:v>9.6</c:v>
                </c:pt>
                <c:pt idx="91">
                  <c:v>9.64</c:v>
                </c:pt>
                <c:pt idx="92">
                  <c:v>9.68</c:v>
                </c:pt>
                <c:pt idx="93">
                  <c:v>9.7200000000000006</c:v>
                </c:pt>
                <c:pt idx="94">
                  <c:v>9.76</c:v>
                </c:pt>
                <c:pt idx="95">
                  <c:v>9.8000000000000007</c:v>
                </c:pt>
                <c:pt idx="96">
                  <c:v>9.84</c:v>
                </c:pt>
                <c:pt idx="97">
                  <c:v>9.879999999999999</c:v>
                </c:pt>
                <c:pt idx="98">
                  <c:v>9.92</c:v>
                </c:pt>
                <c:pt idx="99">
                  <c:v>9.9600000000000009</c:v>
                </c:pt>
                <c:pt idx="100">
                  <c:v>10</c:v>
                </c:pt>
              </c:numCache>
            </c:numRef>
          </c:xVal>
          <c:yVal>
            <c:numRef>
              <c:f>tb!$G$2:$G$102</c:f>
              <c:numCache>
                <c:formatCode>General</c:formatCode>
                <c:ptCount val="101"/>
                <c:pt idx="0">
                  <c:v>782.24509999999998</c:v>
                </c:pt>
                <c:pt idx="1">
                  <c:v>791.69579999999996</c:v>
                </c:pt>
                <c:pt idx="2">
                  <c:v>776.80949999999996</c:v>
                </c:pt>
                <c:pt idx="3">
                  <c:v>805.19090000000006</c:v>
                </c:pt>
                <c:pt idx="4">
                  <c:v>796.04409999999996</c:v>
                </c:pt>
                <c:pt idx="5">
                  <c:v>791.46749999999997</c:v>
                </c:pt>
                <c:pt idx="6">
                  <c:v>774.09199999999998</c:v>
                </c:pt>
                <c:pt idx="7">
                  <c:v>778.71230000000003</c:v>
                </c:pt>
                <c:pt idx="8">
                  <c:v>782.33500000000004</c:v>
                </c:pt>
                <c:pt idx="9">
                  <c:v>794.79510000000005</c:v>
                </c:pt>
                <c:pt idx="10">
                  <c:v>776.88649999999996</c:v>
                </c:pt>
                <c:pt idx="11">
                  <c:v>764.99400000000003</c:v>
                </c:pt>
                <c:pt idx="12">
                  <c:v>779.10810000000004</c:v>
                </c:pt>
                <c:pt idx="13">
                  <c:v>762.32680000000005</c:v>
                </c:pt>
                <c:pt idx="14">
                  <c:v>774.88009999999997</c:v>
                </c:pt>
                <c:pt idx="15">
                  <c:v>768.3338</c:v>
                </c:pt>
                <c:pt idx="16">
                  <c:v>775.30700000000002</c:v>
                </c:pt>
                <c:pt idx="17">
                  <c:v>772.76009999999997</c:v>
                </c:pt>
                <c:pt idx="18">
                  <c:v>778.81140000000005</c:v>
                </c:pt>
                <c:pt idx="19">
                  <c:v>762.92169999999999</c:v>
                </c:pt>
                <c:pt idx="20">
                  <c:v>757.4384</c:v>
                </c:pt>
                <c:pt idx="21">
                  <c:v>764.60059999999999</c:v>
                </c:pt>
                <c:pt idx="22">
                  <c:v>746.19709999999998</c:v>
                </c:pt>
                <c:pt idx="23">
                  <c:v>770.72289999999998</c:v>
                </c:pt>
                <c:pt idx="24">
                  <c:v>764.73839999999996</c:v>
                </c:pt>
                <c:pt idx="25">
                  <c:v>754.14260000000002</c:v>
                </c:pt>
                <c:pt idx="26">
                  <c:v>753.03750000000002</c:v>
                </c:pt>
                <c:pt idx="27">
                  <c:v>769.94619999999998</c:v>
                </c:pt>
                <c:pt idx="28">
                  <c:v>762.1671</c:v>
                </c:pt>
                <c:pt idx="29">
                  <c:v>749.38189999999997</c:v>
                </c:pt>
                <c:pt idx="30">
                  <c:v>772.66750000000002</c:v>
                </c:pt>
                <c:pt idx="31">
                  <c:v>755.46460000000002</c:v>
                </c:pt>
                <c:pt idx="32">
                  <c:v>768.83920000000001</c:v>
                </c:pt>
                <c:pt idx="33">
                  <c:v>755.19439999999997</c:v>
                </c:pt>
                <c:pt idx="34">
                  <c:v>765.74670000000003</c:v>
                </c:pt>
                <c:pt idx="35">
                  <c:v>766.94680000000005</c:v>
                </c:pt>
                <c:pt idx="36">
                  <c:v>758.10140000000001</c:v>
                </c:pt>
                <c:pt idx="37">
                  <c:v>755.505</c:v>
                </c:pt>
                <c:pt idx="38">
                  <c:v>752.47820000000002</c:v>
                </c:pt>
                <c:pt idx="39">
                  <c:v>739.25419999999997</c:v>
                </c:pt>
                <c:pt idx="40">
                  <c:v>741.16859999999997</c:v>
                </c:pt>
                <c:pt idx="41">
                  <c:v>730.89329999999995</c:v>
                </c:pt>
                <c:pt idx="42">
                  <c:v>732.15329999999994</c:v>
                </c:pt>
                <c:pt idx="43">
                  <c:v>731.00840000000005</c:v>
                </c:pt>
                <c:pt idx="44">
                  <c:v>759.32730000000004</c:v>
                </c:pt>
                <c:pt idx="45">
                  <c:v>724.47649999999999</c:v>
                </c:pt>
                <c:pt idx="46">
                  <c:v>735.33320000000003</c:v>
                </c:pt>
                <c:pt idx="47">
                  <c:v>725.67129999999997</c:v>
                </c:pt>
                <c:pt idx="48">
                  <c:v>728.49680000000001</c:v>
                </c:pt>
                <c:pt idx="49">
                  <c:v>707.86300000000006</c:v>
                </c:pt>
                <c:pt idx="50">
                  <c:v>705.5933</c:v>
                </c:pt>
                <c:pt idx="51">
                  <c:v>704.31659999999999</c:v>
                </c:pt>
                <c:pt idx="52">
                  <c:v>694.09280000000001</c:v>
                </c:pt>
                <c:pt idx="53">
                  <c:v>713.80529999999999</c:v>
                </c:pt>
                <c:pt idx="54">
                  <c:v>695.00170000000003</c:v>
                </c:pt>
                <c:pt idx="55">
                  <c:v>692.99390000000005</c:v>
                </c:pt>
                <c:pt idx="56">
                  <c:v>691.94629999999995</c:v>
                </c:pt>
                <c:pt idx="57">
                  <c:v>706.40769999999998</c:v>
                </c:pt>
                <c:pt idx="58">
                  <c:v>680.92190000000005</c:v>
                </c:pt>
                <c:pt idx="59">
                  <c:v>688.15279999999996</c:v>
                </c:pt>
                <c:pt idx="60">
                  <c:v>662.57939999999996</c:v>
                </c:pt>
                <c:pt idx="61">
                  <c:v>662.47059999999999</c:v>
                </c:pt>
                <c:pt idx="62">
                  <c:v>660.30089999999996</c:v>
                </c:pt>
                <c:pt idx="63">
                  <c:v>669.13890000000004</c:v>
                </c:pt>
                <c:pt idx="64">
                  <c:v>646.69159999999999</c:v>
                </c:pt>
                <c:pt idx="65">
                  <c:v>660.40459999999996</c:v>
                </c:pt>
                <c:pt idx="66">
                  <c:v>643.11509999999998</c:v>
                </c:pt>
                <c:pt idx="67">
                  <c:v>646.54250000000002</c:v>
                </c:pt>
                <c:pt idx="68">
                  <c:v>627.09690000000001</c:v>
                </c:pt>
                <c:pt idx="69">
                  <c:v>622.71820000000002</c:v>
                </c:pt>
                <c:pt idx="70">
                  <c:v>625.26210000000003</c:v>
                </c:pt>
                <c:pt idx="71">
                  <c:v>627.54259999999999</c:v>
                </c:pt>
                <c:pt idx="72">
                  <c:v>625.96510000000001</c:v>
                </c:pt>
                <c:pt idx="73">
                  <c:v>612.83190000000002</c:v>
                </c:pt>
                <c:pt idx="74">
                  <c:v>603.53489999999999</c:v>
                </c:pt>
                <c:pt idx="75">
                  <c:v>602.96529999999996</c:v>
                </c:pt>
                <c:pt idx="76">
                  <c:v>586.98109999999997</c:v>
                </c:pt>
                <c:pt idx="77">
                  <c:v>587.67349999999999</c:v>
                </c:pt>
                <c:pt idx="78">
                  <c:v>580.24630000000002</c:v>
                </c:pt>
                <c:pt idx="79">
                  <c:v>579.71040000000005</c:v>
                </c:pt>
                <c:pt idx="80">
                  <c:v>571.46349999999995</c:v>
                </c:pt>
                <c:pt idx="81">
                  <c:v>571.98929999999996</c:v>
                </c:pt>
                <c:pt idx="82">
                  <c:v>560.29920000000004</c:v>
                </c:pt>
                <c:pt idx="83">
                  <c:v>570.13800000000003</c:v>
                </c:pt>
                <c:pt idx="84">
                  <c:v>558.90329999999994</c:v>
                </c:pt>
                <c:pt idx="85">
                  <c:v>540.50250000000005</c:v>
                </c:pt>
                <c:pt idx="86">
                  <c:v>542.25400000000002</c:v>
                </c:pt>
                <c:pt idx="87">
                  <c:v>529.17510000000004</c:v>
                </c:pt>
                <c:pt idx="88">
                  <c:v>520.03210000000001</c:v>
                </c:pt>
                <c:pt idx="89">
                  <c:v>530.72159999999997</c:v>
                </c:pt>
                <c:pt idx="90">
                  <c:v>511.45569999999998</c:v>
                </c:pt>
                <c:pt idx="91">
                  <c:v>510.22320000000002</c:v>
                </c:pt>
                <c:pt idx="92">
                  <c:v>504.54070000000002</c:v>
                </c:pt>
                <c:pt idx="93">
                  <c:v>500.93200000000002</c:v>
                </c:pt>
                <c:pt idx="94">
                  <c:v>501.1277</c:v>
                </c:pt>
                <c:pt idx="95">
                  <c:v>495.32530000000003</c:v>
                </c:pt>
                <c:pt idx="96">
                  <c:v>489.48509999999999</c:v>
                </c:pt>
                <c:pt idx="97">
                  <c:v>474.03050000000002</c:v>
                </c:pt>
                <c:pt idx="98">
                  <c:v>465.26870000000002</c:v>
                </c:pt>
                <c:pt idx="99">
                  <c:v>455.33199999999999</c:v>
                </c:pt>
                <c:pt idx="100">
                  <c:v>449.78379999999999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5-4010-9C2C-7DAB81C9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tb!$B$1:$B$101</c:f>
              <c:numCache>
                <c:formatCode>General</c:formatCode>
                <c:ptCount val="101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6.5600000000000005</c:v>
                </c:pt>
                <c:pt idx="15">
                  <c:v>6.6</c:v>
                </c:pt>
                <c:pt idx="16">
                  <c:v>6.64</c:v>
                </c:pt>
                <c:pt idx="17">
                  <c:v>6.68</c:v>
                </c:pt>
                <c:pt idx="18">
                  <c:v>6.72</c:v>
                </c:pt>
                <c:pt idx="19">
                  <c:v>6.76</c:v>
                </c:pt>
                <c:pt idx="20">
                  <c:v>6.8</c:v>
                </c:pt>
                <c:pt idx="21">
                  <c:v>6.84</c:v>
                </c:pt>
                <c:pt idx="22">
                  <c:v>6.88</c:v>
                </c:pt>
                <c:pt idx="23">
                  <c:v>6.92</c:v>
                </c:pt>
                <c:pt idx="24">
                  <c:v>6.96</c:v>
                </c:pt>
                <c:pt idx="25">
                  <c:v>7</c:v>
                </c:pt>
                <c:pt idx="26">
                  <c:v>7.04</c:v>
                </c:pt>
                <c:pt idx="27">
                  <c:v>7.08</c:v>
                </c:pt>
                <c:pt idx="28">
                  <c:v>7.12</c:v>
                </c:pt>
                <c:pt idx="29">
                  <c:v>7.16</c:v>
                </c:pt>
                <c:pt idx="30">
                  <c:v>7.2</c:v>
                </c:pt>
                <c:pt idx="31">
                  <c:v>7.24</c:v>
                </c:pt>
                <c:pt idx="32">
                  <c:v>7.28</c:v>
                </c:pt>
                <c:pt idx="33">
                  <c:v>7.32</c:v>
                </c:pt>
                <c:pt idx="34">
                  <c:v>7.36</c:v>
                </c:pt>
                <c:pt idx="35">
                  <c:v>7.4</c:v>
                </c:pt>
                <c:pt idx="36">
                  <c:v>7.4399999999999995</c:v>
                </c:pt>
                <c:pt idx="37">
                  <c:v>7.48</c:v>
                </c:pt>
                <c:pt idx="38">
                  <c:v>7.52</c:v>
                </c:pt>
                <c:pt idx="39">
                  <c:v>7.5600000000000005</c:v>
                </c:pt>
                <c:pt idx="40">
                  <c:v>7.6</c:v>
                </c:pt>
                <c:pt idx="41">
                  <c:v>7.64</c:v>
                </c:pt>
                <c:pt idx="42">
                  <c:v>7.68</c:v>
                </c:pt>
                <c:pt idx="43">
                  <c:v>7.72</c:v>
                </c:pt>
                <c:pt idx="44">
                  <c:v>7.76</c:v>
                </c:pt>
                <c:pt idx="45">
                  <c:v>7.8</c:v>
                </c:pt>
                <c:pt idx="46">
                  <c:v>7.84</c:v>
                </c:pt>
                <c:pt idx="47">
                  <c:v>7.88</c:v>
                </c:pt>
                <c:pt idx="48">
                  <c:v>7.92</c:v>
                </c:pt>
                <c:pt idx="49">
                  <c:v>7.96</c:v>
                </c:pt>
                <c:pt idx="50">
                  <c:v>8</c:v>
                </c:pt>
                <c:pt idx="51">
                  <c:v>8.0399999999999991</c:v>
                </c:pt>
                <c:pt idx="52">
                  <c:v>8.08</c:v>
                </c:pt>
                <c:pt idx="53">
                  <c:v>8.120000000000001</c:v>
                </c:pt>
                <c:pt idx="54">
                  <c:v>8.16</c:v>
                </c:pt>
                <c:pt idx="55">
                  <c:v>8.1999999999999993</c:v>
                </c:pt>
                <c:pt idx="56">
                  <c:v>8.24</c:v>
                </c:pt>
                <c:pt idx="57">
                  <c:v>8.2799999999999994</c:v>
                </c:pt>
                <c:pt idx="58">
                  <c:v>8.32</c:v>
                </c:pt>
                <c:pt idx="59">
                  <c:v>8.36</c:v>
                </c:pt>
                <c:pt idx="60">
                  <c:v>8.4</c:v>
                </c:pt>
                <c:pt idx="61">
                  <c:v>8.44</c:v>
                </c:pt>
                <c:pt idx="62">
                  <c:v>8.48</c:v>
                </c:pt>
                <c:pt idx="63">
                  <c:v>8.52</c:v>
                </c:pt>
                <c:pt idx="64">
                  <c:v>8.56</c:v>
                </c:pt>
                <c:pt idx="65">
                  <c:v>8.6</c:v>
                </c:pt>
                <c:pt idx="66">
                  <c:v>8.64</c:v>
                </c:pt>
                <c:pt idx="67">
                  <c:v>8.68</c:v>
                </c:pt>
                <c:pt idx="68">
                  <c:v>8.7200000000000006</c:v>
                </c:pt>
                <c:pt idx="69">
                  <c:v>8.76</c:v>
                </c:pt>
                <c:pt idx="70">
                  <c:v>8.8000000000000007</c:v>
                </c:pt>
                <c:pt idx="71">
                  <c:v>8.84</c:v>
                </c:pt>
                <c:pt idx="72">
                  <c:v>8.879999999999999</c:v>
                </c:pt>
                <c:pt idx="73">
                  <c:v>8.92</c:v>
                </c:pt>
                <c:pt idx="74">
                  <c:v>8.9600000000000009</c:v>
                </c:pt>
                <c:pt idx="75">
                  <c:v>9</c:v>
                </c:pt>
                <c:pt idx="76">
                  <c:v>9.0399999999999991</c:v>
                </c:pt>
                <c:pt idx="77">
                  <c:v>9.08</c:v>
                </c:pt>
                <c:pt idx="78">
                  <c:v>9.120000000000001</c:v>
                </c:pt>
                <c:pt idx="79">
                  <c:v>9.16</c:v>
                </c:pt>
                <c:pt idx="80">
                  <c:v>9.1999999999999993</c:v>
                </c:pt>
                <c:pt idx="81">
                  <c:v>9.24</c:v>
                </c:pt>
                <c:pt idx="82">
                  <c:v>9.2799999999999994</c:v>
                </c:pt>
                <c:pt idx="83">
                  <c:v>9.32</c:v>
                </c:pt>
                <c:pt idx="84">
                  <c:v>9.36</c:v>
                </c:pt>
                <c:pt idx="85">
                  <c:v>9.4</c:v>
                </c:pt>
                <c:pt idx="86">
                  <c:v>9.44</c:v>
                </c:pt>
                <c:pt idx="87">
                  <c:v>9.48</c:v>
                </c:pt>
                <c:pt idx="88">
                  <c:v>9.52</c:v>
                </c:pt>
                <c:pt idx="89">
                  <c:v>9.56</c:v>
                </c:pt>
                <c:pt idx="90">
                  <c:v>9.6</c:v>
                </c:pt>
                <c:pt idx="91">
                  <c:v>9.64</c:v>
                </c:pt>
                <c:pt idx="92">
                  <c:v>9.68</c:v>
                </c:pt>
                <c:pt idx="93">
                  <c:v>9.7200000000000006</c:v>
                </c:pt>
                <c:pt idx="94">
                  <c:v>9.76</c:v>
                </c:pt>
                <c:pt idx="95">
                  <c:v>9.8000000000000007</c:v>
                </c:pt>
                <c:pt idx="96">
                  <c:v>9.84</c:v>
                </c:pt>
                <c:pt idx="97">
                  <c:v>9.879999999999999</c:v>
                </c:pt>
                <c:pt idx="98">
                  <c:v>9.92</c:v>
                </c:pt>
                <c:pt idx="99">
                  <c:v>9.9600000000000009</c:v>
                </c:pt>
                <c:pt idx="100">
                  <c:v>10</c:v>
                </c:pt>
              </c:numCache>
            </c:numRef>
          </c:xVal>
          <c:yVal>
            <c:numRef>
              <c:f>tb!$E$2:$E$102</c:f>
              <c:numCache>
                <c:formatCode>General</c:formatCode>
                <c:ptCount val="101"/>
                <c:pt idx="0">
                  <c:v>2.9333260000000001</c:v>
                </c:pt>
                <c:pt idx="1">
                  <c:v>2.9143340000000002</c:v>
                </c:pt>
                <c:pt idx="2">
                  <c:v>2.9137240000000002</c:v>
                </c:pt>
                <c:pt idx="3">
                  <c:v>2.9512779999999998</c:v>
                </c:pt>
                <c:pt idx="4">
                  <c:v>2.9743680000000001</c:v>
                </c:pt>
                <c:pt idx="5">
                  <c:v>2.9548000000000001</c:v>
                </c:pt>
                <c:pt idx="6">
                  <c:v>2.933646</c:v>
                </c:pt>
                <c:pt idx="7">
                  <c:v>2.9857849999999999</c:v>
                </c:pt>
                <c:pt idx="8">
                  <c:v>3.019679</c:v>
                </c:pt>
                <c:pt idx="9">
                  <c:v>3.019987</c:v>
                </c:pt>
                <c:pt idx="10">
                  <c:v>2.9878749999999998</c:v>
                </c:pt>
                <c:pt idx="11">
                  <c:v>2.9791050000000001</c:v>
                </c:pt>
                <c:pt idx="12">
                  <c:v>3.0399569999999998</c:v>
                </c:pt>
                <c:pt idx="13">
                  <c:v>3.0602469999999999</c:v>
                </c:pt>
                <c:pt idx="14">
                  <c:v>3.074011</c:v>
                </c:pt>
                <c:pt idx="15">
                  <c:v>3.011034</c:v>
                </c:pt>
                <c:pt idx="16">
                  <c:v>3.0571619999999999</c:v>
                </c:pt>
                <c:pt idx="17">
                  <c:v>3.0682040000000002</c:v>
                </c:pt>
                <c:pt idx="18">
                  <c:v>3.0420579999999999</c:v>
                </c:pt>
                <c:pt idx="19">
                  <c:v>3.1140289999999999</c:v>
                </c:pt>
                <c:pt idx="20">
                  <c:v>3.067024</c:v>
                </c:pt>
                <c:pt idx="21">
                  <c:v>3.041706</c:v>
                </c:pt>
                <c:pt idx="22">
                  <c:v>3.0668739999999999</c:v>
                </c:pt>
                <c:pt idx="23">
                  <c:v>3.1400619999999999</c:v>
                </c:pt>
                <c:pt idx="24">
                  <c:v>3.1640290000000002</c:v>
                </c:pt>
                <c:pt idx="25">
                  <c:v>3.14689</c:v>
                </c:pt>
                <c:pt idx="26">
                  <c:v>3.1528130000000001</c:v>
                </c:pt>
                <c:pt idx="27">
                  <c:v>3.116336</c:v>
                </c:pt>
                <c:pt idx="28">
                  <c:v>3.1755779999999998</c:v>
                </c:pt>
                <c:pt idx="29">
                  <c:v>3.0882849999999999</c:v>
                </c:pt>
                <c:pt idx="30">
                  <c:v>3.1721940000000002</c:v>
                </c:pt>
                <c:pt idx="31">
                  <c:v>3.1928920000000001</c:v>
                </c:pt>
                <c:pt idx="32">
                  <c:v>3.1995529999999999</c:v>
                </c:pt>
                <c:pt idx="33">
                  <c:v>3.2133500000000002</c:v>
                </c:pt>
                <c:pt idx="34">
                  <c:v>3.2068089999999998</c:v>
                </c:pt>
                <c:pt idx="35">
                  <c:v>3.1762779999999999</c:v>
                </c:pt>
                <c:pt idx="36">
                  <c:v>3.2586210000000002</c:v>
                </c:pt>
                <c:pt idx="37">
                  <c:v>3.1908539999999999</c:v>
                </c:pt>
                <c:pt idx="38">
                  <c:v>3.2279089999999999</c:v>
                </c:pt>
                <c:pt idx="39">
                  <c:v>3.1658740000000001</c:v>
                </c:pt>
                <c:pt idx="40">
                  <c:v>3.2379959999999999</c:v>
                </c:pt>
                <c:pt idx="41">
                  <c:v>3.2340930000000001</c:v>
                </c:pt>
                <c:pt idx="42">
                  <c:v>3.231252</c:v>
                </c:pt>
                <c:pt idx="43">
                  <c:v>3.2224360000000001</c:v>
                </c:pt>
                <c:pt idx="44">
                  <c:v>3.2961450000000001</c:v>
                </c:pt>
                <c:pt idx="45">
                  <c:v>3.2128950000000001</c:v>
                </c:pt>
                <c:pt idx="46">
                  <c:v>3.2764120000000001</c:v>
                </c:pt>
                <c:pt idx="47">
                  <c:v>3.2797399999999999</c:v>
                </c:pt>
                <c:pt idx="48">
                  <c:v>3.2561680000000002</c:v>
                </c:pt>
                <c:pt idx="49">
                  <c:v>3.2615020000000001</c:v>
                </c:pt>
                <c:pt idx="50">
                  <c:v>3.2941229999999999</c:v>
                </c:pt>
                <c:pt idx="51">
                  <c:v>3.304786</c:v>
                </c:pt>
                <c:pt idx="52">
                  <c:v>3.381694</c:v>
                </c:pt>
                <c:pt idx="53">
                  <c:v>3.2554720000000001</c:v>
                </c:pt>
                <c:pt idx="54">
                  <c:v>3.3251140000000001</c:v>
                </c:pt>
                <c:pt idx="55">
                  <c:v>3.2771439999999998</c:v>
                </c:pt>
                <c:pt idx="56">
                  <c:v>3.3754810000000002</c:v>
                </c:pt>
                <c:pt idx="57">
                  <c:v>3.2585259999999998</c:v>
                </c:pt>
                <c:pt idx="58">
                  <c:v>3.388172</c:v>
                </c:pt>
                <c:pt idx="59">
                  <c:v>3.4163209999999999</c:v>
                </c:pt>
                <c:pt idx="60">
                  <c:v>3.35615</c:v>
                </c:pt>
                <c:pt idx="61">
                  <c:v>3.3614830000000002</c:v>
                </c:pt>
                <c:pt idx="62">
                  <c:v>3.2532749999999999</c:v>
                </c:pt>
                <c:pt idx="63">
                  <c:v>3.3030629999999999</c:v>
                </c:pt>
                <c:pt idx="64">
                  <c:v>3.3585590000000001</c:v>
                </c:pt>
                <c:pt idx="65">
                  <c:v>3.4158529999999998</c:v>
                </c:pt>
                <c:pt idx="66">
                  <c:v>3.4074520000000001</c:v>
                </c:pt>
                <c:pt idx="67">
                  <c:v>3.379429</c:v>
                </c:pt>
                <c:pt idx="68">
                  <c:v>3.377354</c:v>
                </c:pt>
                <c:pt idx="69">
                  <c:v>3.3340230000000002</c:v>
                </c:pt>
                <c:pt idx="70">
                  <c:v>3.3215319999999999</c:v>
                </c:pt>
                <c:pt idx="71">
                  <c:v>3.3606729999999998</c:v>
                </c:pt>
                <c:pt idx="72">
                  <c:v>3.3507899999999999</c:v>
                </c:pt>
                <c:pt idx="73">
                  <c:v>3.382736</c:v>
                </c:pt>
                <c:pt idx="74">
                  <c:v>3.4478879999999998</c:v>
                </c:pt>
                <c:pt idx="75">
                  <c:v>3.4163679999999998</c:v>
                </c:pt>
                <c:pt idx="76">
                  <c:v>3.4323199999999998</c:v>
                </c:pt>
                <c:pt idx="77">
                  <c:v>3.3687529999999999</c:v>
                </c:pt>
                <c:pt idx="78">
                  <c:v>3.4682040000000001</c:v>
                </c:pt>
                <c:pt idx="79">
                  <c:v>3.3636509999999999</c:v>
                </c:pt>
                <c:pt idx="80">
                  <c:v>3.343375</c:v>
                </c:pt>
                <c:pt idx="81">
                  <c:v>3.4157739999999999</c:v>
                </c:pt>
                <c:pt idx="82">
                  <c:v>3.5368580000000001</c:v>
                </c:pt>
                <c:pt idx="83">
                  <c:v>3.3957489999999999</c:v>
                </c:pt>
                <c:pt idx="84">
                  <c:v>3.4514870000000002</c:v>
                </c:pt>
                <c:pt idx="85">
                  <c:v>3.5322309999999999</c:v>
                </c:pt>
                <c:pt idx="86">
                  <c:v>3.4864359999999999</c:v>
                </c:pt>
                <c:pt idx="87">
                  <c:v>3.477741</c:v>
                </c:pt>
                <c:pt idx="88">
                  <c:v>3.4407040000000002</c:v>
                </c:pt>
                <c:pt idx="89">
                  <c:v>3.5300980000000002</c:v>
                </c:pt>
                <c:pt idx="90">
                  <c:v>3.487568</c:v>
                </c:pt>
                <c:pt idx="91">
                  <c:v>3.4738790000000002</c:v>
                </c:pt>
                <c:pt idx="92">
                  <c:v>3.5328170000000001</c:v>
                </c:pt>
                <c:pt idx="93">
                  <c:v>3.4705439999999999</c:v>
                </c:pt>
                <c:pt idx="94">
                  <c:v>3.5571079999999999</c:v>
                </c:pt>
                <c:pt idx="95">
                  <c:v>3.3852509999999998</c:v>
                </c:pt>
                <c:pt idx="96">
                  <c:v>3.5739730000000001</c:v>
                </c:pt>
                <c:pt idx="97">
                  <c:v>3.5578859999999999</c:v>
                </c:pt>
                <c:pt idx="98">
                  <c:v>3.490227</c:v>
                </c:pt>
                <c:pt idx="99">
                  <c:v>3.4655079999999998</c:v>
                </c:pt>
                <c:pt idx="100">
                  <c:v>3.5172110000000001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4-4A5D-8BE2-BD98C23C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tb[maize]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tb!$B$1:$B$101</c:f>
              <c:numCache>
                <c:formatCode>General</c:formatCode>
                <c:ptCount val="101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6.5600000000000005</c:v>
                </c:pt>
                <c:pt idx="15">
                  <c:v>6.6</c:v>
                </c:pt>
                <c:pt idx="16">
                  <c:v>6.64</c:v>
                </c:pt>
                <c:pt idx="17">
                  <c:v>6.68</c:v>
                </c:pt>
                <c:pt idx="18">
                  <c:v>6.72</c:v>
                </c:pt>
                <c:pt idx="19">
                  <c:v>6.76</c:v>
                </c:pt>
                <c:pt idx="20">
                  <c:v>6.8</c:v>
                </c:pt>
                <c:pt idx="21">
                  <c:v>6.84</c:v>
                </c:pt>
                <c:pt idx="22">
                  <c:v>6.88</c:v>
                </c:pt>
                <c:pt idx="23">
                  <c:v>6.92</c:v>
                </c:pt>
                <c:pt idx="24">
                  <c:v>6.96</c:v>
                </c:pt>
                <c:pt idx="25">
                  <c:v>7</c:v>
                </c:pt>
                <c:pt idx="26">
                  <c:v>7.04</c:v>
                </c:pt>
                <c:pt idx="27">
                  <c:v>7.08</c:v>
                </c:pt>
                <c:pt idx="28">
                  <c:v>7.12</c:v>
                </c:pt>
                <c:pt idx="29">
                  <c:v>7.16</c:v>
                </c:pt>
                <c:pt idx="30">
                  <c:v>7.2</c:v>
                </c:pt>
                <c:pt idx="31">
                  <c:v>7.24</c:v>
                </c:pt>
                <c:pt idx="32">
                  <c:v>7.28</c:v>
                </c:pt>
                <c:pt idx="33">
                  <c:v>7.32</c:v>
                </c:pt>
                <c:pt idx="34">
                  <c:v>7.36</c:v>
                </c:pt>
                <c:pt idx="35">
                  <c:v>7.4</c:v>
                </c:pt>
                <c:pt idx="36">
                  <c:v>7.4399999999999995</c:v>
                </c:pt>
                <c:pt idx="37">
                  <c:v>7.48</c:v>
                </c:pt>
                <c:pt idx="38">
                  <c:v>7.52</c:v>
                </c:pt>
                <c:pt idx="39">
                  <c:v>7.5600000000000005</c:v>
                </c:pt>
                <c:pt idx="40">
                  <c:v>7.6</c:v>
                </c:pt>
                <c:pt idx="41">
                  <c:v>7.64</c:v>
                </c:pt>
                <c:pt idx="42">
                  <c:v>7.68</c:v>
                </c:pt>
                <c:pt idx="43">
                  <c:v>7.72</c:v>
                </c:pt>
                <c:pt idx="44">
                  <c:v>7.76</c:v>
                </c:pt>
                <c:pt idx="45">
                  <c:v>7.8</c:v>
                </c:pt>
                <c:pt idx="46">
                  <c:v>7.84</c:v>
                </c:pt>
                <c:pt idx="47">
                  <c:v>7.88</c:v>
                </c:pt>
                <c:pt idx="48">
                  <c:v>7.92</c:v>
                </c:pt>
                <c:pt idx="49">
                  <c:v>7.96</c:v>
                </c:pt>
                <c:pt idx="50">
                  <c:v>8</c:v>
                </c:pt>
                <c:pt idx="51">
                  <c:v>8.0399999999999991</c:v>
                </c:pt>
                <c:pt idx="52">
                  <c:v>8.08</c:v>
                </c:pt>
                <c:pt idx="53">
                  <c:v>8.120000000000001</c:v>
                </c:pt>
                <c:pt idx="54">
                  <c:v>8.16</c:v>
                </c:pt>
                <c:pt idx="55">
                  <c:v>8.1999999999999993</c:v>
                </c:pt>
                <c:pt idx="56">
                  <c:v>8.24</c:v>
                </c:pt>
                <c:pt idx="57">
                  <c:v>8.2799999999999994</c:v>
                </c:pt>
                <c:pt idx="58">
                  <c:v>8.32</c:v>
                </c:pt>
                <c:pt idx="59">
                  <c:v>8.36</c:v>
                </c:pt>
                <c:pt idx="60">
                  <c:v>8.4</c:v>
                </c:pt>
                <c:pt idx="61">
                  <c:v>8.44</c:v>
                </c:pt>
                <c:pt idx="62">
                  <c:v>8.48</c:v>
                </c:pt>
                <c:pt idx="63">
                  <c:v>8.52</c:v>
                </c:pt>
                <c:pt idx="64">
                  <c:v>8.56</c:v>
                </c:pt>
                <c:pt idx="65">
                  <c:v>8.6</c:v>
                </c:pt>
                <c:pt idx="66">
                  <c:v>8.64</c:v>
                </c:pt>
                <c:pt idx="67">
                  <c:v>8.68</c:v>
                </c:pt>
                <c:pt idx="68">
                  <c:v>8.7200000000000006</c:v>
                </c:pt>
                <c:pt idx="69">
                  <c:v>8.76</c:v>
                </c:pt>
                <c:pt idx="70">
                  <c:v>8.8000000000000007</c:v>
                </c:pt>
                <c:pt idx="71">
                  <c:v>8.84</c:v>
                </c:pt>
                <c:pt idx="72">
                  <c:v>8.879999999999999</c:v>
                </c:pt>
                <c:pt idx="73">
                  <c:v>8.92</c:v>
                </c:pt>
                <c:pt idx="74">
                  <c:v>8.9600000000000009</c:v>
                </c:pt>
                <c:pt idx="75">
                  <c:v>9</c:v>
                </c:pt>
                <c:pt idx="76">
                  <c:v>9.0399999999999991</c:v>
                </c:pt>
                <c:pt idx="77">
                  <c:v>9.08</c:v>
                </c:pt>
                <c:pt idx="78">
                  <c:v>9.120000000000001</c:v>
                </c:pt>
                <c:pt idx="79">
                  <c:v>9.16</c:v>
                </c:pt>
                <c:pt idx="80">
                  <c:v>9.1999999999999993</c:v>
                </c:pt>
                <c:pt idx="81">
                  <c:v>9.24</c:v>
                </c:pt>
                <c:pt idx="82">
                  <c:v>9.2799999999999994</c:v>
                </c:pt>
                <c:pt idx="83">
                  <c:v>9.32</c:v>
                </c:pt>
                <c:pt idx="84">
                  <c:v>9.36</c:v>
                </c:pt>
                <c:pt idx="85">
                  <c:v>9.4</c:v>
                </c:pt>
                <c:pt idx="86">
                  <c:v>9.44</c:v>
                </c:pt>
                <c:pt idx="87">
                  <c:v>9.48</c:v>
                </c:pt>
                <c:pt idx="88">
                  <c:v>9.52</c:v>
                </c:pt>
                <c:pt idx="89">
                  <c:v>9.56</c:v>
                </c:pt>
                <c:pt idx="90">
                  <c:v>9.6</c:v>
                </c:pt>
                <c:pt idx="91">
                  <c:v>9.64</c:v>
                </c:pt>
                <c:pt idx="92">
                  <c:v>9.68</c:v>
                </c:pt>
                <c:pt idx="93">
                  <c:v>9.7200000000000006</c:v>
                </c:pt>
                <c:pt idx="94">
                  <c:v>9.76</c:v>
                </c:pt>
                <c:pt idx="95">
                  <c:v>9.8000000000000007</c:v>
                </c:pt>
                <c:pt idx="96">
                  <c:v>9.84</c:v>
                </c:pt>
                <c:pt idx="97">
                  <c:v>9.879999999999999</c:v>
                </c:pt>
                <c:pt idx="98">
                  <c:v>9.92</c:v>
                </c:pt>
                <c:pt idx="99">
                  <c:v>9.9600000000000009</c:v>
                </c:pt>
                <c:pt idx="100">
                  <c:v>10</c:v>
                </c:pt>
              </c:numCache>
            </c:numRef>
          </c:xVal>
          <c:yVal>
            <c:numRef>
              <c:f>tb!$F$2:$F$102</c:f>
              <c:numCache>
                <c:formatCode>General</c:formatCode>
                <c:ptCount val="101"/>
                <c:pt idx="0">
                  <c:v>1262.9184</c:v>
                </c:pt>
                <c:pt idx="1">
                  <c:v>1267.3390999999999</c:v>
                </c:pt>
                <c:pt idx="2">
                  <c:v>1285.2275999999999</c:v>
                </c:pt>
                <c:pt idx="3">
                  <c:v>1274.7659000000001</c:v>
                </c:pt>
                <c:pt idx="4">
                  <c:v>1302.1628000000001</c:v>
                </c:pt>
                <c:pt idx="5">
                  <c:v>1262.3056999999999</c:v>
                </c:pt>
                <c:pt idx="6">
                  <c:v>1234.9891</c:v>
                </c:pt>
                <c:pt idx="7">
                  <c:v>1263.7942</c:v>
                </c:pt>
                <c:pt idx="8">
                  <c:v>1291.9849999999999</c:v>
                </c:pt>
                <c:pt idx="9">
                  <c:v>1301.4543000000001</c:v>
                </c:pt>
                <c:pt idx="10">
                  <c:v>1252.4793</c:v>
                </c:pt>
                <c:pt idx="11">
                  <c:v>1234.655</c:v>
                </c:pt>
                <c:pt idx="12">
                  <c:v>1254.5155999999999</c:v>
                </c:pt>
                <c:pt idx="13">
                  <c:v>1247.0811000000001</c:v>
                </c:pt>
                <c:pt idx="14">
                  <c:v>1254.7166999999999</c:v>
                </c:pt>
                <c:pt idx="15">
                  <c:v>1267.2736</c:v>
                </c:pt>
                <c:pt idx="16">
                  <c:v>1246.8834999999999</c:v>
                </c:pt>
                <c:pt idx="17">
                  <c:v>1241.0214000000001</c:v>
                </c:pt>
                <c:pt idx="18">
                  <c:v>1229.856</c:v>
                </c:pt>
                <c:pt idx="19">
                  <c:v>1235.8551</c:v>
                </c:pt>
                <c:pt idx="20">
                  <c:v>1225.1337000000001</c:v>
                </c:pt>
                <c:pt idx="21">
                  <c:v>1273.8951</c:v>
                </c:pt>
                <c:pt idx="22">
                  <c:v>1203.5944</c:v>
                </c:pt>
                <c:pt idx="23">
                  <c:v>1226.7464</c:v>
                </c:pt>
                <c:pt idx="24">
                  <c:v>1232.8059000000001</c:v>
                </c:pt>
                <c:pt idx="25">
                  <c:v>1230.4249</c:v>
                </c:pt>
                <c:pt idx="26">
                  <c:v>1213.3133</c:v>
                </c:pt>
                <c:pt idx="27">
                  <c:v>1221.366</c:v>
                </c:pt>
                <c:pt idx="28">
                  <c:v>1236.9746</c:v>
                </c:pt>
                <c:pt idx="29">
                  <c:v>1220.4829</c:v>
                </c:pt>
                <c:pt idx="30">
                  <c:v>1214.1179</c:v>
                </c:pt>
                <c:pt idx="31">
                  <c:v>1224.9181000000001</c:v>
                </c:pt>
                <c:pt idx="32">
                  <c:v>1237.9654</c:v>
                </c:pt>
                <c:pt idx="33">
                  <c:v>1210.3837000000001</c:v>
                </c:pt>
                <c:pt idx="34">
                  <c:v>1208.8769</c:v>
                </c:pt>
                <c:pt idx="35">
                  <c:v>1203.2994000000001</c:v>
                </c:pt>
                <c:pt idx="36">
                  <c:v>1199.6587</c:v>
                </c:pt>
                <c:pt idx="37">
                  <c:v>1194.3005000000001</c:v>
                </c:pt>
                <c:pt idx="38">
                  <c:v>1186.1178</c:v>
                </c:pt>
                <c:pt idx="39">
                  <c:v>1207.0552</c:v>
                </c:pt>
                <c:pt idx="40">
                  <c:v>1195.1873000000001</c:v>
                </c:pt>
                <c:pt idx="41">
                  <c:v>1159.0755999999999</c:v>
                </c:pt>
                <c:pt idx="42">
                  <c:v>1163.8021000000001</c:v>
                </c:pt>
                <c:pt idx="43">
                  <c:v>1160.6433</c:v>
                </c:pt>
                <c:pt idx="44">
                  <c:v>1195.2476999999999</c:v>
                </c:pt>
                <c:pt idx="45">
                  <c:v>1171.086</c:v>
                </c:pt>
                <c:pt idx="46">
                  <c:v>1164.8408999999999</c:v>
                </c:pt>
                <c:pt idx="47">
                  <c:v>1169.8588999999999</c:v>
                </c:pt>
                <c:pt idx="48">
                  <c:v>1159.4122</c:v>
                </c:pt>
                <c:pt idx="49">
                  <c:v>1153.2713000000001</c:v>
                </c:pt>
                <c:pt idx="50">
                  <c:v>1160.9460999999999</c:v>
                </c:pt>
                <c:pt idx="51">
                  <c:v>1134.6305</c:v>
                </c:pt>
                <c:pt idx="52">
                  <c:v>1142.9496999999999</c:v>
                </c:pt>
                <c:pt idx="53">
                  <c:v>1154.2736</c:v>
                </c:pt>
                <c:pt idx="54">
                  <c:v>1129.2472</c:v>
                </c:pt>
                <c:pt idx="55">
                  <c:v>1134.9360999999999</c:v>
                </c:pt>
                <c:pt idx="56">
                  <c:v>1137.0101</c:v>
                </c:pt>
                <c:pt idx="57">
                  <c:v>1138.8810000000001</c:v>
                </c:pt>
                <c:pt idx="58">
                  <c:v>1121.1494</c:v>
                </c:pt>
                <c:pt idx="59">
                  <c:v>1125.8549</c:v>
                </c:pt>
                <c:pt idx="60">
                  <c:v>1096.5712000000001</c:v>
                </c:pt>
                <c:pt idx="61">
                  <c:v>1095.6387999999999</c:v>
                </c:pt>
                <c:pt idx="62">
                  <c:v>1097.4852000000001</c:v>
                </c:pt>
                <c:pt idx="63">
                  <c:v>1106.6133</c:v>
                </c:pt>
                <c:pt idx="64">
                  <c:v>1103.6994999999999</c:v>
                </c:pt>
                <c:pt idx="65">
                  <c:v>1097.5396000000001</c:v>
                </c:pt>
                <c:pt idx="66">
                  <c:v>1091.7076</c:v>
                </c:pt>
                <c:pt idx="67">
                  <c:v>1084.5940000000001</c:v>
                </c:pt>
                <c:pt idx="68">
                  <c:v>1067.6837</c:v>
                </c:pt>
                <c:pt idx="69">
                  <c:v>1066.819</c:v>
                </c:pt>
                <c:pt idx="70">
                  <c:v>1067.9815000000001</c:v>
                </c:pt>
                <c:pt idx="71">
                  <c:v>1084.1067</c:v>
                </c:pt>
                <c:pt idx="72">
                  <c:v>1074.4764</c:v>
                </c:pt>
                <c:pt idx="73">
                  <c:v>1055.6477</c:v>
                </c:pt>
                <c:pt idx="74">
                  <c:v>1045.9260999999999</c:v>
                </c:pt>
                <c:pt idx="75">
                  <c:v>1054.5393999999999</c:v>
                </c:pt>
                <c:pt idx="76">
                  <c:v>1034.6423</c:v>
                </c:pt>
                <c:pt idx="77">
                  <c:v>1044.17</c:v>
                </c:pt>
                <c:pt idx="78">
                  <c:v>1031.5127</c:v>
                </c:pt>
                <c:pt idx="79">
                  <c:v>1025.2947999999999</c:v>
                </c:pt>
                <c:pt idx="80">
                  <c:v>1009.7886</c:v>
                </c:pt>
                <c:pt idx="81">
                  <c:v>1029.5903000000001</c:v>
                </c:pt>
                <c:pt idx="82">
                  <c:v>1023.5057</c:v>
                </c:pt>
                <c:pt idx="83">
                  <c:v>1019.7107</c:v>
                </c:pt>
                <c:pt idx="84">
                  <c:v>1007.0734</c:v>
                </c:pt>
                <c:pt idx="85">
                  <c:v>1000.5167</c:v>
                </c:pt>
                <c:pt idx="86">
                  <c:v>996.29049999999995</c:v>
                </c:pt>
                <c:pt idx="87">
                  <c:v>986.93820000000005</c:v>
                </c:pt>
                <c:pt idx="88">
                  <c:v>974.95029999999997</c:v>
                </c:pt>
                <c:pt idx="89">
                  <c:v>983.05790000000002</c:v>
                </c:pt>
                <c:pt idx="90">
                  <c:v>975.72550000000001</c:v>
                </c:pt>
                <c:pt idx="91">
                  <c:v>968.58969999999999</c:v>
                </c:pt>
                <c:pt idx="92">
                  <c:v>957.7876</c:v>
                </c:pt>
                <c:pt idx="93">
                  <c:v>955.23230000000001</c:v>
                </c:pt>
                <c:pt idx="94">
                  <c:v>949.07680000000005</c:v>
                </c:pt>
                <c:pt idx="95">
                  <c:v>951.25509999999997</c:v>
                </c:pt>
                <c:pt idx="96">
                  <c:v>951.43240000000003</c:v>
                </c:pt>
                <c:pt idx="97">
                  <c:v>945.92819999999995</c:v>
                </c:pt>
                <c:pt idx="98">
                  <c:v>930.65160000000003</c:v>
                </c:pt>
                <c:pt idx="99">
                  <c:v>928.47649999999999</c:v>
                </c:pt>
                <c:pt idx="100">
                  <c:v>940.91600000000005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6-4B44-8C23-8E349CFE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fCO2_SA!$B$1:$B$101</c:f>
              <c:numCache>
                <c:formatCode>General</c:formatCode>
                <c:ptCount val="101"/>
                <c:pt idx="0">
                  <c:v>0.51</c:v>
                </c:pt>
                <c:pt idx="1">
                  <c:v>0.51180000000000003</c:v>
                </c:pt>
                <c:pt idx="2">
                  <c:v>0.51360000000000006</c:v>
                </c:pt>
                <c:pt idx="3">
                  <c:v>0.51539999999999997</c:v>
                </c:pt>
                <c:pt idx="4">
                  <c:v>0.51719999999999999</c:v>
                </c:pt>
                <c:pt idx="5">
                  <c:v>0.51900000000000002</c:v>
                </c:pt>
                <c:pt idx="6">
                  <c:v>0.52080000000000004</c:v>
                </c:pt>
                <c:pt idx="7">
                  <c:v>0.52259999999999995</c:v>
                </c:pt>
                <c:pt idx="8">
                  <c:v>0.52439999999999998</c:v>
                </c:pt>
                <c:pt idx="9">
                  <c:v>0.5262</c:v>
                </c:pt>
                <c:pt idx="10">
                  <c:v>0.52800000000000002</c:v>
                </c:pt>
                <c:pt idx="11">
                  <c:v>0.52980000000000005</c:v>
                </c:pt>
                <c:pt idx="12">
                  <c:v>0.53159999999999996</c:v>
                </c:pt>
                <c:pt idx="13">
                  <c:v>0.53339999999999999</c:v>
                </c:pt>
                <c:pt idx="14">
                  <c:v>0.53520000000000001</c:v>
                </c:pt>
                <c:pt idx="15">
                  <c:v>0.53700000000000003</c:v>
                </c:pt>
                <c:pt idx="16">
                  <c:v>0.53879999999999995</c:v>
                </c:pt>
                <c:pt idx="17">
                  <c:v>0.54059999999999997</c:v>
                </c:pt>
                <c:pt idx="18">
                  <c:v>0.54239999999999999</c:v>
                </c:pt>
                <c:pt idx="19">
                  <c:v>0.54420000000000002</c:v>
                </c:pt>
                <c:pt idx="20">
                  <c:v>0.54600000000000004</c:v>
                </c:pt>
                <c:pt idx="21">
                  <c:v>0.54779999999999995</c:v>
                </c:pt>
                <c:pt idx="22">
                  <c:v>0.54959999999999998</c:v>
                </c:pt>
                <c:pt idx="23">
                  <c:v>0.5514</c:v>
                </c:pt>
                <c:pt idx="24">
                  <c:v>0.55320000000000003</c:v>
                </c:pt>
                <c:pt idx="25">
                  <c:v>0.55499999999999994</c:v>
                </c:pt>
                <c:pt idx="26">
                  <c:v>0.55679999999999996</c:v>
                </c:pt>
                <c:pt idx="27">
                  <c:v>0.55859999999999999</c:v>
                </c:pt>
                <c:pt idx="28">
                  <c:v>0.56040000000000001</c:v>
                </c:pt>
                <c:pt idx="29">
                  <c:v>0.56220000000000003</c:v>
                </c:pt>
                <c:pt idx="30">
                  <c:v>0.56399999999999995</c:v>
                </c:pt>
                <c:pt idx="31">
                  <c:v>0.56579999999999997</c:v>
                </c:pt>
                <c:pt idx="32">
                  <c:v>0.56759999999999999</c:v>
                </c:pt>
                <c:pt idx="33">
                  <c:v>0.56940000000000002</c:v>
                </c:pt>
                <c:pt idx="34">
                  <c:v>0.57120000000000004</c:v>
                </c:pt>
                <c:pt idx="35">
                  <c:v>0.57299999999999995</c:v>
                </c:pt>
                <c:pt idx="36">
                  <c:v>0.57479999999999998</c:v>
                </c:pt>
                <c:pt idx="37">
                  <c:v>0.5766</c:v>
                </c:pt>
                <c:pt idx="38">
                  <c:v>0.57840000000000003</c:v>
                </c:pt>
                <c:pt idx="39">
                  <c:v>0.58020000000000005</c:v>
                </c:pt>
                <c:pt idx="40">
                  <c:v>0.58199999999999996</c:v>
                </c:pt>
                <c:pt idx="41">
                  <c:v>0.58379999999999999</c:v>
                </c:pt>
                <c:pt idx="42">
                  <c:v>0.58560000000000001</c:v>
                </c:pt>
                <c:pt idx="43">
                  <c:v>0.58739999999999992</c:v>
                </c:pt>
                <c:pt idx="44">
                  <c:v>0.58919999999999995</c:v>
                </c:pt>
                <c:pt idx="45">
                  <c:v>0.59099999999999997</c:v>
                </c:pt>
                <c:pt idx="46">
                  <c:v>0.59279999999999999</c:v>
                </c:pt>
                <c:pt idx="47">
                  <c:v>0.59460000000000002</c:v>
                </c:pt>
                <c:pt idx="48">
                  <c:v>0.59639999999999993</c:v>
                </c:pt>
                <c:pt idx="49">
                  <c:v>0.59819999999999995</c:v>
                </c:pt>
                <c:pt idx="50">
                  <c:v>0.6</c:v>
                </c:pt>
                <c:pt idx="51">
                  <c:v>0.6018</c:v>
                </c:pt>
                <c:pt idx="52">
                  <c:v>0.60360000000000003</c:v>
                </c:pt>
                <c:pt idx="53">
                  <c:v>0.60539999999999994</c:v>
                </c:pt>
                <c:pt idx="54">
                  <c:v>0.60719999999999996</c:v>
                </c:pt>
                <c:pt idx="55">
                  <c:v>0.60899999999999999</c:v>
                </c:pt>
                <c:pt idx="56">
                  <c:v>0.61080000000000001</c:v>
                </c:pt>
                <c:pt idx="57">
                  <c:v>0.61259999999999992</c:v>
                </c:pt>
                <c:pt idx="58">
                  <c:v>0.61439999999999995</c:v>
                </c:pt>
                <c:pt idx="59">
                  <c:v>0.61619999999999997</c:v>
                </c:pt>
                <c:pt idx="60">
                  <c:v>0.61799999999999999</c:v>
                </c:pt>
                <c:pt idx="61">
                  <c:v>0.61979999999999991</c:v>
                </c:pt>
                <c:pt idx="62">
                  <c:v>0.62159999999999993</c:v>
                </c:pt>
                <c:pt idx="63">
                  <c:v>0.62339999999999995</c:v>
                </c:pt>
                <c:pt idx="64">
                  <c:v>0.62519999999999998</c:v>
                </c:pt>
                <c:pt idx="65">
                  <c:v>0.627</c:v>
                </c:pt>
                <c:pt idx="66">
                  <c:v>0.62880000000000003</c:v>
                </c:pt>
                <c:pt idx="67">
                  <c:v>0.63059999999999994</c:v>
                </c:pt>
                <c:pt idx="68">
                  <c:v>0.63239999999999996</c:v>
                </c:pt>
                <c:pt idx="69">
                  <c:v>0.63419999999999999</c:v>
                </c:pt>
                <c:pt idx="70">
                  <c:v>0.6359999999999999</c:v>
                </c:pt>
                <c:pt idx="71">
                  <c:v>0.63779999999999992</c:v>
                </c:pt>
                <c:pt idx="72">
                  <c:v>0.63959999999999995</c:v>
                </c:pt>
                <c:pt idx="73">
                  <c:v>0.64139999999999997</c:v>
                </c:pt>
                <c:pt idx="74">
                  <c:v>0.64319999999999999</c:v>
                </c:pt>
                <c:pt idx="75">
                  <c:v>0.64500000000000002</c:v>
                </c:pt>
                <c:pt idx="76">
                  <c:v>0.64679999999999993</c:v>
                </c:pt>
                <c:pt idx="77">
                  <c:v>0.64859999999999995</c:v>
                </c:pt>
                <c:pt idx="78">
                  <c:v>0.65039999999999998</c:v>
                </c:pt>
                <c:pt idx="79">
                  <c:v>0.6522</c:v>
                </c:pt>
                <c:pt idx="80">
                  <c:v>0.65399999999999991</c:v>
                </c:pt>
                <c:pt idx="81">
                  <c:v>0.65579999999999994</c:v>
                </c:pt>
                <c:pt idx="82">
                  <c:v>0.65759999999999996</c:v>
                </c:pt>
                <c:pt idx="83">
                  <c:v>0.65939999999999999</c:v>
                </c:pt>
                <c:pt idx="84">
                  <c:v>0.66120000000000001</c:v>
                </c:pt>
                <c:pt idx="85">
                  <c:v>0.66299999999999992</c:v>
                </c:pt>
                <c:pt idx="86">
                  <c:v>0.66479999999999995</c:v>
                </c:pt>
                <c:pt idx="87">
                  <c:v>0.66659999999999997</c:v>
                </c:pt>
                <c:pt idx="88">
                  <c:v>0.66839999999999999</c:v>
                </c:pt>
                <c:pt idx="89">
                  <c:v>0.67019999999999991</c:v>
                </c:pt>
                <c:pt idx="90">
                  <c:v>0.67199999999999993</c:v>
                </c:pt>
                <c:pt idx="91">
                  <c:v>0.67379999999999995</c:v>
                </c:pt>
                <c:pt idx="92">
                  <c:v>0.67559999999999998</c:v>
                </c:pt>
                <c:pt idx="93">
                  <c:v>0.6774</c:v>
                </c:pt>
                <c:pt idx="94">
                  <c:v>0.67919999999999991</c:v>
                </c:pt>
                <c:pt idx="95">
                  <c:v>0.68099999999999994</c:v>
                </c:pt>
                <c:pt idx="96">
                  <c:v>0.68279999999999996</c:v>
                </c:pt>
                <c:pt idx="97">
                  <c:v>0.68459999999999988</c:v>
                </c:pt>
                <c:pt idx="98">
                  <c:v>0.6863999999999999</c:v>
                </c:pt>
                <c:pt idx="99">
                  <c:v>0.68819999999999992</c:v>
                </c:pt>
                <c:pt idx="100">
                  <c:v>0.69</c:v>
                </c:pt>
              </c:numCache>
            </c:numRef>
          </c:xVal>
          <c:yVal>
            <c:numRef>
              <c:f>fCO2_SA!#REF!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C-493A-ABEE-FA979D42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69000000000000017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fCO2_SA!$B$1:$B$101</c:f>
              <c:numCache>
                <c:formatCode>General</c:formatCode>
                <c:ptCount val="101"/>
                <c:pt idx="0">
                  <c:v>0.51</c:v>
                </c:pt>
                <c:pt idx="1">
                  <c:v>0.51180000000000003</c:v>
                </c:pt>
                <c:pt idx="2">
                  <c:v>0.51360000000000006</c:v>
                </c:pt>
                <c:pt idx="3">
                  <c:v>0.51539999999999997</c:v>
                </c:pt>
                <c:pt idx="4">
                  <c:v>0.51719999999999999</c:v>
                </c:pt>
                <c:pt idx="5">
                  <c:v>0.51900000000000002</c:v>
                </c:pt>
                <c:pt idx="6">
                  <c:v>0.52080000000000004</c:v>
                </c:pt>
                <c:pt idx="7">
                  <c:v>0.52259999999999995</c:v>
                </c:pt>
                <c:pt idx="8">
                  <c:v>0.52439999999999998</c:v>
                </c:pt>
                <c:pt idx="9">
                  <c:v>0.5262</c:v>
                </c:pt>
                <c:pt idx="10">
                  <c:v>0.52800000000000002</c:v>
                </c:pt>
                <c:pt idx="11">
                  <c:v>0.52980000000000005</c:v>
                </c:pt>
                <c:pt idx="12">
                  <c:v>0.53159999999999996</c:v>
                </c:pt>
                <c:pt idx="13">
                  <c:v>0.53339999999999999</c:v>
                </c:pt>
                <c:pt idx="14">
                  <c:v>0.53520000000000001</c:v>
                </c:pt>
                <c:pt idx="15">
                  <c:v>0.53700000000000003</c:v>
                </c:pt>
                <c:pt idx="16">
                  <c:v>0.53879999999999995</c:v>
                </c:pt>
                <c:pt idx="17">
                  <c:v>0.54059999999999997</c:v>
                </c:pt>
                <c:pt idx="18">
                  <c:v>0.54239999999999999</c:v>
                </c:pt>
                <c:pt idx="19">
                  <c:v>0.54420000000000002</c:v>
                </c:pt>
                <c:pt idx="20">
                  <c:v>0.54600000000000004</c:v>
                </c:pt>
                <c:pt idx="21">
                  <c:v>0.54779999999999995</c:v>
                </c:pt>
                <c:pt idx="22">
                  <c:v>0.54959999999999998</c:v>
                </c:pt>
                <c:pt idx="23">
                  <c:v>0.5514</c:v>
                </c:pt>
                <c:pt idx="24">
                  <c:v>0.55320000000000003</c:v>
                </c:pt>
                <c:pt idx="25">
                  <c:v>0.55499999999999994</c:v>
                </c:pt>
                <c:pt idx="26">
                  <c:v>0.55679999999999996</c:v>
                </c:pt>
                <c:pt idx="27">
                  <c:v>0.55859999999999999</c:v>
                </c:pt>
                <c:pt idx="28">
                  <c:v>0.56040000000000001</c:v>
                </c:pt>
                <c:pt idx="29">
                  <c:v>0.56220000000000003</c:v>
                </c:pt>
                <c:pt idx="30">
                  <c:v>0.56399999999999995</c:v>
                </c:pt>
                <c:pt idx="31">
                  <c:v>0.56579999999999997</c:v>
                </c:pt>
                <c:pt idx="32">
                  <c:v>0.56759999999999999</c:v>
                </c:pt>
                <c:pt idx="33">
                  <c:v>0.56940000000000002</c:v>
                </c:pt>
                <c:pt idx="34">
                  <c:v>0.57120000000000004</c:v>
                </c:pt>
                <c:pt idx="35">
                  <c:v>0.57299999999999995</c:v>
                </c:pt>
                <c:pt idx="36">
                  <c:v>0.57479999999999998</c:v>
                </c:pt>
                <c:pt idx="37">
                  <c:v>0.5766</c:v>
                </c:pt>
                <c:pt idx="38">
                  <c:v>0.57840000000000003</c:v>
                </c:pt>
                <c:pt idx="39">
                  <c:v>0.58020000000000005</c:v>
                </c:pt>
                <c:pt idx="40">
                  <c:v>0.58199999999999996</c:v>
                </c:pt>
                <c:pt idx="41">
                  <c:v>0.58379999999999999</c:v>
                </c:pt>
                <c:pt idx="42">
                  <c:v>0.58560000000000001</c:v>
                </c:pt>
                <c:pt idx="43">
                  <c:v>0.58739999999999992</c:v>
                </c:pt>
                <c:pt idx="44">
                  <c:v>0.58919999999999995</c:v>
                </c:pt>
                <c:pt idx="45">
                  <c:v>0.59099999999999997</c:v>
                </c:pt>
                <c:pt idx="46">
                  <c:v>0.59279999999999999</c:v>
                </c:pt>
                <c:pt idx="47">
                  <c:v>0.59460000000000002</c:v>
                </c:pt>
                <c:pt idx="48">
                  <c:v>0.59639999999999993</c:v>
                </c:pt>
                <c:pt idx="49">
                  <c:v>0.59819999999999995</c:v>
                </c:pt>
                <c:pt idx="50">
                  <c:v>0.6</c:v>
                </c:pt>
                <c:pt idx="51">
                  <c:v>0.6018</c:v>
                </c:pt>
                <c:pt idx="52">
                  <c:v>0.60360000000000003</c:v>
                </c:pt>
                <c:pt idx="53">
                  <c:v>0.60539999999999994</c:v>
                </c:pt>
                <c:pt idx="54">
                  <c:v>0.60719999999999996</c:v>
                </c:pt>
                <c:pt idx="55">
                  <c:v>0.60899999999999999</c:v>
                </c:pt>
                <c:pt idx="56">
                  <c:v>0.61080000000000001</c:v>
                </c:pt>
                <c:pt idx="57">
                  <c:v>0.61259999999999992</c:v>
                </c:pt>
                <c:pt idx="58">
                  <c:v>0.61439999999999995</c:v>
                </c:pt>
                <c:pt idx="59">
                  <c:v>0.61619999999999997</c:v>
                </c:pt>
                <c:pt idx="60">
                  <c:v>0.61799999999999999</c:v>
                </c:pt>
                <c:pt idx="61">
                  <c:v>0.61979999999999991</c:v>
                </c:pt>
                <c:pt idx="62">
                  <c:v>0.62159999999999993</c:v>
                </c:pt>
                <c:pt idx="63">
                  <c:v>0.62339999999999995</c:v>
                </c:pt>
                <c:pt idx="64">
                  <c:v>0.62519999999999998</c:v>
                </c:pt>
                <c:pt idx="65">
                  <c:v>0.627</c:v>
                </c:pt>
                <c:pt idx="66">
                  <c:v>0.62880000000000003</c:v>
                </c:pt>
                <c:pt idx="67">
                  <c:v>0.63059999999999994</c:v>
                </c:pt>
                <c:pt idx="68">
                  <c:v>0.63239999999999996</c:v>
                </c:pt>
                <c:pt idx="69">
                  <c:v>0.63419999999999999</c:v>
                </c:pt>
                <c:pt idx="70">
                  <c:v>0.6359999999999999</c:v>
                </c:pt>
                <c:pt idx="71">
                  <c:v>0.63779999999999992</c:v>
                </c:pt>
                <c:pt idx="72">
                  <c:v>0.63959999999999995</c:v>
                </c:pt>
                <c:pt idx="73">
                  <c:v>0.64139999999999997</c:v>
                </c:pt>
                <c:pt idx="74">
                  <c:v>0.64319999999999999</c:v>
                </c:pt>
                <c:pt idx="75">
                  <c:v>0.64500000000000002</c:v>
                </c:pt>
                <c:pt idx="76">
                  <c:v>0.64679999999999993</c:v>
                </c:pt>
                <c:pt idx="77">
                  <c:v>0.64859999999999995</c:v>
                </c:pt>
                <c:pt idx="78">
                  <c:v>0.65039999999999998</c:v>
                </c:pt>
                <c:pt idx="79">
                  <c:v>0.6522</c:v>
                </c:pt>
                <c:pt idx="80">
                  <c:v>0.65399999999999991</c:v>
                </c:pt>
                <c:pt idx="81">
                  <c:v>0.65579999999999994</c:v>
                </c:pt>
                <c:pt idx="82">
                  <c:v>0.65759999999999996</c:v>
                </c:pt>
                <c:pt idx="83">
                  <c:v>0.65939999999999999</c:v>
                </c:pt>
                <c:pt idx="84">
                  <c:v>0.66120000000000001</c:v>
                </c:pt>
                <c:pt idx="85">
                  <c:v>0.66299999999999992</c:v>
                </c:pt>
                <c:pt idx="86">
                  <c:v>0.66479999999999995</c:v>
                </c:pt>
                <c:pt idx="87">
                  <c:v>0.66659999999999997</c:v>
                </c:pt>
                <c:pt idx="88">
                  <c:v>0.66839999999999999</c:v>
                </c:pt>
                <c:pt idx="89">
                  <c:v>0.67019999999999991</c:v>
                </c:pt>
                <c:pt idx="90">
                  <c:v>0.67199999999999993</c:v>
                </c:pt>
                <c:pt idx="91">
                  <c:v>0.67379999999999995</c:v>
                </c:pt>
                <c:pt idx="92">
                  <c:v>0.67559999999999998</c:v>
                </c:pt>
                <c:pt idx="93">
                  <c:v>0.6774</c:v>
                </c:pt>
                <c:pt idx="94">
                  <c:v>0.67919999999999991</c:v>
                </c:pt>
                <c:pt idx="95">
                  <c:v>0.68099999999999994</c:v>
                </c:pt>
                <c:pt idx="96">
                  <c:v>0.68279999999999996</c:v>
                </c:pt>
                <c:pt idx="97">
                  <c:v>0.68459999999999988</c:v>
                </c:pt>
                <c:pt idx="98">
                  <c:v>0.6863999999999999</c:v>
                </c:pt>
                <c:pt idx="99">
                  <c:v>0.68819999999999992</c:v>
                </c:pt>
                <c:pt idx="100">
                  <c:v>0.69</c:v>
                </c:pt>
              </c:numCache>
            </c:numRef>
          </c:xVal>
          <c:yVal>
            <c:numRef>
              <c:f>fCO2_SA!$F$2:$F$102</c:f>
              <c:numCache>
                <c:formatCode>General</c:formatCode>
                <c:ptCount val="101"/>
                <c:pt idx="0">
                  <c:v>2.8818039999999998</c:v>
                </c:pt>
                <c:pt idx="1">
                  <c:v>2.8813200000000001</c:v>
                </c:pt>
                <c:pt idx="2">
                  <c:v>2.9083000000000001</c:v>
                </c:pt>
                <c:pt idx="3">
                  <c:v>2.900261</c:v>
                </c:pt>
                <c:pt idx="4">
                  <c:v>2.9261119999999998</c:v>
                </c:pt>
                <c:pt idx="5">
                  <c:v>2.8853260000000001</c:v>
                </c:pt>
                <c:pt idx="6">
                  <c:v>2.9403779999999999</c:v>
                </c:pt>
                <c:pt idx="7">
                  <c:v>2.9602580000000001</c:v>
                </c:pt>
                <c:pt idx="8">
                  <c:v>2.9739939999999998</c:v>
                </c:pt>
                <c:pt idx="9">
                  <c:v>2.9761860000000002</c:v>
                </c:pt>
                <c:pt idx="10">
                  <c:v>2.9882550000000001</c:v>
                </c:pt>
                <c:pt idx="11">
                  <c:v>2.9530050000000001</c:v>
                </c:pt>
                <c:pt idx="12">
                  <c:v>2.9412430000000001</c:v>
                </c:pt>
                <c:pt idx="13">
                  <c:v>2.9793249999999998</c:v>
                </c:pt>
                <c:pt idx="14">
                  <c:v>2.9980159999999998</c:v>
                </c:pt>
                <c:pt idx="15">
                  <c:v>3.0211450000000002</c:v>
                </c:pt>
                <c:pt idx="16">
                  <c:v>2.9892249999999998</c:v>
                </c:pt>
                <c:pt idx="17">
                  <c:v>3.0765060000000002</c:v>
                </c:pt>
                <c:pt idx="18">
                  <c:v>3.0457010000000002</c:v>
                </c:pt>
                <c:pt idx="19">
                  <c:v>2.9649709999999998</c:v>
                </c:pt>
                <c:pt idx="20">
                  <c:v>3.0505629999999999</c:v>
                </c:pt>
                <c:pt idx="21">
                  <c:v>3.060845</c:v>
                </c:pt>
                <c:pt idx="22">
                  <c:v>3.0719189999999998</c:v>
                </c:pt>
                <c:pt idx="23">
                  <c:v>3.1311960000000001</c:v>
                </c:pt>
                <c:pt idx="24">
                  <c:v>3.1196990000000002</c:v>
                </c:pt>
                <c:pt idx="25">
                  <c:v>3.108428</c:v>
                </c:pt>
                <c:pt idx="26">
                  <c:v>3.1040809999999999</c:v>
                </c:pt>
                <c:pt idx="27">
                  <c:v>3.1328819999999999</c:v>
                </c:pt>
                <c:pt idx="28">
                  <c:v>3.0640269999999998</c:v>
                </c:pt>
                <c:pt idx="29">
                  <c:v>3.0899679999999998</c:v>
                </c:pt>
                <c:pt idx="30">
                  <c:v>3.1212230000000001</c:v>
                </c:pt>
                <c:pt idx="31">
                  <c:v>3.144736</c:v>
                </c:pt>
                <c:pt idx="32">
                  <c:v>3.1203479999999999</c:v>
                </c:pt>
                <c:pt idx="33">
                  <c:v>3.1953589999999998</c:v>
                </c:pt>
                <c:pt idx="34">
                  <c:v>3.2268669999999999</c:v>
                </c:pt>
                <c:pt idx="35">
                  <c:v>3.0875590000000002</c:v>
                </c:pt>
                <c:pt idx="36">
                  <c:v>3.1577199999999999</c:v>
                </c:pt>
                <c:pt idx="37">
                  <c:v>3.1865790000000001</c:v>
                </c:pt>
                <c:pt idx="38">
                  <c:v>3.1802510000000002</c:v>
                </c:pt>
                <c:pt idx="39">
                  <c:v>3.2326109999999999</c:v>
                </c:pt>
                <c:pt idx="40">
                  <c:v>3.2496390000000002</c:v>
                </c:pt>
                <c:pt idx="41">
                  <c:v>3.1477170000000001</c:v>
                </c:pt>
                <c:pt idx="42">
                  <c:v>3.2495889999999998</c:v>
                </c:pt>
                <c:pt idx="43">
                  <c:v>3.2665980000000001</c:v>
                </c:pt>
                <c:pt idx="44">
                  <c:v>3.274238</c:v>
                </c:pt>
                <c:pt idx="45">
                  <c:v>3.1828780000000001</c:v>
                </c:pt>
                <c:pt idx="46">
                  <c:v>3.2623700000000002</c:v>
                </c:pt>
                <c:pt idx="47">
                  <c:v>3.2566220000000001</c:v>
                </c:pt>
                <c:pt idx="48">
                  <c:v>3.312357</c:v>
                </c:pt>
                <c:pt idx="49">
                  <c:v>3.2713260000000002</c:v>
                </c:pt>
                <c:pt idx="50">
                  <c:v>3.2727949999999999</c:v>
                </c:pt>
                <c:pt idx="51">
                  <c:v>3.2924319999999998</c:v>
                </c:pt>
                <c:pt idx="52">
                  <c:v>3.3468629999999999</c:v>
                </c:pt>
                <c:pt idx="53">
                  <c:v>3.3356349999999999</c:v>
                </c:pt>
                <c:pt idx="54">
                  <c:v>3.3295849999999998</c:v>
                </c:pt>
                <c:pt idx="55">
                  <c:v>3.2695400000000001</c:v>
                </c:pt>
                <c:pt idx="56">
                  <c:v>3.404153</c:v>
                </c:pt>
                <c:pt idx="57">
                  <c:v>3.3253949999999999</c:v>
                </c:pt>
                <c:pt idx="58">
                  <c:v>3.3630300000000002</c:v>
                </c:pt>
                <c:pt idx="59">
                  <c:v>3.4247540000000001</c:v>
                </c:pt>
                <c:pt idx="60">
                  <c:v>3.3427630000000002</c:v>
                </c:pt>
                <c:pt idx="61">
                  <c:v>3.360957</c:v>
                </c:pt>
                <c:pt idx="62">
                  <c:v>3.359318</c:v>
                </c:pt>
                <c:pt idx="63">
                  <c:v>3.413754</c:v>
                </c:pt>
                <c:pt idx="64">
                  <c:v>3.374673</c:v>
                </c:pt>
                <c:pt idx="65">
                  <c:v>3.3724340000000002</c:v>
                </c:pt>
                <c:pt idx="66">
                  <c:v>3.370368</c:v>
                </c:pt>
                <c:pt idx="67">
                  <c:v>3.348627</c:v>
                </c:pt>
                <c:pt idx="68">
                  <c:v>3.4175520000000001</c:v>
                </c:pt>
                <c:pt idx="69">
                  <c:v>3.4431880000000001</c:v>
                </c:pt>
                <c:pt idx="70">
                  <c:v>3.3727510000000001</c:v>
                </c:pt>
                <c:pt idx="71">
                  <c:v>3.468232</c:v>
                </c:pt>
                <c:pt idx="72">
                  <c:v>3.3918159999999999</c:v>
                </c:pt>
                <c:pt idx="73">
                  <c:v>3.416579</c:v>
                </c:pt>
                <c:pt idx="74">
                  <c:v>3.4380459999999999</c:v>
                </c:pt>
                <c:pt idx="75">
                  <c:v>3.4687030000000001</c:v>
                </c:pt>
                <c:pt idx="76">
                  <c:v>3.457157</c:v>
                </c:pt>
                <c:pt idx="77">
                  <c:v>3.4211900000000002</c:v>
                </c:pt>
                <c:pt idx="78">
                  <c:v>3.4441670000000002</c:v>
                </c:pt>
                <c:pt idx="79">
                  <c:v>3.4236300000000002</c:v>
                </c:pt>
                <c:pt idx="80">
                  <c:v>3.4921950000000002</c:v>
                </c:pt>
                <c:pt idx="81">
                  <c:v>3.5586639999999998</c:v>
                </c:pt>
                <c:pt idx="82">
                  <c:v>3.5198</c:v>
                </c:pt>
                <c:pt idx="83">
                  <c:v>3.4953430000000001</c:v>
                </c:pt>
                <c:pt idx="84">
                  <c:v>3.4469310000000002</c:v>
                </c:pt>
                <c:pt idx="85">
                  <c:v>3.5472670000000002</c:v>
                </c:pt>
                <c:pt idx="86">
                  <c:v>3.534192</c:v>
                </c:pt>
                <c:pt idx="87">
                  <c:v>3.5442779999999998</c:v>
                </c:pt>
                <c:pt idx="88">
                  <c:v>3.5425330000000002</c:v>
                </c:pt>
                <c:pt idx="89">
                  <c:v>3.5258609999999999</c:v>
                </c:pt>
                <c:pt idx="90">
                  <c:v>3.5893079999999999</c:v>
                </c:pt>
                <c:pt idx="91">
                  <c:v>3.547056</c:v>
                </c:pt>
                <c:pt idx="92">
                  <c:v>3.5461339999999999</c:v>
                </c:pt>
                <c:pt idx="93">
                  <c:v>3.565509</c:v>
                </c:pt>
                <c:pt idx="94">
                  <c:v>3.5860919999999998</c:v>
                </c:pt>
                <c:pt idx="95">
                  <c:v>3.595081</c:v>
                </c:pt>
                <c:pt idx="96">
                  <c:v>3.6211850000000001</c:v>
                </c:pt>
                <c:pt idx="97">
                  <c:v>3.5559919999999998</c:v>
                </c:pt>
                <c:pt idx="98">
                  <c:v>3.663405</c:v>
                </c:pt>
                <c:pt idx="99">
                  <c:v>3.6368339999999999</c:v>
                </c:pt>
                <c:pt idx="100">
                  <c:v>3.7256209999999998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2-4575-B4BA-0A789481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69000000000000017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Nitro[maize]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fCO2_SA!$B$1:$B$101</c:f>
              <c:numCache>
                <c:formatCode>General</c:formatCode>
                <c:ptCount val="101"/>
                <c:pt idx="0">
                  <c:v>0.51</c:v>
                </c:pt>
                <c:pt idx="1">
                  <c:v>0.51180000000000003</c:v>
                </c:pt>
                <c:pt idx="2">
                  <c:v>0.51360000000000006</c:v>
                </c:pt>
                <c:pt idx="3">
                  <c:v>0.51539999999999997</c:v>
                </c:pt>
                <c:pt idx="4">
                  <c:v>0.51719999999999999</c:v>
                </c:pt>
                <c:pt idx="5">
                  <c:v>0.51900000000000002</c:v>
                </c:pt>
                <c:pt idx="6">
                  <c:v>0.52080000000000004</c:v>
                </c:pt>
                <c:pt idx="7">
                  <c:v>0.52259999999999995</c:v>
                </c:pt>
                <c:pt idx="8">
                  <c:v>0.52439999999999998</c:v>
                </c:pt>
                <c:pt idx="9">
                  <c:v>0.5262</c:v>
                </c:pt>
                <c:pt idx="10">
                  <c:v>0.52800000000000002</c:v>
                </c:pt>
                <c:pt idx="11">
                  <c:v>0.52980000000000005</c:v>
                </c:pt>
                <c:pt idx="12">
                  <c:v>0.53159999999999996</c:v>
                </c:pt>
                <c:pt idx="13">
                  <c:v>0.53339999999999999</c:v>
                </c:pt>
                <c:pt idx="14">
                  <c:v>0.53520000000000001</c:v>
                </c:pt>
                <c:pt idx="15">
                  <c:v>0.53700000000000003</c:v>
                </c:pt>
                <c:pt idx="16">
                  <c:v>0.53879999999999995</c:v>
                </c:pt>
                <c:pt idx="17">
                  <c:v>0.54059999999999997</c:v>
                </c:pt>
                <c:pt idx="18">
                  <c:v>0.54239999999999999</c:v>
                </c:pt>
                <c:pt idx="19">
                  <c:v>0.54420000000000002</c:v>
                </c:pt>
                <c:pt idx="20">
                  <c:v>0.54600000000000004</c:v>
                </c:pt>
                <c:pt idx="21">
                  <c:v>0.54779999999999995</c:v>
                </c:pt>
                <c:pt idx="22">
                  <c:v>0.54959999999999998</c:v>
                </c:pt>
                <c:pt idx="23">
                  <c:v>0.5514</c:v>
                </c:pt>
                <c:pt idx="24">
                  <c:v>0.55320000000000003</c:v>
                </c:pt>
                <c:pt idx="25">
                  <c:v>0.55499999999999994</c:v>
                </c:pt>
                <c:pt idx="26">
                  <c:v>0.55679999999999996</c:v>
                </c:pt>
                <c:pt idx="27">
                  <c:v>0.55859999999999999</c:v>
                </c:pt>
                <c:pt idx="28">
                  <c:v>0.56040000000000001</c:v>
                </c:pt>
                <c:pt idx="29">
                  <c:v>0.56220000000000003</c:v>
                </c:pt>
                <c:pt idx="30">
                  <c:v>0.56399999999999995</c:v>
                </c:pt>
                <c:pt idx="31">
                  <c:v>0.56579999999999997</c:v>
                </c:pt>
                <c:pt idx="32">
                  <c:v>0.56759999999999999</c:v>
                </c:pt>
                <c:pt idx="33">
                  <c:v>0.56940000000000002</c:v>
                </c:pt>
                <c:pt idx="34">
                  <c:v>0.57120000000000004</c:v>
                </c:pt>
                <c:pt idx="35">
                  <c:v>0.57299999999999995</c:v>
                </c:pt>
                <c:pt idx="36">
                  <c:v>0.57479999999999998</c:v>
                </c:pt>
                <c:pt idx="37">
                  <c:v>0.5766</c:v>
                </c:pt>
                <c:pt idx="38">
                  <c:v>0.57840000000000003</c:v>
                </c:pt>
                <c:pt idx="39">
                  <c:v>0.58020000000000005</c:v>
                </c:pt>
                <c:pt idx="40">
                  <c:v>0.58199999999999996</c:v>
                </c:pt>
                <c:pt idx="41">
                  <c:v>0.58379999999999999</c:v>
                </c:pt>
                <c:pt idx="42">
                  <c:v>0.58560000000000001</c:v>
                </c:pt>
                <c:pt idx="43">
                  <c:v>0.58739999999999992</c:v>
                </c:pt>
                <c:pt idx="44">
                  <c:v>0.58919999999999995</c:v>
                </c:pt>
                <c:pt idx="45">
                  <c:v>0.59099999999999997</c:v>
                </c:pt>
                <c:pt idx="46">
                  <c:v>0.59279999999999999</c:v>
                </c:pt>
                <c:pt idx="47">
                  <c:v>0.59460000000000002</c:v>
                </c:pt>
                <c:pt idx="48">
                  <c:v>0.59639999999999993</c:v>
                </c:pt>
                <c:pt idx="49">
                  <c:v>0.59819999999999995</c:v>
                </c:pt>
                <c:pt idx="50">
                  <c:v>0.6</c:v>
                </c:pt>
                <c:pt idx="51">
                  <c:v>0.6018</c:v>
                </c:pt>
                <c:pt idx="52">
                  <c:v>0.60360000000000003</c:v>
                </c:pt>
                <c:pt idx="53">
                  <c:v>0.60539999999999994</c:v>
                </c:pt>
                <c:pt idx="54">
                  <c:v>0.60719999999999996</c:v>
                </c:pt>
                <c:pt idx="55">
                  <c:v>0.60899999999999999</c:v>
                </c:pt>
                <c:pt idx="56">
                  <c:v>0.61080000000000001</c:v>
                </c:pt>
                <c:pt idx="57">
                  <c:v>0.61259999999999992</c:v>
                </c:pt>
                <c:pt idx="58">
                  <c:v>0.61439999999999995</c:v>
                </c:pt>
                <c:pt idx="59">
                  <c:v>0.61619999999999997</c:v>
                </c:pt>
                <c:pt idx="60">
                  <c:v>0.61799999999999999</c:v>
                </c:pt>
                <c:pt idx="61">
                  <c:v>0.61979999999999991</c:v>
                </c:pt>
                <c:pt idx="62">
                  <c:v>0.62159999999999993</c:v>
                </c:pt>
                <c:pt idx="63">
                  <c:v>0.62339999999999995</c:v>
                </c:pt>
                <c:pt idx="64">
                  <c:v>0.62519999999999998</c:v>
                </c:pt>
                <c:pt idx="65">
                  <c:v>0.627</c:v>
                </c:pt>
                <c:pt idx="66">
                  <c:v>0.62880000000000003</c:v>
                </c:pt>
                <c:pt idx="67">
                  <c:v>0.63059999999999994</c:v>
                </c:pt>
                <c:pt idx="68">
                  <c:v>0.63239999999999996</c:v>
                </c:pt>
                <c:pt idx="69">
                  <c:v>0.63419999999999999</c:v>
                </c:pt>
                <c:pt idx="70">
                  <c:v>0.6359999999999999</c:v>
                </c:pt>
                <c:pt idx="71">
                  <c:v>0.63779999999999992</c:v>
                </c:pt>
                <c:pt idx="72">
                  <c:v>0.63959999999999995</c:v>
                </c:pt>
                <c:pt idx="73">
                  <c:v>0.64139999999999997</c:v>
                </c:pt>
                <c:pt idx="74">
                  <c:v>0.64319999999999999</c:v>
                </c:pt>
                <c:pt idx="75">
                  <c:v>0.64500000000000002</c:v>
                </c:pt>
                <c:pt idx="76">
                  <c:v>0.64679999999999993</c:v>
                </c:pt>
                <c:pt idx="77">
                  <c:v>0.64859999999999995</c:v>
                </c:pt>
                <c:pt idx="78">
                  <c:v>0.65039999999999998</c:v>
                </c:pt>
                <c:pt idx="79">
                  <c:v>0.6522</c:v>
                </c:pt>
                <c:pt idx="80">
                  <c:v>0.65399999999999991</c:v>
                </c:pt>
                <c:pt idx="81">
                  <c:v>0.65579999999999994</c:v>
                </c:pt>
                <c:pt idx="82">
                  <c:v>0.65759999999999996</c:v>
                </c:pt>
                <c:pt idx="83">
                  <c:v>0.65939999999999999</c:v>
                </c:pt>
                <c:pt idx="84">
                  <c:v>0.66120000000000001</c:v>
                </c:pt>
                <c:pt idx="85">
                  <c:v>0.66299999999999992</c:v>
                </c:pt>
                <c:pt idx="86">
                  <c:v>0.66479999999999995</c:v>
                </c:pt>
                <c:pt idx="87">
                  <c:v>0.66659999999999997</c:v>
                </c:pt>
                <c:pt idx="88">
                  <c:v>0.66839999999999999</c:v>
                </c:pt>
                <c:pt idx="89">
                  <c:v>0.67019999999999991</c:v>
                </c:pt>
                <c:pt idx="90">
                  <c:v>0.67199999999999993</c:v>
                </c:pt>
                <c:pt idx="91">
                  <c:v>0.67379999999999995</c:v>
                </c:pt>
                <c:pt idx="92">
                  <c:v>0.67559999999999998</c:v>
                </c:pt>
                <c:pt idx="93">
                  <c:v>0.6774</c:v>
                </c:pt>
                <c:pt idx="94">
                  <c:v>0.67919999999999991</c:v>
                </c:pt>
                <c:pt idx="95">
                  <c:v>0.68099999999999994</c:v>
                </c:pt>
                <c:pt idx="96">
                  <c:v>0.68279999999999996</c:v>
                </c:pt>
                <c:pt idx="97">
                  <c:v>0.68459999999999988</c:v>
                </c:pt>
                <c:pt idx="98">
                  <c:v>0.6863999999999999</c:v>
                </c:pt>
                <c:pt idx="99">
                  <c:v>0.68819999999999992</c:v>
                </c:pt>
                <c:pt idx="100">
                  <c:v>0.69</c:v>
                </c:pt>
              </c:numCache>
            </c:numRef>
          </c:xVal>
          <c:yVal>
            <c:numRef>
              <c:f>fCO2_SA!$G$2:$G$102</c:f>
              <c:numCache>
                <c:formatCode>General</c:formatCode>
                <c:ptCount val="101"/>
                <c:pt idx="0">
                  <c:v>968.45640000000003</c:v>
                </c:pt>
                <c:pt idx="1">
                  <c:v>968.30039999999997</c:v>
                </c:pt>
                <c:pt idx="2">
                  <c:v>962.67460000000005</c:v>
                </c:pt>
                <c:pt idx="3">
                  <c:v>994.74429999999995</c:v>
                </c:pt>
                <c:pt idx="4">
                  <c:v>980.97720000000004</c:v>
                </c:pt>
                <c:pt idx="5">
                  <c:v>986.68470000000002</c:v>
                </c:pt>
                <c:pt idx="6">
                  <c:v>1020.9481</c:v>
                </c:pt>
                <c:pt idx="7">
                  <c:v>994.69029999999998</c:v>
                </c:pt>
                <c:pt idx="8">
                  <c:v>1004.6882000000001</c:v>
                </c:pt>
                <c:pt idx="9">
                  <c:v>1009.6116</c:v>
                </c:pt>
                <c:pt idx="10">
                  <c:v>1002.6703</c:v>
                </c:pt>
                <c:pt idx="11">
                  <c:v>989.43669999999997</c:v>
                </c:pt>
                <c:pt idx="12">
                  <c:v>1021.8361</c:v>
                </c:pt>
                <c:pt idx="13">
                  <c:v>1031.1445000000001</c:v>
                </c:pt>
                <c:pt idx="14">
                  <c:v>1013.3007</c:v>
                </c:pt>
                <c:pt idx="15">
                  <c:v>1043.9414999999999</c:v>
                </c:pt>
                <c:pt idx="16">
                  <c:v>1028.5608999999999</c:v>
                </c:pt>
                <c:pt idx="17">
                  <c:v>1060.8800000000001</c:v>
                </c:pt>
                <c:pt idx="18">
                  <c:v>1045.9124999999999</c:v>
                </c:pt>
                <c:pt idx="19">
                  <c:v>1023.0697</c:v>
                </c:pt>
                <c:pt idx="20">
                  <c:v>1035.962</c:v>
                </c:pt>
                <c:pt idx="21">
                  <c:v>1048.4697000000001</c:v>
                </c:pt>
                <c:pt idx="22">
                  <c:v>1053.0014000000001</c:v>
                </c:pt>
                <c:pt idx="23">
                  <c:v>1065.8708999999999</c:v>
                </c:pt>
                <c:pt idx="24">
                  <c:v>1084.9574</c:v>
                </c:pt>
                <c:pt idx="25">
                  <c:v>1074.0832</c:v>
                </c:pt>
                <c:pt idx="26">
                  <c:v>1069.2968000000001</c:v>
                </c:pt>
                <c:pt idx="27">
                  <c:v>1079.7591</c:v>
                </c:pt>
                <c:pt idx="28">
                  <c:v>1075.6158</c:v>
                </c:pt>
                <c:pt idx="29">
                  <c:v>1077.4109000000001</c:v>
                </c:pt>
                <c:pt idx="30">
                  <c:v>1106.2628</c:v>
                </c:pt>
                <c:pt idx="31">
                  <c:v>1088.373</c:v>
                </c:pt>
                <c:pt idx="32">
                  <c:v>1094.5562</c:v>
                </c:pt>
                <c:pt idx="33">
                  <c:v>1100.5083</c:v>
                </c:pt>
                <c:pt idx="34">
                  <c:v>1114.7955999999999</c:v>
                </c:pt>
                <c:pt idx="35">
                  <c:v>1114.8805</c:v>
                </c:pt>
                <c:pt idx="36">
                  <c:v>1109.8515</c:v>
                </c:pt>
                <c:pt idx="37">
                  <c:v>1121.1504</c:v>
                </c:pt>
                <c:pt idx="38">
                  <c:v>1115.9815000000001</c:v>
                </c:pt>
                <c:pt idx="39">
                  <c:v>1126.1346000000001</c:v>
                </c:pt>
                <c:pt idx="40">
                  <c:v>1135.825</c:v>
                </c:pt>
                <c:pt idx="41">
                  <c:v>1130.1030000000001</c:v>
                </c:pt>
                <c:pt idx="42">
                  <c:v>1131.7325000000001</c:v>
                </c:pt>
                <c:pt idx="43">
                  <c:v>1134.2279000000001</c:v>
                </c:pt>
                <c:pt idx="44">
                  <c:v>1122.0468000000001</c:v>
                </c:pt>
                <c:pt idx="45">
                  <c:v>1139.6596</c:v>
                </c:pt>
                <c:pt idx="46">
                  <c:v>1106.9589000000001</c:v>
                </c:pt>
                <c:pt idx="47">
                  <c:v>1159.7113999999999</c:v>
                </c:pt>
                <c:pt idx="48">
                  <c:v>1155.683</c:v>
                </c:pt>
                <c:pt idx="49">
                  <c:v>1151.6501000000001</c:v>
                </c:pt>
                <c:pt idx="50">
                  <c:v>1152.7743</c:v>
                </c:pt>
                <c:pt idx="51">
                  <c:v>1163.7028</c:v>
                </c:pt>
                <c:pt idx="52">
                  <c:v>1165.2378000000001</c:v>
                </c:pt>
                <c:pt idx="53">
                  <c:v>1177.1745000000001</c:v>
                </c:pt>
                <c:pt idx="54">
                  <c:v>1183.1155000000001</c:v>
                </c:pt>
                <c:pt idx="55">
                  <c:v>1189.5250000000001</c:v>
                </c:pt>
                <c:pt idx="56">
                  <c:v>1164.1717000000001</c:v>
                </c:pt>
                <c:pt idx="57">
                  <c:v>1184.8694</c:v>
                </c:pt>
                <c:pt idx="58">
                  <c:v>1184.5028</c:v>
                </c:pt>
                <c:pt idx="59">
                  <c:v>1174.3326999999999</c:v>
                </c:pt>
                <c:pt idx="60">
                  <c:v>1197.9608000000001</c:v>
                </c:pt>
                <c:pt idx="61">
                  <c:v>1203.5406</c:v>
                </c:pt>
                <c:pt idx="62">
                  <c:v>1206.8522</c:v>
                </c:pt>
                <c:pt idx="63">
                  <c:v>1187.9317000000001</c:v>
                </c:pt>
                <c:pt idx="64">
                  <c:v>1217.2025000000001</c:v>
                </c:pt>
                <c:pt idx="65">
                  <c:v>1191.8025</c:v>
                </c:pt>
                <c:pt idx="66">
                  <c:v>1206.4052999999999</c:v>
                </c:pt>
                <c:pt idx="67">
                  <c:v>1189.3909000000001</c:v>
                </c:pt>
                <c:pt idx="68">
                  <c:v>1217.6331</c:v>
                </c:pt>
                <c:pt idx="69">
                  <c:v>1215.9698000000001</c:v>
                </c:pt>
                <c:pt idx="70">
                  <c:v>1219.7099000000001</c:v>
                </c:pt>
                <c:pt idx="71">
                  <c:v>1223.8040000000001</c:v>
                </c:pt>
                <c:pt idx="72">
                  <c:v>1213.3771999999999</c:v>
                </c:pt>
                <c:pt idx="73">
                  <c:v>1231.0029999999999</c:v>
                </c:pt>
                <c:pt idx="74">
                  <c:v>1239.2845</c:v>
                </c:pt>
                <c:pt idx="75">
                  <c:v>1247.3674000000001</c:v>
                </c:pt>
                <c:pt idx="76">
                  <c:v>1229.6745000000001</c:v>
                </c:pt>
                <c:pt idx="77">
                  <c:v>1224.3534</c:v>
                </c:pt>
                <c:pt idx="78">
                  <c:v>1223.855</c:v>
                </c:pt>
                <c:pt idx="79">
                  <c:v>1234.2331999999999</c:v>
                </c:pt>
                <c:pt idx="80">
                  <c:v>1235.7918</c:v>
                </c:pt>
                <c:pt idx="81">
                  <c:v>1240.5074</c:v>
                </c:pt>
                <c:pt idx="82">
                  <c:v>1247.4301</c:v>
                </c:pt>
                <c:pt idx="83">
                  <c:v>1250.9092000000001</c:v>
                </c:pt>
                <c:pt idx="84">
                  <c:v>1267.2863</c:v>
                </c:pt>
                <c:pt idx="85">
                  <c:v>1249.3378</c:v>
                </c:pt>
                <c:pt idx="86">
                  <c:v>1257.3543999999999</c:v>
                </c:pt>
                <c:pt idx="87">
                  <c:v>1261.4358</c:v>
                </c:pt>
                <c:pt idx="88">
                  <c:v>1261.846</c:v>
                </c:pt>
                <c:pt idx="89">
                  <c:v>1267.0851</c:v>
                </c:pt>
                <c:pt idx="90">
                  <c:v>1273.3658</c:v>
                </c:pt>
                <c:pt idx="91">
                  <c:v>1285.0261</c:v>
                </c:pt>
                <c:pt idx="92">
                  <c:v>1292.8835999999999</c:v>
                </c:pt>
                <c:pt idx="93">
                  <c:v>1295.6874</c:v>
                </c:pt>
                <c:pt idx="94">
                  <c:v>1274.6518000000001</c:v>
                </c:pt>
                <c:pt idx="95">
                  <c:v>1297.6599000000001</c:v>
                </c:pt>
                <c:pt idx="96">
                  <c:v>1301.2073</c:v>
                </c:pt>
                <c:pt idx="97">
                  <c:v>1289.5461</c:v>
                </c:pt>
                <c:pt idx="98">
                  <c:v>1289.9229</c:v>
                </c:pt>
                <c:pt idx="99">
                  <c:v>1299.7833000000001</c:v>
                </c:pt>
                <c:pt idx="100">
                  <c:v>1291.7627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7-4137-98A9-9AA520D0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69000000000000017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shapecoeff!$B$1:$B$101</c:f>
              <c:numCache>
                <c:formatCode>General</c:formatCode>
                <c:ptCount val="101"/>
                <c:pt idx="0">
                  <c:v>0.65</c:v>
                </c:pt>
                <c:pt idx="1">
                  <c:v>0.65200000000000002</c:v>
                </c:pt>
                <c:pt idx="2">
                  <c:v>0.65400000000000003</c:v>
                </c:pt>
                <c:pt idx="3">
                  <c:v>0.65600000000000003</c:v>
                </c:pt>
                <c:pt idx="4">
                  <c:v>0.65800000000000003</c:v>
                </c:pt>
                <c:pt idx="5">
                  <c:v>0.66</c:v>
                </c:pt>
                <c:pt idx="6">
                  <c:v>0.66200000000000003</c:v>
                </c:pt>
                <c:pt idx="7">
                  <c:v>0.66400000000000003</c:v>
                </c:pt>
                <c:pt idx="8">
                  <c:v>0.66600000000000004</c:v>
                </c:pt>
                <c:pt idx="9">
                  <c:v>0.66800000000000004</c:v>
                </c:pt>
                <c:pt idx="10">
                  <c:v>0.67</c:v>
                </c:pt>
                <c:pt idx="11">
                  <c:v>0.67200000000000004</c:v>
                </c:pt>
                <c:pt idx="12">
                  <c:v>0.67400000000000004</c:v>
                </c:pt>
                <c:pt idx="13">
                  <c:v>0.67600000000000005</c:v>
                </c:pt>
                <c:pt idx="14">
                  <c:v>0.67800000000000005</c:v>
                </c:pt>
                <c:pt idx="15">
                  <c:v>0.68</c:v>
                </c:pt>
                <c:pt idx="16">
                  <c:v>0.68200000000000005</c:v>
                </c:pt>
                <c:pt idx="17">
                  <c:v>0.68400000000000005</c:v>
                </c:pt>
                <c:pt idx="18">
                  <c:v>0.68600000000000005</c:v>
                </c:pt>
                <c:pt idx="19">
                  <c:v>0.68800000000000006</c:v>
                </c:pt>
                <c:pt idx="20">
                  <c:v>0.69000000000000006</c:v>
                </c:pt>
                <c:pt idx="21">
                  <c:v>0.69200000000000006</c:v>
                </c:pt>
                <c:pt idx="22">
                  <c:v>0.69400000000000006</c:v>
                </c:pt>
                <c:pt idx="23">
                  <c:v>0.69600000000000006</c:v>
                </c:pt>
                <c:pt idx="24">
                  <c:v>0.69799999999999995</c:v>
                </c:pt>
                <c:pt idx="25">
                  <c:v>0.7</c:v>
                </c:pt>
                <c:pt idx="26">
                  <c:v>0.70199999999999996</c:v>
                </c:pt>
                <c:pt idx="27">
                  <c:v>0.70399999999999996</c:v>
                </c:pt>
                <c:pt idx="28">
                  <c:v>0.70599999999999996</c:v>
                </c:pt>
                <c:pt idx="29">
                  <c:v>0.70799999999999996</c:v>
                </c:pt>
                <c:pt idx="30">
                  <c:v>0.71</c:v>
                </c:pt>
                <c:pt idx="31">
                  <c:v>0.71199999999999997</c:v>
                </c:pt>
                <c:pt idx="32">
                  <c:v>0.71399999999999997</c:v>
                </c:pt>
                <c:pt idx="33">
                  <c:v>0.71599999999999997</c:v>
                </c:pt>
                <c:pt idx="34">
                  <c:v>0.71799999999999997</c:v>
                </c:pt>
                <c:pt idx="35">
                  <c:v>0.72</c:v>
                </c:pt>
                <c:pt idx="36">
                  <c:v>0.72199999999999998</c:v>
                </c:pt>
                <c:pt idx="37">
                  <c:v>0.72399999999999998</c:v>
                </c:pt>
                <c:pt idx="38">
                  <c:v>0.72599999999999998</c:v>
                </c:pt>
                <c:pt idx="39">
                  <c:v>0.72799999999999998</c:v>
                </c:pt>
                <c:pt idx="40">
                  <c:v>0.73</c:v>
                </c:pt>
                <c:pt idx="41">
                  <c:v>0.73199999999999998</c:v>
                </c:pt>
                <c:pt idx="42">
                  <c:v>0.73399999999999999</c:v>
                </c:pt>
                <c:pt idx="43">
                  <c:v>0.73599999999999999</c:v>
                </c:pt>
                <c:pt idx="44">
                  <c:v>0.73799999999999999</c:v>
                </c:pt>
                <c:pt idx="45">
                  <c:v>0.74</c:v>
                </c:pt>
                <c:pt idx="46">
                  <c:v>0.74199999999999999</c:v>
                </c:pt>
                <c:pt idx="47">
                  <c:v>0.74399999999999999</c:v>
                </c:pt>
                <c:pt idx="48">
                  <c:v>0.746</c:v>
                </c:pt>
                <c:pt idx="49">
                  <c:v>0.748</c:v>
                </c:pt>
                <c:pt idx="50">
                  <c:v>0.75</c:v>
                </c:pt>
                <c:pt idx="51">
                  <c:v>0.752</c:v>
                </c:pt>
                <c:pt idx="52">
                  <c:v>0.754</c:v>
                </c:pt>
                <c:pt idx="53">
                  <c:v>0.75600000000000001</c:v>
                </c:pt>
                <c:pt idx="54">
                  <c:v>0.75800000000000001</c:v>
                </c:pt>
                <c:pt idx="55">
                  <c:v>0.76</c:v>
                </c:pt>
                <c:pt idx="56">
                  <c:v>0.76200000000000001</c:v>
                </c:pt>
                <c:pt idx="57">
                  <c:v>0.76400000000000001</c:v>
                </c:pt>
                <c:pt idx="58">
                  <c:v>0.76600000000000001</c:v>
                </c:pt>
                <c:pt idx="59">
                  <c:v>0.76800000000000002</c:v>
                </c:pt>
                <c:pt idx="60">
                  <c:v>0.77</c:v>
                </c:pt>
                <c:pt idx="61">
                  <c:v>0.77200000000000002</c:v>
                </c:pt>
                <c:pt idx="62">
                  <c:v>0.77400000000000002</c:v>
                </c:pt>
                <c:pt idx="63">
                  <c:v>0.77600000000000002</c:v>
                </c:pt>
                <c:pt idx="64">
                  <c:v>0.77800000000000002</c:v>
                </c:pt>
                <c:pt idx="65">
                  <c:v>0.78</c:v>
                </c:pt>
                <c:pt idx="66">
                  <c:v>0.78200000000000003</c:v>
                </c:pt>
                <c:pt idx="67">
                  <c:v>0.78400000000000003</c:v>
                </c:pt>
                <c:pt idx="68">
                  <c:v>0.78600000000000003</c:v>
                </c:pt>
                <c:pt idx="69">
                  <c:v>0.78800000000000003</c:v>
                </c:pt>
                <c:pt idx="70">
                  <c:v>0.79</c:v>
                </c:pt>
                <c:pt idx="71">
                  <c:v>0.79200000000000004</c:v>
                </c:pt>
                <c:pt idx="72">
                  <c:v>0.79400000000000004</c:v>
                </c:pt>
                <c:pt idx="73">
                  <c:v>0.79600000000000004</c:v>
                </c:pt>
                <c:pt idx="74">
                  <c:v>0.79800000000000004</c:v>
                </c:pt>
                <c:pt idx="75">
                  <c:v>0.8</c:v>
                </c:pt>
                <c:pt idx="76">
                  <c:v>0.80200000000000005</c:v>
                </c:pt>
                <c:pt idx="77">
                  <c:v>0.80400000000000005</c:v>
                </c:pt>
                <c:pt idx="78">
                  <c:v>0.80600000000000005</c:v>
                </c:pt>
                <c:pt idx="79">
                  <c:v>0.80800000000000005</c:v>
                </c:pt>
                <c:pt idx="80">
                  <c:v>0.81</c:v>
                </c:pt>
                <c:pt idx="81">
                  <c:v>0.81200000000000006</c:v>
                </c:pt>
                <c:pt idx="82">
                  <c:v>0.81399999999999995</c:v>
                </c:pt>
                <c:pt idx="83">
                  <c:v>0.81599999999999995</c:v>
                </c:pt>
                <c:pt idx="84">
                  <c:v>0.81799999999999995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0.82399999999999995</c:v>
                </c:pt>
                <c:pt idx="88">
                  <c:v>0.82599999999999996</c:v>
                </c:pt>
                <c:pt idx="89">
                  <c:v>0.82799999999999996</c:v>
                </c:pt>
                <c:pt idx="90">
                  <c:v>0.83</c:v>
                </c:pt>
                <c:pt idx="91">
                  <c:v>0.83199999999999996</c:v>
                </c:pt>
                <c:pt idx="92">
                  <c:v>0.83399999999999996</c:v>
                </c:pt>
                <c:pt idx="93">
                  <c:v>0.83599999999999997</c:v>
                </c:pt>
                <c:pt idx="94">
                  <c:v>0.83799999999999997</c:v>
                </c:pt>
                <c:pt idx="95">
                  <c:v>0.84</c:v>
                </c:pt>
                <c:pt idx="96">
                  <c:v>0.84199999999999997</c:v>
                </c:pt>
                <c:pt idx="97">
                  <c:v>0.84399999999999997</c:v>
                </c:pt>
                <c:pt idx="98">
                  <c:v>0.84599999999999997</c:v>
                </c:pt>
                <c:pt idx="99">
                  <c:v>0.84799999999999998</c:v>
                </c:pt>
                <c:pt idx="100">
                  <c:v>0.85</c:v>
                </c:pt>
              </c:numCache>
            </c:numRef>
          </c:xVal>
          <c:yVal>
            <c:numRef>
              <c:f>shapecoeff!$I$4:$I$104</c:f>
              <c:numCache>
                <c:formatCode>General</c:formatCode>
                <c:ptCount val="101"/>
                <c:pt idx="0">
                  <c:v>703.97159999999997</c:v>
                </c:pt>
                <c:pt idx="1">
                  <c:v>712.61720000000003</c:v>
                </c:pt>
                <c:pt idx="2">
                  <c:v>719.96040000000005</c:v>
                </c:pt>
                <c:pt idx="3">
                  <c:v>699.38319999999999</c:v>
                </c:pt>
                <c:pt idx="4">
                  <c:v>717.78110000000004</c:v>
                </c:pt>
                <c:pt idx="5">
                  <c:v>734.28489999999999</c:v>
                </c:pt>
                <c:pt idx="6">
                  <c:v>701.97170000000006</c:v>
                </c:pt>
                <c:pt idx="7">
                  <c:v>702.75300000000004</c:v>
                </c:pt>
                <c:pt idx="8">
                  <c:v>693.27380000000005</c:v>
                </c:pt>
                <c:pt idx="9">
                  <c:v>721.93619999999999</c:v>
                </c:pt>
                <c:pt idx="10">
                  <c:v>721.34010000000001</c:v>
                </c:pt>
                <c:pt idx="11">
                  <c:v>747.16669999999999</c:v>
                </c:pt>
                <c:pt idx="12">
                  <c:v>703.27779999999996</c:v>
                </c:pt>
                <c:pt idx="13">
                  <c:v>704.0752</c:v>
                </c:pt>
                <c:pt idx="14">
                  <c:v>717.40210000000002</c:v>
                </c:pt>
                <c:pt idx="15">
                  <c:v>709.38909999999998</c:v>
                </c:pt>
                <c:pt idx="16">
                  <c:v>722.87040000000002</c:v>
                </c:pt>
                <c:pt idx="17">
                  <c:v>710.6952</c:v>
                </c:pt>
                <c:pt idx="18">
                  <c:v>716.64390000000003</c:v>
                </c:pt>
                <c:pt idx="19">
                  <c:v>715.59680000000003</c:v>
                </c:pt>
                <c:pt idx="20">
                  <c:v>722.15419999999995</c:v>
                </c:pt>
                <c:pt idx="21">
                  <c:v>710.00779999999997</c:v>
                </c:pt>
                <c:pt idx="22">
                  <c:v>704.10320000000002</c:v>
                </c:pt>
                <c:pt idx="23">
                  <c:v>723.98040000000003</c:v>
                </c:pt>
                <c:pt idx="24">
                  <c:v>716.23119999999994</c:v>
                </c:pt>
                <c:pt idx="25">
                  <c:v>707.44200000000001</c:v>
                </c:pt>
                <c:pt idx="26">
                  <c:v>717.18640000000005</c:v>
                </c:pt>
                <c:pt idx="27">
                  <c:v>716.42650000000003</c:v>
                </c:pt>
                <c:pt idx="28">
                  <c:v>692.6558</c:v>
                </c:pt>
                <c:pt idx="29">
                  <c:v>714.26880000000006</c:v>
                </c:pt>
                <c:pt idx="30">
                  <c:v>706.94230000000005</c:v>
                </c:pt>
                <c:pt idx="31">
                  <c:v>705.24959999999999</c:v>
                </c:pt>
                <c:pt idx="32">
                  <c:v>708.43089999999995</c:v>
                </c:pt>
                <c:pt idx="33">
                  <c:v>710.66769999999997</c:v>
                </c:pt>
                <c:pt idx="34">
                  <c:v>711.60950000000003</c:v>
                </c:pt>
                <c:pt idx="35">
                  <c:v>712.90329999999994</c:v>
                </c:pt>
                <c:pt idx="36">
                  <c:v>689.15350000000001</c:v>
                </c:pt>
                <c:pt idx="37">
                  <c:v>717.16949999999997</c:v>
                </c:pt>
                <c:pt idx="38">
                  <c:v>710.19730000000004</c:v>
                </c:pt>
                <c:pt idx="39">
                  <c:v>716.41690000000006</c:v>
                </c:pt>
                <c:pt idx="40">
                  <c:v>715.13019999999995</c:v>
                </c:pt>
                <c:pt idx="41">
                  <c:v>716.96090000000004</c:v>
                </c:pt>
                <c:pt idx="42">
                  <c:v>713.9511</c:v>
                </c:pt>
                <c:pt idx="43">
                  <c:v>709.1268</c:v>
                </c:pt>
                <c:pt idx="44">
                  <c:v>712.43610000000001</c:v>
                </c:pt>
                <c:pt idx="45">
                  <c:v>707.27940000000001</c:v>
                </c:pt>
                <c:pt idx="46">
                  <c:v>729.37710000000004</c:v>
                </c:pt>
                <c:pt idx="47">
                  <c:v>704.63919999999996</c:v>
                </c:pt>
                <c:pt idx="48">
                  <c:v>721.38409999999999</c:v>
                </c:pt>
                <c:pt idx="49">
                  <c:v>725.17460000000005</c:v>
                </c:pt>
                <c:pt idx="50">
                  <c:v>710.45510000000002</c:v>
                </c:pt>
                <c:pt idx="51">
                  <c:v>707.80849999999998</c:v>
                </c:pt>
                <c:pt idx="52">
                  <c:v>728.7038</c:v>
                </c:pt>
                <c:pt idx="53">
                  <c:v>709.92790000000002</c:v>
                </c:pt>
                <c:pt idx="54">
                  <c:v>710.92989999999998</c:v>
                </c:pt>
                <c:pt idx="55">
                  <c:v>722.16250000000002</c:v>
                </c:pt>
                <c:pt idx="56">
                  <c:v>720.25739999999996</c:v>
                </c:pt>
                <c:pt idx="57">
                  <c:v>711.81119999999999</c:v>
                </c:pt>
                <c:pt idx="58">
                  <c:v>713.97310000000004</c:v>
                </c:pt>
                <c:pt idx="59">
                  <c:v>707.87220000000002</c:v>
                </c:pt>
                <c:pt idx="60">
                  <c:v>744.85209999999995</c:v>
                </c:pt>
                <c:pt idx="61">
                  <c:v>730.74059999999997</c:v>
                </c:pt>
                <c:pt idx="62">
                  <c:v>722.05759999999998</c:v>
                </c:pt>
                <c:pt idx="63">
                  <c:v>713.53629999999998</c:v>
                </c:pt>
                <c:pt idx="64">
                  <c:v>710.91989999999998</c:v>
                </c:pt>
                <c:pt idx="65">
                  <c:v>713.17660000000001</c:v>
                </c:pt>
                <c:pt idx="66">
                  <c:v>703.62990000000002</c:v>
                </c:pt>
                <c:pt idx="67">
                  <c:v>719.28560000000004</c:v>
                </c:pt>
                <c:pt idx="68">
                  <c:v>727.37369999999999</c:v>
                </c:pt>
                <c:pt idx="69">
                  <c:v>711.26610000000005</c:v>
                </c:pt>
                <c:pt idx="70">
                  <c:v>730.69380000000001</c:v>
                </c:pt>
                <c:pt idx="71">
                  <c:v>691.46249999999998</c:v>
                </c:pt>
                <c:pt idx="72">
                  <c:v>716.59569999999997</c:v>
                </c:pt>
                <c:pt idx="73">
                  <c:v>702.18610000000001</c:v>
                </c:pt>
                <c:pt idx="74">
                  <c:v>710.70389999999998</c:v>
                </c:pt>
                <c:pt idx="75">
                  <c:v>717.71460000000002</c:v>
                </c:pt>
                <c:pt idx="76">
                  <c:v>724.08609999999999</c:v>
                </c:pt>
                <c:pt idx="77">
                  <c:v>707.75160000000005</c:v>
                </c:pt>
                <c:pt idx="78">
                  <c:v>697.7364</c:v>
                </c:pt>
                <c:pt idx="79">
                  <c:v>712.90899999999999</c:v>
                </c:pt>
                <c:pt idx="80">
                  <c:v>714.68269999999995</c:v>
                </c:pt>
                <c:pt idx="81">
                  <c:v>717.01750000000004</c:v>
                </c:pt>
                <c:pt idx="82">
                  <c:v>707.37779999999998</c:v>
                </c:pt>
                <c:pt idx="83">
                  <c:v>729.91930000000002</c:v>
                </c:pt>
                <c:pt idx="84">
                  <c:v>716.26530000000002</c:v>
                </c:pt>
                <c:pt idx="85">
                  <c:v>721.88760000000002</c:v>
                </c:pt>
                <c:pt idx="86">
                  <c:v>723.55250000000001</c:v>
                </c:pt>
                <c:pt idx="87">
                  <c:v>703.96569999999997</c:v>
                </c:pt>
                <c:pt idx="88">
                  <c:v>708.27670000000001</c:v>
                </c:pt>
                <c:pt idx="89">
                  <c:v>721.47040000000004</c:v>
                </c:pt>
                <c:pt idx="90">
                  <c:v>718.6653</c:v>
                </c:pt>
                <c:pt idx="91">
                  <c:v>722.85360000000003</c:v>
                </c:pt>
                <c:pt idx="92">
                  <c:v>732.44039999999995</c:v>
                </c:pt>
                <c:pt idx="93">
                  <c:v>696.92650000000003</c:v>
                </c:pt>
                <c:pt idx="94">
                  <c:v>699.55070000000001</c:v>
                </c:pt>
                <c:pt idx="95">
                  <c:v>736.07449999999994</c:v>
                </c:pt>
                <c:pt idx="96">
                  <c:v>705.80280000000005</c:v>
                </c:pt>
                <c:pt idx="97">
                  <c:v>709.11810000000003</c:v>
                </c:pt>
                <c:pt idx="98">
                  <c:v>704.4556</c:v>
                </c:pt>
                <c:pt idx="99">
                  <c:v>713.85029999999995</c:v>
                </c:pt>
                <c:pt idx="100">
                  <c:v>722.08860000000004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A-4EA3-982D-BD467629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0.85000000000000009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360"/>
        <c:crosses val="autoZero"/>
        <c:crossBetween val="midCat"/>
      </c:valAx>
      <c:valAx>
        <c:axId val="8747433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9A6470F-34E4-4B60-A794-E62F268C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31</xdr:row>
      <xdr:rowOff>76200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7ABAA712-6B86-49A1-8A13-5C657704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30</xdr:row>
      <xdr:rowOff>123825</xdr:rowOff>
    </xdr:from>
    <xdr:to>
      <xdr:col>15</xdr:col>
      <xdr:colOff>342900</xdr:colOff>
      <xdr:row>45</xdr:row>
      <xdr:rowOff>9525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61C00F0B-FF96-47B6-B95D-8464EE133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314325</xdr:colOff>
      <xdr:row>14</xdr:row>
      <xdr:rowOff>76200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8A7527A1-7FE5-467D-97E6-132F20FA8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7" name="Chart 5">
          <a:extLst>
            <a:ext uri="{FF2B5EF4-FFF2-40B4-BE49-F238E27FC236}">
              <a16:creationId xmlns:a16="http://schemas.microsoft.com/office/drawing/2014/main" id="{7D71E868-B0DE-4DE9-BABB-369C01B86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30</xdr:row>
      <xdr:rowOff>114300</xdr:rowOff>
    </xdr:from>
    <xdr:to>
      <xdr:col>16</xdr:col>
      <xdr:colOff>285750</xdr:colOff>
      <xdr:row>45</xdr:row>
      <xdr:rowOff>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5A296693-EB0C-4F77-AAB8-454784D0E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16</xdr:col>
      <xdr:colOff>314325</xdr:colOff>
      <xdr:row>14</xdr:row>
      <xdr:rowOff>76200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20B0D847-CA33-4D4B-842A-628044BE8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17" name="Chart 5">
          <a:extLst>
            <a:ext uri="{FF2B5EF4-FFF2-40B4-BE49-F238E27FC236}">
              <a16:creationId xmlns:a16="http://schemas.microsoft.com/office/drawing/2014/main" id="{6890E707-924D-4061-8CED-1A6AFF01C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32</xdr:row>
      <xdr:rowOff>85725</xdr:rowOff>
    </xdr:from>
    <xdr:to>
      <xdr:col>17</xdr:col>
      <xdr:colOff>314325</xdr:colOff>
      <xdr:row>46</xdr:row>
      <xdr:rowOff>161925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72EE0225-142A-4F95-AB55-032239EB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</xdr:row>
      <xdr:rowOff>0</xdr:rowOff>
    </xdr:from>
    <xdr:to>
      <xdr:col>17</xdr:col>
      <xdr:colOff>314325</xdr:colOff>
      <xdr:row>16</xdr:row>
      <xdr:rowOff>76200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5A0D791D-4E03-4A67-889E-683168941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DD32A5BE-E811-4FDA-B2CC-8DE7D462A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30</xdr:row>
      <xdr:rowOff>66675</xdr:rowOff>
    </xdr:from>
    <xdr:to>
      <xdr:col>16</xdr:col>
      <xdr:colOff>304800</xdr:colOff>
      <xdr:row>44</xdr:row>
      <xdr:rowOff>142875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6B4919A7-41DF-489E-9431-A7797DF04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16</xdr:col>
      <xdr:colOff>314325</xdr:colOff>
      <xdr:row>14</xdr:row>
      <xdr:rowOff>76200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10B67E77-5AD4-46C3-A424-7519D50D1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BD28B380-0889-4BC3-B542-DD1711B4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180975</xdr:rowOff>
    </xdr:from>
    <xdr:to>
      <xdr:col>34</xdr:col>
      <xdr:colOff>304800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72D88-7E44-D400-A276-AF67166B5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16</xdr:col>
      <xdr:colOff>314325</xdr:colOff>
      <xdr:row>14</xdr:row>
      <xdr:rowOff>76200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6E9F9DCF-EF14-4A11-96A7-428FD0653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DAE5762A-3961-4C3F-A7D7-704F69E19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3EAA-5D9D-4E51-93EE-165150816B14}">
  <dimension ref="A1:E53"/>
  <sheetViews>
    <sheetView workbookViewId="0">
      <selection activeCell="G1" sqref="G1"/>
    </sheetView>
  </sheetViews>
  <sheetFormatPr defaultRowHeight="15" x14ac:dyDescent="0.25"/>
  <cols>
    <col min="1" max="1" width="30" style="3" bestFit="1" customWidth="1"/>
    <col min="2" max="16384" width="9.140625" style="3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55</v>
      </c>
      <c r="E1" s="3" t="s">
        <v>56</v>
      </c>
    </row>
    <row r="2" spans="1:5" x14ac:dyDescent="0.25">
      <c r="A2" s="3" t="s">
        <v>3</v>
      </c>
      <c r="B2" s="3">
        <v>0.8</v>
      </c>
      <c r="C2" s="3">
        <v>0.95</v>
      </c>
      <c r="D2" s="3">
        <v>0</v>
      </c>
      <c r="E2" s="3">
        <f>(B2+C2)/2</f>
        <v>0.875</v>
      </c>
    </row>
    <row r="3" spans="1:5" x14ac:dyDescent="0.25">
      <c r="A3" s="3" t="s">
        <v>4</v>
      </c>
      <c r="B3" s="3">
        <v>25</v>
      </c>
      <c r="C3" s="3">
        <v>35</v>
      </c>
      <c r="D3" s="3">
        <v>0</v>
      </c>
      <c r="E3" s="3">
        <f t="shared" ref="E3:E53" si="0">(B3+C3)/2</f>
        <v>30</v>
      </c>
    </row>
    <row r="4" spans="1:5" x14ac:dyDescent="0.25">
      <c r="A4" s="3" t="s">
        <v>5</v>
      </c>
      <c r="B4" s="3">
        <v>10</v>
      </c>
      <c r="C4" s="3">
        <v>20</v>
      </c>
      <c r="D4" s="3">
        <v>1</v>
      </c>
      <c r="E4" s="3">
        <f t="shared" si="0"/>
        <v>15</v>
      </c>
    </row>
    <row r="5" spans="1:5" x14ac:dyDescent="0.25">
      <c r="A5" s="3" t="s">
        <v>6</v>
      </c>
      <c r="B5" s="3">
        <v>3</v>
      </c>
      <c r="C5" s="3">
        <v>5</v>
      </c>
      <c r="D5" s="3">
        <v>1</v>
      </c>
      <c r="E5" s="3">
        <f t="shared" si="0"/>
        <v>4</v>
      </c>
    </row>
    <row r="6" spans="1:5" x14ac:dyDescent="0.25">
      <c r="A6" s="3" t="s">
        <v>7</v>
      </c>
      <c r="B6" s="3">
        <v>10000</v>
      </c>
      <c r="C6" s="3">
        <v>50000</v>
      </c>
      <c r="D6" s="3">
        <v>0</v>
      </c>
      <c r="E6" s="3">
        <f t="shared" si="0"/>
        <v>30000</v>
      </c>
    </row>
    <row r="7" spans="1:5" x14ac:dyDescent="0.25">
      <c r="A7" s="3" t="s">
        <v>8</v>
      </c>
      <c r="B7" s="3">
        <v>200000</v>
      </c>
      <c r="C7" s="3">
        <v>400000</v>
      </c>
      <c r="D7" s="3">
        <v>0</v>
      </c>
      <c r="E7" s="3">
        <f t="shared" si="0"/>
        <v>300000</v>
      </c>
    </row>
    <row r="8" spans="1:5" x14ac:dyDescent="0.25">
      <c r="A8" s="3" t="s">
        <v>9</v>
      </c>
      <c r="B8" s="3">
        <v>3000</v>
      </c>
      <c r="C8" s="3">
        <v>5000</v>
      </c>
      <c r="D8" s="3">
        <v>0</v>
      </c>
      <c r="E8" s="3">
        <f t="shared" si="0"/>
        <v>4000</v>
      </c>
    </row>
    <row r="9" spans="1:5" x14ac:dyDescent="0.25">
      <c r="A9" s="3" t="s">
        <v>10</v>
      </c>
      <c r="B9" s="3">
        <v>4000</v>
      </c>
      <c r="C9" s="3">
        <v>6000</v>
      </c>
      <c r="D9" s="3">
        <v>0</v>
      </c>
      <c r="E9" s="3">
        <f t="shared" si="0"/>
        <v>5000</v>
      </c>
    </row>
    <row r="10" spans="1:5" x14ac:dyDescent="0.25">
      <c r="A10" s="3" t="s">
        <v>11</v>
      </c>
      <c r="B10" s="3">
        <v>1620</v>
      </c>
      <c r="C10" s="3">
        <v>1980</v>
      </c>
      <c r="D10" s="3">
        <v>0</v>
      </c>
      <c r="E10" s="3">
        <f t="shared" si="0"/>
        <v>1800</v>
      </c>
    </row>
    <row r="11" spans="1:5" x14ac:dyDescent="0.25">
      <c r="A11" s="3" t="s">
        <v>12</v>
      </c>
      <c r="B11" s="3">
        <v>900</v>
      </c>
      <c r="C11" s="3">
        <v>1100</v>
      </c>
      <c r="D11" s="3">
        <v>0</v>
      </c>
      <c r="E11" s="3">
        <f t="shared" si="0"/>
        <v>1000</v>
      </c>
    </row>
    <row r="12" spans="1:5" x14ac:dyDescent="0.25">
      <c r="A12" s="3" t="s">
        <v>13</v>
      </c>
      <c r="B12" s="3">
        <v>450</v>
      </c>
      <c r="C12" s="3">
        <v>550</v>
      </c>
      <c r="D12" s="3">
        <v>0</v>
      </c>
      <c r="E12" s="3">
        <f t="shared" si="0"/>
        <v>500</v>
      </c>
    </row>
    <row r="13" spans="1:5" x14ac:dyDescent="0.25">
      <c r="A13" s="3" t="s">
        <v>14</v>
      </c>
      <c r="B13" s="3">
        <v>450</v>
      </c>
      <c r="C13" s="3">
        <v>550</v>
      </c>
      <c r="D13" s="3">
        <v>0</v>
      </c>
      <c r="E13" s="3">
        <f t="shared" si="0"/>
        <v>500</v>
      </c>
    </row>
    <row r="14" spans="1:5" x14ac:dyDescent="0.25">
      <c r="A14" s="3" t="s">
        <v>15</v>
      </c>
      <c r="B14" s="3">
        <v>2.5000000000000001E-2</v>
      </c>
      <c r="C14" s="3">
        <v>7.4999999999999997E-2</v>
      </c>
      <c r="D14" s="3">
        <v>0</v>
      </c>
      <c r="E14" s="3">
        <f t="shared" si="0"/>
        <v>0.05</v>
      </c>
    </row>
    <row r="15" spans="1:5" x14ac:dyDescent="0.25">
      <c r="A15" s="3" t="s">
        <v>16</v>
      </c>
      <c r="B15" s="3">
        <v>1.5</v>
      </c>
      <c r="C15" s="3">
        <v>4</v>
      </c>
      <c r="D15" s="3">
        <v>0</v>
      </c>
      <c r="E15" s="3">
        <f t="shared" si="0"/>
        <v>2.75</v>
      </c>
    </row>
    <row r="16" spans="1:5" x14ac:dyDescent="0.25">
      <c r="A16" s="3" t="s">
        <v>17</v>
      </c>
      <c r="B16" s="3">
        <v>4</v>
      </c>
      <c r="C16" s="3">
        <v>7</v>
      </c>
      <c r="D16" s="3">
        <v>0</v>
      </c>
      <c r="E16" s="3">
        <f t="shared" si="0"/>
        <v>5.5</v>
      </c>
    </row>
    <row r="17" spans="1:5" x14ac:dyDescent="0.25">
      <c r="A17" s="3" t="s">
        <v>18</v>
      </c>
      <c r="B17" s="3">
        <v>2</v>
      </c>
      <c r="C17" s="3">
        <v>4</v>
      </c>
      <c r="D17" s="3">
        <v>0</v>
      </c>
      <c r="E17" s="3">
        <f t="shared" si="0"/>
        <v>3</v>
      </c>
    </row>
    <row r="18" spans="1:5" x14ac:dyDescent="0.25">
      <c r="A18" s="3" t="s">
        <v>19</v>
      </c>
      <c r="B18" s="3">
        <v>9.18</v>
      </c>
      <c r="C18" s="3">
        <v>11.22</v>
      </c>
      <c r="D18" s="3">
        <v>0</v>
      </c>
      <c r="E18" s="3">
        <f t="shared" si="0"/>
        <v>10.199999999999999</v>
      </c>
    </row>
    <row r="19" spans="1:5" x14ac:dyDescent="0.25">
      <c r="A19" s="3" t="s">
        <v>20</v>
      </c>
      <c r="B19" s="3">
        <v>0.6</v>
      </c>
      <c r="C19" s="3">
        <v>0.7</v>
      </c>
      <c r="D19" s="3">
        <v>0</v>
      </c>
      <c r="E19" s="3">
        <f t="shared" si="0"/>
        <v>0.64999999999999991</v>
      </c>
    </row>
    <row r="20" spans="1:5" x14ac:dyDescent="0.25">
      <c r="A20" s="3" t="s">
        <v>21</v>
      </c>
      <c r="B20" s="3">
        <v>0.7</v>
      </c>
      <c r="C20" s="3">
        <v>0.8</v>
      </c>
      <c r="D20" s="3">
        <v>0</v>
      </c>
      <c r="E20" s="3">
        <f t="shared" si="0"/>
        <v>0.75</v>
      </c>
    </row>
    <row r="21" spans="1:5" x14ac:dyDescent="0.25">
      <c r="A21" s="3" t="s">
        <v>22</v>
      </c>
      <c r="B21" s="3">
        <v>40</v>
      </c>
      <c r="C21" s="3">
        <v>75</v>
      </c>
      <c r="D21" s="3">
        <v>0</v>
      </c>
      <c r="E21" s="3">
        <f t="shared" si="0"/>
        <v>57.5</v>
      </c>
    </row>
    <row r="22" spans="1:5" x14ac:dyDescent="0.25">
      <c r="A22" s="3" t="s">
        <v>23</v>
      </c>
      <c r="B22" s="3">
        <v>20</v>
      </c>
      <c r="C22" s="3">
        <v>60</v>
      </c>
      <c r="D22" s="3">
        <v>0</v>
      </c>
      <c r="E22" s="3">
        <f t="shared" si="0"/>
        <v>40</v>
      </c>
    </row>
    <row r="23" spans="1:5" x14ac:dyDescent="0.25">
      <c r="A23" s="3" t="s">
        <v>24</v>
      </c>
      <c r="B23" s="3">
        <v>10</v>
      </c>
      <c r="C23" s="3">
        <v>100</v>
      </c>
      <c r="D23" s="3">
        <v>0</v>
      </c>
      <c r="E23" s="3">
        <f t="shared" si="0"/>
        <v>55</v>
      </c>
    </row>
    <row r="24" spans="1:5" x14ac:dyDescent="0.25">
      <c r="A24" s="3" t="s">
        <v>25</v>
      </c>
      <c r="B24" s="3">
        <v>4.2500000000000003E-2</v>
      </c>
      <c r="C24" s="3">
        <v>5.7500000000000002E-2</v>
      </c>
      <c r="D24" s="3">
        <v>0</v>
      </c>
      <c r="E24" s="3">
        <f t="shared" si="0"/>
        <v>0.05</v>
      </c>
    </row>
    <row r="25" spans="1:5" x14ac:dyDescent="0.25">
      <c r="A25" s="3" t="s">
        <v>26</v>
      </c>
      <c r="B25" s="3">
        <v>2.125</v>
      </c>
      <c r="C25" s="3">
        <v>2.875</v>
      </c>
      <c r="D25" s="3">
        <v>0</v>
      </c>
      <c r="E25" s="3">
        <f t="shared" si="0"/>
        <v>2.5</v>
      </c>
    </row>
    <row r="26" spans="1:5" x14ac:dyDescent="0.25">
      <c r="A26" s="3" t="s">
        <v>27</v>
      </c>
      <c r="B26" s="3">
        <v>2</v>
      </c>
      <c r="C26" s="3">
        <v>4</v>
      </c>
      <c r="D26" s="3">
        <v>1</v>
      </c>
      <c r="E26" s="3">
        <f t="shared" si="0"/>
        <v>3</v>
      </c>
    </row>
    <row r="27" spans="1:5" x14ac:dyDescent="0.25">
      <c r="A27" s="3" t="s">
        <v>28</v>
      </c>
      <c r="B27" s="3">
        <v>110</v>
      </c>
      <c r="C27" s="3">
        <v>250</v>
      </c>
      <c r="D27" s="3">
        <v>0</v>
      </c>
      <c r="E27" s="3">
        <f t="shared" si="0"/>
        <v>180</v>
      </c>
    </row>
    <row r="28" spans="1:5" x14ac:dyDescent="0.25">
      <c r="A28" s="3" t="s">
        <v>29</v>
      </c>
      <c r="B28" s="3">
        <v>2</v>
      </c>
      <c r="C28" s="3">
        <v>6</v>
      </c>
      <c r="D28" s="3">
        <v>1</v>
      </c>
      <c r="E28" s="3">
        <f t="shared" si="0"/>
        <v>4</v>
      </c>
    </row>
    <row r="29" spans="1:5" x14ac:dyDescent="0.25">
      <c r="A29" s="3" t="s">
        <v>30</v>
      </c>
      <c r="B29" s="3">
        <v>250</v>
      </c>
      <c r="C29" s="3">
        <v>300</v>
      </c>
      <c r="D29" s="3">
        <v>0</v>
      </c>
      <c r="E29" s="3">
        <f t="shared" si="0"/>
        <v>275</v>
      </c>
    </row>
    <row r="30" spans="1:5" x14ac:dyDescent="0.25">
      <c r="A30" s="3" t="s">
        <v>31</v>
      </c>
      <c r="B30" s="3">
        <v>10</v>
      </c>
      <c r="C30" s="3">
        <v>30</v>
      </c>
      <c r="D30" s="3">
        <v>0</v>
      </c>
      <c r="E30" s="3">
        <f t="shared" si="0"/>
        <v>20</v>
      </c>
    </row>
    <row r="31" spans="1:5" x14ac:dyDescent="0.25">
      <c r="A31" s="3" t="s">
        <v>32</v>
      </c>
      <c r="B31" s="3">
        <v>1</v>
      </c>
      <c r="C31" s="3">
        <v>15</v>
      </c>
      <c r="D31" s="3">
        <v>0</v>
      </c>
      <c r="E31" s="3">
        <f t="shared" si="0"/>
        <v>8</v>
      </c>
    </row>
    <row r="32" spans="1:5" x14ac:dyDescent="0.25">
      <c r="A32" s="3" t="s">
        <v>33</v>
      </c>
      <c r="B32" s="3">
        <v>6</v>
      </c>
      <c r="C32" s="3">
        <v>10</v>
      </c>
      <c r="D32" s="3">
        <v>0</v>
      </c>
      <c r="E32" s="3">
        <f t="shared" si="0"/>
        <v>8</v>
      </c>
    </row>
    <row r="33" spans="1:5" x14ac:dyDescent="0.25">
      <c r="A33" s="3" t="s">
        <v>34</v>
      </c>
      <c r="B33" s="3">
        <v>20</v>
      </c>
      <c r="C33" s="3">
        <v>100</v>
      </c>
      <c r="D33" s="3">
        <v>0</v>
      </c>
      <c r="E33" s="3">
        <f t="shared" si="0"/>
        <v>60</v>
      </c>
    </row>
    <row r="34" spans="1:5" x14ac:dyDescent="0.25">
      <c r="A34" s="3" t="s">
        <v>35</v>
      </c>
      <c r="B34" s="3">
        <v>7.0000000000000007E-2</v>
      </c>
      <c r="C34" s="3">
        <v>0.15</v>
      </c>
      <c r="D34" s="3">
        <v>0</v>
      </c>
      <c r="E34" s="3">
        <f t="shared" si="0"/>
        <v>0.11</v>
      </c>
    </row>
    <row r="35" spans="1:5" x14ac:dyDescent="0.25">
      <c r="A35" s="3" t="s">
        <v>36</v>
      </c>
      <c r="B35" s="3">
        <v>0.04</v>
      </c>
      <c r="C35" s="3">
        <v>0.15</v>
      </c>
      <c r="D35" s="3">
        <v>0</v>
      </c>
      <c r="E35" s="3">
        <f t="shared" si="0"/>
        <v>9.5000000000000001E-2</v>
      </c>
    </row>
    <row r="36" spans="1:5" x14ac:dyDescent="0.25">
      <c r="A36" s="3" t="s">
        <v>37</v>
      </c>
      <c r="B36" s="3">
        <v>300</v>
      </c>
      <c r="C36" s="3">
        <v>600</v>
      </c>
      <c r="D36" s="3">
        <v>0</v>
      </c>
      <c r="E36" s="3">
        <f t="shared" si="0"/>
        <v>450</v>
      </c>
    </row>
    <row r="37" spans="1:5" x14ac:dyDescent="0.25">
      <c r="A37" s="3" t="s">
        <v>38</v>
      </c>
      <c r="B37" s="3">
        <v>0.3</v>
      </c>
      <c r="C37" s="3">
        <v>3</v>
      </c>
      <c r="D37" s="3">
        <v>0</v>
      </c>
      <c r="E37" s="3">
        <f t="shared" si="0"/>
        <v>1.65</v>
      </c>
    </row>
    <row r="38" spans="1:5" x14ac:dyDescent="0.25">
      <c r="A38" s="3" t="s">
        <v>39</v>
      </c>
      <c r="B38" s="3">
        <v>3.9600000000000003E-2</v>
      </c>
      <c r="C38" s="3">
        <v>4.8399999999999999E-2</v>
      </c>
      <c r="D38" s="3">
        <v>0</v>
      </c>
      <c r="E38" s="3">
        <f t="shared" si="0"/>
        <v>4.3999999999999997E-2</v>
      </c>
    </row>
    <row r="39" spans="1:5" x14ac:dyDescent="0.25">
      <c r="A39" s="3" t="s">
        <v>40</v>
      </c>
      <c r="B39" s="3">
        <v>0.1845</v>
      </c>
      <c r="C39" s="3">
        <v>0.22550000000000001</v>
      </c>
      <c r="D39" s="3">
        <v>0</v>
      </c>
      <c r="E39" s="3">
        <f t="shared" si="0"/>
        <v>0.20500000000000002</v>
      </c>
    </row>
    <row r="40" spans="1:5" x14ac:dyDescent="0.25">
      <c r="A40" s="3" t="s">
        <v>41</v>
      </c>
      <c r="B40" s="3">
        <v>27.36</v>
      </c>
      <c r="C40" s="3">
        <v>33.44</v>
      </c>
      <c r="D40" s="3">
        <v>0</v>
      </c>
      <c r="E40" s="3">
        <f t="shared" si="0"/>
        <v>30.4</v>
      </c>
    </row>
    <row r="41" spans="1:5" x14ac:dyDescent="0.25">
      <c r="A41" s="3" t="s">
        <v>42</v>
      </c>
      <c r="B41" s="3">
        <v>3.9239999999999999</v>
      </c>
      <c r="C41" s="3">
        <v>4.7960000000000003</v>
      </c>
      <c r="D41" s="3">
        <v>0</v>
      </c>
      <c r="E41" s="3">
        <f t="shared" si="0"/>
        <v>4.3600000000000003</v>
      </c>
    </row>
    <row r="42" spans="1:5" x14ac:dyDescent="0.25">
      <c r="A42" s="3" t="s">
        <v>43</v>
      </c>
      <c r="B42" s="3">
        <v>89.441999999999993</v>
      </c>
      <c r="C42" s="3">
        <v>109.318</v>
      </c>
      <c r="D42" s="3">
        <v>0</v>
      </c>
      <c r="E42" s="3">
        <f t="shared" si="0"/>
        <v>99.38</v>
      </c>
    </row>
    <row r="43" spans="1:5" x14ac:dyDescent="0.25">
      <c r="A43" s="3" t="s">
        <v>44</v>
      </c>
      <c r="B43" s="3">
        <v>5.1749999999999998</v>
      </c>
      <c r="C43" s="3">
        <v>6.3250000000000002</v>
      </c>
      <c r="D43" s="3">
        <v>0</v>
      </c>
      <c r="E43" s="3">
        <f t="shared" si="0"/>
        <v>5.75</v>
      </c>
    </row>
    <row r="44" spans="1:5" x14ac:dyDescent="0.25">
      <c r="A44" s="3" t="s">
        <v>45</v>
      </c>
      <c r="B44" s="3">
        <v>1.08</v>
      </c>
      <c r="C44" s="3">
        <v>1.32</v>
      </c>
      <c r="D44" s="3">
        <v>0</v>
      </c>
      <c r="E44" s="3">
        <f t="shared" si="0"/>
        <v>1.2000000000000002</v>
      </c>
    </row>
    <row r="45" spans="1:5" x14ac:dyDescent="0.25">
      <c r="A45" s="3" t="s">
        <v>46</v>
      </c>
      <c r="B45" s="3">
        <v>4.8303000000000003</v>
      </c>
      <c r="C45" s="3">
        <v>5.9036999999999997</v>
      </c>
      <c r="D45" s="3">
        <v>0</v>
      </c>
      <c r="E45" s="3">
        <f t="shared" si="0"/>
        <v>5.367</v>
      </c>
    </row>
    <row r="46" spans="1:5" x14ac:dyDescent="0.25">
      <c r="A46" s="3" t="s">
        <v>47</v>
      </c>
      <c r="B46" s="3">
        <v>0.83699999999999997</v>
      </c>
      <c r="C46" s="3">
        <v>1.0229999999999999</v>
      </c>
      <c r="D46" s="3">
        <v>0</v>
      </c>
      <c r="E46" s="3">
        <f t="shared" si="0"/>
        <v>0.92999999999999994</v>
      </c>
    </row>
    <row r="47" spans="1:5" x14ac:dyDescent="0.25">
      <c r="A47" s="3" t="s">
        <v>48</v>
      </c>
      <c r="B47" s="3">
        <v>0.255</v>
      </c>
      <c r="C47" s="3">
        <v>0.34499999999999997</v>
      </c>
      <c r="D47" s="3">
        <v>0</v>
      </c>
      <c r="E47" s="3">
        <f t="shared" si="0"/>
        <v>0.3</v>
      </c>
    </row>
    <row r="48" spans="1:5" x14ac:dyDescent="0.25">
      <c r="A48" s="3" t="s">
        <v>49</v>
      </c>
      <c r="B48" s="3">
        <v>0.2</v>
      </c>
      <c r="C48" s="3">
        <v>1</v>
      </c>
      <c r="D48" s="3">
        <v>0</v>
      </c>
      <c r="E48" s="3">
        <f t="shared" si="0"/>
        <v>0.6</v>
      </c>
    </row>
    <row r="49" spans="1:5" x14ac:dyDescent="0.25">
      <c r="A49" s="3" t="s">
        <v>50</v>
      </c>
      <c r="B49" s="3">
        <v>20</v>
      </c>
      <c r="C49" s="3">
        <v>40</v>
      </c>
      <c r="D49" s="3">
        <v>0</v>
      </c>
      <c r="E49" s="3">
        <f t="shared" si="0"/>
        <v>30</v>
      </c>
    </row>
    <row r="50" spans="1:5" x14ac:dyDescent="0.25">
      <c r="A50" s="3" t="s">
        <v>51</v>
      </c>
      <c r="B50" s="3">
        <v>1.2749999999999999E-2</v>
      </c>
      <c r="C50" s="3">
        <v>1.7250000000000001E-2</v>
      </c>
      <c r="D50" s="3">
        <v>0</v>
      </c>
      <c r="E50" s="3">
        <f t="shared" si="0"/>
        <v>1.4999999999999999E-2</v>
      </c>
    </row>
    <row r="51" spans="1:5" x14ac:dyDescent="0.25">
      <c r="A51" s="3" t="s">
        <v>52</v>
      </c>
      <c r="B51" s="3">
        <v>0.51</v>
      </c>
      <c r="C51" s="3">
        <v>0.69</v>
      </c>
      <c r="D51" s="3">
        <v>0</v>
      </c>
      <c r="E51" s="3">
        <f t="shared" si="0"/>
        <v>0.6</v>
      </c>
    </row>
    <row r="52" spans="1:5" x14ac:dyDescent="0.25">
      <c r="A52" s="3" t="s">
        <v>53</v>
      </c>
      <c r="B52" s="3">
        <v>9.0950000000000006</v>
      </c>
      <c r="C52" s="3">
        <v>12.305</v>
      </c>
      <c r="D52" s="3">
        <v>0</v>
      </c>
      <c r="E52" s="3">
        <f t="shared" si="0"/>
        <v>10.7</v>
      </c>
    </row>
    <row r="53" spans="1:5" x14ac:dyDescent="0.25">
      <c r="A53" s="3" t="s">
        <v>54</v>
      </c>
      <c r="B53" s="3">
        <v>6.4175000000000004</v>
      </c>
      <c r="C53" s="3">
        <v>8.6824999999999992</v>
      </c>
      <c r="D53" s="3">
        <v>0</v>
      </c>
      <c r="E53" s="3">
        <f t="shared" si="0"/>
        <v>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6FC6-AEA8-457C-B9E9-274CE5B75C0A}">
  <dimension ref="A1:Z103"/>
  <sheetViews>
    <sheetView zoomScale="80" zoomScaleNormal="80" workbookViewId="0">
      <selection activeCell="G3" sqref="G3"/>
    </sheetView>
  </sheetViews>
  <sheetFormatPr defaultRowHeight="15" x14ac:dyDescent="0.25"/>
  <sheetData>
    <row r="1" spans="1:26" x14ac:dyDescent="0.25">
      <c r="B1" t="s">
        <v>63</v>
      </c>
      <c r="G1" s="5"/>
      <c r="H1" s="5"/>
      <c r="I1" s="5"/>
      <c r="J1" s="5"/>
    </row>
    <row r="2" spans="1:26" x14ac:dyDescent="0.25">
      <c r="A2">
        <v>0</v>
      </c>
      <c r="B2">
        <f>(4-1.5)*A2+1.5</f>
        <v>1.5</v>
      </c>
      <c r="E2" s="4"/>
      <c r="G2" s="6" t="s">
        <v>67</v>
      </c>
      <c r="H2" s="5" t="s">
        <v>65</v>
      </c>
      <c r="I2" s="5" t="s">
        <v>64</v>
      </c>
      <c r="J2" s="5" t="s">
        <v>58</v>
      </c>
      <c r="T2" t="s">
        <v>60</v>
      </c>
      <c r="X2" t="s">
        <v>61</v>
      </c>
      <c r="Y2" t="s">
        <v>61</v>
      </c>
      <c r="Z2" t="s">
        <v>61</v>
      </c>
    </row>
    <row r="3" spans="1:26" ht="16.5" x14ac:dyDescent="0.3">
      <c r="A3">
        <v>0.01</v>
      </c>
      <c r="B3">
        <f>(4-1.5)*A3+1.5</f>
        <v>1.5249999999999999</v>
      </c>
      <c r="C3">
        <v>0.875</v>
      </c>
      <c r="E3" s="4"/>
      <c r="G3" s="6">
        <v>159</v>
      </c>
      <c r="H3" s="5">
        <v>2.2125319999999999</v>
      </c>
      <c r="I3" s="5">
        <v>776.63210000000004</v>
      </c>
      <c r="J3" s="5">
        <v>515.50170000000003</v>
      </c>
      <c r="T3" s="2">
        <f>IF(MOD(COUNT($H$3:H3),20)=1,H3,NA())</f>
        <v>2.2125319999999999</v>
      </c>
      <c r="U3" s="2">
        <f>IF(MOD(COUNT($I$3:I3),20)=1,I3,NA())</f>
        <v>776.63210000000004</v>
      </c>
      <c r="V3" s="2">
        <f>IF(MOD(COUNT($J$3:J3),20)=1,J3,NA())</f>
        <v>515.50170000000003</v>
      </c>
    </row>
    <row r="4" spans="1:26" ht="16.5" x14ac:dyDescent="0.3">
      <c r="A4" s="1">
        <v>0.02</v>
      </c>
      <c r="B4">
        <f t="shared" ref="B4:B67" si="0">(4-1.5)*A4+1.5</f>
        <v>1.55</v>
      </c>
      <c r="C4">
        <v>30</v>
      </c>
      <c r="E4" s="4"/>
      <c r="G4" s="6">
        <v>318</v>
      </c>
      <c r="H4" s="5">
        <v>2.2481849999999999</v>
      </c>
      <c r="I4" s="5">
        <v>788.85760000000005</v>
      </c>
      <c r="J4" s="5">
        <v>522.26689999999996</v>
      </c>
      <c r="T4" s="2" t="e">
        <f>IF(MOD(COUNT($H$3:H4),20)=1,H4,NA())</f>
        <v>#N/A</v>
      </c>
      <c r="U4" s="2" t="e">
        <f>IF(MOD(COUNT($I$3:I4),20)=1,I4,NA())</f>
        <v>#N/A</v>
      </c>
      <c r="V4" s="2" t="e">
        <f>IF(MOD(COUNT($J$3:J4),20)=1,J4,NA())</f>
        <v>#N/A</v>
      </c>
    </row>
    <row r="5" spans="1:26" ht="16.5" x14ac:dyDescent="0.3">
      <c r="A5">
        <v>0.03</v>
      </c>
      <c r="B5">
        <f t="shared" si="0"/>
        <v>1.575</v>
      </c>
      <c r="C5">
        <v>15</v>
      </c>
      <c r="E5" s="4"/>
      <c r="G5" s="6">
        <v>477</v>
      </c>
      <c r="H5" s="5">
        <v>2.2551800000000002</v>
      </c>
      <c r="I5" s="5">
        <v>791.02689999999996</v>
      </c>
      <c r="J5" s="5">
        <v>524.37459999999999</v>
      </c>
      <c r="T5" s="2" t="e">
        <f>IF(MOD(COUNT($H$3:H5),20)=1,H5,NA())</f>
        <v>#N/A</v>
      </c>
      <c r="U5" s="2" t="e">
        <f>IF(MOD(COUNT($I$3:I5),20)=1,I5,NA())</f>
        <v>#N/A</v>
      </c>
      <c r="V5" s="2" t="e">
        <f>IF(MOD(COUNT($J$3:J5),20)=1,J5,NA())</f>
        <v>#N/A</v>
      </c>
    </row>
    <row r="6" spans="1:26" ht="16.5" x14ac:dyDescent="0.3">
      <c r="A6" s="1">
        <v>0.04</v>
      </c>
      <c r="B6">
        <f t="shared" si="0"/>
        <v>1.6</v>
      </c>
      <c r="C6">
        <v>4</v>
      </c>
      <c r="E6" s="4"/>
      <c r="G6" s="6">
        <v>636</v>
      </c>
      <c r="H6" s="5">
        <v>2.3200669999999999</v>
      </c>
      <c r="I6" s="5">
        <v>807.7971</v>
      </c>
      <c r="J6" s="5">
        <v>534.02459999999996</v>
      </c>
      <c r="T6" s="2" t="e">
        <f>IF(MOD(COUNT($H$3:H6),20)=1,H6,NA())</f>
        <v>#N/A</v>
      </c>
      <c r="U6" s="2" t="e">
        <f>IF(MOD(COUNT($I$3:I6),20)=1,I6,NA())</f>
        <v>#N/A</v>
      </c>
      <c r="V6" s="2" t="e">
        <f>IF(MOD(COUNT($J$3:J6),20)=1,J6,NA())</f>
        <v>#N/A</v>
      </c>
    </row>
    <row r="7" spans="1:26" ht="16.5" x14ac:dyDescent="0.3">
      <c r="A7">
        <v>0.05</v>
      </c>
      <c r="B7">
        <f t="shared" si="0"/>
        <v>1.625</v>
      </c>
      <c r="C7">
        <v>30000</v>
      </c>
      <c r="E7" s="4"/>
      <c r="G7" s="6">
        <v>795</v>
      </c>
      <c r="H7" s="5">
        <v>2.3166020000000001</v>
      </c>
      <c r="I7" s="5">
        <v>803.98540000000003</v>
      </c>
      <c r="J7" s="5">
        <v>530.29930000000002</v>
      </c>
      <c r="T7" s="2" t="e">
        <f>IF(MOD(COUNT($H$3:H7),20)=1,H7,NA())</f>
        <v>#N/A</v>
      </c>
      <c r="U7" s="2" t="e">
        <f>IF(MOD(COUNT($I$3:I7),20)=1,I7,NA())</f>
        <v>#N/A</v>
      </c>
      <c r="V7" s="2" t="e">
        <f>IF(MOD(COUNT($J$3:J7),20)=1,J7,NA())</f>
        <v>#N/A</v>
      </c>
      <c r="X7">
        <f>AVERAGE(H3:H7)</f>
        <v>2.2705131999999999</v>
      </c>
      <c r="Y7">
        <f t="shared" ref="Y7:Z22" si="1">AVERAGE(I3:I7)</f>
        <v>793.65981999999997</v>
      </c>
      <c r="Z7">
        <f t="shared" si="1"/>
        <v>525.29342000000008</v>
      </c>
    </row>
    <row r="8" spans="1:26" ht="16.5" x14ac:dyDescent="0.3">
      <c r="A8" s="1">
        <v>0.06</v>
      </c>
      <c r="B8">
        <f t="shared" si="0"/>
        <v>1.65</v>
      </c>
      <c r="C8">
        <v>300000</v>
      </c>
      <c r="E8" s="4"/>
      <c r="G8" s="6">
        <v>954</v>
      </c>
      <c r="H8" s="5">
        <v>2.399413</v>
      </c>
      <c r="I8" s="5">
        <v>826.87080000000003</v>
      </c>
      <c r="J8" s="5">
        <v>543.12909999999999</v>
      </c>
      <c r="T8" s="2" t="e">
        <f>IF(MOD(COUNT($H$3:H8),20)=1,H8,NA())</f>
        <v>#N/A</v>
      </c>
      <c r="U8" s="2" t="e">
        <f>IF(MOD(COUNT($I$3:I8),20)=1,I8,NA())</f>
        <v>#N/A</v>
      </c>
      <c r="V8" s="2" t="e">
        <f>IF(MOD(COUNT($J$3:J8),20)=1,J8,NA())</f>
        <v>#N/A</v>
      </c>
      <c r="X8">
        <f t="shared" ref="X8:X71" si="2">AVERAGE(H4:H8)</f>
        <v>2.3078893999999996</v>
      </c>
      <c r="Y8">
        <f t="shared" si="1"/>
        <v>803.70756000000006</v>
      </c>
      <c r="Z8">
        <f t="shared" si="1"/>
        <v>530.81889999999999</v>
      </c>
    </row>
    <row r="9" spans="1:26" ht="16.5" x14ac:dyDescent="0.3">
      <c r="A9">
        <v>7.0000000000000007E-2</v>
      </c>
      <c r="B9">
        <f t="shared" si="0"/>
        <v>1.675</v>
      </c>
      <c r="C9">
        <v>4000</v>
      </c>
      <c r="E9" s="4"/>
      <c r="G9" s="6">
        <v>1113</v>
      </c>
      <c r="H9" s="5">
        <v>2.3849010000000002</v>
      </c>
      <c r="I9" s="5">
        <v>831.69110000000001</v>
      </c>
      <c r="J9" s="5">
        <v>549.05579999999998</v>
      </c>
      <c r="T9" s="2" t="e">
        <f>IF(MOD(COUNT($H$3:H9),20)=1,H9,NA())</f>
        <v>#N/A</v>
      </c>
      <c r="U9" s="2" t="e">
        <f>IF(MOD(COUNT($I$3:I9),20)=1,I9,NA())</f>
        <v>#N/A</v>
      </c>
      <c r="V9" s="2" t="e">
        <f>IF(MOD(COUNT($J$3:J9),20)=1,J9,NA())</f>
        <v>#N/A</v>
      </c>
      <c r="X9">
        <f t="shared" si="2"/>
        <v>2.3352325999999999</v>
      </c>
      <c r="Y9">
        <f t="shared" si="1"/>
        <v>812.27426000000003</v>
      </c>
      <c r="Z9">
        <f t="shared" si="1"/>
        <v>536.17668000000003</v>
      </c>
    </row>
    <row r="10" spans="1:26" ht="16.5" x14ac:dyDescent="0.3">
      <c r="A10" s="1">
        <v>0.08</v>
      </c>
      <c r="B10">
        <f t="shared" si="0"/>
        <v>1.7</v>
      </c>
      <c r="C10">
        <v>5000</v>
      </c>
      <c r="E10" s="4"/>
      <c r="G10" s="6">
        <v>1272</v>
      </c>
      <c r="H10" s="5">
        <v>2.4738020000000001</v>
      </c>
      <c r="I10" s="5">
        <v>849.41869999999994</v>
      </c>
      <c r="J10" s="5">
        <v>557.47220000000004</v>
      </c>
      <c r="T10" s="2" t="e">
        <f>IF(MOD(COUNT($H$3:H10),20)=1,H10,NA())</f>
        <v>#N/A</v>
      </c>
      <c r="U10" s="2" t="e">
        <f>IF(MOD(COUNT($I$3:I10),20)=1,I10,NA())</f>
        <v>#N/A</v>
      </c>
      <c r="V10" s="2" t="e">
        <f>IF(MOD(COUNT($J$3:J10),20)=1,J10,NA())</f>
        <v>#N/A</v>
      </c>
      <c r="X10">
        <f t="shared" si="2"/>
        <v>2.3789569999999998</v>
      </c>
      <c r="Y10">
        <f t="shared" si="1"/>
        <v>823.95262000000002</v>
      </c>
      <c r="Z10">
        <f t="shared" si="1"/>
        <v>542.7962</v>
      </c>
    </row>
    <row r="11" spans="1:26" ht="16.5" x14ac:dyDescent="0.3">
      <c r="A11">
        <v>0.09</v>
      </c>
      <c r="B11">
        <f t="shared" si="0"/>
        <v>1.7250000000000001</v>
      </c>
      <c r="C11">
        <v>1800</v>
      </c>
      <c r="E11" s="4"/>
      <c r="G11" s="6">
        <v>1431</v>
      </c>
      <c r="H11" s="5">
        <v>2.5140280000000002</v>
      </c>
      <c r="I11" s="5">
        <v>861.74239999999998</v>
      </c>
      <c r="J11" s="5">
        <v>563.90940000000001</v>
      </c>
      <c r="T11" s="2" t="e">
        <f>IF(MOD(COUNT($H$3:H11),20)=1,H11,NA())</f>
        <v>#N/A</v>
      </c>
      <c r="U11" s="2" t="e">
        <f>IF(MOD(COUNT($I$3:I11),20)=1,I11,NA())</f>
        <v>#N/A</v>
      </c>
      <c r="V11" s="2" t="e">
        <f>IF(MOD(COUNT($J$3:J11),20)=1,J11,NA())</f>
        <v>#N/A</v>
      </c>
      <c r="X11">
        <f t="shared" si="2"/>
        <v>2.4177492000000003</v>
      </c>
      <c r="Y11">
        <f t="shared" si="1"/>
        <v>834.74168000000009</v>
      </c>
      <c r="Z11">
        <f t="shared" si="1"/>
        <v>548.77315999999996</v>
      </c>
    </row>
    <row r="12" spans="1:26" ht="16.5" x14ac:dyDescent="0.3">
      <c r="A12" s="1">
        <v>0.1</v>
      </c>
      <c r="B12">
        <f t="shared" si="0"/>
        <v>1.75</v>
      </c>
      <c r="C12">
        <v>1000</v>
      </c>
      <c r="E12" s="4"/>
      <c r="G12" s="6">
        <v>1590</v>
      </c>
      <c r="H12" s="5">
        <v>2.5199669999999998</v>
      </c>
      <c r="I12" s="5">
        <v>861.61130000000003</v>
      </c>
      <c r="J12" s="5">
        <v>565.48530000000005</v>
      </c>
      <c r="T12" s="2" t="e">
        <f>IF(MOD(COUNT($H$3:H12),20)=1,H12,NA())</f>
        <v>#N/A</v>
      </c>
      <c r="U12" s="2" t="e">
        <f>IF(MOD(COUNT($I$3:I12),20)=1,I12,NA())</f>
        <v>#N/A</v>
      </c>
      <c r="V12" s="2" t="e">
        <f>IF(MOD(COUNT($J$3:J12),20)=1,J12,NA())</f>
        <v>#N/A</v>
      </c>
      <c r="X12">
        <f t="shared" si="2"/>
        <v>2.4584222000000002</v>
      </c>
      <c r="Y12">
        <f t="shared" si="1"/>
        <v>846.26686000000007</v>
      </c>
      <c r="Z12">
        <f t="shared" si="1"/>
        <v>555.81036000000006</v>
      </c>
    </row>
    <row r="13" spans="1:26" ht="16.5" x14ac:dyDescent="0.3">
      <c r="A13">
        <v>0.11</v>
      </c>
      <c r="B13">
        <f t="shared" si="0"/>
        <v>1.7749999999999999</v>
      </c>
      <c r="C13">
        <v>500</v>
      </c>
      <c r="E13" s="4"/>
      <c r="G13" s="6">
        <v>1749</v>
      </c>
      <c r="H13" s="5">
        <v>2.5714130000000002</v>
      </c>
      <c r="I13" s="5">
        <v>872.17370000000005</v>
      </c>
      <c r="J13" s="5">
        <v>568.33450000000005</v>
      </c>
      <c r="T13" s="2" t="e">
        <f>IF(MOD(COUNT($H$3:H13),20)=1,H13,NA())</f>
        <v>#N/A</v>
      </c>
      <c r="U13" s="2" t="e">
        <f>IF(MOD(COUNT($I$3:I13),20)=1,I13,NA())</f>
        <v>#N/A</v>
      </c>
      <c r="V13" s="2" t="e">
        <f>IF(MOD(COUNT($J$3:J13),20)=1,J13,NA())</f>
        <v>#N/A</v>
      </c>
      <c r="X13">
        <f t="shared" si="2"/>
        <v>2.4928222</v>
      </c>
      <c r="Y13">
        <f t="shared" si="1"/>
        <v>855.32744000000002</v>
      </c>
      <c r="Z13">
        <f t="shared" si="1"/>
        <v>560.85144000000003</v>
      </c>
    </row>
    <row r="14" spans="1:26" ht="16.5" x14ac:dyDescent="0.3">
      <c r="A14" s="1">
        <v>0.12</v>
      </c>
      <c r="B14">
        <f t="shared" si="0"/>
        <v>1.8</v>
      </c>
      <c r="C14">
        <v>500</v>
      </c>
      <c r="E14" s="4"/>
      <c r="G14" s="6">
        <v>1908</v>
      </c>
      <c r="H14" s="5">
        <v>2.6355209999999998</v>
      </c>
      <c r="I14" s="5">
        <v>890.5136</v>
      </c>
      <c r="J14" s="5">
        <v>577.91999999999996</v>
      </c>
      <c r="T14" s="2" t="e">
        <f>IF(MOD(COUNT($H$3:H14),20)=1,H14,NA())</f>
        <v>#N/A</v>
      </c>
      <c r="U14" s="2" t="e">
        <f>IF(MOD(COUNT($I$3:I14),20)=1,I14,NA())</f>
        <v>#N/A</v>
      </c>
      <c r="V14" s="2" t="e">
        <f>IF(MOD(COUNT($J$3:J14),20)=1,J14,NA())</f>
        <v>#N/A</v>
      </c>
      <c r="X14">
        <f t="shared" si="2"/>
        <v>2.5429462000000003</v>
      </c>
      <c r="Y14">
        <f t="shared" si="1"/>
        <v>867.09194000000002</v>
      </c>
      <c r="Z14">
        <f t="shared" si="1"/>
        <v>566.62428000000011</v>
      </c>
    </row>
    <row r="15" spans="1:26" ht="16.5" x14ac:dyDescent="0.3">
      <c r="A15">
        <v>0.13</v>
      </c>
      <c r="B15">
        <f t="shared" si="0"/>
        <v>1.825</v>
      </c>
      <c r="C15">
        <v>0.05</v>
      </c>
      <c r="E15" s="4"/>
      <c r="G15" s="6">
        <v>2067</v>
      </c>
      <c r="H15" s="5">
        <v>2.579745</v>
      </c>
      <c r="I15" s="5">
        <v>873.84659999999997</v>
      </c>
      <c r="J15" s="5">
        <v>565.1336</v>
      </c>
      <c r="T15" s="2" t="e">
        <f>IF(MOD(COUNT($H$3:H15),20)=1,H15,NA())</f>
        <v>#N/A</v>
      </c>
      <c r="U15" s="2" t="e">
        <f>IF(MOD(COUNT($I$3:I15),20)=1,I15,NA())</f>
        <v>#N/A</v>
      </c>
      <c r="V15" s="2" t="e">
        <f>IF(MOD(COUNT($J$3:J15),20)=1,J15,NA())</f>
        <v>#N/A</v>
      </c>
      <c r="X15">
        <f t="shared" si="2"/>
        <v>2.5641348000000002</v>
      </c>
      <c r="Y15">
        <f t="shared" si="1"/>
        <v>871.97752000000003</v>
      </c>
      <c r="Z15">
        <f t="shared" si="1"/>
        <v>568.15656000000013</v>
      </c>
    </row>
    <row r="16" spans="1:26" ht="16.5" x14ac:dyDescent="0.3">
      <c r="A16" s="1">
        <v>0.14000000000000001</v>
      </c>
      <c r="B16">
        <f t="shared" si="0"/>
        <v>1.85</v>
      </c>
      <c r="C16">
        <v>2.75</v>
      </c>
      <c r="E16" s="4"/>
      <c r="G16" s="6">
        <v>2226</v>
      </c>
      <c r="H16" s="5">
        <v>2.6470150000000001</v>
      </c>
      <c r="I16" s="5">
        <v>885.1508</v>
      </c>
      <c r="J16" s="5">
        <v>571.85500000000002</v>
      </c>
      <c r="T16" s="2" t="e">
        <f>IF(MOD(COUNT($H$3:H16),20)=1,H16,NA())</f>
        <v>#N/A</v>
      </c>
      <c r="U16" s="2" t="e">
        <f>IF(MOD(COUNT($I$3:I16),20)=1,I16,NA())</f>
        <v>#N/A</v>
      </c>
      <c r="V16" s="2" t="e">
        <f>IF(MOD(COUNT($J$3:J16),20)=1,J16,NA())</f>
        <v>#N/A</v>
      </c>
      <c r="X16">
        <f t="shared" si="2"/>
        <v>2.5907322000000002</v>
      </c>
      <c r="Y16">
        <f t="shared" si="1"/>
        <v>876.65920000000006</v>
      </c>
      <c r="Z16">
        <f t="shared" si="1"/>
        <v>569.74568000000011</v>
      </c>
    </row>
    <row r="17" spans="1:26" ht="16.5" x14ac:dyDescent="0.3">
      <c r="A17">
        <v>0.15</v>
      </c>
      <c r="B17">
        <f t="shared" si="0"/>
        <v>1.875</v>
      </c>
      <c r="C17">
        <v>5.5</v>
      </c>
      <c r="G17" s="6">
        <v>2385</v>
      </c>
      <c r="H17" s="5">
        <v>2.6926160000000001</v>
      </c>
      <c r="I17" s="5">
        <v>905.86180000000002</v>
      </c>
      <c r="J17" s="5">
        <v>581.0136</v>
      </c>
      <c r="T17" s="2" t="e">
        <f>IF(MOD(COUNT($H$3:H17),20)=1,H17,NA())</f>
        <v>#N/A</v>
      </c>
      <c r="U17" s="2" t="e">
        <f>IF(MOD(COUNT($I$3:I17),20)=1,I17,NA())</f>
        <v>#N/A</v>
      </c>
      <c r="V17" s="2" t="e">
        <f>IF(MOD(COUNT($J$3:J17),20)=1,J17,NA())</f>
        <v>#N/A</v>
      </c>
      <c r="X17">
        <f t="shared" si="2"/>
        <v>2.6252620000000002</v>
      </c>
      <c r="Y17">
        <f t="shared" si="1"/>
        <v>885.50929999999994</v>
      </c>
      <c r="Z17">
        <f t="shared" si="1"/>
        <v>572.85133999999994</v>
      </c>
    </row>
    <row r="18" spans="1:26" ht="16.5" x14ac:dyDescent="0.3">
      <c r="A18" s="1">
        <v>0.16</v>
      </c>
      <c r="B18">
        <f t="shared" si="0"/>
        <v>1.9</v>
      </c>
      <c r="C18">
        <v>3</v>
      </c>
      <c r="G18" s="6">
        <v>2544</v>
      </c>
      <c r="H18" s="5">
        <v>2.7123780000000002</v>
      </c>
      <c r="I18" s="5">
        <v>915.61599999999999</v>
      </c>
      <c r="J18" s="5">
        <v>596.45659999999998</v>
      </c>
      <c r="T18" s="2" t="e">
        <f>IF(MOD(COUNT($H$3:H18),20)=1,H18,NA())</f>
        <v>#N/A</v>
      </c>
      <c r="U18" s="2" t="e">
        <f>IF(MOD(COUNT($I$3:I18),20)=1,I18,NA())</f>
        <v>#N/A</v>
      </c>
      <c r="V18" s="2" t="e">
        <f>IF(MOD(COUNT($J$3:J18),20)=1,J18,NA())</f>
        <v>#N/A</v>
      </c>
      <c r="X18">
        <f t="shared" si="2"/>
        <v>2.6534550000000001</v>
      </c>
      <c r="Y18">
        <f t="shared" si="1"/>
        <v>894.19776000000002</v>
      </c>
      <c r="Z18">
        <f t="shared" si="1"/>
        <v>578.47576000000004</v>
      </c>
    </row>
    <row r="19" spans="1:26" ht="16.5" x14ac:dyDescent="0.3">
      <c r="A19">
        <v>0.17</v>
      </c>
      <c r="B19">
        <f t="shared" si="0"/>
        <v>1.925</v>
      </c>
      <c r="C19">
        <v>10.199999999999999</v>
      </c>
      <c r="G19" s="6">
        <v>2703</v>
      </c>
      <c r="H19" s="5">
        <v>2.668927</v>
      </c>
      <c r="I19" s="5">
        <v>900.11710000000005</v>
      </c>
      <c r="J19" s="5">
        <v>575.70719999999994</v>
      </c>
      <c r="T19" s="2" t="e">
        <f>IF(MOD(COUNT($H$3:H19),20)=1,H19,NA())</f>
        <v>#N/A</v>
      </c>
      <c r="U19" s="2" t="e">
        <f>IF(MOD(COUNT($I$3:I19),20)=1,I19,NA())</f>
        <v>#N/A</v>
      </c>
      <c r="V19" s="2" t="e">
        <f>IF(MOD(COUNT($J$3:J19),20)=1,J19,NA())</f>
        <v>#N/A</v>
      </c>
      <c r="X19">
        <f t="shared" si="2"/>
        <v>2.6601362000000002</v>
      </c>
      <c r="Y19">
        <f t="shared" si="1"/>
        <v>896.11846000000003</v>
      </c>
      <c r="Z19">
        <f t="shared" si="1"/>
        <v>578.03320000000008</v>
      </c>
    </row>
    <row r="20" spans="1:26" ht="16.5" x14ac:dyDescent="0.3">
      <c r="A20" s="1">
        <v>0.18</v>
      </c>
      <c r="B20">
        <f t="shared" si="0"/>
        <v>1.95</v>
      </c>
      <c r="C20">
        <v>0.64999999999999991</v>
      </c>
      <c r="G20" s="6">
        <v>2862</v>
      </c>
      <c r="H20" s="5">
        <v>2.7381350000000002</v>
      </c>
      <c r="I20" s="5">
        <v>916.82579999999996</v>
      </c>
      <c r="J20" s="5">
        <v>591.13480000000004</v>
      </c>
      <c r="T20" s="2" t="e">
        <f>IF(MOD(COUNT($H$3:H20),20)=1,H20,NA())</f>
        <v>#N/A</v>
      </c>
      <c r="U20" s="2" t="e">
        <f>IF(MOD(COUNT($I$3:I20),20)=1,I20,NA())</f>
        <v>#N/A</v>
      </c>
      <c r="V20" s="2" t="e">
        <f>IF(MOD(COUNT($J$3:J20),20)=1,J20,NA())</f>
        <v>#N/A</v>
      </c>
      <c r="X20">
        <f t="shared" si="2"/>
        <v>2.6918142000000005</v>
      </c>
      <c r="Y20">
        <f t="shared" si="1"/>
        <v>904.71429999999998</v>
      </c>
      <c r="Z20">
        <f t="shared" si="1"/>
        <v>583.23343999999997</v>
      </c>
    </row>
    <row r="21" spans="1:26" ht="16.5" x14ac:dyDescent="0.3">
      <c r="A21">
        <v>0.19</v>
      </c>
      <c r="B21">
        <f t="shared" si="0"/>
        <v>1.9750000000000001</v>
      </c>
      <c r="C21">
        <v>0.75</v>
      </c>
      <c r="G21" s="6">
        <v>3021</v>
      </c>
      <c r="H21" s="5">
        <v>2.8369589999999998</v>
      </c>
      <c r="I21" s="5">
        <v>930.11040000000003</v>
      </c>
      <c r="J21" s="5">
        <v>601.06050000000005</v>
      </c>
      <c r="T21" s="2" t="e">
        <f>IF(MOD(COUNT($H$3:H21),20)=1,H21,NA())</f>
        <v>#N/A</v>
      </c>
      <c r="U21" s="2" t="e">
        <f>IF(MOD(COUNT($I$3:I21),20)=1,I21,NA())</f>
        <v>#N/A</v>
      </c>
      <c r="V21" s="2" t="e">
        <f>IF(MOD(COUNT($J$3:J21),20)=1,J21,NA())</f>
        <v>#N/A</v>
      </c>
      <c r="X21">
        <f t="shared" si="2"/>
        <v>2.729803</v>
      </c>
      <c r="Y21">
        <f t="shared" si="1"/>
        <v>913.70622000000003</v>
      </c>
      <c r="Z21">
        <f t="shared" si="1"/>
        <v>589.07454000000007</v>
      </c>
    </row>
    <row r="22" spans="1:26" ht="16.5" x14ac:dyDescent="0.3">
      <c r="A22" s="1">
        <v>0.2</v>
      </c>
      <c r="B22">
        <f t="shared" si="0"/>
        <v>2</v>
      </c>
      <c r="C22">
        <v>57.5</v>
      </c>
      <c r="G22" s="6">
        <v>3180</v>
      </c>
      <c r="H22" s="5">
        <v>2.8226089999999999</v>
      </c>
      <c r="I22" s="5">
        <v>939.74069999999995</v>
      </c>
      <c r="J22" s="5">
        <v>593.79830000000004</v>
      </c>
      <c r="T22" s="2" t="e">
        <f>IF(MOD(COUNT($H$3:H22),20)=1,H22,NA())</f>
        <v>#N/A</v>
      </c>
      <c r="U22" s="2" t="e">
        <f>IF(MOD(COUNT($I$3:I22),20)=1,I22,NA())</f>
        <v>#N/A</v>
      </c>
      <c r="V22" s="2" t="e">
        <f>IF(MOD(COUNT($J$3:J22),20)=1,J22,NA())</f>
        <v>#N/A</v>
      </c>
      <c r="X22">
        <f t="shared" si="2"/>
        <v>2.7558016000000003</v>
      </c>
      <c r="Y22">
        <f t="shared" si="1"/>
        <v>920.48199999999997</v>
      </c>
      <c r="Z22">
        <f t="shared" si="1"/>
        <v>591.6314799999999</v>
      </c>
    </row>
    <row r="23" spans="1:26" ht="16.5" x14ac:dyDescent="0.3">
      <c r="A23">
        <v>0.21</v>
      </c>
      <c r="B23">
        <f t="shared" si="0"/>
        <v>2.0249999999999999</v>
      </c>
      <c r="C23">
        <v>40</v>
      </c>
      <c r="G23" s="6">
        <v>3339</v>
      </c>
      <c r="H23" s="5">
        <v>2.8351359999999999</v>
      </c>
      <c r="I23" s="5">
        <v>952.74199999999996</v>
      </c>
      <c r="J23" s="5">
        <v>602.50599999999997</v>
      </c>
      <c r="T23" s="2">
        <f>IF(MOD(COUNT($H$3:H23),20)=1,H23,NA())</f>
        <v>2.8351359999999999</v>
      </c>
      <c r="U23" s="2">
        <f>IF(MOD(COUNT($I$3:I23),20)=1,I23,NA())</f>
        <v>952.74199999999996</v>
      </c>
      <c r="V23" s="2">
        <f>IF(MOD(COUNT($J$3:J23),20)=1,J23,NA())</f>
        <v>602.50599999999997</v>
      </c>
      <c r="X23">
        <f t="shared" si="2"/>
        <v>2.7803532</v>
      </c>
      <c r="Y23">
        <f t="shared" ref="Y23:Y86" si="3">AVERAGE(I19:I23)</f>
        <v>927.90719999999999</v>
      </c>
      <c r="Z23">
        <f t="shared" ref="Z23:Z86" si="4">AVERAGE(J19:J23)</f>
        <v>592.84136000000001</v>
      </c>
    </row>
    <row r="24" spans="1:26" ht="16.5" x14ac:dyDescent="0.3">
      <c r="A24" s="1">
        <v>0.22</v>
      </c>
      <c r="B24">
        <f t="shared" si="0"/>
        <v>2.0499999999999998</v>
      </c>
      <c r="C24">
        <v>55</v>
      </c>
      <c r="G24" s="6">
        <v>3498</v>
      </c>
      <c r="H24" s="5">
        <v>2.8694959999999998</v>
      </c>
      <c r="I24" s="5">
        <v>958.05160000000001</v>
      </c>
      <c r="J24" s="5">
        <v>599.95929999999998</v>
      </c>
      <c r="T24" s="2" t="e">
        <f>IF(MOD(COUNT($H$3:H24),20)=1,H24,NA())</f>
        <v>#N/A</v>
      </c>
      <c r="U24" s="2" t="e">
        <f>IF(MOD(COUNT($I$3:I24),20)=1,I24,NA())</f>
        <v>#N/A</v>
      </c>
      <c r="V24" s="2" t="e">
        <f>IF(MOD(COUNT($J$3:J24),20)=1,J24,NA())</f>
        <v>#N/A</v>
      </c>
      <c r="X24">
        <f t="shared" si="2"/>
        <v>2.8204669999999998</v>
      </c>
      <c r="Y24">
        <f t="shared" si="3"/>
        <v>939.49409999999989</v>
      </c>
      <c r="Z24">
        <f t="shared" si="4"/>
        <v>597.69177999999999</v>
      </c>
    </row>
    <row r="25" spans="1:26" ht="16.5" x14ac:dyDescent="0.3">
      <c r="A25">
        <v>0.23</v>
      </c>
      <c r="B25">
        <f t="shared" si="0"/>
        <v>2.0750000000000002</v>
      </c>
      <c r="C25">
        <v>0.05</v>
      </c>
      <c r="G25" s="6">
        <v>3657</v>
      </c>
      <c r="H25" s="5">
        <v>2.906879</v>
      </c>
      <c r="I25" s="5">
        <v>958.13369999999998</v>
      </c>
      <c r="J25" s="5">
        <v>605.59640000000002</v>
      </c>
      <c r="T25" s="2" t="e">
        <f>IF(MOD(COUNT($H$3:H25),20)=1,H25,NA())</f>
        <v>#N/A</v>
      </c>
      <c r="U25" s="2" t="e">
        <f>IF(MOD(COUNT($I$3:I25),20)=1,I25,NA())</f>
        <v>#N/A</v>
      </c>
      <c r="V25" s="2" t="e">
        <f>IF(MOD(COUNT($J$3:J25),20)=1,J25,NA())</f>
        <v>#N/A</v>
      </c>
      <c r="X25">
        <f t="shared" si="2"/>
        <v>2.8542158</v>
      </c>
      <c r="Y25">
        <f t="shared" si="3"/>
        <v>947.75567999999998</v>
      </c>
      <c r="Z25">
        <f t="shared" si="4"/>
        <v>600.58409999999992</v>
      </c>
    </row>
    <row r="26" spans="1:26" ht="16.5" x14ac:dyDescent="0.3">
      <c r="A26" s="1">
        <v>0.24</v>
      </c>
      <c r="B26">
        <f t="shared" si="0"/>
        <v>2.1</v>
      </c>
      <c r="C26">
        <v>2.5</v>
      </c>
      <c r="G26" s="6">
        <v>3816</v>
      </c>
      <c r="H26" s="5">
        <v>2.9438979999999999</v>
      </c>
      <c r="I26" s="5">
        <v>969.21450000000004</v>
      </c>
      <c r="J26" s="5">
        <v>610.41909999999996</v>
      </c>
      <c r="T26" s="2" t="e">
        <f>IF(MOD(COUNT($H$3:H26),20)=1,H26,NA())</f>
        <v>#N/A</v>
      </c>
      <c r="U26" s="2" t="e">
        <f>IF(MOD(COUNT($I$3:I26),20)=1,I26,NA())</f>
        <v>#N/A</v>
      </c>
      <c r="V26" s="2" t="e">
        <f>IF(MOD(COUNT($J$3:J26),20)=1,J26,NA())</f>
        <v>#N/A</v>
      </c>
      <c r="X26">
        <f t="shared" si="2"/>
        <v>2.8756036000000003</v>
      </c>
      <c r="Y26">
        <f t="shared" si="3"/>
        <v>955.5764999999999</v>
      </c>
      <c r="Z26">
        <f t="shared" si="4"/>
        <v>602.45582000000002</v>
      </c>
    </row>
    <row r="27" spans="1:26" ht="16.5" x14ac:dyDescent="0.3">
      <c r="A27">
        <v>0.25</v>
      </c>
      <c r="B27">
        <f t="shared" si="0"/>
        <v>2.125</v>
      </c>
      <c r="C27">
        <v>3</v>
      </c>
      <c r="G27" s="6">
        <v>3975</v>
      </c>
      <c r="H27" s="5">
        <v>2.925106</v>
      </c>
      <c r="I27" s="5">
        <v>991.75639999999999</v>
      </c>
      <c r="J27" s="5">
        <v>615.77229999999997</v>
      </c>
      <c r="T27" s="2" t="e">
        <f>IF(MOD(COUNT($H$3:H27),20)=1,H27,NA())</f>
        <v>#N/A</v>
      </c>
      <c r="U27" s="2" t="e">
        <f>IF(MOD(COUNT($I$3:I27),20)=1,I27,NA())</f>
        <v>#N/A</v>
      </c>
      <c r="V27" s="2" t="e">
        <f>IF(MOD(COUNT($J$3:J27),20)=1,J27,NA())</f>
        <v>#N/A</v>
      </c>
      <c r="X27">
        <f t="shared" si="2"/>
        <v>2.8961030000000001</v>
      </c>
      <c r="Y27">
        <f t="shared" si="3"/>
        <v>965.9796399999999</v>
      </c>
      <c r="Z27">
        <f t="shared" si="4"/>
        <v>606.85061999999994</v>
      </c>
    </row>
    <row r="28" spans="1:26" ht="16.5" x14ac:dyDescent="0.3">
      <c r="A28" s="1">
        <v>0.26</v>
      </c>
      <c r="B28">
        <f t="shared" si="0"/>
        <v>2.15</v>
      </c>
      <c r="C28">
        <v>180</v>
      </c>
      <c r="G28" s="6">
        <v>4134</v>
      </c>
      <c r="H28" s="5">
        <v>2.9877539999999998</v>
      </c>
      <c r="I28" s="5">
        <v>1002.2029</v>
      </c>
      <c r="J28" s="5">
        <v>616.22829999999999</v>
      </c>
      <c r="T28" s="2" t="e">
        <f>IF(MOD(COUNT($H$3:H28),20)=1,H28,NA())</f>
        <v>#N/A</v>
      </c>
      <c r="U28" s="2" t="e">
        <f>IF(MOD(COUNT($I$3:I28),20)=1,I28,NA())</f>
        <v>#N/A</v>
      </c>
      <c r="V28" s="2" t="e">
        <f>IF(MOD(COUNT($J$3:J28),20)=1,J28,NA())</f>
        <v>#N/A</v>
      </c>
      <c r="X28">
        <f t="shared" si="2"/>
        <v>2.9266265999999996</v>
      </c>
      <c r="Y28">
        <f t="shared" si="3"/>
        <v>975.87182000000007</v>
      </c>
      <c r="Z28">
        <f t="shared" si="4"/>
        <v>609.59508000000005</v>
      </c>
    </row>
    <row r="29" spans="1:26" ht="16.5" x14ac:dyDescent="0.3">
      <c r="A29">
        <v>0.27</v>
      </c>
      <c r="B29">
        <f t="shared" si="0"/>
        <v>2.1749999999999998</v>
      </c>
      <c r="C29">
        <v>4</v>
      </c>
      <c r="G29" s="6">
        <v>4293</v>
      </c>
      <c r="H29" s="5">
        <v>2.9429219999999998</v>
      </c>
      <c r="I29" s="5">
        <v>997.89739999999995</v>
      </c>
      <c r="J29" s="5">
        <v>611.66070000000002</v>
      </c>
      <c r="T29" s="2" t="e">
        <f>IF(MOD(COUNT($H$3:H29),20)=1,H29,NA())</f>
        <v>#N/A</v>
      </c>
      <c r="U29" s="2" t="e">
        <f>IF(MOD(COUNT($I$3:I29),20)=1,I29,NA())</f>
        <v>#N/A</v>
      </c>
      <c r="V29" s="2" t="e">
        <f>IF(MOD(COUNT($J$3:J29),20)=1,J29,NA())</f>
        <v>#N/A</v>
      </c>
      <c r="X29">
        <f t="shared" si="2"/>
        <v>2.9413117999999998</v>
      </c>
      <c r="Y29">
        <f t="shared" si="3"/>
        <v>983.84097999999994</v>
      </c>
      <c r="Z29">
        <f t="shared" si="4"/>
        <v>611.93535999999995</v>
      </c>
    </row>
    <row r="30" spans="1:26" ht="16.5" x14ac:dyDescent="0.3">
      <c r="A30" s="1">
        <v>0.28000000000000003</v>
      </c>
      <c r="B30">
        <f t="shared" si="0"/>
        <v>2.2000000000000002</v>
      </c>
      <c r="C30">
        <v>275</v>
      </c>
      <c r="G30" s="6">
        <v>4452</v>
      </c>
      <c r="H30" s="5">
        <v>2.9673389999999999</v>
      </c>
      <c r="I30" s="5">
        <v>991.7568</v>
      </c>
      <c r="J30" s="5">
        <v>606.17960000000005</v>
      </c>
      <c r="T30" s="2" t="e">
        <f>IF(MOD(COUNT($H$3:H30),20)=1,H30,NA())</f>
        <v>#N/A</v>
      </c>
      <c r="U30" s="2" t="e">
        <f>IF(MOD(COUNT($I$3:I30),20)=1,I30,NA())</f>
        <v>#N/A</v>
      </c>
      <c r="V30" s="2" t="e">
        <f>IF(MOD(COUNT($J$3:J30),20)=1,J30,NA())</f>
        <v>#N/A</v>
      </c>
      <c r="X30">
        <f t="shared" si="2"/>
        <v>2.9534037999999994</v>
      </c>
      <c r="Y30">
        <f t="shared" si="3"/>
        <v>990.5655999999999</v>
      </c>
      <c r="Z30">
        <f t="shared" si="4"/>
        <v>612.05199999999991</v>
      </c>
    </row>
    <row r="31" spans="1:26" ht="16.5" x14ac:dyDescent="0.3">
      <c r="A31">
        <v>0.28999999999999998</v>
      </c>
      <c r="B31">
        <f t="shared" si="0"/>
        <v>2.2250000000000001</v>
      </c>
      <c r="C31">
        <v>20</v>
      </c>
      <c r="G31" s="6">
        <v>4611</v>
      </c>
      <c r="H31" s="5">
        <v>2.9634070000000001</v>
      </c>
      <c r="I31" s="5">
        <v>1012.1176</v>
      </c>
      <c r="J31" s="5">
        <v>626.27080000000001</v>
      </c>
      <c r="T31" s="2" t="e">
        <f>IF(MOD(COUNT($H$3:H31),20)=1,H31,NA())</f>
        <v>#N/A</v>
      </c>
      <c r="U31" s="2" t="e">
        <f>IF(MOD(COUNT($I$3:I31),20)=1,I31,NA())</f>
        <v>#N/A</v>
      </c>
      <c r="V31" s="2" t="e">
        <f>IF(MOD(COUNT($J$3:J31),20)=1,J31,NA())</f>
        <v>#N/A</v>
      </c>
      <c r="X31">
        <f t="shared" si="2"/>
        <v>2.9573056000000002</v>
      </c>
      <c r="Y31">
        <f t="shared" si="3"/>
        <v>999.14621999999997</v>
      </c>
      <c r="Z31">
        <f t="shared" si="4"/>
        <v>615.22233999999992</v>
      </c>
    </row>
    <row r="32" spans="1:26" ht="16.5" x14ac:dyDescent="0.3">
      <c r="A32" s="1">
        <v>0.3</v>
      </c>
      <c r="B32">
        <f t="shared" si="0"/>
        <v>2.25</v>
      </c>
      <c r="C32">
        <v>8</v>
      </c>
      <c r="G32" s="6">
        <v>4770</v>
      </c>
      <c r="H32" s="5">
        <v>2.9967969999999999</v>
      </c>
      <c r="I32" s="5">
        <v>1021.6162</v>
      </c>
      <c r="J32" s="5">
        <v>623.68269999999995</v>
      </c>
      <c r="T32" s="2" t="e">
        <f>IF(MOD(COUNT($H$3:H32),20)=1,H32,NA())</f>
        <v>#N/A</v>
      </c>
      <c r="U32" s="2" t="e">
        <f>IF(MOD(COUNT($I$3:I32),20)=1,I32,NA())</f>
        <v>#N/A</v>
      </c>
      <c r="V32" s="2" t="e">
        <f>IF(MOD(COUNT($J$3:J32),20)=1,J32,NA())</f>
        <v>#N/A</v>
      </c>
      <c r="X32">
        <f t="shared" si="2"/>
        <v>2.9716438000000003</v>
      </c>
      <c r="Y32">
        <f t="shared" si="3"/>
        <v>1005.1181800000001</v>
      </c>
      <c r="Z32">
        <f t="shared" si="4"/>
        <v>616.80441999999994</v>
      </c>
    </row>
    <row r="33" spans="1:26" ht="16.5" x14ac:dyDescent="0.3">
      <c r="A33">
        <v>0.31</v>
      </c>
      <c r="B33">
        <f t="shared" si="0"/>
        <v>2.2749999999999999</v>
      </c>
      <c r="C33">
        <v>8</v>
      </c>
      <c r="G33" s="6">
        <v>4929</v>
      </c>
      <c r="H33" s="5">
        <v>3.0512030000000001</v>
      </c>
      <c r="I33" s="5">
        <v>1024.6116</v>
      </c>
      <c r="J33" s="5">
        <v>633.91449999999998</v>
      </c>
      <c r="T33" s="2" t="e">
        <f>IF(MOD(COUNT($H$3:H33),20)=1,H33,NA())</f>
        <v>#N/A</v>
      </c>
      <c r="U33" s="2" t="e">
        <f>IF(MOD(COUNT($I$3:I33),20)=1,I33,NA())</f>
        <v>#N/A</v>
      </c>
      <c r="V33" s="2" t="e">
        <f>IF(MOD(COUNT($J$3:J33),20)=1,J33,NA())</f>
        <v>#N/A</v>
      </c>
      <c r="X33">
        <f t="shared" si="2"/>
        <v>2.9843336000000003</v>
      </c>
      <c r="Y33">
        <f t="shared" si="3"/>
        <v>1009.59992</v>
      </c>
      <c r="Z33">
        <f t="shared" si="4"/>
        <v>620.34165999999993</v>
      </c>
    </row>
    <row r="34" spans="1:26" ht="16.5" x14ac:dyDescent="0.3">
      <c r="A34" s="1">
        <v>0.32</v>
      </c>
      <c r="B34">
        <f t="shared" si="0"/>
        <v>2.2999999999999998</v>
      </c>
      <c r="C34">
        <v>60</v>
      </c>
      <c r="G34" s="6">
        <v>5088</v>
      </c>
      <c r="H34" s="5">
        <v>3.1020569999999998</v>
      </c>
      <c r="I34" s="5">
        <v>1059.2982</v>
      </c>
      <c r="J34" s="5">
        <v>650.73689999999999</v>
      </c>
      <c r="T34" s="2" t="e">
        <f>IF(MOD(COUNT($H$3:H34),20)=1,H34,NA())</f>
        <v>#N/A</v>
      </c>
      <c r="U34" s="2" t="e">
        <f>IF(MOD(COUNT($I$3:I34),20)=1,I34,NA())</f>
        <v>#N/A</v>
      </c>
      <c r="V34" s="2" t="e">
        <f>IF(MOD(COUNT($J$3:J34),20)=1,J34,NA())</f>
        <v>#N/A</v>
      </c>
      <c r="X34">
        <f t="shared" si="2"/>
        <v>3.0161606000000001</v>
      </c>
      <c r="Y34">
        <f t="shared" si="3"/>
        <v>1021.8800800000001</v>
      </c>
      <c r="Z34">
        <f t="shared" si="4"/>
        <v>628.15689999999995</v>
      </c>
    </row>
    <row r="35" spans="1:26" ht="16.5" x14ac:dyDescent="0.3">
      <c r="A35">
        <v>0.33</v>
      </c>
      <c r="B35">
        <f t="shared" si="0"/>
        <v>2.3250000000000002</v>
      </c>
      <c r="C35">
        <v>0.11</v>
      </c>
      <c r="G35" s="6">
        <v>5247</v>
      </c>
      <c r="H35" s="5">
        <v>3.0581239999999998</v>
      </c>
      <c r="I35" s="5">
        <v>1039.5298</v>
      </c>
      <c r="J35" s="5">
        <v>633.32090000000005</v>
      </c>
      <c r="T35" s="2" t="e">
        <f>IF(MOD(COUNT($H$3:H35),20)=1,H35,NA())</f>
        <v>#N/A</v>
      </c>
      <c r="U35" s="2" t="e">
        <f>IF(MOD(COUNT($I$3:I35),20)=1,I35,NA())</f>
        <v>#N/A</v>
      </c>
      <c r="V35" s="2" t="e">
        <f>IF(MOD(COUNT($J$3:J35),20)=1,J35,NA())</f>
        <v>#N/A</v>
      </c>
      <c r="X35">
        <f t="shared" si="2"/>
        <v>3.0343176000000001</v>
      </c>
      <c r="Y35">
        <f t="shared" si="3"/>
        <v>1031.4346800000001</v>
      </c>
      <c r="Z35">
        <f t="shared" si="4"/>
        <v>633.58515999999997</v>
      </c>
    </row>
    <row r="36" spans="1:26" ht="16.5" x14ac:dyDescent="0.3">
      <c r="A36" s="1">
        <v>0.34</v>
      </c>
      <c r="B36">
        <f t="shared" si="0"/>
        <v>2.35</v>
      </c>
      <c r="C36">
        <v>9.5000000000000001E-2</v>
      </c>
      <c r="G36" s="6">
        <v>5406</v>
      </c>
      <c r="H36" s="5">
        <v>3.0364810000000002</v>
      </c>
      <c r="I36" s="5">
        <v>1037.8476000000001</v>
      </c>
      <c r="J36" s="5">
        <v>637.8546</v>
      </c>
      <c r="T36" s="2" t="e">
        <f>IF(MOD(COUNT($H$3:H36),20)=1,H36,NA())</f>
        <v>#N/A</v>
      </c>
      <c r="U36" s="2" t="e">
        <f>IF(MOD(COUNT($I$3:I36),20)=1,I36,NA())</f>
        <v>#N/A</v>
      </c>
      <c r="V36" s="2" t="e">
        <f>IF(MOD(COUNT($J$3:J36),20)=1,J36,NA())</f>
        <v>#N/A</v>
      </c>
      <c r="X36">
        <f t="shared" si="2"/>
        <v>3.0489324</v>
      </c>
      <c r="Y36">
        <f t="shared" si="3"/>
        <v>1036.58068</v>
      </c>
      <c r="Z36">
        <f t="shared" si="4"/>
        <v>635.90192000000002</v>
      </c>
    </row>
    <row r="37" spans="1:26" ht="16.5" x14ac:dyDescent="0.3">
      <c r="A37">
        <v>0.35</v>
      </c>
      <c r="B37">
        <f t="shared" si="0"/>
        <v>2.375</v>
      </c>
      <c r="C37">
        <v>450</v>
      </c>
      <c r="G37" s="6">
        <v>5565</v>
      </c>
      <c r="H37" s="5">
        <v>3.0541320000000001</v>
      </c>
      <c r="I37" s="5">
        <v>1050.6521</v>
      </c>
      <c r="J37" s="5">
        <v>634.99810000000002</v>
      </c>
      <c r="T37" s="2" t="e">
        <f>IF(MOD(COUNT($H$3:H37),20)=1,H37,NA())</f>
        <v>#N/A</v>
      </c>
      <c r="U37" s="2" t="e">
        <f>IF(MOD(COUNT($I$3:I37),20)=1,I37,NA())</f>
        <v>#N/A</v>
      </c>
      <c r="V37" s="2" t="e">
        <f>IF(MOD(COUNT($J$3:J37),20)=1,J37,NA())</f>
        <v>#N/A</v>
      </c>
      <c r="X37">
        <f t="shared" si="2"/>
        <v>3.0603994000000001</v>
      </c>
      <c r="Y37">
        <f t="shared" si="3"/>
        <v>1042.38786</v>
      </c>
      <c r="Z37">
        <f t="shared" si="4"/>
        <v>638.16499999999996</v>
      </c>
    </row>
    <row r="38" spans="1:26" ht="16.5" x14ac:dyDescent="0.3">
      <c r="A38" s="1">
        <v>0.36</v>
      </c>
      <c r="B38">
        <f t="shared" si="0"/>
        <v>2.4</v>
      </c>
      <c r="C38">
        <v>1.65</v>
      </c>
      <c r="G38" s="6">
        <v>5724</v>
      </c>
      <c r="H38" s="5">
        <v>3.1404369999999999</v>
      </c>
      <c r="I38" s="5">
        <v>1056.8262999999999</v>
      </c>
      <c r="J38" s="5">
        <v>638.14239999999995</v>
      </c>
      <c r="T38" s="2" t="e">
        <f>IF(MOD(COUNT($H$3:H38),20)=1,H38,NA())</f>
        <v>#N/A</v>
      </c>
      <c r="U38" s="2" t="e">
        <f>IF(MOD(COUNT($I$3:I38),20)=1,I38,NA())</f>
        <v>#N/A</v>
      </c>
      <c r="V38" s="2" t="e">
        <f>IF(MOD(COUNT($J$3:J38),20)=1,J38,NA())</f>
        <v>#N/A</v>
      </c>
      <c r="X38">
        <f t="shared" si="2"/>
        <v>3.0782461999999997</v>
      </c>
      <c r="Y38">
        <f t="shared" si="3"/>
        <v>1048.8308</v>
      </c>
      <c r="Z38">
        <f t="shared" si="4"/>
        <v>639.01057999999989</v>
      </c>
    </row>
    <row r="39" spans="1:26" ht="16.5" x14ac:dyDescent="0.3">
      <c r="A39">
        <v>0.37</v>
      </c>
      <c r="B39">
        <f t="shared" si="0"/>
        <v>2.4249999999999998</v>
      </c>
      <c r="C39">
        <v>4.3999999999999997E-2</v>
      </c>
      <c r="G39" s="6">
        <v>5883</v>
      </c>
      <c r="H39" s="5">
        <v>3.1117309999999998</v>
      </c>
      <c r="I39" s="5">
        <v>1063.7918</v>
      </c>
      <c r="J39" s="5">
        <v>634.29650000000004</v>
      </c>
      <c r="T39" s="2" t="e">
        <f>IF(MOD(COUNT($H$3:H39),20)=1,H39,NA())</f>
        <v>#N/A</v>
      </c>
      <c r="U39" s="2" t="e">
        <f>IF(MOD(COUNT($I$3:I39),20)=1,I39,NA())</f>
        <v>#N/A</v>
      </c>
      <c r="V39" s="2" t="e">
        <f>IF(MOD(COUNT($J$3:J39),20)=1,J39,NA())</f>
        <v>#N/A</v>
      </c>
      <c r="X39">
        <f t="shared" si="2"/>
        <v>3.0801810000000005</v>
      </c>
      <c r="Y39">
        <f t="shared" si="3"/>
        <v>1049.7295200000001</v>
      </c>
      <c r="Z39">
        <f t="shared" si="4"/>
        <v>635.72249999999997</v>
      </c>
    </row>
    <row r="40" spans="1:26" ht="16.5" x14ac:dyDescent="0.3">
      <c r="A40" s="1">
        <v>0.38</v>
      </c>
      <c r="B40">
        <f t="shared" si="0"/>
        <v>2.4500000000000002</v>
      </c>
      <c r="C40">
        <v>0.20500000000000002</v>
      </c>
      <c r="G40" s="6">
        <v>6042</v>
      </c>
      <c r="H40" s="5">
        <v>3.0377139999999998</v>
      </c>
      <c r="I40" s="5">
        <v>1082.8049000000001</v>
      </c>
      <c r="J40" s="5">
        <v>639.4461</v>
      </c>
      <c r="T40" s="2" t="e">
        <f>IF(MOD(COUNT($H$3:H40),20)=1,H40,NA())</f>
        <v>#N/A</v>
      </c>
      <c r="U40" s="2" t="e">
        <f>IF(MOD(COUNT($I$3:I40),20)=1,I40,NA())</f>
        <v>#N/A</v>
      </c>
      <c r="V40" s="2" t="e">
        <f>IF(MOD(COUNT($J$3:J40),20)=1,J40,NA())</f>
        <v>#N/A</v>
      </c>
      <c r="X40">
        <f t="shared" si="2"/>
        <v>3.0760989999999997</v>
      </c>
      <c r="Y40">
        <f t="shared" si="3"/>
        <v>1058.38454</v>
      </c>
      <c r="Z40">
        <f t="shared" si="4"/>
        <v>636.94754</v>
      </c>
    </row>
    <row r="41" spans="1:26" ht="16.5" x14ac:dyDescent="0.3">
      <c r="A41">
        <v>0.39</v>
      </c>
      <c r="B41">
        <f t="shared" si="0"/>
        <v>2.4750000000000001</v>
      </c>
      <c r="C41">
        <v>30.4</v>
      </c>
      <c r="G41" s="6">
        <v>6201</v>
      </c>
      <c r="H41" s="5">
        <v>3.159675</v>
      </c>
      <c r="I41" s="5">
        <v>1063.0549000000001</v>
      </c>
      <c r="J41" s="5">
        <v>652.05319999999995</v>
      </c>
      <c r="T41" s="2" t="e">
        <f>IF(MOD(COUNT($H$3:H41),20)=1,H41,NA())</f>
        <v>#N/A</v>
      </c>
      <c r="U41" s="2" t="e">
        <f>IF(MOD(COUNT($I$3:I41),20)=1,I41,NA())</f>
        <v>#N/A</v>
      </c>
      <c r="V41" s="2" t="e">
        <f>IF(MOD(COUNT($J$3:J41),20)=1,J41,NA())</f>
        <v>#N/A</v>
      </c>
      <c r="X41">
        <f t="shared" si="2"/>
        <v>3.1007378000000001</v>
      </c>
      <c r="Y41">
        <f t="shared" si="3"/>
        <v>1063.4259999999999</v>
      </c>
      <c r="Z41">
        <f t="shared" si="4"/>
        <v>639.78725999999995</v>
      </c>
    </row>
    <row r="42" spans="1:26" ht="16.5" x14ac:dyDescent="0.3">
      <c r="A42" s="1">
        <v>0.4</v>
      </c>
      <c r="B42">
        <f t="shared" si="0"/>
        <v>2.5</v>
      </c>
      <c r="C42">
        <v>4.3600000000000003</v>
      </c>
      <c r="G42" s="6">
        <v>6360</v>
      </c>
      <c r="H42" s="5">
        <v>3.2094170000000002</v>
      </c>
      <c r="I42" s="5">
        <v>1087.3167000000001</v>
      </c>
      <c r="J42" s="5">
        <v>664.11680000000001</v>
      </c>
      <c r="T42" s="2" t="e">
        <f>IF(MOD(COUNT($H$3:H42),20)=1,H42,NA())</f>
        <v>#N/A</v>
      </c>
      <c r="U42" s="2" t="e">
        <f>IF(MOD(COUNT($I$3:I42),20)=1,I42,NA())</f>
        <v>#N/A</v>
      </c>
      <c r="V42" s="2" t="e">
        <f>IF(MOD(COUNT($J$3:J42),20)=1,J42,NA())</f>
        <v>#N/A</v>
      </c>
      <c r="X42">
        <f t="shared" si="2"/>
        <v>3.1317947999999998</v>
      </c>
      <c r="Y42">
        <f t="shared" si="3"/>
        <v>1070.75892</v>
      </c>
      <c r="Z42">
        <f t="shared" si="4"/>
        <v>645.6110000000001</v>
      </c>
    </row>
    <row r="43" spans="1:26" ht="16.5" x14ac:dyDescent="0.3">
      <c r="A43">
        <v>0.41</v>
      </c>
      <c r="B43">
        <f t="shared" si="0"/>
        <v>2.5249999999999999</v>
      </c>
      <c r="C43">
        <v>99.38</v>
      </c>
      <c r="G43" s="6">
        <v>6519</v>
      </c>
      <c r="H43" s="5">
        <v>3.178779</v>
      </c>
      <c r="I43" s="5">
        <v>1079.6294</v>
      </c>
      <c r="J43" s="5">
        <v>651.41189999999995</v>
      </c>
      <c r="T43" s="2">
        <f>IF(MOD(COUNT($H$3:H43),20)=1,H43,NA())</f>
        <v>3.178779</v>
      </c>
      <c r="U43" s="2">
        <f>IF(MOD(COUNT($I$3:I43),20)=1,I43,NA())</f>
        <v>1079.6294</v>
      </c>
      <c r="V43" s="2">
        <f>IF(MOD(COUNT($J$3:J43),20)=1,J43,NA())</f>
        <v>651.41189999999995</v>
      </c>
      <c r="X43">
        <f t="shared" si="2"/>
        <v>3.1394632000000002</v>
      </c>
      <c r="Y43">
        <f t="shared" si="3"/>
        <v>1075.31954</v>
      </c>
      <c r="Z43">
        <f t="shared" si="4"/>
        <v>648.2648999999999</v>
      </c>
    </row>
    <row r="44" spans="1:26" ht="16.5" x14ac:dyDescent="0.3">
      <c r="A44" s="1">
        <v>0.42</v>
      </c>
      <c r="B44">
        <f t="shared" si="0"/>
        <v>2.5499999999999998</v>
      </c>
      <c r="C44">
        <v>5.75</v>
      </c>
      <c r="G44" s="6">
        <v>6678</v>
      </c>
      <c r="H44" s="5">
        <v>3.1498620000000002</v>
      </c>
      <c r="I44" s="5">
        <v>1116.4703</v>
      </c>
      <c r="J44" s="5">
        <v>668.23950000000002</v>
      </c>
      <c r="T44" s="2" t="e">
        <f>IF(MOD(COUNT($H$3:H44),20)=1,H44,NA())</f>
        <v>#N/A</v>
      </c>
      <c r="U44" s="2" t="e">
        <f>IF(MOD(COUNT($I$3:I44),20)=1,I44,NA())</f>
        <v>#N/A</v>
      </c>
      <c r="V44" s="2" t="e">
        <f>IF(MOD(COUNT($J$3:J44),20)=1,J44,NA())</f>
        <v>#N/A</v>
      </c>
      <c r="X44">
        <f t="shared" si="2"/>
        <v>3.1470894</v>
      </c>
      <c r="Y44">
        <f t="shared" si="3"/>
        <v>1085.8552400000001</v>
      </c>
      <c r="Z44">
        <f t="shared" si="4"/>
        <v>655.05349999999999</v>
      </c>
    </row>
    <row r="45" spans="1:26" ht="16.5" x14ac:dyDescent="0.3">
      <c r="A45">
        <v>0.43</v>
      </c>
      <c r="B45">
        <f t="shared" si="0"/>
        <v>2.5750000000000002</v>
      </c>
      <c r="C45">
        <v>1.2000000000000002</v>
      </c>
      <c r="G45" s="6">
        <v>6837</v>
      </c>
      <c r="H45" s="5">
        <v>3.1780400000000002</v>
      </c>
      <c r="I45" s="5">
        <v>1103.1683</v>
      </c>
      <c r="J45" s="5">
        <v>654.78830000000005</v>
      </c>
      <c r="T45" s="2" t="e">
        <f>IF(MOD(COUNT($H$3:H45),20)=1,H45,NA())</f>
        <v>#N/A</v>
      </c>
      <c r="U45" s="2" t="e">
        <f>IF(MOD(COUNT($I$3:I45),20)=1,I45,NA())</f>
        <v>#N/A</v>
      </c>
      <c r="V45" s="2" t="e">
        <f>IF(MOD(COUNT($J$3:J45),20)=1,J45,NA())</f>
        <v>#N/A</v>
      </c>
      <c r="X45">
        <f t="shared" si="2"/>
        <v>3.1751546000000004</v>
      </c>
      <c r="Y45">
        <f t="shared" si="3"/>
        <v>1089.9279200000001</v>
      </c>
      <c r="Z45">
        <f t="shared" si="4"/>
        <v>658.12194000000011</v>
      </c>
    </row>
    <row r="46" spans="1:26" ht="16.5" x14ac:dyDescent="0.3">
      <c r="A46" s="1">
        <v>0.44</v>
      </c>
      <c r="B46">
        <f t="shared" si="0"/>
        <v>2.6</v>
      </c>
      <c r="C46">
        <v>5.367</v>
      </c>
      <c r="G46" s="6">
        <v>6996</v>
      </c>
      <c r="H46" s="5">
        <v>3.2009629999999998</v>
      </c>
      <c r="I46" s="5">
        <v>1124.3034</v>
      </c>
      <c r="J46" s="5">
        <v>694.67970000000003</v>
      </c>
      <c r="T46" s="2" t="e">
        <f>IF(MOD(COUNT($H$3:H46),20)=1,H46,NA())</f>
        <v>#N/A</v>
      </c>
      <c r="U46" s="2" t="e">
        <f>IF(MOD(COUNT($I$3:I46),20)=1,I46,NA())</f>
        <v>#N/A</v>
      </c>
      <c r="V46" s="2" t="e">
        <f>IF(MOD(COUNT($J$3:J46),20)=1,J46,NA())</f>
        <v>#N/A</v>
      </c>
      <c r="X46">
        <f t="shared" si="2"/>
        <v>3.1834122000000002</v>
      </c>
      <c r="Y46">
        <f t="shared" si="3"/>
        <v>1102.1776199999999</v>
      </c>
      <c r="Z46">
        <f t="shared" si="4"/>
        <v>666.64724000000001</v>
      </c>
    </row>
    <row r="47" spans="1:26" ht="16.5" x14ac:dyDescent="0.3">
      <c r="A47">
        <v>0.45</v>
      </c>
      <c r="B47">
        <f t="shared" si="0"/>
        <v>2.625</v>
      </c>
      <c r="C47">
        <v>0.92999999999999994</v>
      </c>
      <c r="G47" s="6">
        <v>7155</v>
      </c>
      <c r="H47" s="5">
        <v>3.179141</v>
      </c>
      <c r="I47" s="5">
        <v>1118.4233999999999</v>
      </c>
      <c r="J47" s="5">
        <v>672.91869999999994</v>
      </c>
      <c r="T47" s="2" t="e">
        <f>IF(MOD(COUNT($H$3:H47),20)=1,H47,NA())</f>
        <v>#N/A</v>
      </c>
      <c r="U47" s="2" t="e">
        <f>IF(MOD(COUNT($I$3:I47),20)=1,I47,NA())</f>
        <v>#N/A</v>
      </c>
      <c r="V47" s="2" t="e">
        <f>IF(MOD(COUNT($J$3:J47),20)=1,J47,NA())</f>
        <v>#N/A</v>
      </c>
      <c r="X47">
        <f t="shared" si="2"/>
        <v>3.1773569999999998</v>
      </c>
      <c r="Y47">
        <f t="shared" si="3"/>
        <v>1108.39896</v>
      </c>
      <c r="Z47">
        <f t="shared" si="4"/>
        <v>668.40761999999995</v>
      </c>
    </row>
    <row r="48" spans="1:26" ht="16.5" x14ac:dyDescent="0.3">
      <c r="A48" s="1">
        <v>0.46</v>
      </c>
      <c r="B48">
        <f t="shared" si="0"/>
        <v>2.6500000000000004</v>
      </c>
      <c r="C48">
        <v>0.3</v>
      </c>
      <c r="G48" s="6">
        <v>7314</v>
      </c>
      <c r="H48" s="5">
        <v>3.158293</v>
      </c>
      <c r="I48" s="5">
        <v>1113.9344000000001</v>
      </c>
      <c r="J48" s="5">
        <v>693.56590000000006</v>
      </c>
      <c r="T48" s="2" t="e">
        <f>IF(MOD(COUNT($H$3:H48),20)=1,H48,NA())</f>
        <v>#N/A</v>
      </c>
      <c r="U48" s="2" t="e">
        <f>IF(MOD(COUNT($I$3:I48),20)=1,I48,NA())</f>
        <v>#N/A</v>
      </c>
      <c r="V48" s="2" t="e">
        <f>IF(MOD(COUNT($J$3:J48),20)=1,J48,NA())</f>
        <v>#N/A</v>
      </c>
      <c r="X48">
        <f t="shared" si="2"/>
        <v>3.1732597999999999</v>
      </c>
      <c r="Y48">
        <f t="shared" si="3"/>
        <v>1115.2599599999999</v>
      </c>
      <c r="Z48">
        <f t="shared" si="4"/>
        <v>676.83841999999993</v>
      </c>
    </row>
    <row r="49" spans="1:26" ht="16.5" x14ac:dyDescent="0.3">
      <c r="A49">
        <v>0.47</v>
      </c>
      <c r="B49">
        <f t="shared" si="0"/>
        <v>2.6749999999999998</v>
      </c>
      <c r="C49">
        <v>0.6</v>
      </c>
      <c r="G49" s="6">
        <v>7473</v>
      </c>
      <c r="H49" s="5">
        <v>3.2218830000000001</v>
      </c>
      <c r="I49" s="5">
        <v>1129.5479</v>
      </c>
      <c r="J49" s="5">
        <v>692.95889999999997</v>
      </c>
      <c r="T49" s="2" t="e">
        <f>IF(MOD(COUNT($H$3:H49),20)=1,H49,NA())</f>
        <v>#N/A</v>
      </c>
      <c r="U49" s="2" t="e">
        <f>IF(MOD(COUNT($I$3:I49),20)=1,I49,NA())</f>
        <v>#N/A</v>
      </c>
      <c r="V49" s="2" t="e">
        <f>IF(MOD(COUNT($J$3:J49),20)=1,J49,NA())</f>
        <v>#N/A</v>
      </c>
      <c r="X49">
        <f t="shared" si="2"/>
        <v>3.1876640000000003</v>
      </c>
      <c r="Y49">
        <f t="shared" si="3"/>
        <v>1117.8754799999999</v>
      </c>
      <c r="Z49">
        <f t="shared" si="4"/>
        <v>681.78230000000008</v>
      </c>
    </row>
    <row r="50" spans="1:26" ht="16.5" x14ac:dyDescent="0.3">
      <c r="A50" s="1">
        <v>0.48</v>
      </c>
      <c r="B50">
        <f t="shared" si="0"/>
        <v>2.7</v>
      </c>
      <c r="C50">
        <v>30</v>
      </c>
      <c r="G50" s="6">
        <v>7632</v>
      </c>
      <c r="H50" s="5">
        <v>3.3082050000000001</v>
      </c>
      <c r="I50" s="5">
        <v>1140.6617000000001</v>
      </c>
      <c r="J50" s="5">
        <v>698.53459999999995</v>
      </c>
      <c r="T50" s="2" t="e">
        <f>IF(MOD(COUNT($H$3:H50),20)=1,H50,NA())</f>
        <v>#N/A</v>
      </c>
      <c r="U50" s="2" t="e">
        <f>IF(MOD(COUNT($I$3:I50),20)=1,I50,NA())</f>
        <v>#N/A</v>
      </c>
      <c r="V50" s="2" t="e">
        <f>IF(MOD(COUNT($J$3:J50),20)=1,J50,NA())</f>
        <v>#N/A</v>
      </c>
      <c r="X50">
        <f t="shared" si="2"/>
        <v>3.2136969999999998</v>
      </c>
      <c r="Y50">
        <f t="shared" si="3"/>
        <v>1125.3741600000001</v>
      </c>
      <c r="Z50">
        <f t="shared" si="4"/>
        <v>690.53156000000001</v>
      </c>
    </row>
    <row r="51" spans="1:26" ht="16.5" x14ac:dyDescent="0.3">
      <c r="A51">
        <v>0.49</v>
      </c>
      <c r="B51">
        <f t="shared" si="0"/>
        <v>2.7250000000000001</v>
      </c>
      <c r="C51">
        <v>1.4999999999999999E-2</v>
      </c>
      <c r="G51" s="6">
        <v>7791</v>
      </c>
      <c r="H51" s="5">
        <v>3.2295889999999998</v>
      </c>
      <c r="I51" s="5">
        <v>1143.7491</v>
      </c>
      <c r="J51" s="5">
        <v>711.76580000000001</v>
      </c>
      <c r="T51" s="2" t="e">
        <f>IF(MOD(COUNT($H$3:H51),20)=1,H51,NA())</f>
        <v>#N/A</v>
      </c>
      <c r="U51" s="2" t="e">
        <f>IF(MOD(COUNT($I$3:I51),20)=1,I51,NA())</f>
        <v>#N/A</v>
      </c>
      <c r="V51" s="2" t="e">
        <f>IF(MOD(COUNT($J$3:J51),20)=1,J51,NA())</f>
        <v>#N/A</v>
      </c>
      <c r="X51">
        <f t="shared" si="2"/>
        <v>3.2194222000000003</v>
      </c>
      <c r="Y51">
        <f t="shared" si="3"/>
        <v>1129.2633000000001</v>
      </c>
      <c r="Z51">
        <f t="shared" si="4"/>
        <v>693.94877999999994</v>
      </c>
    </row>
    <row r="52" spans="1:26" ht="16.5" x14ac:dyDescent="0.3">
      <c r="A52" s="1">
        <v>0.5</v>
      </c>
      <c r="B52">
        <f t="shared" si="0"/>
        <v>2.75</v>
      </c>
      <c r="C52">
        <v>0.6</v>
      </c>
      <c r="G52" s="6">
        <v>7950</v>
      </c>
      <c r="H52" s="5">
        <v>3.2582279999999999</v>
      </c>
      <c r="I52" s="5">
        <v>1170.0237999999999</v>
      </c>
      <c r="J52" s="5">
        <v>713.57460000000003</v>
      </c>
      <c r="T52" s="2" t="e">
        <f>IF(MOD(COUNT($H$3:H52),20)=1,H52,NA())</f>
        <v>#N/A</v>
      </c>
      <c r="U52" s="2" t="e">
        <f>IF(MOD(COUNT($I$3:I52),20)=1,I52,NA())</f>
        <v>#N/A</v>
      </c>
      <c r="V52" s="2" t="e">
        <f>IF(MOD(COUNT($J$3:J52),20)=1,J52,NA())</f>
        <v>#N/A</v>
      </c>
      <c r="X52">
        <f t="shared" si="2"/>
        <v>3.2352395999999999</v>
      </c>
      <c r="Y52">
        <f t="shared" si="3"/>
        <v>1139.58338</v>
      </c>
      <c r="Z52">
        <f t="shared" si="4"/>
        <v>702.07996000000003</v>
      </c>
    </row>
    <row r="53" spans="1:26" ht="16.5" x14ac:dyDescent="0.3">
      <c r="A53">
        <v>0.51</v>
      </c>
      <c r="B53">
        <f t="shared" si="0"/>
        <v>2.7749999999999999</v>
      </c>
      <c r="C53">
        <v>10.7</v>
      </c>
      <c r="G53" s="6">
        <v>8109</v>
      </c>
      <c r="H53" s="5">
        <v>3.2822300000000002</v>
      </c>
      <c r="I53" s="5">
        <v>1162.9640999999999</v>
      </c>
      <c r="J53" s="5">
        <v>717.59389999999996</v>
      </c>
      <c r="T53" s="2" t="e">
        <f>IF(MOD(COUNT($H$3:H53),20)=1,H53,NA())</f>
        <v>#N/A</v>
      </c>
      <c r="U53" s="2" t="e">
        <f>IF(MOD(COUNT($I$3:I53),20)=1,I53,NA())</f>
        <v>#N/A</v>
      </c>
      <c r="V53" s="2" t="e">
        <f>IF(MOD(COUNT($J$3:J53),20)=1,J53,NA())</f>
        <v>#N/A</v>
      </c>
      <c r="X53">
        <f t="shared" si="2"/>
        <v>3.2600269999999996</v>
      </c>
      <c r="Y53">
        <f t="shared" si="3"/>
        <v>1149.38932</v>
      </c>
      <c r="Z53">
        <f t="shared" si="4"/>
        <v>706.88555999999994</v>
      </c>
    </row>
    <row r="54" spans="1:26" ht="16.5" x14ac:dyDescent="0.3">
      <c r="A54" s="1">
        <v>0.52</v>
      </c>
      <c r="B54">
        <f t="shared" si="0"/>
        <v>2.8</v>
      </c>
      <c r="C54">
        <v>7.55</v>
      </c>
      <c r="G54" s="6">
        <v>8268</v>
      </c>
      <c r="H54" s="5">
        <v>3.2709950000000001</v>
      </c>
      <c r="I54" s="5">
        <v>1163.4227000000001</v>
      </c>
      <c r="J54" s="5">
        <v>711.10059999999999</v>
      </c>
      <c r="T54" s="2" t="e">
        <f>IF(MOD(COUNT($H$3:H54),20)=1,H54,NA())</f>
        <v>#N/A</v>
      </c>
      <c r="U54" s="2" t="e">
        <f>IF(MOD(COUNT($I$3:I54),20)=1,I54,NA())</f>
        <v>#N/A</v>
      </c>
      <c r="V54" s="2" t="e">
        <f>IF(MOD(COUNT($J$3:J54),20)=1,J54,NA())</f>
        <v>#N/A</v>
      </c>
      <c r="X54">
        <f t="shared" si="2"/>
        <v>3.2698494000000005</v>
      </c>
      <c r="Y54">
        <f t="shared" si="3"/>
        <v>1156.16428</v>
      </c>
      <c r="Z54">
        <f t="shared" si="4"/>
        <v>710.51389999999992</v>
      </c>
    </row>
    <row r="55" spans="1:26" ht="16.5" x14ac:dyDescent="0.3">
      <c r="A55">
        <v>0.53</v>
      </c>
      <c r="B55">
        <f t="shared" si="0"/>
        <v>2.8250000000000002</v>
      </c>
      <c r="G55" s="6">
        <v>8427</v>
      </c>
      <c r="H55" s="5">
        <v>3.3890739999999999</v>
      </c>
      <c r="I55" s="5">
        <v>1181.5539000000001</v>
      </c>
      <c r="J55" s="5">
        <v>726.45429999999999</v>
      </c>
      <c r="T55" s="2" t="e">
        <f>IF(MOD(COUNT($H$3:H55),20)=1,H55,NA())</f>
        <v>#N/A</v>
      </c>
      <c r="U55" s="2" t="e">
        <f>IF(MOD(COUNT($I$3:I55),20)=1,I55,NA())</f>
        <v>#N/A</v>
      </c>
      <c r="V55" s="2" t="e">
        <f>IF(MOD(COUNT($J$3:J55),20)=1,J55,NA())</f>
        <v>#N/A</v>
      </c>
      <c r="X55">
        <f t="shared" si="2"/>
        <v>3.2860232000000003</v>
      </c>
      <c r="Y55">
        <f t="shared" si="3"/>
        <v>1164.3427200000001</v>
      </c>
      <c r="Z55">
        <f t="shared" si="4"/>
        <v>716.09783999999991</v>
      </c>
    </row>
    <row r="56" spans="1:26" ht="16.5" x14ac:dyDescent="0.3">
      <c r="A56" s="1">
        <v>0.54</v>
      </c>
      <c r="B56">
        <f t="shared" si="0"/>
        <v>2.85</v>
      </c>
      <c r="G56" s="6">
        <v>8586</v>
      </c>
      <c r="H56" s="5">
        <v>3.3314590000000002</v>
      </c>
      <c r="I56" s="5">
        <v>1165.5909999999999</v>
      </c>
      <c r="J56" s="5">
        <v>731.12800000000004</v>
      </c>
      <c r="T56" s="2" t="e">
        <f>IF(MOD(COUNT($H$3:H56),20)=1,H56,NA())</f>
        <v>#N/A</v>
      </c>
      <c r="U56" s="2" t="e">
        <f>IF(MOD(COUNT($I$3:I56),20)=1,I56,NA())</f>
        <v>#N/A</v>
      </c>
      <c r="V56" s="2" t="e">
        <f>IF(MOD(COUNT($J$3:J56),20)=1,J56,NA())</f>
        <v>#N/A</v>
      </c>
      <c r="X56">
        <f t="shared" si="2"/>
        <v>3.3063972000000001</v>
      </c>
      <c r="Y56">
        <f t="shared" si="3"/>
        <v>1168.7111</v>
      </c>
      <c r="Z56">
        <f t="shared" si="4"/>
        <v>719.97028</v>
      </c>
    </row>
    <row r="57" spans="1:26" ht="16.5" x14ac:dyDescent="0.3">
      <c r="A57">
        <v>0.55000000000000004</v>
      </c>
      <c r="B57">
        <f t="shared" si="0"/>
        <v>2.875</v>
      </c>
      <c r="G57" s="6">
        <v>8745</v>
      </c>
      <c r="H57" s="5">
        <v>3.2684570000000002</v>
      </c>
      <c r="I57" s="5">
        <v>1171.1031</v>
      </c>
      <c r="J57" s="5">
        <v>740.10059999999999</v>
      </c>
      <c r="T57" s="2" t="e">
        <f>IF(MOD(COUNT($H$3:H57),20)=1,H57,NA())</f>
        <v>#N/A</v>
      </c>
      <c r="U57" s="2" t="e">
        <f>IF(MOD(COUNT($I$3:I57),20)=1,I57,NA())</f>
        <v>#N/A</v>
      </c>
      <c r="V57" s="2" t="e">
        <f>IF(MOD(COUNT($J$3:J57),20)=1,J57,NA())</f>
        <v>#N/A</v>
      </c>
      <c r="X57">
        <f t="shared" si="2"/>
        <v>3.3084430000000005</v>
      </c>
      <c r="Y57">
        <f t="shared" si="3"/>
        <v>1168.92696</v>
      </c>
      <c r="Z57">
        <f t="shared" si="4"/>
        <v>725.27548000000002</v>
      </c>
    </row>
    <row r="58" spans="1:26" ht="16.5" x14ac:dyDescent="0.3">
      <c r="A58" s="1">
        <v>0.56000000000000005</v>
      </c>
      <c r="B58">
        <f t="shared" si="0"/>
        <v>2.9000000000000004</v>
      </c>
      <c r="G58" s="6">
        <v>8904</v>
      </c>
      <c r="H58" s="5">
        <v>3.2642329999999999</v>
      </c>
      <c r="I58" s="5">
        <v>1157.1187</v>
      </c>
      <c r="J58" s="5">
        <v>730.84580000000005</v>
      </c>
      <c r="T58" s="2" t="e">
        <f>IF(MOD(COUNT($H$3:H58),20)=1,H58,NA())</f>
        <v>#N/A</v>
      </c>
      <c r="U58" s="2" t="e">
        <f>IF(MOD(COUNT($I$3:I58),20)=1,I58,NA())</f>
        <v>#N/A</v>
      </c>
      <c r="V58" s="2" t="e">
        <f>IF(MOD(COUNT($J$3:J58),20)=1,J58,NA())</f>
        <v>#N/A</v>
      </c>
      <c r="X58">
        <f t="shared" si="2"/>
        <v>3.3048436000000003</v>
      </c>
      <c r="Y58">
        <f t="shared" si="3"/>
        <v>1167.7578799999999</v>
      </c>
      <c r="Z58">
        <f t="shared" si="4"/>
        <v>727.92586000000006</v>
      </c>
    </row>
    <row r="59" spans="1:26" ht="16.5" x14ac:dyDescent="0.3">
      <c r="A59">
        <v>0.56999999999999995</v>
      </c>
      <c r="B59">
        <f t="shared" si="0"/>
        <v>2.9249999999999998</v>
      </c>
      <c r="G59" s="6">
        <v>9063</v>
      </c>
      <c r="H59" s="5">
        <v>3.397017</v>
      </c>
      <c r="I59" s="5">
        <v>1185.2234000000001</v>
      </c>
      <c r="J59" s="5">
        <v>743.1567</v>
      </c>
      <c r="T59" s="2" t="e">
        <f>IF(MOD(COUNT($H$3:H59),20)=1,H59,NA())</f>
        <v>#N/A</v>
      </c>
      <c r="U59" s="2" t="e">
        <f>IF(MOD(COUNT($I$3:I59),20)=1,I59,NA())</f>
        <v>#N/A</v>
      </c>
      <c r="V59" s="2" t="e">
        <f>IF(MOD(COUNT($J$3:J59),20)=1,J59,NA())</f>
        <v>#N/A</v>
      </c>
      <c r="X59">
        <f t="shared" si="2"/>
        <v>3.3300479999999992</v>
      </c>
      <c r="Y59">
        <f t="shared" si="3"/>
        <v>1172.1180200000001</v>
      </c>
      <c r="Z59">
        <f t="shared" si="4"/>
        <v>734.33708000000001</v>
      </c>
    </row>
    <row r="60" spans="1:26" ht="16.5" x14ac:dyDescent="0.3">
      <c r="A60" s="1">
        <v>0.57999999999999996</v>
      </c>
      <c r="B60">
        <f t="shared" si="0"/>
        <v>2.95</v>
      </c>
      <c r="G60" s="6">
        <v>9222</v>
      </c>
      <c r="H60" s="5">
        <v>3.373675</v>
      </c>
      <c r="I60" s="5">
        <v>1190.6905999999999</v>
      </c>
      <c r="J60" s="5">
        <v>738.3877</v>
      </c>
      <c r="T60" s="2" t="e">
        <f>IF(MOD(COUNT($H$3:H60),20)=1,H60,NA())</f>
        <v>#N/A</v>
      </c>
      <c r="U60" s="2" t="e">
        <f>IF(MOD(COUNT($I$3:I60),20)=1,I60,NA())</f>
        <v>#N/A</v>
      </c>
      <c r="V60" s="2" t="e">
        <f>IF(MOD(COUNT($J$3:J60),20)=1,J60,NA())</f>
        <v>#N/A</v>
      </c>
      <c r="X60">
        <f t="shared" si="2"/>
        <v>3.3269682000000005</v>
      </c>
      <c r="Y60">
        <f t="shared" si="3"/>
        <v>1173.9453599999999</v>
      </c>
      <c r="Z60">
        <f t="shared" si="4"/>
        <v>736.72376000000008</v>
      </c>
    </row>
    <row r="61" spans="1:26" ht="16.5" x14ac:dyDescent="0.3">
      <c r="A61">
        <v>0.59</v>
      </c>
      <c r="B61">
        <f t="shared" si="0"/>
        <v>2.9749999999999996</v>
      </c>
      <c r="G61" s="6">
        <v>9381</v>
      </c>
      <c r="H61" s="5">
        <v>3.4116140000000001</v>
      </c>
      <c r="I61" s="5">
        <v>1209.0998999999999</v>
      </c>
      <c r="J61" s="5">
        <v>756.19780000000003</v>
      </c>
      <c r="T61" s="2" t="e">
        <f>IF(MOD(COUNT($H$3:H61),20)=1,H61,NA())</f>
        <v>#N/A</v>
      </c>
      <c r="U61" s="2" t="e">
        <f>IF(MOD(COUNT($I$3:I61),20)=1,I61,NA())</f>
        <v>#N/A</v>
      </c>
      <c r="V61" s="2" t="e">
        <f>IF(MOD(COUNT($J$3:J61),20)=1,J61,NA())</f>
        <v>#N/A</v>
      </c>
      <c r="X61">
        <f t="shared" si="2"/>
        <v>3.3429991999999999</v>
      </c>
      <c r="Y61">
        <f t="shared" si="3"/>
        <v>1182.64714</v>
      </c>
      <c r="Z61">
        <f t="shared" si="4"/>
        <v>741.73772000000008</v>
      </c>
    </row>
    <row r="62" spans="1:26" ht="16.5" x14ac:dyDescent="0.3">
      <c r="A62" s="1">
        <v>0.6</v>
      </c>
      <c r="B62">
        <f t="shared" si="0"/>
        <v>3</v>
      </c>
      <c r="G62" s="6">
        <v>9540</v>
      </c>
      <c r="H62" s="5">
        <v>3.4333770000000001</v>
      </c>
      <c r="I62" s="5">
        <v>1208.9124999999999</v>
      </c>
      <c r="J62" s="5">
        <v>762.71789999999999</v>
      </c>
      <c r="T62" s="2" t="e">
        <f>IF(MOD(COUNT($H$3:H62),20)=1,H62,NA())</f>
        <v>#N/A</v>
      </c>
      <c r="U62" s="2" t="e">
        <f>IF(MOD(COUNT($I$3:I62),20)=1,I62,NA())</f>
        <v>#N/A</v>
      </c>
      <c r="V62" s="2" t="e">
        <f>IF(MOD(COUNT($J$3:J62),20)=1,J62,NA())</f>
        <v>#N/A</v>
      </c>
      <c r="X62">
        <f t="shared" si="2"/>
        <v>3.3759832000000003</v>
      </c>
      <c r="Y62">
        <f t="shared" si="3"/>
        <v>1190.2090199999998</v>
      </c>
      <c r="Z62">
        <f t="shared" si="4"/>
        <v>746.26117999999997</v>
      </c>
    </row>
    <row r="63" spans="1:26" ht="16.5" x14ac:dyDescent="0.3">
      <c r="A63">
        <v>0.61</v>
      </c>
      <c r="B63">
        <f t="shared" si="0"/>
        <v>3.0249999999999999</v>
      </c>
      <c r="G63" s="6">
        <v>9699</v>
      </c>
      <c r="H63" s="5">
        <v>3.412398</v>
      </c>
      <c r="I63" s="5">
        <v>1193.8969999999999</v>
      </c>
      <c r="J63" s="5">
        <v>747.22249999999997</v>
      </c>
      <c r="T63" s="2">
        <f>IF(MOD(COUNT($H$3:H63),20)=1,H63,NA())</f>
        <v>3.412398</v>
      </c>
      <c r="U63" s="2">
        <f>IF(MOD(COUNT($I$3:I63),20)=1,I63,NA())</f>
        <v>1193.8969999999999</v>
      </c>
      <c r="V63" s="2">
        <f>IF(MOD(COUNT($J$3:J63),20)=1,J63,NA())</f>
        <v>747.22249999999997</v>
      </c>
      <c r="X63">
        <f t="shared" si="2"/>
        <v>3.4056161999999999</v>
      </c>
      <c r="Y63">
        <f t="shared" si="3"/>
        <v>1197.56468</v>
      </c>
      <c r="Z63">
        <f t="shared" si="4"/>
        <v>749.53652</v>
      </c>
    </row>
    <row r="64" spans="1:26" ht="16.5" x14ac:dyDescent="0.3">
      <c r="A64" s="1">
        <v>0.62</v>
      </c>
      <c r="B64">
        <f t="shared" si="0"/>
        <v>3.05</v>
      </c>
      <c r="G64" s="6">
        <v>9858</v>
      </c>
      <c r="H64" s="5">
        <v>3.400963</v>
      </c>
      <c r="I64" s="5">
        <v>1213.0862999999999</v>
      </c>
      <c r="J64" s="5">
        <v>775.5249</v>
      </c>
      <c r="T64" s="2" t="e">
        <f>IF(MOD(COUNT($H$3:H64),20)=1,H64,NA())</f>
        <v>#N/A</v>
      </c>
      <c r="U64" s="2" t="e">
        <f>IF(MOD(COUNT($I$3:I64),20)=1,I64,NA())</f>
        <v>#N/A</v>
      </c>
      <c r="V64" s="2" t="e">
        <f>IF(MOD(COUNT($J$3:J64),20)=1,J64,NA())</f>
        <v>#N/A</v>
      </c>
      <c r="X64">
        <f t="shared" si="2"/>
        <v>3.4064053999999997</v>
      </c>
      <c r="Y64">
        <f t="shared" si="3"/>
        <v>1203.13726</v>
      </c>
      <c r="Z64">
        <f t="shared" si="4"/>
        <v>756.01016000000004</v>
      </c>
    </row>
    <row r="65" spans="1:26" ht="16.5" x14ac:dyDescent="0.3">
      <c r="A65">
        <v>0.63</v>
      </c>
      <c r="B65">
        <f t="shared" si="0"/>
        <v>3.0750000000000002</v>
      </c>
      <c r="G65" s="6">
        <v>10017</v>
      </c>
      <c r="H65" s="5">
        <v>3.4435509999999998</v>
      </c>
      <c r="I65" s="5">
        <v>1225.8376000000001</v>
      </c>
      <c r="J65" s="5">
        <v>778.28120000000001</v>
      </c>
      <c r="T65" s="2" t="e">
        <f>IF(MOD(COUNT($H$3:H65),20)=1,H65,NA())</f>
        <v>#N/A</v>
      </c>
      <c r="U65" s="2" t="e">
        <f>IF(MOD(COUNT($I$3:I65),20)=1,I65,NA())</f>
        <v>#N/A</v>
      </c>
      <c r="V65" s="2" t="e">
        <f>IF(MOD(COUNT($J$3:J65),20)=1,J65,NA())</f>
        <v>#N/A</v>
      </c>
      <c r="X65">
        <f t="shared" si="2"/>
        <v>3.4203806000000001</v>
      </c>
      <c r="Y65">
        <f t="shared" si="3"/>
        <v>1210.1666599999999</v>
      </c>
      <c r="Z65">
        <f t="shared" si="4"/>
        <v>763.98885999999993</v>
      </c>
    </row>
    <row r="66" spans="1:26" ht="16.5" x14ac:dyDescent="0.3">
      <c r="A66" s="1">
        <v>0.64</v>
      </c>
      <c r="B66">
        <f t="shared" si="0"/>
        <v>3.1</v>
      </c>
      <c r="G66" s="6">
        <v>10176</v>
      </c>
      <c r="H66" s="5">
        <v>3.4723869999999999</v>
      </c>
      <c r="I66" s="5">
        <v>1200.425</v>
      </c>
      <c r="J66" s="5">
        <v>756.29020000000003</v>
      </c>
      <c r="T66" s="2" t="e">
        <f>IF(MOD(COUNT($H$3:H66),20)=1,H66,NA())</f>
        <v>#N/A</v>
      </c>
      <c r="U66" s="2" t="e">
        <f>IF(MOD(COUNT($I$3:I66),20)=1,I66,NA())</f>
        <v>#N/A</v>
      </c>
      <c r="V66" s="2" t="e">
        <f>IF(MOD(COUNT($J$3:J66),20)=1,J66,NA())</f>
        <v>#N/A</v>
      </c>
      <c r="X66">
        <f t="shared" si="2"/>
        <v>3.4325352000000002</v>
      </c>
      <c r="Y66">
        <f t="shared" si="3"/>
        <v>1208.4316800000001</v>
      </c>
      <c r="Z66">
        <f t="shared" si="4"/>
        <v>764.00733999999989</v>
      </c>
    </row>
    <row r="67" spans="1:26" ht="16.5" x14ac:dyDescent="0.3">
      <c r="A67">
        <v>0.65</v>
      </c>
      <c r="B67">
        <f t="shared" si="0"/>
        <v>3.125</v>
      </c>
      <c r="G67" s="6">
        <v>10335</v>
      </c>
      <c r="H67" s="5">
        <v>3.348357</v>
      </c>
      <c r="I67" s="5">
        <v>1228.4666999999999</v>
      </c>
      <c r="J67" s="5">
        <v>766.0548</v>
      </c>
      <c r="T67" s="2" t="e">
        <f>IF(MOD(COUNT($H$3:H67),20)=1,H67,NA())</f>
        <v>#N/A</v>
      </c>
      <c r="U67" s="2" t="e">
        <f>IF(MOD(COUNT($I$3:I67),20)=1,I67,NA())</f>
        <v>#N/A</v>
      </c>
      <c r="V67" s="2" t="e">
        <f>IF(MOD(COUNT($J$3:J67),20)=1,J67,NA())</f>
        <v>#N/A</v>
      </c>
      <c r="X67">
        <f t="shared" si="2"/>
        <v>3.4155311999999993</v>
      </c>
      <c r="Y67">
        <f t="shared" si="3"/>
        <v>1212.3425199999999</v>
      </c>
      <c r="Z67">
        <f t="shared" si="4"/>
        <v>764.67471999999998</v>
      </c>
    </row>
    <row r="68" spans="1:26" ht="16.5" x14ac:dyDescent="0.3">
      <c r="A68" s="1">
        <v>0.66</v>
      </c>
      <c r="B68">
        <f t="shared" ref="B68:B102" si="5">(4-1.5)*A68+1.5</f>
        <v>3.1500000000000004</v>
      </c>
      <c r="G68" s="6">
        <v>10494</v>
      </c>
      <c r="H68" s="5">
        <v>3.4757340000000001</v>
      </c>
      <c r="I68" s="5">
        <v>1213.3723</v>
      </c>
      <c r="J68" s="5">
        <v>760.63189999999997</v>
      </c>
      <c r="T68" s="2" t="e">
        <f>IF(MOD(COUNT($H$3:H68),20)=1,H68,NA())</f>
        <v>#N/A</v>
      </c>
      <c r="U68" s="2" t="e">
        <f>IF(MOD(COUNT($I$3:I68),20)=1,I68,NA())</f>
        <v>#N/A</v>
      </c>
      <c r="V68" s="2" t="e">
        <f>IF(MOD(COUNT($J$3:J68),20)=1,J68,NA())</f>
        <v>#N/A</v>
      </c>
      <c r="X68">
        <f t="shared" si="2"/>
        <v>3.4281984000000003</v>
      </c>
      <c r="Y68">
        <f t="shared" si="3"/>
        <v>1216.23758</v>
      </c>
      <c r="Z68">
        <f t="shared" si="4"/>
        <v>767.35659999999996</v>
      </c>
    </row>
    <row r="69" spans="1:26" ht="16.5" x14ac:dyDescent="0.3">
      <c r="A69">
        <v>0.67</v>
      </c>
      <c r="B69">
        <f t="shared" si="5"/>
        <v>3.1749999999999998</v>
      </c>
      <c r="G69" s="6">
        <v>10653</v>
      </c>
      <c r="H69" s="5">
        <v>3.4890180000000002</v>
      </c>
      <c r="I69" s="5">
        <v>1252.5916</v>
      </c>
      <c r="J69" s="5">
        <v>785.87940000000003</v>
      </c>
      <c r="T69" s="2" t="e">
        <f>IF(MOD(COUNT($H$3:H69),20)=1,H69,NA())</f>
        <v>#N/A</v>
      </c>
      <c r="U69" s="2" t="e">
        <f>IF(MOD(COUNT($I$3:I69),20)=1,I69,NA())</f>
        <v>#N/A</v>
      </c>
      <c r="V69" s="2" t="e">
        <f>IF(MOD(COUNT($J$3:J69),20)=1,J69,NA())</f>
        <v>#N/A</v>
      </c>
      <c r="X69">
        <f t="shared" si="2"/>
        <v>3.4458094000000004</v>
      </c>
      <c r="Y69">
        <f t="shared" si="3"/>
        <v>1224.1386399999999</v>
      </c>
      <c r="Z69">
        <f t="shared" si="4"/>
        <v>769.42750000000001</v>
      </c>
    </row>
    <row r="70" spans="1:26" ht="16.5" x14ac:dyDescent="0.3">
      <c r="A70" s="1">
        <v>0.68</v>
      </c>
      <c r="B70">
        <f t="shared" si="5"/>
        <v>3.2</v>
      </c>
      <c r="G70" s="6">
        <v>10812</v>
      </c>
      <c r="H70" s="5">
        <v>3.4165079999999999</v>
      </c>
      <c r="I70" s="5">
        <v>1245.6777</v>
      </c>
      <c r="J70" s="5">
        <v>784.64300000000003</v>
      </c>
      <c r="T70" s="2" t="e">
        <f>IF(MOD(COUNT($H$3:H70),20)=1,H70,NA())</f>
        <v>#N/A</v>
      </c>
      <c r="U70" s="2" t="e">
        <f>IF(MOD(COUNT($I$3:I70),20)=1,I70,NA())</f>
        <v>#N/A</v>
      </c>
      <c r="V70" s="2" t="e">
        <f>IF(MOD(COUNT($J$3:J70),20)=1,J70,NA())</f>
        <v>#N/A</v>
      </c>
      <c r="X70">
        <f t="shared" si="2"/>
        <v>3.4404007999999999</v>
      </c>
      <c r="Y70">
        <f t="shared" si="3"/>
        <v>1228.1066599999999</v>
      </c>
      <c r="Z70">
        <f t="shared" si="4"/>
        <v>770.69986000000006</v>
      </c>
    </row>
    <row r="71" spans="1:26" ht="16.5" x14ac:dyDescent="0.3">
      <c r="A71">
        <v>0.69</v>
      </c>
      <c r="B71">
        <f t="shared" si="5"/>
        <v>3.2249999999999996</v>
      </c>
      <c r="G71" s="6">
        <v>10971</v>
      </c>
      <c r="H71" s="5">
        <v>3.51423</v>
      </c>
      <c r="I71" s="5">
        <v>1230.7242000000001</v>
      </c>
      <c r="J71" s="5">
        <v>764.28689999999995</v>
      </c>
      <c r="T71" s="2" t="e">
        <f>IF(MOD(COUNT($H$3:H71),20)=1,H71,NA())</f>
        <v>#N/A</v>
      </c>
      <c r="U71" s="2" t="e">
        <f>IF(MOD(COUNT($I$3:I71),20)=1,I71,NA())</f>
        <v>#N/A</v>
      </c>
      <c r="V71" s="2" t="e">
        <f>IF(MOD(COUNT($J$3:J71),20)=1,J71,NA())</f>
        <v>#N/A</v>
      </c>
      <c r="X71">
        <f t="shared" si="2"/>
        <v>3.4487694000000007</v>
      </c>
      <c r="Y71">
        <f t="shared" si="3"/>
        <v>1234.1665</v>
      </c>
      <c r="Z71">
        <f t="shared" si="4"/>
        <v>772.29920000000004</v>
      </c>
    </row>
    <row r="72" spans="1:26" ht="16.5" x14ac:dyDescent="0.3">
      <c r="A72" s="1">
        <v>0.7</v>
      </c>
      <c r="B72">
        <f t="shared" si="5"/>
        <v>3.25</v>
      </c>
      <c r="G72" s="6">
        <v>11130</v>
      </c>
      <c r="H72" s="5">
        <v>3.4953639999999999</v>
      </c>
      <c r="I72" s="5">
        <v>1244.0863999999999</v>
      </c>
      <c r="J72" s="5">
        <v>789.99710000000005</v>
      </c>
      <c r="T72" s="2" t="e">
        <f>IF(MOD(COUNT($H$3:H72),20)=1,H72,NA())</f>
        <v>#N/A</v>
      </c>
      <c r="U72" s="2" t="e">
        <f>IF(MOD(COUNT($I$3:I72),20)=1,I72,NA())</f>
        <v>#N/A</v>
      </c>
      <c r="V72" s="2" t="e">
        <f>IF(MOD(COUNT($J$3:J72),20)=1,J72,NA())</f>
        <v>#N/A</v>
      </c>
      <c r="X72">
        <f t="shared" ref="X72:X103" si="6">AVERAGE(H68:H72)</f>
        <v>3.4781708</v>
      </c>
      <c r="Y72">
        <f t="shared" si="3"/>
        <v>1237.29044</v>
      </c>
      <c r="Z72">
        <f t="shared" si="4"/>
        <v>777.08766000000003</v>
      </c>
    </row>
    <row r="73" spans="1:26" ht="16.5" x14ac:dyDescent="0.3">
      <c r="A73">
        <v>0.71</v>
      </c>
      <c r="B73">
        <f t="shared" si="5"/>
        <v>3.2749999999999999</v>
      </c>
      <c r="G73" s="6">
        <v>11289</v>
      </c>
      <c r="H73" s="5">
        <v>3.50034</v>
      </c>
      <c r="I73" s="5">
        <v>1272.9846</v>
      </c>
      <c r="J73" s="5">
        <v>800.10199999999998</v>
      </c>
      <c r="T73" s="2" t="e">
        <f>IF(MOD(COUNT($H$3:H73),20)=1,H73,NA())</f>
        <v>#N/A</v>
      </c>
      <c r="U73" s="2" t="e">
        <f>IF(MOD(COUNT($I$3:I73),20)=1,I73,NA())</f>
        <v>#N/A</v>
      </c>
      <c r="V73" s="2" t="e">
        <f>IF(MOD(COUNT($J$3:J73),20)=1,J73,NA())</f>
        <v>#N/A</v>
      </c>
      <c r="X73">
        <f t="shared" si="6"/>
        <v>3.4830920000000001</v>
      </c>
      <c r="Y73">
        <f t="shared" si="3"/>
        <v>1249.2129</v>
      </c>
      <c r="Z73">
        <f t="shared" si="4"/>
        <v>784.98167999999998</v>
      </c>
    </row>
    <row r="74" spans="1:26" ht="16.5" x14ac:dyDescent="0.3">
      <c r="A74" s="1">
        <v>0.72</v>
      </c>
      <c r="B74">
        <f t="shared" si="5"/>
        <v>3.3</v>
      </c>
      <c r="G74" s="6">
        <v>11448</v>
      </c>
      <c r="H74" s="5">
        <v>3.5126819999999999</v>
      </c>
      <c r="I74" s="5">
        <v>1268.3723</v>
      </c>
      <c r="J74" s="5">
        <v>793.22789999999998</v>
      </c>
      <c r="T74" s="2" t="e">
        <f>IF(MOD(COUNT($H$3:H74),20)=1,H74,NA())</f>
        <v>#N/A</v>
      </c>
      <c r="U74" s="2" t="e">
        <f>IF(MOD(COUNT($I$3:I74),20)=1,I74,NA())</f>
        <v>#N/A</v>
      </c>
      <c r="V74" s="2" t="e">
        <f>IF(MOD(COUNT($J$3:J74),20)=1,J74,NA())</f>
        <v>#N/A</v>
      </c>
      <c r="X74">
        <f t="shared" si="6"/>
        <v>3.4878247999999998</v>
      </c>
      <c r="Y74">
        <f t="shared" si="3"/>
        <v>1252.36904</v>
      </c>
      <c r="Z74">
        <f t="shared" si="4"/>
        <v>786.45137999999997</v>
      </c>
    </row>
    <row r="75" spans="1:26" ht="16.5" x14ac:dyDescent="0.3">
      <c r="A75">
        <v>0.73</v>
      </c>
      <c r="B75">
        <f t="shared" si="5"/>
        <v>3.3250000000000002</v>
      </c>
      <c r="G75" s="6">
        <v>11607</v>
      </c>
      <c r="H75" s="5">
        <v>3.5038550000000002</v>
      </c>
      <c r="I75" s="5">
        <v>1269.5824</v>
      </c>
      <c r="J75" s="5">
        <v>803.7758</v>
      </c>
      <c r="T75" s="2" t="e">
        <f>IF(MOD(COUNT($H$3:H75),20)=1,H75,NA())</f>
        <v>#N/A</v>
      </c>
      <c r="U75" s="2" t="e">
        <f>IF(MOD(COUNT($I$3:I75),20)=1,I75,NA())</f>
        <v>#N/A</v>
      </c>
      <c r="V75" s="2" t="e">
        <f>IF(MOD(COUNT($J$3:J75),20)=1,J75,NA())</f>
        <v>#N/A</v>
      </c>
      <c r="X75">
        <f t="shared" si="6"/>
        <v>3.5052942000000002</v>
      </c>
      <c r="Y75">
        <f t="shared" si="3"/>
        <v>1257.1499799999999</v>
      </c>
      <c r="Z75">
        <f t="shared" si="4"/>
        <v>790.27793999999994</v>
      </c>
    </row>
    <row r="76" spans="1:26" ht="16.5" x14ac:dyDescent="0.3">
      <c r="A76" s="1">
        <v>0.74</v>
      </c>
      <c r="B76">
        <f t="shared" si="5"/>
        <v>3.35</v>
      </c>
      <c r="G76" s="6">
        <v>11766</v>
      </c>
      <c r="H76" s="5">
        <v>3.5112939999999999</v>
      </c>
      <c r="I76" s="5">
        <v>1272.0389</v>
      </c>
      <c r="J76" s="5">
        <v>799.03</v>
      </c>
      <c r="T76" s="2" t="e">
        <f>IF(MOD(COUNT($H$3:H76),20)=1,H76,NA())</f>
        <v>#N/A</v>
      </c>
      <c r="U76" s="2" t="e">
        <f>IF(MOD(COUNT($I$3:I76),20)=1,I76,NA())</f>
        <v>#N/A</v>
      </c>
      <c r="V76" s="2" t="e">
        <f>IF(MOD(COUNT($J$3:J76),20)=1,J76,NA())</f>
        <v>#N/A</v>
      </c>
      <c r="X76">
        <f t="shared" si="6"/>
        <v>3.5047069999999998</v>
      </c>
      <c r="Y76">
        <f t="shared" si="3"/>
        <v>1265.41292</v>
      </c>
      <c r="Z76">
        <f t="shared" si="4"/>
        <v>797.22655999999984</v>
      </c>
    </row>
    <row r="77" spans="1:26" ht="16.5" x14ac:dyDescent="0.3">
      <c r="A77">
        <v>0.75</v>
      </c>
      <c r="B77">
        <f t="shared" si="5"/>
        <v>3.375</v>
      </c>
      <c r="G77" s="6">
        <v>11925</v>
      </c>
      <c r="H77" s="5">
        <v>3.5002840000000002</v>
      </c>
      <c r="I77" s="5">
        <v>1285.4711</v>
      </c>
      <c r="J77" s="5">
        <v>817.81910000000005</v>
      </c>
      <c r="T77" s="2" t="e">
        <f>IF(MOD(COUNT($H$3:H77),20)=1,H77,NA())</f>
        <v>#N/A</v>
      </c>
      <c r="U77" s="2" t="e">
        <f>IF(MOD(COUNT($I$3:I77),20)=1,I77,NA())</f>
        <v>#N/A</v>
      </c>
      <c r="V77" s="2" t="e">
        <f>IF(MOD(COUNT($J$3:J77),20)=1,J77,NA())</f>
        <v>#N/A</v>
      </c>
      <c r="X77">
        <f t="shared" si="6"/>
        <v>3.5056909999999997</v>
      </c>
      <c r="Y77">
        <f t="shared" si="3"/>
        <v>1273.68986</v>
      </c>
      <c r="Z77">
        <f t="shared" si="4"/>
        <v>802.79096000000004</v>
      </c>
    </row>
    <row r="78" spans="1:26" ht="16.5" x14ac:dyDescent="0.3">
      <c r="A78" s="1">
        <v>0.76</v>
      </c>
      <c r="B78">
        <f t="shared" si="5"/>
        <v>3.4</v>
      </c>
      <c r="G78" s="6">
        <v>12084</v>
      </c>
      <c r="H78" s="5">
        <v>3.5021089999999999</v>
      </c>
      <c r="I78" s="5">
        <v>1263.9145000000001</v>
      </c>
      <c r="J78" s="5">
        <v>799.07680000000005</v>
      </c>
      <c r="T78" s="2" t="e">
        <f>IF(MOD(COUNT($H$3:H78),20)=1,H78,NA())</f>
        <v>#N/A</v>
      </c>
      <c r="U78" s="2" t="e">
        <f>IF(MOD(COUNT($I$3:I78),20)=1,I78,NA())</f>
        <v>#N/A</v>
      </c>
      <c r="V78" s="2" t="e">
        <f>IF(MOD(COUNT($J$3:J78),20)=1,J78,NA())</f>
        <v>#N/A</v>
      </c>
      <c r="X78">
        <f t="shared" si="6"/>
        <v>3.5060448000000002</v>
      </c>
      <c r="Y78">
        <f t="shared" si="3"/>
        <v>1271.8758400000002</v>
      </c>
      <c r="Z78">
        <f t="shared" si="4"/>
        <v>802.5859200000001</v>
      </c>
    </row>
    <row r="79" spans="1:26" ht="16.5" x14ac:dyDescent="0.3">
      <c r="A79">
        <v>0.77</v>
      </c>
      <c r="B79">
        <f t="shared" si="5"/>
        <v>3.4249999999999998</v>
      </c>
      <c r="G79" s="6">
        <v>12243</v>
      </c>
      <c r="H79" s="5">
        <v>3.5266250000000001</v>
      </c>
      <c r="I79" s="5">
        <v>1284.5098</v>
      </c>
      <c r="J79" s="5">
        <v>819.73400000000004</v>
      </c>
      <c r="T79" s="2" t="e">
        <f>IF(MOD(COUNT($H$3:H79),20)=1,H79,NA())</f>
        <v>#N/A</v>
      </c>
      <c r="U79" s="2" t="e">
        <f>IF(MOD(COUNT($I$3:I79),20)=1,I79,NA())</f>
        <v>#N/A</v>
      </c>
      <c r="V79" s="2" t="e">
        <f>IF(MOD(COUNT($J$3:J79),20)=1,J79,NA())</f>
        <v>#N/A</v>
      </c>
      <c r="X79">
        <f t="shared" si="6"/>
        <v>3.5088333999999994</v>
      </c>
      <c r="Y79">
        <f t="shared" si="3"/>
        <v>1275.1033399999999</v>
      </c>
      <c r="Z79">
        <f t="shared" si="4"/>
        <v>807.88714000000004</v>
      </c>
    </row>
    <row r="80" spans="1:26" ht="16.5" x14ac:dyDescent="0.3">
      <c r="A80" s="1">
        <v>0.78</v>
      </c>
      <c r="B80">
        <f t="shared" si="5"/>
        <v>3.45</v>
      </c>
      <c r="G80" s="6">
        <v>12402</v>
      </c>
      <c r="H80" s="5">
        <v>3.5420050000000001</v>
      </c>
      <c r="I80" s="5">
        <v>1285.2581</v>
      </c>
      <c r="J80" s="5">
        <v>802.32339999999999</v>
      </c>
      <c r="T80" s="2" t="e">
        <f>IF(MOD(COUNT($H$3:H80),20)=1,H80,NA())</f>
        <v>#N/A</v>
      </c>
      <c r="U80" s="2" t="e">
        <f>IF(MOD(COUNT($I$3:I80),20)=1,I80,NA())</f>
        <v>#N/A</v>
      </c>
      <c r="V80" s="2" t="e">
        <f>IF(MOD(COUNT($J$3:J80),20)=1,J80,NA())</f>
        <v>#N/A</v>
      </c>
      <c r="X80">
        <f t="shared" si="6"/>
        <v>3.5164634000000001</v>
      </c>
      <c r="Y80">
        <f t="shared" si="3"/>
        <v>1278.23848</v>
      </c>
      <c r="Z80">
        <f t="shared" si="4"/>
        <v>807.59665999999993</v>
      </c>
    </row>
    <row r="81" spans="1:26" ht="16.5" x14ac:dyDescent="0.3">
      <c r="A81">
        <v>0.79</v>
      </c>
      <c r="B81">
        <f t="shared" si="5"/>
        <v>3.4750000000000001</v>
      </c>
      <c r="G81" s="6">
        <v>12561</v>
      </c>
      <c r="H81" s="5">
        <v>3.5760390000000002</v>
      </c>
      <c r="I81" s="5">
        <v>1307.0002999999999</v>
      </c>
      <c r="J81" s="5">
        <v>818.18010000000004</v>
      </c>
      <c r="T81" s="2" t="e">
        <f>IF(MOD(COUNT($H$3:H81),20)=1,H81,NA())</f>
        <v>#N/A</v>
      </c>
      <c r="U81" s="2" t="e">
        <f>IF(MOD(COUNT($I$3:I81),20)=1,I81,NA())</f>
        <v>#N/A</v>
      </c>
      <c r="V81" s="2" t="e">
        <f>IF(MOD(COUNT($J$3:J81),20)=1,J81,NA())</f>
        <v>#N/A</v>
      </c>
      <c r="X81">
        <f t="shared" si="6"/>
        <v>3.5294124000000004</v>
      </c>
      <c r="Y81">
        <f t="shared" si="3"/>
        <v>1285.2307599999999</v>
      </c>
      <c r="Z81">
        <f t="shared" si="4"/>
        <v>811.42668000000003</v>
      </c>
    </row>
    <row r="82" spans="1:26" ht="16.5" x14ac:dyDescent="0.3">
      <c r="A82" s="1">
        <v>0.8</v>
      </c>
      <c r="B82">
        <f t="shared" si="5"/>
        <v>3.5</v>
      </c>
      <c r="G82" s="6">
        <v>12720</v>
      </c>
      <c r="H82" s="5">
        <v>3.5839340000000002</v>
      </c>
      <c r="I82" s="5">
        <v>1299.0822000000001</v>
      </c>
      <c r="J82" s="5">
        <v>835.07090000000005</v>
      </c>
      <c r="T82" s="2" t="e">
        <f>IF(MOD(COUNT($H$3:H82),20)=1,H82,NA())</f>
        <v>#N/A</v>
      </c>
      <c r="U82" s="2" t="e">
        <f>IF(MOD(COUNT($I$3:I82),20)=1,I82,NA())</f>
        <v>#N/A</v>
      </c>
      <c r="V82" s="2" t="e">
        <f>IF(MOD(COUNT($J$3:J82),20)=1,J82,NA())</f>
        <v>#N/A</v>
      </c>
      <c r="X82">
        <f t="shared" si="6"/>
        <v>3.5461423999999999</v>
      </c>
      <c r="Y82">
        <f t="shared" si="3"/>
        <v>1287.95298</v>
      </c>
      <c r="Z82">
        <f t="shared" si="4"/>
        <v>814.87704000000008</v>
      </c>
    </row>
    <row r="83" spans="1:26" ht="16.5" x14ac:dyDescent="0.3">
      <c r="A83">
        <v>0.81</v>
      </c>
      <c r="B83">
        <f t="shared" si="5"/>
        <v>3.5250000000000004</v>
      </c>
      <c r="G83" s="6">
        <v>12879</v>
      </c>
      <c r="H83" s="5">
        <v>3.59883</v>
      </c>
      <c r="I83" s="5">
        <v>1297.5708</v>
      </c>
      <c r="J83" s="5">
        <v>817.15210000000002</v>
      </c>
      <c r="T83" s="2">
        <f>IF(MOD(COUNT($H$3:H83),20)=1,H83,NA())</f>
        <v>3.59883</v>
      </c>
      <c r="U83" s="2">
        <f>IF(MOD(COUNT($I$3:I83),20)=1,I83,NA())</f>
        <v>1297.5708</v>
      </c>
      <c r="V83" s="2">
        <f>IF(MOD(COUNT($J$3:J83),20)=1,J83,NA())</f>
        <v>817.15210000000002</v>
      </c>
      <c r="X83">
        <f t="shared" si="6"/>
        <v>3.5654865999999998</v>
      </c>
      <c r="Y83">
        <f t="shared" si="3"/>
        <v>1294.6842399999998</v>
      </c>
      <c r="Z83">
        <f t="shared" si="4"/>
        <v>818.49210000000005</v>
      </c>
    </row>
    <row r="84" spans="1:26" ht="16.5" x14ac:dyDescent="0.3">
      <c r="A84" s="1">
        <v>0.82</v>
      </c>
      <c r="B84">
        <f t="shared" si="5"/>
        <v>3.55</v>
      </c>
      <c r="G84" s="6">
        <v>13038</v>
      </c>
      <c r="H84" s="5">
        <v>3.5804680000000002</v>
      </c>
      <c r="I84" s="5">
        <v>1304.0896</v>
      </c>
      <c r="J84" s="5">
        <v>830.05759999999998</v>
      </c>
      <c r="T84" s="2" t="e">
        <f>IF(MOD(COUNT($H$3:H84),20)=1,H84,NA())</f>
        <v>#N/A</v>
      </c>
      <c r="U84" s="2" t="e">
        <f>IF(MOD(COUNT($I$3:I84),20)=1,I84,NA())</f>
        <v>#N/A</v>
      </c>
      <c r="V84" s="2" t="e">
        <f>IF(MOD(COUNT($J$3:J84),20)=1,J84,NA())</f>
        <v>#N/A</v>
      </c>
      <c r="X84">
        <f t="shared" si="6"/>
        <v>3.5762551999999999</v>
      </c>
      <c r="Y84">
        <f t="shared" si="3"/>
        <v>1298.6001999999999</v>
      </c>
      <c r="Z84">
        <f t="shared" si="4"/>
        <v>820.55682000000002</v>
      </c>
    </row>
    <row r="85" spans="1:26" ht="16.5" x14ac:dyDescent="0.3">
      <c r="A85">
        <v>0.83</v>
      </c>
      <c r="B85">
        <f t="shared" si="5"/>
        <v>3.5749999999999997</v>
      </c>
      <c r="G85" s="6">
        <v>13197</v>
      </c>
      <c r="H85" s="5">
        <v>3.5742440000000002</v>
      </c>
      <c r="I85" s="5">
        <v>1326.3177000000001</v>
      </c>
      <c r="J85" s="5">
        <v>836.91830000000004</v>
      </c>
      <c r="T85" s="2" t="e">
        <f>IF(MOD(COUNT($H$3:H85),20)=1,H85,NA())</f>
        <v>#N/A</v>
      </c>
      <c r="U85" s="2" t="e">
        <f>IF(MOD(COUNT($I$3:I85),20)=1,I85,NA())</f>
        <v>#N/A</v>
      </c>
      <c r="V85" s="2" t="e">
        <f>IF(MOD(COUNT($J$3:J85),20)=1,J85,NA())</f>
        <v>#N/A</v>
      </c>
      <c r="X85">
        <f t="shared" si="6"/>
        <v>3.582703</v>
      </c>
      <c r="Y85">
        <f t="shared" si="3"/>
        <v>1306.81212</v>
      </c>
      <c r="Z85">
        <f t="shared" si="4"/>
        <v>827.47580000000016</v>
      </c>
    </row>
    <row r="86" spans="1:26" ht="16.5" x14ac:dyDescent="0.3">
      <c r="A86" s="1">
        <v>0.84</v>
      </c>
      <c r="B86">
        <f t="shared" si="5"/>
        <v>3.6</v>
      </c>
      <c r="G86" s="6">
        <v>13356</v>
      </c>
      <c r="H86" s="5">
        <v>3.6348410000000002</v>
      </c>
      <c r="I86" s="5">
        <v>1325.2233000000001</v>
      </c>
      <c r="J86" s="5">
        <v>841.75329999999997</v>
      </c>
      <c r="T86" s="2" t="e">
        <f>IF(MOD(COUNT($H$3:H86),20)=1,H86,NA())</f>
        <v>#N/A</v>
      </c>
      <c r="U86" s="2" t="e">
        <f>IF(MOD(COUNT($I$3:I86),20)=1,I86,NA())</f>
        <v>#N/A</v>
      </c>
      <c r="V86" s="2" t="e">
        <f>IF(MOD(COUNT($J$3:J86),20)=1,J86,NA())</f>
        <v>#N/A</v>
      </c>
      <c r="X86">
        <f t="shared" si="6"/>
        <v>3.5944634</v>
      </c>
      <c r="Y86">
        <f t="shared" si="3"/>
        <v>1310.4567200000001</v>
      </c>
      <c r="Z86">
        <f t="shared" si="4"/>
        <v>832.19044000000008</v>
      </c>
    </row>
    <row r="87" spans="1:26" ht="16.5" x14ac:dyDescent="0.3">
      <c r="A87">
        <v>0.85</v>
      </c>
      <c r="B87">
        <f t="shared" si="5"/>
        <v>3.625</v>
      </c>
      <c r="G87" s="6">
        <v>13515</v>
      </c>
      <c r="H87" s="5">
        <v>3.599542</v>
      </c>
      <c r="I87" s="5">
        <v>1302.5734</v>
      </c>
      <c r="J87" s="5">
        <v>821.05409999999995</v>
      </c>
      <c r="T87" s="2" t="e">
        <f>IF(MOD(COUNT($H$3:H87),20)=1,H87,NA())</f>
        <v>#N/A</v>
      </c>
      <c r="U87" s="2" t="e">
        <f>IF(MOD(COUNT($I$3:I87),20)=1,I87,NA())</f>
        <v>#N/A</v>
      </c>
      <c r="V87" s="2" t="e">
        <f>IF(MOD(COUNT($J$3:J87),20)=1,J87,NA())</f>
        <v>#N/A</v>
      </c>
      <c r="X87">
        <f t="shared" si="6"/>
        <v>3.597585</v>
      </c>
      <c r="Y87">
        <f t="shared" ref="Y87:Y103" si="7">AVERAGE(I83:I87)</f>
        <v>1311.1549600000001</v>
      </c>
      <c r="Z87">
        <f t="shared" ref="Z87:Z103" si="8">AVERAGE(J83:J87)</f>
        <v>829.38707999999986</v>
      </c>
    </row>
    <row r="88" spans="1:26" ht="16.5" x14ac:dyDescent="0.3">
      <c r="A88" s="1">
        <v>0.86</v>
      </c>
      <c r="B88">
        <f t="shared" si="5"/>
        <v>3.65</v>
      </c>
      <c r="G88" s="6">
        <v>13674</v>
      </c>
      <c r="H88" s="5">
        <v>3.6522429999999999</v>
      </c>
      <c r="I88" s="5">
        <v>1316.7021999999999</v>
      </c>
      <c r="J88" s="5">
        <v>833.90890000000002</v>
      </c>
      <c r="T88" s="2" t="e">
        <f>IF(MOD(COUNT($H$3:H88),20)=1,H88,NA())</f>
        <v>#N/A</v>
      </c>
      <c r="U88" s="2" t="e">
        <f>IF(MOD(COUNT($I$3:I88),20)=1,I88,NA())</f>
        <v>#N/A</v>
      </c>
      <c r="V88" s="2" t="e">
        <f>IF(MOD(COUNT($J$3:J88),20)=1,J88,NA())</f>
        <v>#N/A</v>
      </c>
      <c r="X88">
        <f t="shared" si="6"/>
        <v>3.6082676</v>
      </c>
      <c r="Y88">
        <f t="shared" si="7"/>
        <v>1314.9812399999998</v>
      </c>
      <c r="Z88">
        <f t="shared" si="8"/>
        <v>832.73843999999985</v>
      </c>
    </row>
    <row r="89" spans="1:26" ht="16.5" x14ac:dyDescent="0.3">
      <c r="A89">
        <v>0.87</v>
      </c>
      <c r="B89">
        <f t="shared" si="5"/>
        <v>3.6749999999999998</v>
      </c>
      <c r="G89" s="6">
        <v>13833</v>
      </c>
      <c r="H89" s="5">
        <v>3.655065</v>
      </c>
      <c r="I89" s="5">
        <v>1322.0844</v>
      </c>
      <c r="J89" s="5">
        <v>836.09289999999999</v>
      </c>
      <c r="T89" s="2" t="e">
        <f>IF(MOD(COUNT($H$3:H89),20)=1,H89,NA())</f>
        <v>#N/A</v>
      </c>
      <c r="U89" s="2" t="e">
        <f>IF(MOD(COUNT($I$3:I89),20)=1,I89,NA())</f>
        <v>#N/A</v>
      </c>
      <c r="V89" s="2" t="e">
        <f>IF(MOD(COUNT($J$3:J89),20)=1,J89,NA())</f>
        <v>#N/A</v>
      </c>
      <c r="X89">
        <f t="shared" si="6"/>
        <v>3.6231870000000002</v>
      </c>
      <c r="Y89">
        <f t="shared" si="7"/>
        <v>1318.5801999999999</v>
      </c>
      <c r="Z89">
        <f t="shared" si="8"/>
        <v>833.94550000000004</v>
      </c>
    </row>
    <row r="90" spans="1:26" ht="16.5" x14ac:dyDescent="0.3">
      <c r="A90" s="1">
        <v>0.88</v>
      </c>
      <c r="B90">
        <f t="shared" si="5"/>
        <v>3.7</v>
      </c>
      <c r="G90" s="6">
        <v>13992</v>
      </c>
      <c r="H90" s="5">
        <v>3.6668989999999999</v>
      </c>
      <c r="I90" s="5">
        <v>1328.7117000000001</v>
      </c>
      <c r="J90" s="5">
        <v>844.37760000000003</v>
      </c>
      <c r="T90" s="2" t="e">
        <f>IF(MOD(COUNT($H$3:H90),20)=1,H90,NA())</f>
        <v>#N/A</v>
      </c>
      <c r="U90" s="2" t="e">
        <f>IF(MOD(COUNT($I$3:I90),20)=1,I90,NA())</f>
        <v>#N/A</v>
      </c>
      <c r="V90" s="2" t="e">
        <f>IF(MOD(COUNT($J$3:J90),20)=1,J90,NA())</f>
        <v>#N/A</v>
      </c>
      <c r="X90">
        <f t="shared" si="6"/>
        <v>3.641718</v>
      </c>
      <c r="Y90">
        <f t="shared" si="7"/>
        <v>1319.0589999999997</v>
      </c>
      <c r="Z90">
        <f t="shared" si="8"/>
        <v>835.43736000000013</v>
      </c>
    </row>
    <row r="91" spans="1:26" ht="16.5" x14ac:dyDescent="0.3">
      <c r="A91">
        <v>0.89</v>
      </c>
      <c r="B91">
        <f t="shared" si="5"/>
        <v>3.7250000000000001</v>
      </c>
      <c r="G91" s="6">
        <v>14151</v>
      </c>
      <c r="H91" s="5">
        <v>3.643545</v>
      </c>
      <c r="I91" s="5">
        <v>1343.7392</v>
      </c>
      <c r="J91" s="5">
        <v>852.44280000000003</v>
      </c>
      <c r="T91" s="2" t="e">
        <f>IF(MOD(COUNT($H$3:H91),20)=1,H91,NA())</f>
        <v>#N/A</v>
      </c>
      <c r="U91" s="2" t="e">
        <f>IF(MOD(COUNT($I$3:I91),20)=1,I91,NA())</f>
        <v>#N/A</v>
      </c>
      <c r="V91" s="2" t="e">
        <f>IF(MOD(COUNT($J$3:J91),20)=1,J91,NA())</f>
        <v>#N/A</v>
      </c>
      <c r="X91">
        <f t="shared" si="6"/>
        <v>3.6434587999999999</v>
      </c>
      <c r="Y91">
        <f t="shared" si="7"/>
        <v>1322.7621799999999</v>
      </c>
      <c r="Z91">
        <f t="shared" si="8"/>
        <v>837.57525999999996</v>
      </c>
    </row>
    <row r="92" spans="1:26" ht="16.5" x14ac:dyDescent="0.3">
      <c r="A92" s="1">
        <v>0.9</v>
      </c>
      <c r="B92">
        <f t="shared" si="5"/>
        <v>3.75</v>
      </c>
      <c r="G92" s="6">
        <v>14310</v>
      </c>
      <c r="H92" s="5">
        <v>3.5976689999999998</v>
      </c>
      <c r="I92" s="5">
        <v>1327.0916999999999</v>
      </c>
      <c r="J92" s="5">
        <v>834.79359999999997</v>
      </c>
      <c r="T92" s="2" t="e">
        <f>IF(MOD(COUNT($H$3:H92),20)=1,H92,NA())</f>
        <v>#N/A</v>
      </c>
      <c r="U92" s="2" t="e">
        <f>IF(MOD(COUNT($I$3:I92),20)=1,I92,NA())</f>
        <v>#N/A</v>
      </c>
      <c r="V92" s="2" t="e">
        <f>IF(MOD(COUNT($J$3:J92),20)=1,J92,NA())</f>
        <v>#N/A</v>
      </c>
      <c r="X92">
        <f t="shared" si="6"/>
        <v>3.6430841999999997</v>
      </c>
      <c r="Y92">
        <f t="shared" si="7"/>
        <v>1327.6658400000001</v>
      </c>
      <c r="Z92">
        <f t="shared" si="8"/>
        <v>840.32315999999992</v>
      </c>
    </row>
    <row r="93" spans="1:26" ht="16.5" x14ac:dyDescent="0.3">
      <c r="A93">
        <v>0.91</v>
      </c>
      <c r="B93">
        <f t="shared" si="5"/>
        <v>3.7749999999999999</v>
      </c>
      <c r="G93" s="6">
        <v>14469</v>
      </c>
      <c r="H93" s="5">
        <v>3.6713049999999998</v>
      </c>
      <c r="I93" s="5">
        <v>1323.6206999999999</v>
      </c>
      <c r="J93" s="5">
        <v>836.43679999999995</v>
      </c>
      <c r="T93" s="2" t="e">
        <f>IF(MOD(COUNT($H$3:H93),20)=1,H93,NA())</f>
        <v>#N/A</v>
      </c>
      <c r="U93" s="2" t="e">
        <f>IF(MOD(COUNT($I$3:I93),20)=1,I93,NA())</f>
        <v>#N/A</v>
      </c>
      <c r="V93" s="2" t="e">
        <f>IF(MOD(COUNT($J$3:J93),20)=1,J93,NA())</f>
        <v>#N/A</v>
      </c>
      <c r="X93">
        <f t="shared" si="6"/>
        <v>3.6468965999999994</v>
      </c>
      <c r="Y93">
        <f t="shared" si="7"/>
        <v>1329.04954</v>
      </c>
      <c r="Z93">
        <f t="shared" si="8"/>
        <v>840.82874000000015</v>
      </c>
    </row>
    <row r="94" spans="1:26" ht="16.5" x14ac:dyDescent="0.3">
      <c r="A94" s="1">
        <v>0.92</v>
      </c>
      <c r="B94">
        <f t="shared" si="5"/>
        <v>3.8000000000000003</v>
      </c>
      <c r="G94" s="6">
        <v>14628</v>
      </c>
      <c r="H94" s="5">
        <v>3.6177419999999998</v>
      </c>
      <c r="I94" s="5">
        <v>1359.1289999999999</v>
      </c>
      <c r="J94" s="5">
        <v>864.3442</v>
      </c>
      <c r="T94" s="2" t="e">
        <f>IF(MOD(COUNT($H$3:H94),20)=1,H94,NA())</f>
        <v>#N/A</v>
      </c>
      <c r="U94" s="2" t="e">
        <f>IF(MOD(COUNT($I$3:I94),20)=1,I94,NA())</f>
        <v>#N/A</v>
      </c>
      <c r="V94" s="2" t="e">
        <f>IF(MOD(COUNT($J$3:J94),20)=1,J94,NA())</f>
        <v>#N/A</v>
      </c>
      <c r="X94">
        <f t="shared" si="6"/>
        <v>3.6394320000000002</v>
      </c>
      <c r="Y94">
        <f t="shared" si="7"/>
        <v>1336.4584600000001</v>
      </c>
      <c r="Z94">
        <f t="shared" si="8"/>
        <v>846.47900000000004</v>
      </c>
    </row>
    <row r="95" spans="1:26" ht="16.5" x14ac:dyDescent="0.3">
      <c r="A95">
        <v>0.93</v>
      </c>
      <c r="B95">
        <f t="shared" si="5"/>
        <v>3.8250000000000002</v>
      </c>
      <c r="G95" s="6">
        <v>14787</v>
      </c>
      <c r="H95" s="5">
        <v>3.7055150000000001</v>
      </c>
      <c r="I95" s="5">
        <v>1356.6755000000001</v>
      </c>
      <c r="J95" s="5">
        <v>870.02869999999996</v>
      </c>
      <c r="T95" s="2" t="e">
        <f>IF(MOD(COUNT($H$3:H95),20)=1,H95,NA())</f>
        <v>#N/A</v>
      </c>
      <c r="U95" s="2" t="e">
        <f>IF(MOD(COUNT($I$3:I95),20)=1,I95,NA())</f>
        <v>#N/A</v>
      </c>
      <c r="V95" s="2" t="e">
        <f>IF(MOD(COUNT($J$3:J95),20)=1,J95,NA())</f>
        <v>#N/A</v>
      </c>
      <c r="X95">
        <f t="shared" si="6"/>
        <v>3.6471552000000003</v>
      </c>
      <c r="Y95">
        <f t="shared" si="7"/>
        <v>1342.0512199999998</v>
      </c>
      <c r="Z95">
        <f t="shared" si="8"/>
        <v>851.60922000000005</v>
      </c>
    </row>
    <row r="96" spans="1:26" ht="16.5" x14ac:dyDescent="0.3">
      <c r="A96" s="1">
        <v>0.94</v>
      </c>
      <c r="B96">
        <f t="shared" si="5"/>
        <v>3.8499999999999996</v>
      </c>
      <c r="G96" s="6">
        <v>14946</v>
      </c>
      <c r="H96" s="5">
        <v>3.6946810000000001</v>
      </c>
      <c r="I96" s="5">
        <v>1359.1184000000001</v>
      </c>
      <c r="J96" s="5">
        <v>854.23599999999999</v>
      </c>
      <c r="T96" s="2" t="e">
        <f>IF(MOD(COUNT($H$3:H96),20)=1,H96,NA())</f>
        <v>#N/A</v>
      </c>
      <c r="U96" s="2" t="e">
        <f>IF(MOD(COUNT($I$3:I96),20)=1,I96,NA())</f>
        <v>#N/A</v>
      </c>
      <c r="V96" s="2" t="e">
        <f>IF(MOD(COUNT($J$3:J96),20)=1,J96,NA())</f>
        <v>#N/A</v>
      </c>
      <c r="X96">
        <f t="shared" si="6"/>
        <v>3.6573824000000004</v>
      </c>
      <c r="Y96">
        <f t="shared" si="7"/>
        <v>1345.12706</v>
      </c>
      <c r="Z96">
        <f t="shared" si="8"/>
        <v>851.96785999999997</v>
      </c>
    </row>
    <row r="97" spans="1:26" ht="16.5" x14ac:dyDescent="0.3">
      <c r="A97">
        <v>0.95</v>
      </c>
      <c r="B97">
        <f t="shared" si="5"/>
        <v>3.875</v>
      </c>
      <c r="G97" s="6">
        <v>15105</v>
      </c>
      <c r="H97" s="5">
        <v>3.6932239999999998</v>
      </c>
      <c r="I97" s="5">
        <v>1370.0536999999999</v>
      </c>
      <c r="J97" s="5">
        <v>874.39160000000004</v>
      </c>
      <c r="T97" s="2" t="e">
        <f>IF(MOD(COUNT($H$3:H97),20)=1,H97,NA())</f>
        <v>#N/A</v>
      </c>
      <c r="U97" s="2" t="e">
        <f>IF(MOD(COUNT($I$3:I97),20)=1,I97,NA())</f>
        <v>#N/A</v>
      </c>
      <c r="V97" s="2" t="e">
        <f>IF(MOD(COUNT($J$3:J97),20)=1,J97,NA())</f>
        <v>#N/A</v>
      </c>
      <c r="X97">
        <f t="shared" si="6"/>
        <v>3.6764934000000005</v>
      </c>
      <c r="Y97">
        <f t="shared" si="7"/>
        <v>1353.7194599999998</v>
      </c>
      <c r="Z97">
        <f t="shared" si="8"/>
        <v>859.88745999999992</v>
      </c>
    </row>
    <row r="98" spans="1:26" ht="16.5" x14ac:dyDescent="0.3">
      <c r="A98" s="1">
        <v>0.96</v>
      </c>
      <c r="B98">
        <f t="shared" si="5"/>
        <v>3.9</v>
      </c>
      <c r="G98" s="6">
        <v>15264</v>
      </c>
      <c r="H98" s="5">
        <v>3.7311320000000001</v>
      </c>
      <c r="I98" s="5">
        <v>1350.4614999999999</v>
      </c>
      <c r="J98" s="5">
        <v>858.16499999999996</v>
      </c>
      <c r="T98" s="2" t="e">
        <f>IF(MOD(COUNT($H$3:H98),20)=1,H98,NA())</f>
        <v>#N/A</v>
      </c>
      <c r="U98" s="2" t="e">
        <f>IF(MOD(COUNT($I$3:I98),20)=1,I98,NA())</f>
        <v>#N/A</v>
      </c>
      <c r="V98" s="2" t="e">
        <f>IF(MOD(COUNT($J$3:J98),20)=1,J98,NA())</f>
        <v>#N/A</v>
      </c>
      <c r="X98">
        <f t="shared" si="6"/>
        <v>3.6884588000000003</v>
      </c>
      <c r="Y98">
        <f t="shared" si="7"/>
        <v>1359.0876199999998</v>
      </c>
      <c r="Z98">
        <f t="shared" si="8"/>
        <v>864.23309999999981</v>
      </c>
    </row>
    <row r="99" spans="1:26" ht="16.5" x14ac:dyDescent="0.3">
      <c r="A99">
        <v>0.97</v>
      </c>
      <c r="B99">
        <f t="shared" si="5"/>
        <v>3.9249999999999998</v>
      </c>
      <c r="G99" s="6">
        <v>15423</v>
      </c>
      <c r="H99" s="5">
        <v>3.725346</v>
      </c>
      <c r="I99" s="5">
        <v>1379.3998999999999</v>
      </c>
      <c r="J99" s="5">
        <v>891.22019999999998</v>
      </c>
      <c r="T99" s="2" t="e">
        <f>IF(MOD(COUNT($H$3:H99),20)=1,H99,NA())</f>
        <v>#N/A</v>
      </c>
      <c r="U99" s="2" t="e">
        <f>IF(MOD(COUNT($I$3:I99),20)=1,I99,NA())</f>
        <v>#N/A</v>
      </c>
      <c r="V99" s="2" t="e">
        <f>IF(MOD(COUNT($J$3:J99),20)=1,J99,NA())</f>
        <v>#N/A</v>
      </c>
      <c r="X99">
        <f t="shared" si="6"/>
        <v>3.7099795999999996</v>
      </c>
      <c r="Y99">
        <f t="shared" si="7"/>
        <v>1363.1418000000001</v>
      </c>
      <c r="Z99">
        <f t="shared" si="8"/>
        <v>869.6083000000001</v>
      </c>
    </row>
    <row r="100" spans="1:26" ht="16.5" x14ac:dyDescent="0.3">
      <c r="A100" s="1">
        <v>0.98</v>
      </c>
      <c r="B100">
        <f t="shared" si="5"/>
        <v>3.95</v>
      </c>
      <c r="G100" s="6">
        <v>15582</v>
      </c>
      <c r="H100" s="5">
        <v>3.7095099999999999</v>
      </c>
      <c r="I100" s="5">
        <v>1381.1048000000001</v>
      </c>
      <c r="J100" s="5">
        <v>877.04560000000004</v>
      </c>
      <c r="T100" s="2" t="e">
        <f>IF(MOD(COUNT($H$3:H100),20)=1,H100,NA())</f>
        <v>#N/A</v>
      </c>
      <c r="U100" s="2" t="e">
        <f>IF(MOD(COUNT($I$3:I100),20)=1,I100,NA())</f>
        <v>#N/A</v>
      </c>
      <c r="V100" s="2" t="e">
        <f>IF(MOD(COUNT($J$3:J100),20)=1,J100,NA())</f>
        <v>#N/A</v>
      </c>
      <c r="X100">
        <f t="shared" si="6"/>
        <v>3.7107786000000003</v>
      </c>
      <c r="Y100">
        <f t="shared" si="7"/>
        <v>1368.02766</v>
      </c>
      <c r="Z100">
        <f t="shared" si="8"/>
        <v>871.01167999999996</v>
      </c>
    </row>
    <row r="101" spans="1:26" ht="16.5" x14ac:dyDescent="0.3">
      <c r="A101">
        <v>0.99</v>
      </c>
      <c r="B101">
        <f t="shared" si="5"/>
        <v>3.9750000000000001</v>
      </c>
      <c r="G101" s="6">
        <v>15741</v>
      </c>
      <c r="H101" s="5">
        <v>3.706569</v>
      </c>
      <c r="I101" s="5">
        <v>1387.5263</v>
      </c>
      <c r="J101" s="5">
        <v>895.97929999999997</v>
      </c>
      <c r="T101" s="2" t="e">
        <f>IF(MOD(COUNT($H$3:H101),20)=1,H101,NA())</f>
        <v>#N/A</v>
      </c>
      <c r="U101" s="2" t="e">
        <f>IF(MOD(COUNT($I$3:I101),20)=1,I101,NA())</f>
        <v>#N/A</v>
      </c>
      <c r="V101" s="2" t="e">
        <f>IF(MOD(COUNT($J$3:J101),20)=1,J101,NA())</f>
        <v>#N/A</v>
      </c>
      <c r="X101">
        <f t="shared" si="6"/>
        <v>3.7131562000000002</v>
      </c>
      <c r="Y101">
        <f t="shared" si="7"/>
        <v>1373.7092400000001</v>
      </c>
      <c r="Z101">
        <f t="shared" si="8"/>
        <v>879.36033999999995</v>
      </c>
    </row>
    <row r="102" spans="1:26" ht="16.5" x14ac:dyDescent="0.3">
      <c r="A102" s="1">
        <v>1</v>
      </c>
      <c r="B102">
        <f t="shared" si="5"/>
        <v>4</v>
      </c>
      <c r="G102" s="6">
        <v>15900</v>
      </c>
      <c r="H102" s="5">
        <v>3.6928390000000002</v>
      </c>
      <c r="I102" s="5">
        <v>1388.7003999999999</v>
      </c>
      <c r="J102" s="5">
        <v>887.58929999999998</v>
      </c>
      <c r="T102" s="2" t="e">
        <f>IF(MOD(COUNT($H$3:H102),20)=1,H102,NA())</f>
        <v>#N/A</v>
      </c>
      <c r="U102" s="2" t="e">
        <f>IF(MOD(COUNT($I$3:I102),20)=1,I102,NA())</f>
        <v>#N/A</v>
      </c>
      <c r="V102" s="2" t="e">
        <f>IF(MOD(COUNT($J$3:J102),20)=1,J102,NA())</f>
        <v>#N/A</v>
      </c>
      <c r="X102">
        <f t="shared" si="6"/>
        <v>3.7130792000000001</v>
      </c>
      <c r="Y102">
        <f t="shared" si="7"/>
        <v>1377.43858</v>
      </c>
      <c r="Z102">
        <f t="shared" si="8"/>
        <v>881.99987999999996</v>
      </c>
    </row>
    <row r="103" spans="1:26" ht="16.5" x14ac:dyDescent="0.3">
      <c r="G103" s="6">
        <v>16059</v>
      </c>
      <c r="H103" s="5">
        <v>3.783722</v>
      </c>
      <c r="I103" s="5">
        <v>1400.6459</v>
      </c>
      <c r="J103" s="5">
        <v>883.7586</v>
      </c>
      <c r="T103" s="2">
        <f>IF(MOD(COUNT($H$3:H103),20)=1,H103,NA())</f>
        <v>3.783722</v>
      </c>
      <c r="U103" s="2">
        <f>IF(MOD(COUNT($I$3:I103),20)=1,I103,NA())</f>
        <v>1400.6459</v>
      </c>
      <c r="V103" s="2">
        <f>IF(MOD(COUNT($J$3:J103),20)=1,J103,NA())</f>
        <v>883.7586</v>
      </c>
      <c r="X103">
        <f t="shared" si="6"/>
        <v>3.7235972000000004</v>
      </c>
      <c r="Y103">
        <f t="shared" si="7"/>
        <v>1387.4754600000001</v>
      </c>
      <c r="Z103">
        <f t="shared" si="8"/>
        <v>887.11860000000001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6A76-CC95-48C4-986D-B2937C6FA9B8}">
  <dimension ref="A1:W102"/>
  <sheetViews>
    <sheetView zoomScale="70" zoomScaleNormal="70" workbookViewId="0">
      <selection activeCell="D2" sqref="D2"/>
    </sheetView>
  </sheetViews>
  <sheetFormatPr defaultRowHeight="15" x14ac:dyDescent="0.25"/>
  <sheetData>
    <row r="1" spans="1:23" x14ac:dyDescent="0.25">
      <c r="A1">
        <v>0</v>
      </c>
      <c r="B1">
        <f>(10-6)*A1+6</f>
        <v>6</v>
      </c>
      <c r="D1" s="7" t="s">
        <v>67</v>
      </c>
      <c r="E1" s="7" t="s">
        <v>65</v>
      </c>
      <c r="F1" s="7" t="s">
        <v>64</v>
      </c>
      <c r="G1" s="7" t="s">
        <v>58</v>
      </c>
      <c r="Q1" t="s">
        <v>60</v>
      </c>
      <c r="U1" t="s">
        <v>61</v>
      </c>
    </row>
    <row r="2" spans="1:23" ht="16.5" x14ac:dyDescent="0.3">
      <c r="A2">
        <v>0.01</v>
      </c>
      <c r="B2">
        <f t="shared" ref="B2:B65" si="0">(10-6)*A2+6</f>
        <v>6.04</v>
      </c>
      <c r="D2" s="7">
        <v>159</v>
      </c>
      <c r="E2" s="7">
        <v>2.9333260000000001</v>
      </c>
      <c r="F2" s="7">
        <v>1262.9184</v>
      </c>
      <c r="G2" s="7">
        <v>782.24509999999998</v>
      </c>
      <c r="Q2" s="2">
        <f>IF(MOD(COUNT(E2:E$2),20)=1,E2,NA())</f>
        <v>2.9333260000000001</v>
      </c>
      <c r="R2" s="2">
        <f>IF(MOD(COUNT(F2:F$2),20)=1,F2,NA())</f>
        <v>1262.9184</v>
      </c>
      <c r="S2" s="2">
        <f>IF(MOD(COUNT(G2:G$2),20)=1,G2,NA())</f>
        <v>782.24509999999998</v>
      </c>
    </row>
    <row r="3" spans="1:23" ht="16.5" x14ac:dyDescent="0.3">
      <c r="A3" s="1">
        <v>0.02</v>
      </c>
      <c r="B3">
        <f t="shared" si="0"/>
        <v>6.08</v>
      </c>
      <c r="D3" s="7">
        <v>318</v>
      </c>
      <c r="E3" s="7">
        <v>2.9143340000000002</v>
      </c>
      <c r="F3" s="7">
        <v>1267.3390999999999</v>
      </c>
      <c r="G3" s="7">
        <v>791.69579999999996</v>
      </c>
      <c r="Q3" s="2" t="e">
        <f>IF(MOD(COUNT(E$2:E3),20)=1,E3,NA())</f>
        <v>#N/A</v>
      </c>
      <c r="R3" s="2" t="e">
        <f>IF(MOD(COUNT(F$2:F3),20)=1,F3,NA())</f>
        <v>#N/A</v>
      </c>
      <c r="S3" s="2" t="e">
        <f>IF(MOD(COUNT(G$2:G3),20)=1,G3,NA())</f>
        <v>#N/A</v>
      </c>
    </row>
    <row r="4" spans="1:23" ht="16.5" x14ac:dyDescent="0.3">
      <c r="A4">
        <v>0.03</v>
      </c>
      <c r="B4">
        <f t="shared" si="0"/>
        <v>6.12</v>
      </c>
      <c r="D4" s="7">
        <v>477</v>
      </c>
      <c r="E4" s="7">
        <v>2.9137240000000002</v>
      </c>
      <c r="F4" s="7">
        <v>1285.2275999999999</v>
      </c>
      <c r="G4" s="7">
        <v>776.80949999999996</v>
      </c>
      <c r="Q4" s="2" t="e">
        <f>IF(MOD(COUNT(E$2:E4),20)=1,E4,NA())</f>
        <v>#N/A</v>
      </c>
      <c r="R4" s="2" t="e">
        <f>IF(MOD(COUNT(F$2:F4),20)=1,F4,NA())</f>
        <v>#N/A</v>
      </c>
      <c r="S4" s="2" t="e">
        <f>IF(MOD(COUNT(G$2:G4),20)=1,G4,NA())</f>
        <v>#N/A</v>
      </c>
    </row>
    <row r="5" spans="1:23" ht="16.5" x14ac:dyDescent="0.3">
      <c r="A5" s="1">
        <v>0.04</v>
      </c>
      <c r="B5">
        <f t="shared" si="0"/>
        <v>6.16</v>
      </c>
      <c r="D5" s="7">
        <v>636</v>
      </c>
      <c r="E5" s="7">
        <v>2.9512779999999998</v>
      </c>
      <c r="F5" s="7">
        <v>1274.7659000000001</v>
      </c>
      <c r="G5" s="7">
        <v>805.19090000000006</v>
      </c>
      <c r="Q5" s="2" t="e">
        <f>IF(MOD(COUNT(E$2:E5),20)=1,E5,NA())</f>
        <v>#N/A</v>
      </c>
      <c r="R5" s="2" t="e">
        <f>IF(MOD(COUNT(F$2:F5),20)=1,F5,NA())</f>
        <v>#N/A</v>
      </c>
      <c r="S5" s="2" t="e">
        <f>IF(MOD(COUNT(G$2:G5),20)=1,G5,NA())</f>
        <v>#N/A</v>
      </c>
    </row>
    <row r="6" spans="1:23" ht="16.5" x14ac:dyDescent="0.3">
      <c r="A6">
        <v>0.05</v>
      </c>
      <c r="B6">
        <f t="shared" si="0"/>
        <v>6.2</v>
      </c>
      <c r="D6" s="7">
        <v>795</v>
      </c>
      <c r="E6" s="7">
        <v>2.9743680000000001</v>
      </c>
      <c r="F6" s="7">
        <v>1302.1628000000001</v>
      </c>
      <c r="G6" s="7">
        <v>796.04409999999996</v>
      </c>
      <c r="Q6" s="2" t="e">
        <f>IF(MOD(COUNT(E$2:E6),20)=1,E6,NA())</f>
        <v>#N/A</v>
      </c>
      <c r="R6" s="2" t="e">
        <f>IF(MOD(COUNT(F$2:F6),20)=1,F6,NA())</f>
        <v>#N/A</v>
      </c>
      <c r="S6" s="2" t="e">
        <f>IF(MOD(COUNT(G$2:G6),20)=1,G6,NA())</f>
        <v>#N/A</v>
      </c>
      <c r="U6">
        <f>AVERAGE(E2:E6)</f>
        <v>2.9374060000000002</v>
      </c>
      <c r="V6">
        <f t="shared" ref="V6:W21" si="1">AVERAGE(F2:F6)</f>
        <v>1278.4827600000001</v>
      </c>
      <c r="W6">
        <f t="shared" si="1"/>
        <v>790.39707999999996</v>
      </c>
    </row>
    <row r="7" spans="1:23" ht="16.5" x14ac:dyDescent="0.3">
      <c r="A7" s="1">
        <v>0.06</v>
      </c>
      <c r="B7">
        <f t="shared" si="0"/>
        <v>6.24</v>
      </c>
      <c r="D7" s="7">
        <v>954</v>
      </c>
      <c r="E7" s="7">
        <v>2.9548000000000001</v>
      </c>
      <c r="F7" s="7">
        <v>1262.3056999999999</v>
      </c>
      <c r="G7" s="7">
        <v>791.46749999999997</v>
      </c>
      <c r="Q7" s="2" t="e">
        <f>IF(MOD(COUNT(E$2:E7),20)=1,E7,NA())</f>
        <v>#N/A</v>
      </c>
      <c r="R7" s="2" t="e">
        <f>IF(MOD(COUNT(F$2:F7),20)=1,F7,NA())</f>
        <v>#N/A</v>
      </c>
      <c r="S7" s="2" t="e">
        <f>IF(MOD(COUNT(G$2:G7),20)=1,G7,NA())</f>
        <v>#N/A</v>
      </c>
      <c r="U7">
        <f t="shared" ref="U7:U70" si="2">AVERAGE(E3:E7)</f>
        <v>2.9417008000000004</v>
      </c>
      <c r="V7">
        <f t="shared" si="1"/>
        <v>1278.36022</v>
      </c>
      <c r="W7">
        <f t="shared" si="1"/>
        <v>792.24156000000005</v>
      </c>
    </row>
    <row r="8" spans="1:23" ht="16.5" x14ac:dyDescent="0.3">
      <c r="A8">
        <v>7.0000000000000007E-2</v>
      </c>
      <c r="B8">
        <f t="shared" si="0"/>
        <v>6.28</v>
      </c>
      <c r="D8" s="7">
        <v>1113</v>
      </c>
      <c r="E8" s="7">
        <v>2.933646</v>
      </c>
      <c r="F8" s="7">
        <v>1234.9891</v>
      </c>
      <c r="G8" s="7">
        <v>774.09199999999998</v>
      </c>
      <c r="Q8" s="2" t="e">
        <f>IF(MOD(COUNT(E$2:E8),20)=1,E8,NA())</f>
        <v>#N/A</v>
      </c>
      <c r="R8" s="2" t="e">
        <f>IF(MOD(COUNT(F$2:F8),20)=1,F8,NA())</f>
        <v>#N/A</v>
      </c>
      <c r="S8" s="2" t="e">
        <f>IF(MOD(COUNT(G$2:G8),20)=1,G8,NA())</f>
        <v>#N/A</v>
      </c>
      <c r="U8">
        <f t="shared" si="2"/>
        <v>2.9455632</v>
      </c>
      <c r="V8">
        <f t="shared" si="1"/>
        <v>1271.8902199999998</v>
      </c>
      <c r="W8">
        <f t="shared" si="1"/>
        <v>788.72079999999994</v>
      </c>
    </row>
    <row r="9" spans="1:23" ht="16.5" x14ac:dyDescent="0.3">
      <c r="A9" s="1">
        <v>0.08</v>
      </c>
      <c r="B9">
        <f t="shared" si="0"/>
        <v>6.32</v>
      </c>
      <c r="D9" s="7">
        <v>1272</v>
      </c>
      <c r="E9" s="7">
        <v>2.9857849999999999</v>
      </c>
      <c r="F9" s="7">
        <v>1263.7942</v>
      </c>
      <c r="G9" s="7">
        <v>778.71230000000003</v>
      </c>
      <c r="Q9" s="2" t="e">
        <f>IF(MOD(COUNT(E$2:E9),20)=1,E9,NA())</f>
        <v>#N/A</v>
      </c>
      <c r="R9" s="2" t="e">
        <f>IF(MOD(COUNT(F$2:F9),20)=1,F9,NA())</f>
        <v>#N/A</v>
      </c>
      <c r="S9" s="2" t="e">
        <f>IF(MOD(COUNT(G$2:G9),20)=1,G9,NA())</f>
        <v>#N/A</v>
      </c>
      <c r="U9">
        <f t="shared" si="2"/>
        <v>2.9599754000000003</v>
      </c>
      <c r="V9">
        <f t="shared" si="1"/>
        <v>1267.6035400000001</v>
      </c>
      <c r="W9">
        <f t="shared" si="1"/>
        <v>789.10136000000011</v>
      </c>
    </row>
    <row r="10" spans="1:23" ht="16.5" x14ac:dyDescent="0.3">
      <c r="A10">
        <v>0.09</v>
      </c>
      <c r="B10">
        <f t="shared" si="0"/>
        <v>6.36</v>
      </c>
      <c r="D10" s="7">
        <v>1431</v>
      </c>
      <c r="E10" s="7">
        <v>3.019679</v>
      </c>
      <c r="F10" s="7">
        <v>1291.9849999999999</v>
      </c>
      <c r="G10" s="7">
        <v>782.33500000000004</v>
      </c>
      <c r="Q10" s="2" t="e">
        <f>IF(MOD(COUNT(E$2:E10),20)=1,E10,NA())</f>
        <v>#N/A</v>
      </c>
      <c r="R10" s="2" t="e">
        <f>IF(MOD(COUNT(F$2:F10),20)=1,F10,NA())</f>
        <v>#N/A</v>
      </c>
      <c r="S10" s="2" t="e">
        <f>IF(MOD(COUNT(G$2:G10),20)=1,G10,NA())</f>
        <v>#N/A</v>
      </c>
      <c r="U10">
        <f t="shared" si="2"/>
        <v>2.9736555999999998</v>
      </c>
      <c r="V10">
        <f t="shared" si="1"/>
        <v>1271.04736</v>
      </c>
      <c r="W10">
        <f t="shared" si="1"/>
        <v>784.53017999999997</v>
      </c>
    </row>
    <row r="11" spans="1:23" ht="16.5" x14ac:dyDescent="0.3">
      <c r="A11" s="1">
        <v>0.1</v>
      </c>
      <c r="B11">
        <f t="shared" si="0"/>
        <v>6.4</v>
      </c>
      <c r="D11" s="7">
        <v>1590</v>
      </c>
      <c r="E11" s="7">
        <v>3.019987</v>
      </c>
      <c r="F11" s="7">
        <v>1301.4543000000001</v>
      </c>
      <c r="G11" s="7">
        <v>794.79510000000005</v>
      </c>
      <c r="Q11" s="2" t="e">
        <f>IF(MOD(COUNT(E$2:E11),20)=1,E11,NA())</f>
        <v>#N/A</v>
      </c>
      <c r="R11" s="2" t="e">
        <f>IF(MOD(COUNT(F$2:F11),20)=1,F11,NA())</f>
        <v>#N/A</v>
      </c>
      <c r="S11" s="2" t="e">
        <f>IF(MOD(COUNT(G$2:G11),20)=1,G11,NA())</f>
        <v>#N/A</v>
      </c>
      <c r="U11">
        <f t="shared" si="2"/>
        <v>2.9827794000000001</v>
      </c>
      <c r="V11">
        <f t="shared" si="1"/>
        <v>1270.9056599999999</v>
      </c>
      <c r="W11">
        <f t="shared" si="1"/>
        <v>784.28037999999992</v>
      </c>
    </row>
    <row r="12" spans="1:23" ht="16.5" x14ac:dyDescent="0.3">
      <c r="A12">
        <v>0.11</v>
      </c>
      <c r="B12">
        <f t="shared" si="0"/>
        <v>6.44</v>
      </c>
      <c r="D12" s="7">
        <v>1749</v>
      </c>
      <c r="E12" s="7">
        <v>2.9878749999999998</v>
      </c>
      <c r="F12" s="7">
        <v>1252.4793</v>
      </c>
      <c r="G12" s="7">
        <v>776.88649999999996</v>
      </c>
      <c r="Q12" s="2" t="e">
        <f>IF(MOD(COUNT(E$2:E12),20)=1,E12,NA())</f>
        <v>#N/A</v>
      </c>
      <c r="R12" s="2" t="e">
        <f>IF(MOD(COUNT(F$2:F12),20)=1,F12,NA())</f>
        <v>#N/A</v>
      </c>
      <c r="S12" s="2" t="e">
        <f>IF(MOD(COUNT(G$2:G12),20)=1,G12,NA())</f>
        <v>#N/A</v>
      </c>
      <c r="U12">
        <f t="shared" si="2"/>
        <v>2.9893943999999997</v>
      </c>
      <c r="V12">
        <f t="shared" si="1"/>
        <v>1268.94038</v>
      </c>
      <c r="W12">
        <f t="shared" si="1"/>
        <v>781.36418000000003</v>
      </c>
    </row>
    <row r="13" spans="1:23" ht="16.5" x14ac:dyDescent="0.3">
      <c r="A13" s="1">
        <v>0.12</v>
      </c>
      <c r="B13">
        <f t="shared" si="0"/>
        <v>6.48</v>
      </c>
      <c r="D13" s="7">
        <v>1908</v>
      </c>
      <c r="E13" s="7">
        <v>2.9791050000000001</v>
      </c>
      <c r="F13" s="7">
        <v>1234.655</v>
      </c>
      <c r="G13" s="7">
        <v>764.99400000000003</v>
      </c>
      <c r="Q13" s="2" t="e">
        <f>IF(MOD(COUNT(E$2:E13),20)=1,E13,NA())</f>
        <v>#N/A</v>
      </c>
      <c r="R13" s="2" t="e">
        <f>IF(MOD(COUNT(F$2:F13),20)=1,F13,NA())</f>
        <v>#N/A</v>
      </c>
      <c r="S13" s="2" t="e">
        <f>IF(MOD(COUNT(G$2:G13),20)=1,G13,NA())</f>
        <v>#N/A</v>
      </c>
      <c r="U13">
        <f t="shared" si="2"/>
        <v>2.9984861999999999</v>
      </c>
      <c r="V13">
        <f t="shared" si="1"/>
        <v>1268.87356</v>
      </c>
      <c r="W13">
        <f t="shared" si="1"/>
        <v>779.54458000000011</v>
      </c>
    </row>
    <row r="14" spans="1:23" ht="16.5" x14ac:dyDescent="0.3">
      <c r="A14">
        <v>0.13</v>
      </c>
      <c r="B14">
        <f t="shared" si="0"/>
        <v>6.52</v>
      </c>
      <c r="D14" s="7">
        <v>2067</v>
      </c>
      <c r="E14" s="7">
        <v>3.0399569999999998</v>
      </c>
      <c r="F14" s="7">
        <v>1254.5155999999999</v>
      </c>
      <c r="G14" s="7">
        <v>779.10810000000004</v>
      </c>
      <c r="Q14" s="2" t="e">
        <f>IF(MOD(COUNT(E$2:E14),20)=1,E14,NA())</f>
        <v>#N/A</v>
      </c>
      <c r="R14" s="2" t="e">
        <f>IF(MOD(COUNT(F$2:F14),20)=1,F14,NA())</f>
        <v>#N/A</v>
      </c>
      <c r="S14" s="2" t="e">
        <f>IF(MOD(COUNT(G$2:G14),20)=1,G14,NA())</f>
        <v>#N/A</v>
      </c>
      <c r="U14">
        <f t="shared" si="2"/>
        <v>3.0093205999999997</v>
      </c>
      <c r="V14">
        <f t="shared" si="1"/>
        <v>1267.01784</v>
      </c>
      <c r="W14">
        <f t="shared" si="1"/>
        <v>779.62374</v>
      </c>
    </row>
    <row r="15" spans="1:23" ht="16.5" x14ac:dyDescent="0.3">
      <c r="A15" s="1">
        <v>0.14000000000000001</v>
      </c>
      <c r="B15">
        <f t="shared" si="0"/>
        <v>6.5600000000000005</v>
      </c>
      <c r="D15" s="7">
        <v>2226</v>
      </c>
      <c r="E15" s="7">
        <v>3.0602469999999999</v>
      </c>
      <c r="F15" s="7">
        <v>1247.0811000000001</v>
      </c>
      <c r="G15" s="7">
        <v>762.32680000000005</v>
      </c>
      <c r="Q15" s="2" t="e">
        <f>IF(MOD(COUNT(E$2:E15),20)=1,E15,NA())</f>
        <v>#N/A</v>
      </c>
      <c r="R15" s="2" t="e">
        <f>IF(MOD(COUNT(F$2:F15),20)=1,F15,NA())</f>
        <v>#N/A</v>
      </c>
      <c r="S15" s="2" t="e">
        <f>IF(MOD(COUNT(G$2:G15),20)=1,G15,NA())</f>
        <v>#N/A</v>
      </c>
      <c r="U15">
        <f t="shared" si="2"/>
        <v>3.0174341999999998</v>
      </c>
      <c r="V15">
        <f t="shared" si="1"/>
        <v>1258.0370600000001</v>
      </c>
      <c r="W15">
        <f t="shared" si="1"/>
        <v>775.62209999999993</v>
      </c>
    </row>
    <row r="16" spans="1:23" ht="16.5" x14ac:dyDescent="0.3">
      <c r="A16">
        <v>0.15</v>
      </c>
      <c r="B16">
        <f t="shared" si="0"/>
        <v>6.6</v>
      </c>
      <c r="D16" s="7">
        <v>2385</v>
      </c>
      <c r="E16" s="7">
        <v>3.074011</v>
      </c>
      <c r="F16" s="7">
        <v>1254.7166999999999</v>
      </c>
      <c r="G16" s="7">
        <v>774.88009999999997</v>
      </c>
      <c r="Q16" s="2" t="e">
        <f>IF(MOD(COUNT(E$2:E16),20)=1,E16,NA())</f>
        <v>#N/A</v>
      </c>
      <c r="R16" s="2" t="e">
        <f>IF(MOD(COUNT(F$2:F16),20)=1,F16,NA())</f>
        <v>#N/A</v>
      </c>
      <c r="S16" s="2" t="e">
        <f>IF(MOD(COUNT(G$2:G16),20)=1,G16,NA())</f>
        <v>#N/A</v>
      </c>
      <c r="U16">
        <f t="shared" si="2"/>
        <v>3.0282390000000001</v>
      </c>
      <c r="V16">
        <f t="shared" si="1"/>
        <v>1248.6895399999999</v>
      </c>
      <c r="W16">
        <f t="shared" si="1"/>
        <v>771.6391000000001</v>
      </c>
    </row>
    <row r="17" spans="1:23" ht="16.5" x14ac:dyDescent="0.3">
      <c r="A17" s="1">
        <v>0.16</v>
      </c>
      <c r="B17">
        <f t="shared" si="0"/>
        <v>6.64</v>
      </c>
      <c r="D17" s="7">
        <v>2544</v>
      </c>
      <c r="E17" s="7">
        <v>3.011034</v>
      </c>
      <c r="F17" s="7">
        <v>1267.2736</v>
      </c>
      <c r="G17" s="7">
        <v>768.3338</v>
      </c>
      <c r="Q17" s="2" t="e">
        <f>IF(MOD(COUNT(E$2:E17),20)=1,E17,NA())</f>
        <v>#N/A</v>
      </c>
      <c r="R17" s="2" t="e">
        <f>IF(MOD(COUNT(F$2:F17),20)=1,F17,NA())</f>
        <v>#N/A</v>
      </c>
      <c r="S17" s="2" t="e">
        <f>IF(MOD(COUNT(G$2:G17),20)=1,G17,NA())</f>
        <v>#N/A</v>
      </c>
      <c r="U17">
        <f t="shared" si="2"/>
        <v>3.0328708000000004</v>
      </c>
      <c r="V17">
        <f t="shared" si="1"/>
        <v>1251.6484</v>
      </c>
      <c r="W17">
        <f t="shared" si="1"/>
        <v>769.92855999999995</v>
      </c>
    </row>
    <row r="18" spans="1:23" ht="16.5" x14ac:dyDescent="0.3">
      <c r="A18">
        <v>0.17</v>
      </c>
      <c r="B18">
        <f t="shared" si="0"/>
        <v>6.68</v>
      </c>
      <c r="D18" s="7">
        <v>2703</v>
      </c>
      <c r="E18" s="7">
        <v>3.0571619999999999</v>
      </c>
      <c r="F18" s="7">
        <v>1246.8834999999999</v>
      </c>
      <c r="G18" s="7">
        <v>775.30700000000002</v>
      </c>
      <c r="Q18" s="2" t="e">
        <f>IF(MOD(COUNT(E$2:E18),20)=1,E18,NA())</f>
        <v>#N/A</v>
      </c>
      <c r="R18" s="2" t="e">
        <f>IF(MOD(COUNT(F$2:F18),20)=1,F18,NA())</f>
        <v>#N/A</v>
      </c>
      <c r="S18" s="2" t="e">
        <f>IF(MOD(COUNT(G$2:G18),20)=1,G18,NA())</f>
        <v>#N/A</v>
      </c>
      <c r="U18">
        <f t="shared" si="2"/>
        <v>3.0484822</v>
      </c>
      <c r="V18">
        <f t="shared" si="1"/>
        <v>1254.0940999999998</v>
      </c>
      <c r="W18">
        <f t="shared" si="1"/>
        <v>771.99115999999992</v>
      </c>
    </row>
    <row r="19" spans="1:23" ht="16.5" x14ac:dyDescent="0.3">
      <c r="A19" s="1">
        <v>0.18</v>
      </c>
      <c r="B19">
        <f t="shared" si="0"/>
        <v>6.72</v>
      </c>
      <c r="D19" s="7">
        <v>2862</v>
      </c>
      <c r="E19" s="7">
        <v>3.0682040000000002</v>
      </c>
      <c r="F19" s="7">
        <v>1241.0214000000001</v>
      </c>
      <c r="G19" s="7">
        <v>772.76009999999997</v>
      </c>
      <c r="Q19" s="2" t="e">
        <f>IF(MOD(COUNT(E$2:E19),20)=1,E19,NA())</f>
        <v>#N/A</v>
      </c>
      <c r="R19" s="2" t="e">
        <f>IF(MOD(COUNT(F$2:F19),20)=1,F19,NA())</f>
        <v>#N/A</v>
      </c>
      <c r="S19" s="2" t="e">
        <f>IF(MOD(COUNT(G$2:G19),20)=1,G19,NA())</f>
        <v>#N/A</v>
      </c>
      <c r="U19">
        <f t="shared" si="2"/>
        <v>3.0541315999999998</v>
      </c>
      <c r="V19">
        <f t="shared" si="1"/>
        <v>1251.39526</v>
      </c>
      <c r="W19">
        <f t="shared" si="1"/>
        <v>770.72156000000007</v>
      </c>
    </row>
    <row r="20" spans="1:23" ht="16.5" x14ac:dyDescent="0.3">
      <c r="A20">
        <v>0.19</v>
      </c>
      <c r="B20">
        <f t="shared" si="0"/>
        <v>6.76</v>
      </c>
      <c r="D20" s="7">
        <v>3021</v>
      </c>
      <c r="E20" s="7">
        <v>3.0420579999999999</v>
      </c>
      <c r="F20" s="7">
        <v>1229.856</v>
      </c>
      <c r="G20" s="7">
        <v>778.81140000000005</v>
      </c>
      <c r="Q20" s="2" t="e">
        <f>IF(MOD(COUNT(E$2:E20),20)=1,E20,NA())</f>
        <v>#N/A</v>
      </c>
      <c r="R20" s="2" t="e">
        <f>IF(MOD(COUNT(F$2:F20),20)=1,F20,NA())</f>
        <v>#N/A</v>
      </c>
      <c r="S20" s="2" t="e">
        <f>IF(MOD(COUNT(G$2:G20),20)=1,G20,NA())</f>
        <v>#N/A</v>
      </c>
      <c r="U20">
        <f t="shared" si="2"/>
        <v>3.0504937999999995</v>
      </c>
      <c r="V20">
        <f t="shared" si="1"/>
        <v>1247.9502399999999</v>
      </c>
      <c r="W20">
        <f t="shared" si="1"/>
        <v>774.01847999999995</v>
      </c>
    </row>
    <row r="21" spans="1:23" ht="16.5" x14ac:dyDescent="0.3">
      <c r="A21" s="1">
        <v>0.2</v>
      </c>
      <c r="B21">
        <f t="shared" si="0"/>
        <v>6.8</v>
      </c>
      <c r="D21" s="7">
        <v>3180</v>
      </c>
      <c r="E21" s="7">
        <v>3.1140289999999999</v>
      </c>
      <c r="F21" s="7">
        <v>1235.8551</v>
      </c>
      <c r="G21" s="7">
        <v>762.92169999999999</v>
      </c>
      <c r="Q21" s="2" t="e">
        <f>IF(MOD(COUNT(E$2:E21),20)=1,E21,NA())</f>
        <v>#N/A</v>
      </c>
      <c r="R21" s="2" t="e">
        <f>IF(MOD(COUNT(F$2:F21),20)=1,F21,NA())</f>
        <v>#N/A</v>
      </c>
      <c r="S21" s="2" t="e">
        <f>IF(MOD(COUNT(G$2:G21),20)=1,G21,NA())</f>
        <v>#N/A</v>
      </c>
      <c r="U21">
        <f t="shared" si="2"/>
        <v>3.0584973999999998</v>
      </c>
      <c r="V21">
        <f t="shared" si="1"/>
        <v>1244.1779199999999</v>
      </c>
      <c r="W21">
        <f t="shared" si="1"/>
        <v>771.6268</v>
      </c>
    </row>
    <row r="22" spans="1:23" ht="16.5" x14ac:dyDescent="0.3">
      <c r="A22">
        <v>0.21</v>
      </c>
      <c r="B22">
        <f t="shared" si="0"/>
        <v>6.84</v>
      </c>
      <c r="D22" s="7">
        <v>3339</v>
      </c>
      <c r="E22" s="7">
        <v>3.067024</v>
      </c>
      <c r="F22" s="7">
        <v>1225.1337000000001</v>
      </c>
      <c r="G22" s="7">
        <v>757.4384</v>
      </c>
      <c r="Q22" s="2">
        <f>IF(MOD(COUNT(E$2:E22),20)=1,E22,NA())</f>
        <v>3.067024</v>
      </c>
      <c r="R22" s="2">
        <f>IF(MOD(COUNT(F$2:F22),20)=1,F22,NA())</f>
        <v>1225.1337000000001</v>
      </c>
      <c r="S22" s="2">
        <f>IF(MOD(COUNT(G$2:G22),20)=1,G22,NA())</f>
        <v>757.4384</v>
      </c>
      <c r="U22">
        <f t="shared" si="2"/>
        <v>3.0696954000000001</v>
      </c>
      <c r="V22">
        <f t="shared" ref="V22:V85" si="3">AVERAGE(F18:F22)</f>
        <v>1235.7499400000002</v>
      </c>
      <c r="W22">
        <f t="shared" ref="W22:W85" si="4">AVERAGE(G18:G22)</f>
        <v>769.44771999999989</v>
      </c>
    </row>
    <row r="23" spans="1:23" ht="16.5" x14ac:dyDescent="0.3">
      <c r="A23" s="1">
        <v>0.22</v>
      </c>
      <c r="B23">
        <f t="shared" si="0"/>
        <v>6.88</v>
      </c>
      <c r="D23" s="7">
        <v>3498</v>
      </c>
      <c r="E23" s="7">
        <v>3.041706</v>
      </c>
      <c r="F23" s="7">
        <v>1273.8951</v>
      </c>
      <c r="G23" s="7">
        <v>764.60059999999999</v>
      </c>
      <c r="Q23" s="2" t="e">
        <f>IF(MOD(COUNT(E$2:E23),20)=1,E23,NA())</f>
        <v>#N/A</v>
      </c>
      <c r="R23" s="2" t="e">
        <f>IF(MOD(COUNT(F$2:F23),20)=1,F23,NA())</f>
        <v>#N/A</v>
      </c>
      <c r="S23" s="2" t="e">
        <f>IF(MOD(COUNT(G$2:G23),20)=1,G23,NA())</f>
        <v>#N/A</v>
      </c>
      <c r="U23">
        <f t="shared" si="2"/>
        <v>3.0666042</v>
      </c>
      <c r="V23">
        <f t="shared" si="3"/>
        <v>1241.1522600000001</v>
      </c>
      <c r="W23">
        <f t="shared" si="4"/>
        <v>767.30643999999995</v>
      </c>
    </row>
    <row r="24" spans="1:23" ht="16.5" x14ac:dyDescent="0.3">
      <c r="A24">
        <v>0.23</v>
      </c>
      <c r="B24">
        <f t="shared" si="0"/>
        <v>6.92</v>
      </c>
      <c r="D24" s="7">
        <v>3657</v>
      </c>
      <c r="E24" s="7">
        <v>3.0668739999999999</v>
      </c>
      <c r="F24" s="7">
        <v>1203.5944</v>
      </c>
      <c r="G24" s="7">
        <v>746.19709999999998</v>
      </c>
      <c r="Q24" s="2" t="e">
        <f>IF(MOD(COUNT(E$2:E24),20)=1,E24,NA())</f>
        <v>#N/A</v>
      </c>
      <c r="R24" s="2" t="e">
        <f>IF(MOD(COUNT(F$2:F24),20)=1,F24,NA())</f>
        <v>#N/A</v>
      </c>
      <c r="S24" s="2" t="e">
        <f>IF(MOD(COUNT(G$2:G24),20)=1,G24,NA())</f>
        <v>#N/A</v>
      </c>
      <c r="U24">
        <f t="shared" si="2"/>
        <v>3.0663381999999997</v>
      </c>
      <c r="V24">
        <f t="shared" si="3"/>
        <v>1233.6668599999998</v>
      </c>
      <c r="W24">
        <f t="shared" si="4"/>
        <v>761.99383999999998</v>
      </c>
    </row>
    <row r="25" spans="1:23" ht="16.5" x14ac:dyDescent="0.3">
      <c r="A25" s="1">
        <v>0.24</v>
      </c>
      <c r="B25">
        <f t="shared" si="0"/>
        <v>6.96</v>
      </c>
      <c r="D25" s="7">
        <v>3816</v>
      </c>
      <c r="E25" s="7">
        <v>3.1400619999999999</v>
      </c>
      <c r="F25" s="7">
        <v>1226.7464</v>
      </c>
      <c r="G25" s="7">
        <v>770.72289999999998</v>
      </c>
      <c r="Q25" s="2" t="e">
        <f>IF(MOD(COUNT(E$2:E25),20)=1,E25,NA())</f>
        <v>#N/A</v>
      </c>
      <c r="R25" s="2" t="e">
        <f>IF(MOD(COUNT(F$2:F25),20)=1,F25,NA())</f>
        <v>#N/A</v>
      </c>
      <c r="S25" s="2" t="e">
        <f>IF(MOD(COUNT(G$2:G25),20)=1,G25,NA())</f>
        <v>#N/A</v>
      </c>
      <c r="U25">
        <f t="shared" si="2"/>
        <v>3.0859390000000002</v>
      </c>
      <c r="V25">
        <f t="shared" si="3"/>
        <v>1233.04494</v>
      </c>
      <c r="W25">
        <f t="shared" si="4"/>
        <v>760.37613999999996</v>
      </c>
    </row>
    <row r="26" spans="1:23" ht="16.5" x14ac:dyDescent="0.3">
      <c r="A26">
        <v>0.25</v>
      </c>
      <c r="B26">
        <f t="shared" si="0"/>
        <v>7</v>
      </c>
      <c r="D26" s="7">
        <v>3975</v>
      </c>
      <c r="E26" s="7">
        <v>3.1640290000000002</v>
      </c>
      <c r="F26" s="7">
        <v>1232.8059000000001</v>
      </c>
      <c r="G26" s="7">
        <v>764.73839999999996</v>
      </c>
      <c r="Q26" s="2" t="e">
        <f>IF(MOD(COUNT(E$2:E26),20)=1,E26,NA())</f>
        <v>#N/A</v>
      </c>
      <c r="R26" s="2" t="e">
        <f>IF(MOD(COUNT(F$2:F26),20)=1,F26,NA())</f>
        <v>#N/A</v>
      </c>
      <c r="S26" s="2" t="e">
        <f>IF(MOD(COUNT(G$2:G26),20)=1,G26,NA())</f>
        <v>#N/A</v>
      </c>
      <c r="U26">
        <f t="shared" si="2"/>
        <v>3.095939</v>
      </c>
      <c r="V26">
        <f t="shared" si="3"/>
        <v>1232.4351000000001</v>
      </c>
      <c r="W26">
        <f t="shared" si="4"/>
        <v>760.73947999999996</v>
      </c>
    </row>
    <row r="27" spans="1:23" ht="16.5" x14ac:dyDescent="0.3">
      <c r="A27" s="1">
        <v>0.26</v>
      </c>
      <c r="B27">
        <f t="shared" si="0"/>
        <v>7.04</v>
      </c>
      <c r="D27" s="7">
        <v>4134</v>
      </c>
      <c r="E27" s="7">
        <v>3.14689</v>
      </c>
      <c r="F27" s="7">
        <v>1230.4249</v>
      </c>
      <c r="G27" s="7">
        <v>754.14260000000002</v>
      </c>
      <c r="Q27" s="2" t="e">
        <f>IF(MOD(COUNT(E$2:E27),20)=1,E27,NA())</f>
        <v>#N/A</v>
      </c>
      <c r="R27" s="2" t="e">
        <f>IF(MOD(COUNT(F$2:F27),20)=1,F27,NA())</f>
        <v>#N/A</v>
      </c>
      <c r="S27" s="2" t="e">
        <f>IF(MOD(COUNT(G$2:G27),20)=1,G27,NA())</f>
        <v>#N/A</v>
      </c>
      <c r="U27">
        <f t="shared" si="2"/>
        <v>3.1119121999999999</v>
      </c>
      <c r="V27">
        <f t="shared" si="3"/>
        <v>1233.49334</v>
      </c>
      <c r="W27">
        <f t="shared" si="4"/>
        <v>760.08032000000003</v>
      </c>
    </row>
    <row r="28" spans="1:23" ht="16.5" x14ac:dyDescent="0.3">
      <c r="A28">
        <v>0.27</v>
      </c>
      <c r="B28">
        <f t="shared" si="0"/>
        <v>7.08</v>
      </c>
      <c r="D28" s="7">
        <v>4293</v>
      </c>
      <c r="E28" s="7">
        <v>3.1528130000000001</v>
      </c>
      <c r="F28" s="7">
        <v>1213.3133</v>
      </c>
      <c r="G28" s="7">
        <v>753.03750000000002</v>
      </c>
      <c r="Q28" s="2" t="e">
        <f>IF(MOD(COUNT(E$2:E28),20)=1,E28,NA())</f>
        <v>#N/A</v>
      </c>
      <c r="R28" s="2" t="e">
        <f>IF(MOD(COUNT(F$2:F28),20)=1,F28,NA())</f>
        <v>#N/A</v>
      </c>
      <c r="S28" s="2" t="e">
        <f>IF(MOD(COUNT(G$2:G28),20)=1,G28,NA())</f>
        <v>#N/A</v>
      </c>
      <c r="U28">
        <f t="shared" si="2"/>
        <v>3.1341336000000002</v>
      </c>
      <c r="V28">
        <f t="shared" si="3"/>
        <v>1221.37698</v>
      </c>
      <c r="W28">
        <f t="shared" si="4"/>
        <v>757.7677000000001</v>
      </c>
    </row>
    <row r="29" spans="1:23" ht="16.5" x14ac:dyDescent="0.3">
      <c r="A29" s="1">
        <v>0.28000000000000003</v>
      </c>
      <c r="B29">
        <f t="shared" si="0"/>
        <v>7.12</v>
      </c>
      <c r="D29" s="7">
        <v>4452</v>
      </c>
      <c r="E29" s="7">
        <v>3.116336</v>
      </c>
      <c r="F29" s="7">
        <v>1221.366</v>
      </c>
      <c r="G29" s="7">
        <v>769.94619999999998</v>
      </c>
      <c r="Q29" s="2" t="e">
        <f>IF(MOD(COUNT(E$2:E29),20)=1,E29,NA())</f>
        <v>#N/A</v>
      </c>
      <c r="R29" s="2" t="e">
        <f>IF(MOD(COUNT(F$2:F29),20)=1,F29,NA())</f>
        <v>#N/A</v>
      </c>
      <c r="S29" s="2" t="e">
        <f>IF(MOD(COUNT(G$2:G29),20)=1,G29,NA())</f>
        <v>#N/A</v>
      </c>
      <c r="U29">
        <f t="shared" si="2"/>
        <v>3.1440259999999998</v>
      </c>
      <c r="V29">
        <f t="shared" si="3"/>
        <v>1224.9313</v>
      </c>
      <c r="W29">
        <f t="shared" si="4"/>
        <v>762.51751999999999</v>
      </c>
    </row>
    <row r="30" spans="1:23" ht="16.5" x14ac:dyDescent="0.3">
      <c r="A30">
        <v>0.28999999999999998</v>
      </c>
      <c r="B30">
        <f t="shared" si="0"/>
        <v>7.16</v>
      </c>
      <c r="D30" s="7">
        <v>4611</v>
      </c>
      <c r="E30" s="7">
        <v>3.1755779999999998</v>
      </c>
      <c r="F30" s="7">
        <v>1236.9746</v>
      </c>
      <c r="G30" s="7">
        <v>762.1671</v>
      </c>
      <c r="Q30" s="2" t="e">
        <f>IF(MOD(COUNT(E$2:E30),20)=1,E30,NA())</f>
        <v>#N/A</v>
      </c>
      <c r="R30" s="2" t="e">
        <f>IF(MOD(COUNT(F$2:F30),20)=1,F30,NA())</f>
        <v>#N/A</v>
      </c>
      <c r="S30" s="2" t="e">
        <f>IF(MOD(COUNT(G$2:G30),20)=1,G30,NA())</f>
        <v>#N/A</v>
      </c>
      <c r="U30">
        <f t="shared" si="2"/>
        <v>3.1511292000000002</v>
      </c>
      <c r="V30">
        <f t="shared" si="3"/>
        <v>1226.97694</v>
      </c>
      <c r="W30">
        <f t="shared" si="4"/>
        <v>760.80635999999993</v>
      </c>
    </row>
    <row r="31" spans="1:23" ht="16.5" x14ac:dyDescent="0.3">
      <c r="A31" s="1">
        <v>0.3</v>
      </c>
      <c r="B31">
        <f t="shared" si="0"/>
        <v>7.2</v>
      </c>
      <c r="D31" s="7">
        <v>4770</v>
      </c>
      <c r="E31" s="7">
        <v>3.0882849999999999</v>
      </c>
      <c r="F31" s="7">
        <v>1220.4829</v>
      </c>
      <c r="G31" s="7">
        <v>749.38189999999997</v>
      </c>
      <c r="Q31" s="2" t="e">
        <f>IF(MOD(COUNT(E$2:E31),20)=1,E31,NA())</f>
        <v>#N/A</v>
      </c>
      <c r="R31" s="2" t="e">
        <f>IF(MOD(COUNT(F$2:F31),20)=1,F31,NA())</f>
        <v>#N/A</v>
      </c>
      <c r="S31" s="2" t="e">
        <f>IF(MOD(COUNT(G$2:G31),20)=1,G31,NA())</f>
        <v>#N/A</v>
      </c>
      <c r="U31">
        <f t="shared" si="2"/>
        <v>3.1359803999999998</v>
      </c>
      <c r="V31">
        <f t="shared" si="3"/>
        <v>1224.5123399999998</v>
      </c>
      <c r="W31">
        <f t="shared" si="4"/>
        <v>757.73505999999998</v>
      </c>
    </row>
    <row r="32" spans="1:23" ht="16.5" x14ac:dyDescent="0.3">
      <c r="A32">
        <v>0.31</v>
      </c>
      <c r="B32">
        <f t="shared" si="0"/>
        <v>7.24</v>
      </c>
      <c r="D32" s="7">
        <v>4929</v>
      </c>
      <c r="E32" s="7">
        <v>3.1721940000000002</v>
      </c>
      <c r="F32" s="7">
        <v>1214.1179</v>
      </c>
      <c r="G32" s="7">
        <v>772.66750000000002</v>
      </c>
      <c r="Q32" s="2" t="e">
        <f>IF(MOD(COUNT(E$2:E32),20)=1,E32,NA())</f>
        <v>#N/A</v>
      </c>
      <c r="R32" s="2" t="e">
        <f>IF(MOD(COUNT(F$2:F32),20)=1,F32,NA())</f>
        <v>#N/A</v>
      </c>
      <c r="S32" s="2" t="e">
        <f>IF(MOD(COUNT(G$2:G32),20)=1,G32,NA())</f>
        <v>#N/A</v>
      </c>
      <c r="U32">
        <f t="shared" si="2"/>
        <v>3.1410412000000001</v>
      </c>
      <c r="V32">
        <f t="shared" si="3"/>
        <v>1221.2509400000001</v>
      </c>
      <c r="W32">
        <f t="shared" si="4"/>
        <v>761.44003999999995</v>
      </c>
    </row>
    <row r="33" spans="1:23" ht="16.5" x14ac:dyDescent="0.3">
      <c r="A33" s="1">
        <v>0.32</v>
      </c>
      <c r="B33">
        <f t="shared" si="0"/>
        <v>7.28</v>
      </c>
      <c r="D33" s="7">
        <v>5088</v>
      </c>
      <c r="E33" s="7">
        <v>3.1928920000000001</v>
      </c>
      <c r="F33" s="7">
        <v>1224.9181000000001</v>
      </c>
      <c r="G33" s="7">
        <v>755.46460000000002</v>
      </c>
      <c r="Q33" s="2" t="e">
        <f>IF(MOD(COUNT(E$2:E33),20)=1,E33,NA())</f>
        <v>#N/A</v>
      </c>
      <c r="R33" s="2" t="e">
        <f>IF(MOD(COUNT(F$2:F33),20)=1,F33,NA())</f>
        <v>#N/A</v>
      </c>
      <c r="S33" s="2" t="e">
        <f>IF(MOD(COUNT(G$2:G33),20)=1,G33,NA())</f>
        <v>#N/A</v>
      </c>
      <c r="U33">
        <f t="shared" si="2"/>
        <v>3.1490570000000004</v>
      </c>
      <c r="V33">
        <f t="shared" si="3"/>
        <v>1223.5718999999999</v>
      </c>
      <c r="W33">
        <f t="shared" si="4"/>
        <v>761.92546000000004</v>
      </c>
    </row>
    <row r="34" spans="1:23" ht="16.5" x14ac:dyDescent="0.3">
      <c r="A34">
        <v>0.33</v>
      </c>
      <c r="B34">
        <f t="shared" si="0"/>
        <v>7.32</v>
      </c>
      <c r="D34" s="7">
        <v>5247</v>
      </c>
      <c r="E34" s="7">
        <v>3.1995529999999999</v>
      </c>
      <c r="F34" s="7">
        <v>1237.9654</v>
      </c>
      <c r="G34" s="7">
        <v>768.83920000000001</v>
      </c>
      <c r="Q34" s="2" t="e">
        <f>IF(MOD(COUNT(E$2:E34),20)=1,E34,NA())</f>
        <v>#N/A</v>
      </c>
      <c r="R34" s="2" t="e">
        <f>IF(MOD(COUNT(F$2:F34),20)=1,F34,NA())</f>
        <v>#N/A</v>
      </c>
      <c r="S34" s="2" t="e">
        <f>IF(MOD(COUNT(G$2:G34),20)=1,G34,NA())</f>
        <v>#N/A</v>
      </c>
      <c r="U34">
        <f t="shared" si="2"/>
        <v>3.1657004</v>
      </c>
      <c r="V34">
        <f t="shared" si="3"/>
        <v>1226.8917799999999</v>
      </c>
      <c r="W34">
        <f t="shared" si="4"/>
        <v>761.70405999999991</v>
      </c>
    </row>
    <row r="35" spans="1:23" ht="16.5" x14ac:dyDescent="0.3">
      <c r="A35" s="1">
        <v>0.34</v>
      </c>
      <c r="B35">
        <f t="shared" si="0"/>
        <v>7.36</v>
      </c>
      <c r="D35" s="7">
        <v>5406</v>
      </c>
      <c r="E35" s="7">
        <v>3.2133500000000002</v>
      </c>
      <c r="F35" s="7">
        <v>1210.3837000000001</v>
      </c>
      <c r="G35" s="7">
        <v>755.19439999999997</v>
      </c>
      <c r="Q35" s="2" t="e">
        <f>IF(MOD(COUNT(E$2:E35),20)=1,E35,NA())</f>
        <v>#N/A</v>
      </c>
      <c r="R35" s="2" t="e">
        <f>IF(MOD(COUNT(F$2:F35),20)=1,F35,NA())</f>
        <v>#N/A</v>
      </c>
      <c r="S35" s="2" t="e">
        <f>IF(MOD(COUNT(G$2:G35),20)=1,G35,NA())</f>
        <v>#N/A</v>
      </c>
      <c r="U35">
        <f t="shared" si="2"/>
        <v>3.1732548</v>
      </c>
      <c r="V35">
        <f t="shared" si="3"/>
        <v>1221.5736000000002</v>
      </c>
      <c r="W35">
        <f t="shared" si="4"/>
        <v>760.30952000000002</v>
      </c>
    </row>
    <row r="36" spans="1:23" ht="16.5" x14ac:dyDescent="0.3">
      <c r="A36">
        <v>0.35</v>
      </c>
      <c r="B36">
        <f t="shared" si="0"/>
        <v>7.4</v>
      </c>
      <c r="D36" s="7">
        <v>5565</v>
      </c>
      <c r="E36" s="7">
        <v>3.2068089999999998</v>
      </c>
      <c r="F36" s="7">
        <v>1208.8769</v>
      </c>
      <c r="G36" s="7">
        <v>765.74670000000003</v>
      </c>
      <c r="Q36" s="2" t="e">
        <f>IF(MOD(COUNT(E$2:E36),20)=1,E36,NA())</f>
        <v>#N/A</v>
      </c>
      <c r="R36" s="2" t="e">
        <f>IF(MOD(COUNT(F$2:F36),20)=1,F36,NA())</f>
        <v>#N/A</v>
      </c>
      <c r="S36" s="2" t="e">
        <f>IF(MOD(COUNT(G$2:G36),20)=1,G36,NA())</f>
        <v>#N/A</v>
      </c>
      <c r="U36">
        <f t="shared" si="2"/>
        <v>3.1969596</v>
      </c>
      <c r="V36">
        <f t="shared" si="3"/>
        <v>1219.2524000000001</v>
      </c>
      <c r="W36">
        <f t="shared" si="4"/>
        <v>763.58248000000003</v>
      </c>
    </row>
    <row r="37" spans="1:23" ht="16.5" x14ac:dyDescent="0.3">
      <c r="A37" s="1">
        <v>0.36</v>
      </c>
      <c r="B37">
        <f t="shared" si="0"/>
        <v>7.4399999999999995</v>
      </c>
      <c r="D37" s="7">
        <v>5724</v>
      </c>
      <c r="E37" s="7">
        <v>3.1762779999999999</v>
      </c>
      <c r="F37" s="7">
        <v>1203.2994000000001</v>
      </c>
      <c r="G37" s="7">
        <v>766.94680000000005</v>
      </c>
      <c r="Q37" s="2" t="e">
        <f>IF(MOD(COUNT(E$2:E37),20)=1,E37,NA())</f>
        <v>#N/A</v>
      </c>
      <c r="R37" s="2" t="e">
        <f>IF(MOD(COUNT(F$2:F37),20)=1,F37,NA())</f>
        <v>#N/A</v>
      </c>
      <c r="S37" s="2" t="e">
        <f>IF(MOD(COUNT(G$2:G37),20)=1,G37,NA())</f>
        <v>#N/A</v>
      </c>
      <c r="U37">
        <f t="shared" si="2"/>
        <v>3.1977764</v>
      </c>
      <c r="V37">
        <f t="shared" si="3"/>
        <v>1217.0887</v>
      </c>
      <c r="W37">
        <f t="shared" si="4"/>
        <v>762.43834000000004</v>
      </c>
    </row>
    <row r="38" spans="1:23" ht="16.5" x14ac:dyDescent="0.3">
      <c r="A38">
        <v>0.37</v>
      </c>
      <c r="B38">
        <f t="shared" si="0"/>
        <v>7.48</v>
      </c>
      <c r="D38" s="7">
        <v>5883</v>
      </c>
      <c r="E38" s="7">
        <v>3.2586210000000002</v>
      </c>
      <c r="F38" s="7">
        <v>1199.6587</v>
      </c>
      <c r="G38" s="7">
        <v>758.10140000000001</v>
      </c>
      <c r="Q38" s="2" t="e">
        <f>IF(MOD(COUNT(E$2:E38),20)=1,E38,NA())</f>
        <v>#N/A</v>
      </c>
      <c r="R38" s="2" t="e">
        <f>IF(MOD(COUNT(F$2:F38),20)=1,F38,NA())</f>
        <v>#N/A</v>
      </c>
      <c r="S38" s="2" t="e">
        <f>IF(MOD(COUNT(G$2:G38),20)=1,G38,NA())</f>
        <v>#N/A</v>
      </c>
      <c r="U38">
        <f t="shared" si="2"/>
        <v>3.2109222000000002</v>
      </c>
      <c r="V38">
        <f t="shared" si="3"/>
        <v>1212.03682</v>
      </c>
      <c r="W38">
        <f t="shared" si="4"/>
        <v>762.96569999999997</v>
      </c>
    </row>
    <row r="39" spans="1:23" ht="16.5" x14ac:dyDescent="0.3">
      <c r="A39" s="1">
        <v>0.38</v>
      </c>
      <c r="B39">
        <f t="shared" si="0"/>
        <v>7.52</v>
      </c>
      <c r="D39" s="7">
        <v>6042</v>
      </c>
      <c r="E39" s="7">
        <v>3.1908539999999999</v>
      </c>
      <c r="F39" s="7">
        <v>1194.3005000000001</v>
      </c>
      <c r="G39" s="7">
        <v>755.505</v>
      </c>
      <c r="Q39" s="2" t="e">
        <f>IF(MOD(COUNT(E$2:E39),20)=1,E39,NA())</f>
        <v>#N/A</v>
      </c>
      <c r="R39" s="2" t="e">
        <f>IF(MOD(COUNT(F$2:F39),20)=1,F39,NA())</f>
        <v>#N/A</v>
      </c>
      <c r="S39" s="2" t="e">
        <f>IF(MOD(COUNT(G$2:G39),20)=1,G39,NA())</f>
        <v>#N/A</v>
      </c>
      <c r="U39">
        <f t="shared" si="2"/>
        <v>3.2091824000000004</v>
      </c>
      <c r="V39">
        <f t="shared" si="3"/>
        <v>1203.30384</v>
      </c>
      <c r="W39">
        <f t="shared" si="4"/>
        <v>760.2988600000001</v>
      </c>
    </row>
    <row r="40" spans="1:23" ht="16.5" x14ac:dyDescent="0.3">
      <c r="A40">
        <v>0.39</v>
      </c>
      <c r="B40">
        <f t="shared" si="0"/>
        <v>7.5600000000000005</v>
      </c>
      <c r="D40" s="7">
        <v>6201</v>
      </c>
      <c r="E40" s="7">
        <v>3.2279089999999999</v>
      </c>
      <c r="F40" s="7">
        <v>1186.1178</v>
      </c>
      <c r="G40" s="7">
        <v>752.47820000000002</v>
      </c>
      <c r="Q40" s="2" t="e">
        <f>IF(MOD(COUNT(E$2:E40),20)=1,E40,NA())</f>
        <v>#N/A</v>
      </c>
      <c r="R40" s="2" t="e">
        <f>IF(MOD(COUNT(F$2:F40),20)=1,F40,NA())</f>
        <v>#N/A</v>
      </c>
      <c r="S40" s="2" t="e">
        <f>IF(MOD(COUNT(G$2:G40),20)=1,G40,NA())</f>
        <v>#N/A</v>
      </c>
      <c r="U40">
        <f t="shared" si="2"/>
        <v>3.2120942000000001</v>
      </c>
      <c r="V40">
        <f t="shared" si="3"/>
        <v>1198.45066</v>
      </c>
      <c r="W40">
        <f t="shared" si="4"/>
        <v>759.75562000000002</v>
      </c>
    </row>
    <row r="41" spans="1:23" ht="16.5" x14ac:dyDescent="0.3">
      <c r="A41" s="1">
        <v>0.4</v>
      </c>
      <c r="B41">
        <f t="shared" si="0"/>
        <v>7.6</v>
      </c>
      <c r="D41" s="7">
        <v>6360</v>
      </c>
      <c r="E41" s="7">
        <v>3.1658740000000001</v>
      </c>
      <c r="F41" s="7">
        <v>1207.0552</v>
      </c>
      <c r="G41" s="7">
        <v>739.25419999999997</v>
      </c>
      <c r="Q41" s="2" t="e">
        <f>IF(MOD(COUNT(E$2:E41),20)=1,E41,NA())</f>
        <v>#N/A</v>
      </c>
      <c r="R41" s="2" t="e">
        <f>IF(MOD(COUNT(F$2:F41),20)=1,F41,NA())</f>
        <v>#N/A</v>
      </c>
      <c r="S41" s="2" t="e">
        <f>IF(MOD(COUNT(G$2:G41),20)=1,G41,NA())</f>
        <v>#N/A</v>
      </c>
      <c r="U41">
        <f t="shared" si="2"/>
        <v>3.2039071999999997</v>
      </c>
      <c r="V41">
        <f t="shared" si="3"/>
        <v>1198.0863199999999</v>
      </c>
      <c r="W41">
        <f t="shared" si="4"/>
        <v>754.45712000000003</v>
      </c>
    </row>
    <row r="42" spans="1:23" ht="16.5" x14ac:dyDescent="0.3">
      <c r="A42">
        <v>0.41</v>
      </c>
      <c r="B42">
        <f t="shared" si="0"/>
        <v>7.64</v>
      </c>
      <c r="D42" s="7">
        <v>6519</v>
      </c>
      <c r="E42" s="7">
        <v>3.2379959999999999</v>
      </c>
      <c r="F42" s="7">
        <v>1195.1873000000001</v>
      </c>
      <c r="G42" s="7">
        <v>741.16859999999997</v>
      </c>
      <c r="Q42" s="2">
        <f>IF(MOD(COUNT(E$2:E42),20)=1,E42,NA())</f>
        <v>3.2379959999999999</v>
      </c>
      <c r="R42" s="2">
        <f>IF(MOD(COUNT(F$2:F42),20)=1,F42,NA())</f>
        <v>1195.1873000000001</v>
      </c>
      <c r="S42" s="2">
        <f>IF(MOD(COUNT(G$2:G42),20)=1,G42,NA())</f>
        <v>741.16859999999997</v>
      </c>
      <c r="U42">
        <f t="shared" si="2"/>
        <v>3.2162508000000001</v>
      </c>
      <c r="V42">
        <f t="shared" si="3"/>
        <v>1196.4639</v>
      </c>
      <c r="W42">
        <f t="shared" si="4"/>
        <v>749.30147999999997</v>
      </c>
    </row>
    <row r="43" spans="1:23" ht="16.5" x14ac:dyDescent="0.3">
      <c r="A43" s="1">
        <v>0.42</v>
      </c>
      <c r="B43">
        <f t="shared" si="0"/>
        <v>7.68</v>
      </c>
      <c r="D43" s="7">
        <v>6678</v>
      </c>
      <c r="E43" s="7">
        <v>3.2340930000000001</v>
      </c>
      <c r="F43" s="7">
        <v>1159.0755999999999</v>
      </c>
      <c r="G43" s="7">
        <v>730.89329999999995</v>
      </c>
      <c r="Q43" s="2" t="e">
        <f>IF(MOD(COUNT(E$2:E43),20)=1,E43,NA())</f>
        <v>#N/A</v>
      </c>
      <c r="R43" s="2" t="e">
        <f>IF(MOD(COUNT(F$2:F43),20)=1,F43,NA())</f>
        <v>#N/A</v>
      </c>
      <c r="S43" s="2" t="e">
        <f>IF(MOD(COUNT(G$2:G43),20)=1,G43,NA())</f>
        <v>#N/A</v>
      </c>
      <c r="U43">
        <f t="shared" si="2"/>
        <v>3.2113452000000002</v>
      </c>
      <c r="V43">
        <f t="shared" si="3"/>
        <v>1188.34728</v>
      </c>
      <c r="W43">
        <f t="shared" si="4"/>
        <v>743.85985999999991</v>
      </c>
    </row>
    <row r="44" spans="1:23" ht="16.5" x14ac:dyDescent="0.3">
      <c r="A44">
        <v>0.43</v>
      </c>
      <c r="B44">
        <f t="shared" si="0"/>
        <v>7.72</v>
      </c>
      <c r="D44" s="7">
        <v>6837</v>
      </c>
      <c r="E44" s="7">
        <v>3.231252</v>
      </c>
      <c r="F44" s="7">
        <v>1163.8021000000001</v>
      </c>
      <c r="G44" s="7">
        <v>732.15329999999994</v>
      </c>
      <c r="Q44" s="2" t="e">
        <f>IF(MOD(COUNT(E$2:E44),20)=1,E44,NA())</f>
        <v>#N/A</v>
      </c>
      <c r="R44" s="2" t="e">
        <f>IF(MOD(COUNT(F$2:F44),20)=1,F44,NA())</f>
        <v>#N/A</v>
      </c>
      <c r="S44" s="2" t="e">
        <f>IF(MOD(COUNT(G$2:G44),20)=1,G44,NA())</f>
        <v>#N/A</v>
      </c>
      <c r="U44">
        <f t="shared" si="2"/>
        <v>3.2194248000000001</v>
      </c>
      <c r="V44">
        <f t="shared" si="3"/>
        <v>1182.2475999999999</v>
      </c>
      <c r="W44">
        <f t="shared" si="4"/>
        <v>739.1895199999999</v>
      </c>
    </row>
    <row r="45" spans="1:23" ht="16.5" x14ac:dyDescent="0.3">
      <c r="A45" s="1">
        <v>0.44</v>
      </c>
      <c r="B45">
        <f t="shared" si="0"/>
        <v>7.76</v>
      </c>
      <c r="D45" s="7">
        <v>6996</v>
      </c>
      <c r="E45" s="7">
        <v>3.2224360000000001</v>
      </c>
      <c r="F45" s="7">
        <v>1160.6433</v>
      </c>
      <c r="G45" s="7">
        <v>731.00840000000005</v>
      </c>
      <c r="Q45" s="2" t="e">
        <f>IF(MOD(COUNT(E$2:E45),20)=1,E45,NA())</f>
        <v>#N/A</v>
      </c>
      <c r="R45" s="2" t="e">
        <f>IF(MOD(COUNT(F$2:F45),20)=1,F45,NA())</f>
        <v>#N/A</v>
      </c>
      <c r="S45" s="2" t="e">
        <f>IF(MOD(COUNT(G$2:G45),20)=1,G45,NA())</f>
        <v>#N/A</v>
      </c>
      <c r="U45">
        <f t="shared" si="2"/>
        <v>3.2183301999999996</v>
      </c>
      <c r="V45">
        <f t="shared" si="3"/>
        <v>1177.1527000000001</v>
      </c>
      <c r="W45">
        <f t="shared" si="4"/>
        <v>734.89556000000005</v>
      </c>
    </row>
    <row r="46" spans="1:23" ht="16.5" x14ac:dyDescent="0.3">
      <c r="A46">
        <v>0.45</v>
      </c>
      <c r="B46">
        <f t="shared" si="0"/>
        <v>7.8</v>
      </c>
      <c r="D46" s="7">
        <v>7155</v>
      </c>
      <c r="E46" s="7">
        <v>3.2961450000000001</v>
      </c>
      <c r="F46" s="7">
        <v>1195.2476999999999</v>
      </c>
      <c r="G46" s="7">
        <v>759.32730000000004</v>
      </c>
      <c r="Q46" s="2" t="e">
        <f>IF(MOD(COUNT(E$2:E46),20)=1,E46,NA())</f>
        <v>#N/A</v>
      </c>
      <c r="R46" s="2" t="e">
        <f>IF(MOD(COUNT(F$2:F46),20)=1,F46,NA())</f>
        <v>#N/A</v>
      </c>
      <c r="S46" s="2" t="e">
        <f>IF(MOD(COUNT(G$2:G46),20)=1,G46,NA())</f>
        <v>#N/A</v>
      </c>
      <c r="U46">
        <f t="shared" si="2"/>
        <v>3.2443843999999999</v>
      </c>
      <c r="V46">
        <f t="shared" si="3"/>
        <v>1174.7911999999999</v>
      </c>
      <c r="W46">
        <f t="shared" si="4"/>
        <v>738.91017999999997</v>
      </c>
    </row>
    <row r="47" spans="1:23" ht="16.5" x14ac:dyDescent="0.3">
      <c r="A47" s="1">
        <v>0.46</v>
      </c>
      <c r="B47">
        <f t="shared" si="0"/>
        <v>7.84</v>
      </c>
      <c r="D47" s="7">
        <v>7314</v>
      </c>
      <c r="E47" s="7">
        <v>3.2128950000000001</v>
      </c>
      <c r="F47" s="7">
        <v>1171.086</v>
      </c>
      <c r="G47" s="7">
        <v>724.47649999999999</v>
      </c>
      <c r="Q47" s="2" t="e">
        <f>IF(MOD(COUNT(E$2:E47),20)=1,E47,NA())</f>
        <v>#N/A</v>
      </c>
      <c r="R47" s="2" t="e">
        <f>IF(MOD(COUNT(F$2:F47),20)=1,F47,NA())</f>
        <v>#N/A</v>
      </c>
      <c r="S47" s="2" t="e">
        <f>IF(MOD(COUNT(G$2:G47),20)=1,G47,NA())</f>
        <v>#N/A</v>
      </c>
      <c r="U47">
        <f t="shared" si="2"/>
        <v>3.2393641999999998</v>
      </c>
      <c r="V47">
        <f t="shared" si="3"/>
        <v>1169.9709399999999</v>
      </c>
      <c r="W47">
        <f t="shared" si="4"/>
        <v>735.57176000000004</v>
      </c>
    </row>
    <row r="48" spans="1:23" ht="16.5" x14ac:dyDescent="0.3">
      <c r="A48">
        <v>0.47</v>
      </c>
      <c r="B48">
        <f t="shared" si="0"/>
        <v>7.88</v>
      </c>
      <c r="D48" s="7">
        <v>7473</v>
      </c>
      <c r="E48" s="7">
        <v>3.2764120000000001</v>
      </c>
      <c r="F48" s="7">
        <v>1164.8408999999999</v>
      </c>
      <c r="G48" s="7">
        <v>735.33320000000003</v>
      </c>
      <c r="Q48" s="2" t="e">
        <f>IF(MOD(COUNT(E$2:E48),20)=1,E48,NA())</f>
        <v>#N/A</v>
      </c>
      <c r="R48" s="2" t="e">
        <f>IF(MOD(COUNT(F$2:F48),20)=1,F48,NA())</f>
        <v>#N/A</v>
      </c>
      <c r="S48" s="2" t="e">
        <f>IF(MOD(COUNT(G$2:G48),20)=1,G48,NA())</f>
        <v>#N/A</v>
      </c>
      <c r="U48">
        <f t="shared" si="2"/>
        <v>3.2478279999999997</v>
      </c>
      <c r="V48">
        <f t="shared" si="3"/>
        <v>1171.124</v>
      </c>
      <c r="W48">
        <f t="shared" si="4"/>
        <v>736.45974000000001</v>
      </c>
    </row>
    <row r="49" spans="1:23" ht="16.5" x14ac:dyDescent="0.3">
      <c r="A49" s="1">
        <v>0.48</v>
      </c>
      <c r="B49">
        <f t="shared" si="0"/>
        <v>7.92</v>
      </c>
      <c r="D49" s="7">
        <v>7632</v>
      </c>
      <c r="E49" s="7">
        <v>3.2797399999999999</v>
      </c>
      <c r="F49" s="7">
        <v>1169.8588999999999</v>
      </c>
      <c r="G49" s="7">
        <v>725.67129999999997</v>
      </c>
      <c r="Q49" s="2" t="e">
        <f>IF(MOD(COUNT(E$2:E49),20)=1,E49,NA())</f>
        <v>#N/A</v>
      </c>
      <c r="R49" s="2" t="e">
        <f>IF(MOD(COUNT(F$2:F49),20)=1,F49,NA())</f>
        <v>#N/A</v>
      </c>
      <c r="S49" s="2" t="e">
        <f>IF(MOD(COUNT(G$2:G49),20)=1,G49,NA())</f>
        <v>#N/A</v>
      </c>
      <c r="U49">
        <f t="shared" si="2"/>
        <v>3.2575256000000001</v>
      </c>
      <c r="V49">
        <f t="shared" si="3"/>
        <v>1172.33536</v>
      </c>
      <c r="W49">
        <f t="shared" si="4"/>
        <v>735.16334000000006</v>
      </c>
    </row>
    <row r="50" spans="1:23" ht="16.5" x14ac:dyDescent="0.3">
      <c r="A50">
        <v>0.49</v>
      </c>
      <c r="B50">
        <f t="shared" si="0"/>
        <v>7.96</v>
      </c>
      <c r="D50" s="7">
        <v>7791</v>
      </c>
      <c r="E50" s="7">
        <v>3.2561680000000002</v>
      </c>
      <c r="F50" s="7">
        <v>1159.4122</v>
      </c>
      <c r="G50" s="7">
        <v>728.49680000000001</v>
      </c>
      <c r="Q50" s="2" t="e">
        <f>IF(MOD(COUNT(E$2:E50),20)=1,E50,NA())</f>
        <v>#N/A</v>
      </c>
      <c r="R50" s="2" t="e">
        <f>IF(MOD(COUNT(F$2:F50),20)=1,F50,NA())</f>
        <v>#N/A</v>
      </c>
      <c r="S50" s="2" t="e">
        <f>IF(MOD(COUNT(G$2:G50),20)=1,G50,NA())</f>
        <v>#N/A</v>
      </c>
      <c r="U50">
        <f t="shared" si="2"/>
        <v>3.2642720000000005</v>
      </c>
      <c r="V50">
        <f t="shared" si="3"/>
        <v>1172.08914</v>
      </c>
      <c r="W50">
        <f t="shared" si="4"/>
        <v>734.66102000000001</v>
      </c>
    </row>
    <row r="51" spans="1:23" ht="16.5" x14ac:dyDescent="0.3">
      <c r="A51" s="1">
        <v>0.5</v>
      </c>
      <c r="B51">
        <f t="shared" si="0"/>
        <v>8</v>
      </c>
      <c r="D51" s="7">
        <v>7950</v>
      </c>
      <c r="E51" s="7">
        <v>3.2615020000000001</v>
      </c>
      <c r="F51" s="7">
        <v>1153.2713000000001</v>
      </c>
      <c r="G51" s="7">
        <v>707.86300000000006</v>
      </c>
      <c r="Q51" s="2" t="e">
        <f>IF(MOD(COUNT(E$2:E51),20)=1,E51,NA())</f>
        <v>#N/A</v>
      </c>
      <c r="R51" s="2" t="e">
        <f>IF(MOD(COUNT(F$2:F51),20)=1,F51,NA())</f>
        <v>#N/A</v>
      </c>
      <c r="S51" s="2" t="e">
        <f>IF(MOD(COUNT(G$2:G51),20)=1,G51,NA())</f>
        <v>#N/A</v>
      </c>
      <c r="U51">
        <f t="shared" si="2"/>
        <v>3.2573434000000008</v>
      </c>
      <c r="V51">
        <f t="shared" si="3"/>
        <v>1163.6938599999999</v>
      </c>
      <c r="W51">
        <f t="shared" si="4"/>
        <v>724.36815999999999</v>
      </c>
    </row>
    <row r="52" spans="1:23" ht="16.5" x14ac:dyDescent="0.3">
      <c r="A52">
        <v>0.51</v>
      </c>
      <c r="B52">
        <f t="shared" si="0"/>
        <v>8.0399999999999991</v>
      </c>
      <c r="D52" s="7">
        <v>8109</v>
      </c>
      <c r="E52" s="7">
        <v>3.2941229999999999</v>
      </c>
      <c r="F52" s="7">
        <v>1160.9460999999999</v>
      </c>
      <c r="G52" s="7">
        <v>705.5933</v>
      </c>
      <c r="Q52" s="2" t="e">
        <f>IF(MOD(COUNT(E$2:E52),20)=1,E52,NA())</f>
        <v>#N/A</v>
      </c>
      <c r="R52" s="2" t="e">
        <f>IF(MOD(COUNT(F$2:F52),20)=1,F52,NA())</f>
        <v>#N/A</v>
      </c>
      <c r="S52" s="2" t="e">
        <f>IF(MOD(COUNT(G$2:G52),20)=1,G52,NA())</f>
        <v>#N/A</v>
      </c>
      <c r="U52">
        <f t="shared" si="2"/>
        <v>3.2735889999999999</v>
      </c>
      <c r="V52">
        <f t="shared" si="3"/>
        <v>1161.66588</v>
      </c>
      <c r="W52">
        <f t="shared" si="4"/>
        <v>720.59152000000006</v>
      </c>
    </row>
    <row r="53" spans="1:23" ht="16.5" x14ac:dyDescent="0.3">
      <c r="A53" s="1">
        <v>0.52</v>
      </c>
      <c r="B53">
        <f t="shared" si="0"/>
        <v>8.08</v>
      </c>
      <c r="D53" s="7">
        <v>8268</v>
      </c>
      <c r="E53" s="7">
        <v>3.304786</v>
      </c>
      <c r="F53" s="7">
        <v>1134.6305</v>
      </c>
      <c r="G53" s="7">
        <v>704.31659999999999</v>
      </c>
      <c r="Q53" s="2" t="e">
        <f>IF(MOD(COUNT(E$2:E53),20)=1,E53,NA())</f>
        <v>#N/A</v>
      </c>
      <c r="R53" s="2" t="e">
        <f>IF(MOD(COUNT(F$2:F53),20)=1,F53,NA())</f>
        <v>#N/A</v>
      </c>
      <c r="S53" s="2" t="e">
        <f>IF(MOD(COUNT(G$2:G53),20)=1,G53,NA())</f>
        <v>#N/A</v>
      </c>
      <c r="U53">
        <f t="shared" si="2"/>
        <v>3.2792637999999998</v>
      </c>
      <c r="V53">
        <f t="shared" si="3"/>
        <v>1155.6238000000001</v>
      </c>
      <c r="W53">
        <f t="shared" si="4"/>
        <v>714.3882000000001</v>
      </c>
    </row>
    <row r="54" spans="1:23" ht="16.5" x14ac:dyDescent="0.3">
      <c r="A54">
        <v>0.53</v>
      </c>
      <c r="B54">
        <f t="shared" si="0"/>
        <v>8.120000000000001</v>
      </c>
      <c r="D54" s="7">
        <v>8427</v>
      </c>
      <c r="E54" s="7">
        <v>3.381694</v>
      </c>
      <c r="F54" s="7">
        <v>1142.9496999999999</v>
      </c>
      <c r="G54" s="7">
        <v>694.09280000000001</v>
      </c>
      <c r="Q54" s="2" t="e">
        <f>IF(MOD(COUNT(E$2:E54),20)=1,E54,NA())</f>
        <v>#N/A</v>
      </c>
      <c r="R54" s="2" t="e">
        <f>IF(MOD(COUNT(F$2:F54),20)=1,F54,NA())</f>
        <v>#N/A</v>
      </c>
      <c r="S54" s="2" t="e">
        <f>IF(MOD(COUNT(G$2:G54),20)=1,G54,NA())</f>
        <v>#N/A</v>
      </c>
      <c r="U54">
        <f t="shared" si="2"/>
        <v>3.2996546000000002</v>
      </c>
      <c r="V54">
        <f t="shared" si="3"/>
        <v>1150.2419600000001</v>
      </c>
      <c r="W54">
        <f t="shared" si="4"/>
        <v>708.07249999999999</v>
      </c>
    </row>
    <row r="55" spans="1:23" ht="16.5" x14ac:dyDescent="0.3">
      <c r="A55" s="1">
        <v>0.54</v>
      </c>
      <c r="B55">
        <f t="shared" si="0"/>
        <v>8.16</v>
      </c>
      <c r="D55" s="7">
        <v>8586</v>
      </c>
      <c r="E55" s="7">
        <v>3.2554720000000001</v>
      </c>
      <c r="F55" s="7">
        <v>1154.2736</v>
      </c>
      <c r="G55" s="7">
        <v>713.80529999999999</v>
      </c>
      <c r="Q55" s="2" t="e">
        <f>IF(MOD(COUNT(E$2:E55),20)=1,E55,NA())</f>
        <v>#N/A</v>
      </c>
      <c r="R55" s="2" t="e">
        <f>IF(MOD(COUNT(F$2:F55),20)=1,F55,NA())</f>
        <v>#N/A</v>
      </c>
      <c r="S55" s="2" t="e">
        <f>IF(MOD(COUNT(G$2:G55),20)=1,G55,NA())</f>
        <v>#N/A</v>
      </c>
      <c r="U55">
        <f t="shared" si="2"/>
        <v>3.2995153999999998</v>
      </c>
      <c r="V55">
        <f t="shared" si="3"/>
        <v>1149.21424</v>
      </c>
      <c r="W55">
        <f t="shared" si="4"/>
        <v>705.13419999999996</v>
      </c>
    </row>
    <row r="56" spans="1:23" ht="16.5" x14ac:dyDescent="0.3">
      <c r="A56">
        <v>0.55000000000000004</v>
      </c>
      <c r="B56">
        <f t="shared" si="0"/>
        <v>8.1999999999999993</v>
      </c>
      <c r="D56" s="7">
        <v>8745</v>
      </c>
      <c r="E56" s="7">
        <v>3.3251140000000001</v>
      </c>
      <c r="F56" s="7">
        <v>1129.2472</v>
      </c>
      <c r="G56" s="7">
        <v>695.00170000000003</v>
      </c>
      <c r="Q56" s="2" t="e">
        <f>IF(MOD(COUNT(E$2:E56),20)=1,E56,NA())</f>
        <v>#N/A</v>
      </c>
      <c r="R56" s="2" t="e">
        <f>IF(MOD(COUNT(F$2:F56),20)=1,F56,NA())</f>
        <v>#N/A</v>
      </c>
      <c r="S56" s="2" t="e">
        <f>IF(MOD(COUNT(G$2:G56),20)=1,G56,NA())</f>
        <v>#N/A</v>
      </c>
      <c r="U56">
        <f t="shared" si="2"/>
        <v>3.3122377999999997</v>
      </c>
      <c r="V56">
        <f t="shared" si="3"/>
        <v>1144.40942</v>
      </c>
      <c r="W56">
        <f t="shared" si="4"/>
        <v>702.56193999999994</v>
      </c>
    </row>
    <row r="57" spans="1:23" ht="16.5" x14ac:dyDescent="0.3">
      <c r="A57" s="1">
        <v>0.56000000000000005</v>
      </c>
      <c r="B57">
        <f t="shared" si="0"/>
        <v>8.24</v>
      </c>
      <c r="D57" s="7">
        <v>8904</v>
      </c>
      <c r="E57" s="7">
        <v>3.2771439999999998</v>
      </c>
      <c r="F57" s="7">
        <v>1134.9360999999999</v>
      </c>
      <c r="G57" s="7">
        <v>692.99390000000005</v>
      </c>
      <c r="Q57" s="2" t="e">
        <f>IF(MOD(COUNT(E$2:E57),20)=1,E57,NA())</f>
        <v>#N/A</v>
      </c>
      <c r="R57" s="2" t="e">
        <f>IF(MOD(COUNT(F$2:F57),20)=1,F57,NA())</f>
        <v>#N/A</v>
      </c>
      <c r="S57" s="2" t="e">
        <f>IF(MOD(COUNT(G$2:G57),20)=1,G57,NA())</f>
        <v>#N/A</v>
      </c>
      <c r="U57">
        <f t="shared" si="2"/>
        <v>3.3088419999999998</v>
      </c>
      <c r="V57">
        <f t="shared" si="3"/>
        <v>1139.20742</v>
      </c>
      <c r="W57">
        <f t="shared" si="4"/>
        <v>700.04205999999999</v>
      </c>
    </row>
    <row r="58" spans="1:23" ht="16.5" x14ac:dyDescent="0.3">
      <c r="A58">
        <v>0.56999999999999995</v>
      </c>
      <c r="B58">
        <f t="shared" si="0"/>
        <v>8.2799999999999994</v>
      </c>
      <c r="D58" s="7">
        <v>9063</v>
      </c>
      <c r="E58" s="7">
        <v>3.3754810000000002</v>
      </c>
      <c r="F58" s="7">
        <v>1137.0101</v>
      </c>
      <c r="G58" s="7">
        <v>691.94629999999995</v>
      </c>
      <c r="Q58" s="2" t="e">
        <f>IF(MOD(COUNT(E$2:E58),20)=1,E58,NA())</f>
        <v>#N/A</v>
      </c>
      <c r="R58" s="2" t="e">
        <f>IF(MOD(COUNT(F$2:F58),20)=1,F58,NA())</f>
        <v>#N/A</v>
      </c>
      <c r="S58" s="2" t="e">
        <f>IF(MOD(COUNT(G$2:G58),20)=1,G58,NA())</f>
        <v>#N/A</v>
      </c>
      <c r="U58">
        <f t="shared" si="2"/>
        <v>3.322981</v>
      </c>
      <c r="V58">
        <f t="shared" si="3"/>
        <v>1139.68334</v>
      </c>
      <c r="W58">
        <f t="shared" si="4"/>
        <v>697.56799999999998</v>
      </c>
    </row>
    <row r="59" spans="1:23" ht="16.5" x14ac:dyDescent="0.3">
      <c r="A59" s="1">
        <v>0.57999999999999996</v>
      </c>
      <c r="B59">
        <f t="shared" si="0"/>
        <v>8.32</v>
      </c>
      <c r="D59" s="7">
        <v>9222</v>
      </c>
      <c r="E59" s="7">
        <v>3.2585259999999998</v>
      </c>
      <c r="F59" s="7">
        <v>1138.8810000000001</v>
      </c>
      <c r="G59" s="7">
        <v>706.40769999999998</v>
      </c>
      <c r="Q59" s="2" t="e">
        <f>IF(MOD(COUNT(E$2:E59),20)=1,E59,NA())</f>
        <v>#N/A</v>
      </c>
      <c r="R59" s="2" t="e">
        <f>IF(MOD(COUNT(F$2:F59),20)=1,F59,NA())</f>
        <v>#N/A</v>
      </c>
      <c r="S59" s="2" t="e">
        <f>IF(MOD(COUNT(G$2:G59),20)=1,G59,NA())</f>
        <v>#N/A</v>
      </c>
      <c r="U59">
        <f t="shared" si="2"/>
        <v>3.2983473999999999</v>
      </c>
      <c r="V59">
        <f t="shared" si="3"/>
        <v>1138.8696000000002</v>
      </c>
      <c r="W59">
        <f t="shared" si="4"/>
        <v>700.03098000000011</v>
      </c>
    </row>
    <row r="60" spans="1:23" ht="16.5" x14ac:dyDescent="0.3">
      <c r="A60">
        <v>0.59</v>
      </c>
      <c r="B60">
        <f t="shared" si="0"/>
        <v>8.36</v>
      </c>
      <c r="D60" s="7">
        <v>9381</v>
      </c>
      <c r="E60" s="7">
        <v>3.388172</v>
      </c>
      <c r="F60" s="7">
        <v>1121.1494</v>
      </c>
      <c r="G60" s="7">
        <v>680.92190000000005</v>
      </c>
      <c r="Q60" s="2" t="e">
        <f>IF(MOD(COUNT(E$2:E60),20)=1,E60,NA())</f>
        <v>#N/A</v>
      </c>
      <c r="R60" s="2" t="e">
        <f>IF(MOD(COUNT(F$2:F60),20)=1,F60,NA())</f>
        <v>#N/A</v>
      </c>
      <c r="S60" s="2" t="e">
        <f>IF(MOD(COUNT(G$2:G60),20)=1,G60,NA())</f>
        <v>#N/A</v>
      </c>
      <c r="U60">
        <f t="shared" si="2"/>
        <v>3.3248874000000002</v>
      </c>
      <c r="V60">
        <f t="shared" si="3"/>
        <v>1132.24476</v>
      </c>
      <c r="W60">
        <f t="shared" si="4"/>
        <v>693.4543000000001</v>
      </c>
    </row>
    <row r="61" spans="1:23" ht="16.5" x14ac:dyDescent="0.3">
      <c r="A61" s="1">
        <v>0.6</v>
      </c>
      <c r="B61">
        <f t="shared" si="0"/>
        <v>8.4</v>
      </c>
      <c r="D61" s="7">
        <v>9540</v>
      </c>
      <c r="E61" s="7">
        <v>3.4163209999999999</v>
      </c>
      <c r="F61" s="7">
        <v>1125.8549</v>
      </c>
      <c r="G61" s="7">
        <v>688.15279999999996</v>
      </c>
      <c r="Q61" s="2" t="e">
        <f>IF(MOD(COUNT(E$2:E61),20)=1,E61,NA())</f>
        <v>#N/A</v>
      </c>
      <c r="R61" s="2" t="e">
        <f>IF(MOD(COUNT(F$2:F61),20)=1,F61,NA())</f>
        <v>#N/A</v>
      </c>
      <c r="S61" s="2" t="e">
        <f>IF(MOD(COUNT(G$2:G61),20)=1,G61,NA())</f>
        <v>#N/A</v>
      </c>
      <c r="U61">
        <f t="shared" si="2"/>
        <v>3.3431288000000001</v>
      </c>
      <c r="V61">
        <f t="shared" si="3"/>
        <v>1131.5663</v>
      </c>
      <c r="W61">
        <f t="shared" si="4"/>
        <v>692.08452</v>
      </c>
    </row>
    <row r="62" spans="1:23" ht="16.5" x14ac:dyDescent="0.3">
      <c r="A62">
        <v>0.61</v>
      </c>
      <c r="B62">
        <f t="shared" si="0"/>
        <v>8.44</v>
      </c>
      <c r="D62" s="7">
        <v>9699</v>
      </c>
      <c r="E62" s="7">
        <v>3.35615</v>
      </c>
      <c r="F62" s="7">
        <v>1096.5712000000001</v>
      </c>
      <c r="G62" s="7">
        <v>662.57939999999996</v>
      </c>
      <c r="Q62" s="2">
        <f>IF(MOD(COUNT(E$2:E62),20)=1,E62,NA())</f>
        <v>3.35615</v>
      </c>
      <c r="R62" s="2">
        <f>IF(MOD(COUNT(F$2:F62),20)=1,F62,NA())</f>
        <v>1096.5712000000001</v>
      </c>
      <c r="S62" s="2">
        <f>IF(MOD(COUNT(G$2:G62),20)=1,G62,NA())</f>
        <v>662.57939999999996</v>
      </c>
      <c r="U62">
        <f t="shared" si="2"/>
        <v>3.35893</v>
      </c>
      <c r="V62">
        <f t="shared" si="3"/>
        <v>1123.8933200000001</v>
      </c>
      <c r="W62">
        <f t="shared" si="4"/>
        <v>686.00161999999989</v>
      </c>
    </row>
    <row r="63" spans="1:23" ht="16.5" x14ac:dyDescent="0.3">
      <c r="A63" s="1">
        <v>0.62</v>
      </c>
      <c r="B63">
        <f t="shared" si="0"/>
        <v>8.48</v>
      </c>
      <c r="D63" s="7">
        <v>9858</v>
      </c>
      <c r="E63" s="7">
        <v>3.3614830000000002</v>
      </c>
      <c r="F63" s="7">
        <v>1095.6387999999999</v>
      </c>
      <c r="G63" s="7">
        <v>662.47059999999999</v>
      </c>
      <c r="Q63" s="2" t="e">
        <f>IF(MOD(COUNT(E$2:E63),20)=1,E63,NA())</f>
        <v>#N/A</v>
      </c>
      <c r="R63" s="2" t="e">
        <f>IF(MOD(COUNT(F$2:F63),20)=1,F63,NA())</f>
        <v>#N/A</v>
      </c>
      <c r="S63" s="2" t="e">
        <f>IF(MOD(COUNT(G$2:G63),20)=1,G63,NA())</f>
        <v>#N/A</v>
      </c>
      <c r="U63">
        <f t="shared" si="2"/>
        <v>3.3561304000000001</v>
      </c>
      <c r="V63">
        <f t="shared" si="3"/>
        <v>1115.61906</v>
      </c>
      <c r="W63">
        <f t="shared" si="4"/>
        <v>680.10648000000003</v>
      </c>
    </row>
    <row r="64" spans="1:23" ht="16.5" x14ac:dyDescent="0.3">
      <c r="A64">
        <v>0.63</v>
      </c>
      <c r="B64">
        <f t="shared" si="0"/>
        <v>8.52</v>
      </c>
      <c r="D64" s="7">
        <v>10017</v>
      </c>
      <c r="E64" s="7">
        <v>3.2532749999999999</v>
      </c>
      <c r="F64" s="7">
        <v>1097.4852000000001</v>
      </c>
      <c r="G64" s="7">
        <v>660.30089999999996</v>
      </c>
      <c r="Q64" s="2" t="e">
        <f>IF(MOD(COUNT(E$2:E64),20)=1,E64,NA())</f>
        <v>#N/A</v>
      </c>
      <c r="R64" s="2" t="e">
        <f>IF(MOD(COUNT(F$2:F64),20)=1,F64,NA())</f>
        <v>#N/A</v>
      </c>
      <c r="S64" s="2" t="e">
        <f>IF(MOD(COUNT(G$2:G64),20)=1,G64,NA())</f>
        <v>#N/A</v>
      </c>
      <c r="U64">
        <f t="shared" si="2"/>
        <v>3.3550801999999997</v>
      </c>
      <c r="V64">
        <f t="shared" si="3"/>
        <v>1107.3398999999999</v>
      </c>
      <c r="W64">
        <f t="shared" si="4"/>
        <v>670.88512000000014</v>
      </c>
    </row>
    <row r="65" spans="1:23" ht="16.5" x14ac:dyDescent="0.3">
      <c r="A65" s="1">
        <v>0.64</v>
      </c>
      <c r="B65">
        <f t="shared" si="0"/>
        <v>8.56</v>
      </c>
      <c r="D65" s="7">
        <v>10176</v>
      </c>
      <c r="E65" s="7">
        <v>3.3030629999999999</v>
      </c>
      <c r="F65" s="7">
        <v>1106.6133</v>
      </c>
      <c r="G65" s="7">
        <v>669.13890000000004</v>
      </c>
      <c r="Q65" s="2" t="e">
        <f>IF(MOD(COUNT(E$2:E65),20)=1,E65,NA())</f>
        <v>#N/A</v>
      </c>
      <c r="R65" s="2" t="e">
        <f>IF(MOD(COUNT(F$2:F65),20)=1,F65,NA())</f>
        <v>#N/A</v>
      </c>
      <c r="S65" s="2" t="e">
        <f>IF(MOD(COUNT(G$2:G65),20)=1,G65,NA())</f>
        <v>#N/A</v>
      </c>
      <c r="U65">
        <f t="shared" si="2"/>
        <v>3.3380584</v>
      </c>
      <c r="V65">
        <f t="shared" si="3"/>
        <v>1104.4326800000001</v>
      </c>
      <c r="W65">
        <f t="shared" si="4"/>
        <v>668.52852000000007</v>
      </c>
    </row>
    <row r="66" spans="1:23" ht="16.5" x14ac:dyDescent="0.3">
      <c r="A66">
        <v>0.65</v>
      </c>
      <c r="B66">
        <f t="shared" ref="B66:B101" si="5">(10-6)*A66+6</f>
        <v>8.6</v>
      </c>
      <c r="D66" s="7">
        <v>10335</v>
      </c>
      <c r="E66" s="7">
        <v>3.3585590000000001</v>
      </c>
      <c r="F66" s="7">
        <v>1103.6994999999999</v>
      </c>
      <c r="G66" s="7">
        <v>646.69159999999999</v>
      </c>
      <c r="Q66" s="2" t="e">
        <f>IF(MOD(COUNT(E$2:E66),20)=1,E66,NA())</f>
        <v>#N/A</v>
      </c>
      <c r="R66" s="2" t="e">
        <f>IF(MOD(COUNT(F$2:F66),20)=1,F66,NA())</f>
        <v>#N/A</v>
      </c>
      <c r="S66" s="2" t="e">
        <f>IF(MOD(COUNT(G$2:G66),20)=1,G66,NA())</f>
        <v>#N/A</v>
      </c>
      <c r="U66">
        <f t="shared" si="2"/>
        <v>3.3265059999999997</v>
      </c>
      <c r="V66">
        <f t="shared" si="3"/>
        <v>1100.0016000000001</v>
      </c>
      <c r="W66">
        <f t="shared" si="4"/>
        <v>660.23627999999997</v>
      </c>
    </row>
    <row r="67" spans="1:23" ht="16.5" x14ac:dyDescent="0.3">
      <c r="A67" s="1">
        <v>0.66</v>
      </c>
      <c r="B67">
        <f t="shared" si="5"/>
        <v>8.64</v>
      </c>
      <c r="D67" s="7">
        <v>10494</v>
      </c>
      <c r="E67" s="7">
        <v>3.4158529999999998</v>
      </c>
      <c r="F67" s="7">
        <v>1097.5396000000001</v>
      </c>
      <c r="G67" s="7">
        <v>660.40459999999996</v>
      </c>
      <c r="Q67" s="2" t="e">
        <f>IF(MOD(COUNT(E$2:E67),20)=1,E67,NA())</f>
        <v>#N/A</v>
      </c>
      <c r="R67" s="2" t="e">
        <f>IF(MOD(COUNT(F$2:F67),20)=1,F67,NA())</f>
        <v>#N/A</v>
      </c>
      <c r="S67" s="2" t="e">
        <f>IF(MOD(COUNT(G$2:G67),20)=1,G67,NA())</f>
        <v>#N/A</v>
      </c>
      <c r="U67">
        <f t="shared" si="2"/>
        <v>3.3384465999999997</v>
      </c>
      <c r="V67">
        <f t="shared" si="3"/>
        <v>1100.1952799999999</v>
      </c>
      <c r="W67">
        <f t="shared" si="4"/>
        <v>659.80131999999992</v>
      </c>
    </row>
    <row r="68" spans="1:23" ht="16.5" x14ac:dyDescent="0.3">
      <c r="A68">
        <v>0.67</v>
      </c>
      <c r="B68">
        <f t="shared" si="5"/>
        <v>8.68</v>
      </c>
      <c r="D68" s="7">
        <v>10653</v>
      </c>
      <c r="E68" s="7">
        <v>3.4074520000000001</v>
      </c>
      <c r="F68" s="7">
        <v>1091.7076</v>
      </c>
      <c r="G68" s="7">
        <v>643.11509999999998</v>
      </c>
      <c r="Q68" s="2" t="e">
        <f>IF(MOD(COUNT(E$2:E68),20)=1,E68,NA())</f>
        <v>#N/A</v>
      </c>
      <c r="R68" s="2" t="e">
        <f>IF(MOD(COUNT(F$2:F68),20)=1,F68,NA())</f>
        <v>#N/A</v>
      </c>
      <c r="S68" s="2" t="e">
        <f>IF(MOD(COUNT(G$2:G68),20)=1,G68,NA())</f>
        <v>#N/A</v>
      </c>
      <c r="U68">
        <f t="shared" si="2"/>
        <v>3.3476404000000004</v>
      </c>
      <c r="V68">
        <f t="shared" si="3"/>
        <v>1099.40904</v>
      </c>
      <c r="W68">
        <f t="shared" si="4"/>
        <v>655.93021999999996</v>
      </c>
    </row>
    <row r="69" spans="1:23" ht="16.5" x14ac:dyDescent="0.3">
      <c r="A69" s="1">
        <v>0.68</v>
      </c>
      <c r="B69">
        <f t="shared" si="5"/>
        <v>8.7200000000000006</v>
      </c>
      <c r="D69" s="7">
        <v>10812</v>
      </c>
      <c r="E69" s="7">
        <v>3.379429</v>
      </c>
      <c r="F69" s="7">
        <v>1084.5940000000001</v>
      </c>
      <c r="G69" s="7">
        <v>646.54250000000002</v>
      </c>
      <c r="Q69" s="2" t="e">
        <f>IF(MOD(COUNT(E$2:E69),20)=1,E69,NA())</f>
        <v>#N/A</v>
      </c>
      <c r="R69" s="2" t="e">
        <f>IF(MOD(COUNT(F$2:F69),20)=1,F69,NA())</f>
        <v>#N/A</v>
      </c>
      <c r="S69" s="2" t="e">
        <f>IF(MOD(COUNT(G$2:G69),20)=1,G69,NA())</f>
        <v>#N/A</v>
      </c>
      <c r="U69">
        <f t="shared" si="2"/>
        <v>3.3728712000000001</v>
      </c>
      <c r="V69">
        <f t="shared" si="3"/>
        <v>1096.8308</v>
      </c>
      <c r="W69">
        <f t="shared" si="4"/>
        <v>653.17854</v>
      </c>
    </row>
    <row r="70" spans="1:23" ht="16.5" x14ac:dyDescent="0.3">
      <c r="A70">
        <v>0.69</v>
      </c>
      <c r="B70">
        <f t="shared" si="5"/>
        <v>8.76</v>
      </c>
      <c r="D70" s="7">
        <v>10971</v>
      </c>
      <c r="E70" s="7">
        <v>3.377354</v>
      </c>
      <c r="F70" s="7">
        <v>1067.6837</v>
      </c>
      <c r="G70" s="7">
        <v>627.09690000000001</v>
      </c>
      <c r="Q70" s="2" t="e">
        <f>IF(MOD(COUNT(E$2:E70),20)=1,E70,NA())</f>
        <v>#N/A</v>
      </c>
      <c r="R70" s="2" t="e">
        <f>IF(MOD(COUNT(F$2:F70),20)=1,F70,NA())</f>
        <v>#N/A</v>
      </c>
      <c r="S70" s="2" t="e">
        <f>IF(MOD(COUNT(G$2:G70),20)=1,G70,NA())</f>
        <v>#N/A</v>
      </c>
      <c r="U70">
        <f t="shared" si="2"/>
        <v>3.3877294</v>
      </c>
      <c r="V70">
        <f t="shared" si="3"/>
        <v>1089.0448799999999</v>
      </c>
      <c r="W70">
        <f t="shared" si="4"/>
        <v>644.77013999999997</v>
      </c>
    </row>
    <row r="71" spans="1:23" ht="16.5" x14ac:dyDescent="0.3">
      <c r="A71" s="1">
        <v>0.7</v>
      </c>
      <c r="B71">
        <f t="shared" si="5"/>
        <v>8.8000000000000007</v>
      </c>
      <c r="D71" s="7">
        <v>11130</v>
      </c>
      <c r="E71" s="7">
        <v>3.3340230000000002</v>
      </c>
      <c r="F71" s="7">
        <v>1066.819</v>
      </c>
      <c r="G71" s="7">
        <v>622.71820000000002</v>
      </c>
      <c r="Q71" s="2" t="e">
        <f>IF(MOD(COUNT(E$2:E71),20)=1,E71,NA())</f>
        <v>#N/A</v>
      </c>
      <c r="R71" s="2" t="e">
        <f>IF(MOD(COUNT(F$2:F71),20)=1,F71,NA())</f>
        <v>#N/A</v>
      </c>
      <c r="S71" s="2" t="e">
        <f>IF(MOD(COUNT(G$2:G71),20)=1,G71,NA())</f>
        <v>#N/A</v>
      </c>
      <c r="U71">
        <f t="shared" ref="U71:U102" si="6">AVERAGE(E67:E71)</f>
        <v>3.3828221999999997</v>
      </c>
      <c r="V71">
        <f t="shared" si="3"/>
        <v>1081.66878</v>
      </c>
      <c r="W71">
        <f t="shared" si="4"/>
        <v>639.97546</v>
      </c>
    </row>
    <row r="72" spans="1:23" ht="16.5" x14ac:dyDescent="0.3">
      <c r="A72">
        <v>0.71</v>
      </c>
      <c r="B72">
        <f t="shared" si="5"/>
        <v>8.84</v>
      </c>
      <c r="D72" s="7">
        <v>11289</v>
      </c>
      <c r="E72" s="7">
        <v>3.3215319999999999</v>
      </c>
      <c r="F72" s="7">
        <v>1067.9815000000001</v>
      </c>
      <c r="G72" s="7">
        <v>625.26210000000003</v>
      </c>
      <c r="Q72" s="2" t="e">
        <f>IF(MOD(COUNT(E$2:E72),20)=1,E72,NA())</f>
        <v>#N/A</v>
      </c>
      <c r="R72" s="2" t="e">
        <f>IF(MOD(COUNT(F$2:F72),20)=1,F72,NA())</f>
        <v>#N/A</v>
      </c>
      <c r="S72" s="2" t="e">
        <f>IF(MOD(COUNT(G$2:G72),20)=1,G72,NA())</f>
        <v>#N/A</v>
      </c>
      <c r="U72">
        <f t="shared" si="6"/>
        <v>3.3639580000000002</v>
      </c>
      <c r="V72">
        <f t="shared" si="3"/>
        <v>1075.7571599999999</v>
      </c>
      <c r="W72">
        <f t="shared" si="4"/>
        <v>632.94695999999999</v>
      </c>
    </row>
    <row r="73" spans="1:23" ht="16.5" x14ac:dyDescent="0.3">
      <c r="A73" s="1">
        <v>0.72</v>
      </c>
      <c r="B73">
        <f t="shared" si="5"/>
        <v>8.879999999999999</v>
      </c>
      <c r="D73" s="7">
        <v>11448</v>
      </c>
      <c r="E73" s="7">
        <v>3.3606729999999998</v>
      </c>
      <c r="F73" s="7">
        <v>1084.1067</v>
      </c>
      <c r="G73" s="7">
        <v>627.54259999999999</v>
      </c>
      <c r="Q73" s="2" t="e">
        <f>IF(MOD(COUNT(E$2:E73),20)=1,E73,NA())</f>
        <v>#N/A</v>
      </c>
      <c r="R73" s="2" t="e">
        <f>IF(MOD(COUNT(F$2:F73),20)=1,F73,NA())</f>
        <v>#N/A</v>
      </c>
      <c r="S73" s="2" t="e">
        <f>IF(MOD(COUNT(G$2:G73),20)=1,G73,NA())</f>
        <v>#N/A</v>
      </c>
      <c r="U73">
        <f t="shared" si="6"/>
        <v>3.3546022</v>
      </c>
      <c r="V73">
        <f t="shared" si="3"/>
        <v>1074.2369800000001</v>
      </c>
      <c r="W73">
        <f t="shared" si="4"/>
        <v>629.83245999999997</v>
      </c>
    </row>
    <row r="74" spans="1:23" ht="16.5" x14ac:dyDescent="0.3">
      <c r="A74">
        <v>0.73</v>
      </c>
      <c r="B74">
        <f t="shared" si="5"/>
        <v>8.92</v>
      </c>
      <c r="D74" s="7">
        <v>11607</v>
      </c>
      <c r="E74" s="7">
        <v>3.3507899999999999</v>
      </c>
      <c r="F74" s="7">
        <v>1074.4764</v>
      </c>
      <c r="G74" s="7">
        <v>625.96510000000001</v>
      </c>
      <c r="Q74" s="2" t="e">
        <f>IF(MOD(COUNT(E$2:E74),20)=1,E74,NA())</f>
        <v>#N/A</v>
      </c>
      <c r="R74" s="2" t="e">
        <f>IF(MOD(COUNT(F$2:F74),20)=1,F74,NA())</f>
        <v>#N/A</v>
      </c>
      <c r="S74" s="2" t="e">
        <f>IF(MOD(COUNT(G$2:G74),20)=1,G74,NA())</f>
        <v>#N/A</v>
      </c>
      <c r="U74">
        <f t="shared" si="6"/>
        <v>3.3488743999999997</v>
      </c>
      <c r="V74">
        <f t="shared" si="3"/>
        <v>1072.2134600000002</v>
      </c>
      <c r="W74">
        <f t="shared" si="4"/>
        <v>625.71698000000004</v>
      </c>
    </row>
    <row r="75" spans="1:23" ht="16.5" x14ac:dyDescent="0.3">
      <c r="A75" s="1">
        <v>0.74</v>
      </c>
      <c r="B75">
        <f t="shared" si="5"/>
        <v>8.9600000000000009</v>
      </c>
      <c r="D75" s="7">
        <v>11766</v>
      </c>
      <c r="E75" s="7">
        <v>3.382736</v>
      </c>
      <c r="F75" s="7">
        <v>1055.6477</v>
      </c>
      <c r="G75" s="7">
        <v>612.83190000000002</v>
      </c>
      <c r="Q75" s="2" t="e">
        <f>IF(MOD(COUNT(E$2:E75),20)=1,E75,NA())</f>
        <v>#N/A</v>
      </c>
      <c r="R75" s="2" t="e">
        <f>IF(MOD(COUNT(F$2:F75),20)=1,F75,NA())</f>
        <v>#N/A</v>
      </c>
      <c r="S75" s="2" t="e">
        <f>IF(MOD(COUNT(G$2:G75),20)=1,G75,NA())</f>
        <v>#N/A</v>
      </c>
      <c r="U75">
        <f t="shared" si="6"/>
        <v>3.3499507999999998</v>
      </c>
      <c r="V75">
        <f t="shared" si="3"/>
        <v>1069.8062600000001</v>
      </c>
      <c r="W75">
        <f t="shared" si="4"/>
        <v>622.86398000000008</v>
      </c>
    </row>
    <row r="76" spans="1:23" ht="16.5" x14ac:dyDescent="0.3">
      <c r="A76">
        <v>0.75</v>
      </c>
      <c r="B76">
        <f t="shared" si="5"/>
        <v>9</v>
      </c>
      <c r="D76" s="7">
        <v>11925</v>
      </c>
      <c r="E76" s="7">
        <v>3.4478879999999998</v>
      </c>
      <c r="F76" s="7">
        <v>1045.9260999999999</v>
      </c>
      <c r="G76" s="7">
        <v>603.53489999999999</v>
      </c>
      <c r="Q76" s="2" t="e">
        <f>IF(MOD(COUNT(E$2:E76),20)=1,E76,NA())</f>
        <v>#N/A</v>
      </c>
      <c r="R76" s="2" t="e">
        <f>IF(MOD(COUNT(F$2:F76),20)=1,F76,NA())</f>
        <v>#N/A</v>
      </c>
      <c r="S76" s="2" t="e">
        <f>IF(MOD(COUNT(G$2:G76),20)=1,G76,NA())</f>
        <v>#N/A</v>
      </c>
      <c r="U76">
        <f t="shared" si="6"/>
        <v>3.3727238000000002</v>
      </c>
      <c r="V76">
        <f t="shared" si="3"/>
        <v>1065.6276800000001</v>
      </c>
      <c r="W76">
        <f t="shared" si="4"/>
        <v>619.02732000000003</v>
      </c>
    </row>
    <row r="77" spans="1:23" ht="16.5" x14ac:dyDescent="0.3">
      <c r="A77" s="1">
        <v>0.76</v>
      </c>
      <c r="B77">
        <f t="shared" si="5"/>
        <v>9.0399999999999991</v>
      </c>
      <c r="D77" s="7">
        <v>12084</v>
      </c>
      <c r="E77" s="7">
        <v>3.4163679999999998</v>
      </c>
      <c r="F77" s="7">
        <v>1054.5393999999999</v>
      </c>
      <c r="G77" s="7">
        <v>602.96529999999996</v>
      </c>
      <c r="Q77" s="2" t="e">
        <f>IF(MOD(COUNT(E$2:E77),20)=1,E77,NA())</f>
        <v>#N/A</v>
      </c>
      <c r="R77" s="2" t="e">
        <f>IF(MOD(COUNT(F$2:F77),20)=1,F77,NA())</f>
        <v>#N/A</v>
      </c>
      <c r="S77" s="2" t="e">
        <f>IF(MOD(COUNT(G$2:G77),20)=1,G77,NA())</f>
        <v>#N/A</v>
      </c>
      <c r="U77">
        <f t="shared" si="6"/>
        <v>3.3916909999999993</v>
      </c>
      <c r="V77">
        <f t="shared" si="3"/>
        <v>1062.9392599999999</v>
      </c>
      <c r="W77">
        <f t="shared" si="4"/>
        <v>614.56796000000008</v>
      </c>
    </row>
    <row r="78" spans="1:23" ht="16.5" x14ac:dyDescent="0.3">
      <c r="A78">
        <v>0.77</v>
      </c>
      <c r="B78">
        <f t="shared" si="5"/>
        <v>9.08</v>
      </c>
      <c r="D78" s="7">
        <v>12243</v>
      </c>
      <c r="E78" s="7">
        <v>3.4323199999999998</v>
      </c>
      <c r="F78" s="7">
        <v>1034.6423</v>
      </c>
      <c r="G78" s="7">
        <v>586.98109999999997</v>
      </c>
      <c r="Q78" s="2" t="e">
        <f>IF(MOD(COUNT(E$2:E78),20)=1,E78,NA())</f>
        <v>#N/A</v>
      </c>
      <c r="R78" s="2" t="e">
        <f>IF(MOD(COUNT(F$2:F78),20)=1,F78,NA())</f>
        <v>#N/A</v>
      </c>
      <c r="S78" s="2" t="e">
        <f>IF(MOD(COUNT(G$2:G78),20)=1,G78,NA())</f>
        <v>#N/A</v>
      </c>
      <c r="U78">
        <f t="shared" si="6"/>
        <v>3.4060204000000001</v>
      </c>
      <c r="V78">
        <f t="shared" si="3"/>
        <v>1053.0463799999998</v>
      </c>
      <c r="W78">
        <f t="shared" si="4"/>
        <v>606.45565999999997</v>
      </c>
    </row>
    <row r="79" spans="1:23" ht="16.5" x14ac:dyDescent="0.3">
      <c r="A79" s="1">
        <v>0.78</v>
      </c>
      <c r="B79">
        <f t="shared" si="5"/>
        <v>9.120000000000001</v>
      </c>
      <c r="D79" s="7">
        <v>12402</v>
      </c>
      <c r="E79" s="7">
        <v>3.3687529999999999</v>
      </c>
      <c r="F79" s="7">
        <v>1044.17</v>
      </c>
      <c r="G79" s="7">
        <v>587.67349999999999</v>
      </c>
      <c r="Q79" s="2" t="e">
        <f>IF(MOD(COUNT(E$2:E79),20)=1,E79,NA())</f>
        <v>#N/A</v>
      </c>
      <c r="R79" s="2" t="e">
        <f>IF(MOD(COUNT(F$2:F79),20)=1,F79,NA())</f>
        <v>#N/A</v>
      </c>
      <c r="S79" s="2" t="e">
        <f>IF(MOD(COUNT(G$2:G79),20)=1,G79,NA())</f>
        <v>#N/A</v>
      </c>
      <c r="U79">
        <f t="shared" si="6"/>
        <v>3.4096130000000002</v>
      </c>
      <c r="V79">
        <f t="shared" si="3"/>
        <v>1046.9850999999999</v>
      </c>
      <c r="W79">
        <f t="shared" si="4"/>
        <v>598.79733999999996</v>
      </c>
    </row>
    <row r="80" spans="1:23" ht="16.5" x14ac:dyDescent="0.3">
      <c r="A80">
        <v>0.79</v>
      </c>
      <c r="B80">
        <f t="shared" si="5"/>
        <v>9.16</v>
      </c>
      <c r="D80" s="7">
        <v>12561</v>
      </c>
      <c r="E80" s="7">
        <v>3.4682040000000001</v>
      </c>
      <c r="F80" s="7">
        <v>1031.5127</v>
      </c>
      <c r="G80" s="7">
        <v>580.24630000000002</v>
      </c>
      <c r="Q80" s="2" t="e">
        <f>IF(MOD(COUNT(E$2:E80),20)=1,E80,NA())</f>
        <v>#N/A</v>
      </c>
      <c r="R80" s="2" t="e">
        <f>IF(MOD(COUNT(F$2:F80),20)=1,F80,NA())</f>
        <v>#N/A</v>
      </c>
      <c r="S80" s="2" t="e">
        <f>IF(MOD(COUNT(G$2:G80),20)=1,G80,NA())</f>
        <v>#N/A</v>
      </c>
      <c r="U80">
        <f t="shared" si="6"/>
        <v>3.4267066000000002</v>
      </c>
      <c r="V80">
        <f t="shared" si="3"/>
        <v>1042.1581000000001</v>
      </c>
      <c r="W80">
        <f t="shared" si="4"/>
        <v>592.28021999999999</v>
      </c>
    </row>
    <row r="81" spans="1:23" ht="16.5" x14ac:dyDescent="0.3">
      <c r="A81" s="1">
        <v>0.8</v>
      </c>
      <c r="B81">
        <f t="shared" si="5"/>
        <v>9.1999999999999993</v>
      </c>
      <c r="D81" s="7">
        <v>12720</v>
      </c>
      <c r="E81" s="7">
        <v>3.3636509999999999</v>
      </c>
      <c r="F81" s="7">
        <v>1025.2947999999999</v>
      </c>
      <c r="G81" s="7">
        <v>579.71040000000005</v>
      </c>
      <c r="Q81" s="2" t="e">
        <f>IF(MOD(COUNT(E$2:E81),20)=1,E81,NA())</f>
        <v>#N/A</v>
      </c>
      <c r="R81" s="2" t="e">
        <f>IF(MOD(COUNT(F$2:F81),20)=1,F81,NA())</f>
        <v>#N/A</v>
      </c>
      <c r="S81" s="2" t="e">
        <f>IF(MOD(COUNT(G$2:G81),20)=1,G81,NA())</f>
        <v>#N/A</v>
      </c>
      <c r="U81">
        <f t="shared" si="6"/>
        <v>3.4098591999999996</v>
      </c>
      <c r="V81">
        <f t="shared" si="3"/>
        <v>1038.0318400000001</v>
      </c>
      <c r="W81">
        <f t="shared" si="4"/>
        <v>587.51531999999986</v>
      </c>
    </row>
    <row r="82" spans="1:23" ht="16.5" x14ac:dyDescent="0.3">
      <c r="A82">
        <v>0.81</v>
      </c>
      <c r="B82">
        <f t="shared" si="5"/>
        <v>9.24</v>
      </c>
      <c r="D82" s="7">
        <v>12879</v>
      </c>
      <c r="E82" s="7">
        <v>3.343375</v>
      </c>
      <c r="F82" s="7">
        <v>1009.7886</v>
      </c>
      <c r="G82" s="7">
        <v>571.46349999999995</v>
      </c>
      <c r="Q82" s="2">
        <f>IF(MOD(COUNT(E$2:E82),20)=1,E82,NA())</f>
        <v>3.343375</v>
      </c>
      <c r="R82" s="2">
        <f>IF(MOD(COUNT(F$2:F82),20)=1,F82,NA())</f>
        <v>1009.7886</v>
      </c>
      <c r="S82" s="2">
        <f>IF(MOD(COUNT(G$2:G82),20)=1,G82,NA())</f>
        <v>571.46349999999995</v>
      </c>
      <c r="U82">
        <f t="shared" si="6"/>
        <v>3.3952606000000003</v>
      </c>
      <c r="V82">
        <f t="shared" si="3"/>
        <v>1029.0816799999998</v>
      </c>
      <c r="W82">
        <f t="shared" si="4"/>
        <v>581.21496000000002</v>
      </c>
    </row>
    <row r="83" spans="1:23" ht="16.5" x14ac:dyDescent="0.3">
      <c r="A83" s="1">
        <v>0.82</v>
      </c>
      <c r="B83">
        <f t="shared" si="5"/>
        <v>9.2799999999999994</v>
      </c>
      <c r="D83" s="7">
        <v>13038</v>
      </c>
      <c r="E83" s="7">
        <v>3.4157739999999999</v>
      </c>
      <c r="F83" s="7">
        <v>1029.5903000000001</v>
      </c>
      <c r="G83" s="7">
        <v>571.98929999999996</v>
      </c>
      <c r="Q83" s="2" t="e">
        <f>IF(MOD(COUNT(E$2:E83),20)=1,E83,NA())</f>
        <v>#N/A</v>
      </c>
      <c r="R83" s="2" t="e">
        <f>IF(MOD(COUNT(F$2:F83),20)=1,F83,NA())</f>
        <v>#N/A</v>
      </c>
      <c r="S83" s="2" t="e">
        <f>IF(MOD(COUNT(G$2:G83),20)=1,G83,NA())</f>
        <v>#N/A</v>
      </c>
      <c r="U83">
        <f t="shared" si="6"/>
        <v>3.3919513999999999</v>
      </c>
      <c r="V83">
        <f t="shared" si="3"/>
        <v>1028.0712799999999</v>
      </c>
      <c r="W83">
        <f t="shared" si="4"/>
        <v>578.21659999999997</v>
      </c>
    </row>
    <row r="84" spans="1:23" ht="16.5" x14ac:dyDescent="0.3">
      <c r="A84">
        <v>0.83</v>
      </c>
      <c r="B84">
        <f t="shared" si="5"/>
        <v>9.32</v>
      </c>
      <c r="D84" s="7">
        <v>13197</v>
      </c>
      <c r="E84" s="7">
        <v>3.5368580000000001</v>
      </c>
      <c r="F84" s="7">
        <v>1023.5057</v>
      </c>
      <c r="G84" s="7">
        <v>560.29920000000004</v>
      </c>
      <c r="Q84" s="2" t="e">
        <f>IF(MOD(COUNT(E$2:E84),20)=1,E84,NA())</f>
        <v>#N/A</v>
      </c>
      <c r="R84" s="2" t="e">
        <f>IF(MOD(COUNT(F$2:F84),20)=1,F84,NA())</f>
        <v>#N/A</v>
      </c>
      <c r="S84" s="2" t="e">
        <f>IF(MOD(COUNT(G$2:G84),20)=1,G84,NA())</f>
        <v>#N/A</v>
      </c>
      <c r="U84">
        <f t="shared" si="6"/>
        <v>3.4255723999999992</v>
      </c>
      <c r="V84">
        <f t="shared" si="3"/>
        <v>1023.9384199999998</v>
      </c>
      <c r="W84">
        <f t="shared" si="4"/>
        <v>572.74173999999994</v>
      </c>
    </row>
    <row r="85" spans="1:23" ht="16.5" x14ac:dyDescent="0.3">
      <c r="A85" s="1">
        <v>0.84</v>
      </c>
      <c r="B85">
        <f t="shared" si="5"/>
        <v>9.36</v>
      </c>
      <c r="D85" s="7">
        <v>13356</v>
      </c>
      <c r="E85" s="7">
        <v>3.3957489999999999</v>
      </c>
      <c r="F85" s="7">
        <v>1019.7107</v>
      </c>
      <c r="G85" s="7">
        <v>570.13800000000003</v>
      </c>
      <c r="Q85" s="2" t="e">
        <f>IF(MOD(COUNT(E$2:E85),20)=1,E85,NA())</f>
        <v>#N/A</v>
      </c>
      <c r="R85" s="2" t="e">
        <f>IF(MOD(COUNT(F$2:F85),20)=1,F85,NA())</f>
        <v>#N/A</v>
      </c>
      <c r="S85" s="2" t="e">
        <f>IF(MOD(COUNT(G$2:G85),20)=1,G85,NA())</f>
        <v>#N/A</v>
      </c>
      <c r="U85">
        <f t="shared" si="6"/>
        <v>3.4110813999999996</v>
      </c>
      <c r="V85">
        <f t="shared" si="3"/>
        <v>1021.5780200000002</v>
      </c>
      <c r="W85">
        <f t="shared" si="4"/>
        <v>570.72007999999994</v>
      </c>
    </row>
    <row r="86" spans="1:23" ht="16.5" x14ac:dyDescent="0.3">
      <c r="A86">
        <v>0.85</v>
      </c>
      <c r="B86">
        <f t="shared" si="5"/>
        <v>9.4</v>
      </c>
      <c r="D86" s="7">
        <v>13515</v>
      </c>
      <c r="E86" s="7">
        <v>3.4514870000000002</v>
      </c>
      <c r="F86" s="7">
        <v>1007.0734</v>
      </c>
      <c r="G86" s="7">
        <v>558.90329999999994</v>
      </c>
      <c r="Q86" s="2" t="e">
        <f>IF(MOD(COUNT(E$2:E86),20)=1,E86,NA())</f>
        <v>#N/A</v>
      </c>
      <c r="R86" s="2" t="e">
        <f>IF(MOD(COUNT(F$2:F86),20)=1,F86,NA())</f>
        <v>#N/A</v>
      </c>
      <c r="S86" s="2" t="e">
        <f>IF(MOD(COUNT(G$2:G86),20)=1,G86,NA())</f>
        <v>#N/A</v>
      </c>
      <c r="U86">
        <f t="shared" si="6"/>
        <v>3.4286485999999998</v>
      </c>
      <c r="V86">
        <f t="shared" ref="V86:V102" si="7">AVERAGE(F82:F86)</f>
        <v>1017.9337400000001</v>
      </c>
      <c r="W86">
        <f t="shared" ref="W86:W102" si="8">AVERAGE(G82:G86)</f>
        <v>566.55865999999992</v>
      </c>
    </row>
    <row r="87" spans="1:23" ht="16.5" x14ac:dyDescent="0.3">
      <c r="A87" s="1">
        <v>0.86</v>
      </c>
      <c r="B87">
        <f t="shared" si="5"/>
        <v>9.44</v>
      </c>
      <c r="D87" s="7">
        <v>13674</v>
      </c>
      <c r="E87" s="7">
        <v>3.5322309999999999</v>
      </c>
      <c r="F87" s="7">
        <v>1000.5167</v>
      </c>
      <c r="G87" s="7">
        <v>540.50250000000005</v>
      </c>
      <c r="Q87" s="2" t="e">
        <f>IF(MOD(COUNT(E$2:E87),20)=1,E87,NA())</f>
        <v>#N/A</v>
      </c>
      <c r="R87" s="2" t="e">
        <f>IF(MOD(COUNT(F$2:F87),20)=1,F87,NA())</f>
        <v>#N/A</v>
      </c>
      <c r="S87" s="2" t="e">
        <f>IF(MOD(COUNT(G$2:G87),20)=1,G87,NA())</f>
        <v>#N/A</v>
      </c>
      <c r="U87">
        <f t="shared" si="6"/>
        <v>3.4664197999999997</v>
      </c>
      <c r="V87">
        <f t="shared" si="7"/>
        <v>1016.0793600000001</v>
      </c>
      <c r="W87">
        <f t="shared" si="8"/>
        <v>560.36645999999996</v>
      </c>
    </row>
    <row r="88" spans="1:23" ht="16.5" x14ac:dyDescent="0.3">
      <c r="A88">
        <v>0.87</v>
      </c>
      <c r="B88">
        <f t="shared" si="5"/>
        <v>9.48</v>
      </c>
      <c r="D88" s="7">
        <v>13833</v>
      </c>
      <c r="E88" s="7">
        <v>3.4864359999999999</v>
      </c>
      <c r="F88" s="7">
        <v>996.29049999999995</v>
      </c>
      <c r="G88" s="7">
        <v>542.25400000000002</v>
      </c>
      <c r="Q88" s="2" t="e">
        <f>IF(MOD(COUNT(E$2:E88),20)=1,E88,NA())</f>
        <v>#N/A</v>
      </c>
      <c r="R88" s="2" t="e">
        <f>IF(MOD(COUNT(F$2:F88),20)=1,F88,NA())</f>
        <v>#N/A</v>
      </c>
      <c r="S88" s="2" t="e">
        <f>IF(MOD(COUNT(G$2:G88),20)=1,G88,NA())</f>
        <v>#N/A</v>
      </c>
      <c r="U88">
        <f t="shared" si="6"/>
        <v>3.4805522000000004</v>
      </c>
      <c r="V88">
        <f t="shared" si="7"/>
        <v>1009.4194</v>
      </c>
      <c r="W88">
        <f t="shared" si="8"/>
        <v>554.4194</v>
      </c>
    </row>
    <row r="89" spans="1:23" ht="16.5" x14ac:dyDescent="0.3">
      <c r="A89" s="1">
        <v>0.88</v>
      </c>
      <c r="B89">
        <f t="shared" si="5"/>
        <v>9.52</v>
      </c>
      <c r="D89" s="7">
        <v>13992</v>
      </c>
      <c r="E89" s="7">
        <v>3.477741</v>
      </c>
      <c r="F89" s="7">
        <v>986.93820000000005</v>
      </c>
      <c r="G89" s="7">
        <v>529.17510000000004</v>
      </c>
      <c r="Q89" s="2" t="e">
        <f>IF(MOD(COUNT(E$2:E89),20)=1,E89,NA())</f>
        <v>#N/A</v>
      </c>
      <c r="R89" s="2" t="e">
        <f>IF(MOD(COUNT(F$2:F89),20)=1,F89,NA())</f>
        <v>#N/A</v>
      </c>
      <c r="S89" s="2" t="e">
        <f>IF(MOD(COUNT(G$2:G89),20)=1,G89,NA())</f>
        <v>#N/A</v>
      </c>
      <c r="U89">
        <f t="shared" si="6"/>
        <v>3.4687287999999996</v>
      </c>
      <c r="V89">
        <f t="shared" si="7"/>
        <v>1002.1059000000001</v>
      </c>
      <c r="W89">
        <f t="shared" si="8"/>
        <v>548.19457999999997</v>
      </c>
    </row>
    <row r="90" spans="1:23" ht="16.5" x14ac:dyDescent="0.3">
      <c r="A90">
        <v>0.89</v>
      </c>
      <c r="B90">
        <f t="shared" si="5"/>
        <v>9.56</v>
      </c>
      <c r="D90" s="7">
        <v>14151</v>
      </c>
      <c r="E90" s="7">
        <v>3.4407040000000002</v>
      </c>
      <c r="F90" s="7">
        <v>974.95029999999997</v>
      </c>
      <c r="G90" s="7">
        <v>520.03210000000001</v>
      </c>
      <c r="Q90" s="2" t="e">
        <f>IF(MOD(COUNT(E$2:E90),20)=1,E90,NA())</f>
        <v>#N/A</v>
      </c>
      <c r="R90" s="2" t="e">
        <f>IF(MOD(COUNT(F$2:F90),20)=1,F90,NA())</f>
        <v>#N/A</v>
      </c>
      <c r="S90" s="2" t="e">
        <f>IF(MOD(COUNT(G$2:G90),20)=1,G90,NA())</f>
        <v>#N/A</v>
      </c>
      <c r="U90">
        <f t="shared" si="6"/>
        <v>3.4777198</v>
      </c>
      <c r="V90">
        <f t="shared" si="7"/>
        <v>993.15381999999988</v>
      </c>
      <c r="W90">
        <f t="shared" si="8"/>
        <v>538.1733999999999</v>
      </c>
    </row>
    <row r="91" spans="1:23" ht="16.5" x14ac:dyDescent="0.3">
      <c r="A91" s="1">
        <v>0.9</v>
      </c>
      <c r="B91">
        <f t="shared" si="5"/>
        <v>9.6</v>
      </c>
      <c r="D91" s="7">
        <v>14310</v>
      </c>
      <c r="E91" s="7">
        <v>3.5300980000000002</v>
      </c>
      <c r="F91" s="7">
        <v>983.05790000000002</v>
      </c>
      <c r="G91" s="7">
        <v>530.72159999999997</v>
      </c>
      <c r="Q91" s="2" t="e">
        <f>IF(MOD(COUNT(E$2:E91),20)=1,E91,NA())</f>
        <v>#N/A</v>
      </c>
      <c r="R91" s="2" t="e">
        <f>IF(MOD(COUNT(F$2:F91),20)=1,F91,NA())</f>
        <v>#N/A</v>
      </c>
      <c r="S91" s="2" t="e">
        <f>IF(MOD(COUNT(G$2:G91),20)=1,G91,NA())</f>
        <v>#N/A</v>
      </c>
      <c r="U91">
        <f t="shared" si="6"/>
        <v>3.4934419999999995</v>
      </c>
      <c r="V91">
        <f t="shared" si="7"/>
        <v>988.35072000000002</v>
      </c>
      <c r="W91">
        <f t="shared" si="8"/>
        <v>532.53705999999988</v>
      </c>
    </row>
    <row r="92" spans="1:23" ht="16.5" x14ac:dyDescent="0.3">
      <c r="A92">
        <v>0.91</v>
      </c>
      <c r="B92">
        <f t="shared" si="5"/>
        <v>9.64</v>
      </c>
      <c r="D92" s="7">
        <v>14469</v>
      </c>
      <c r="E92" s="7">
        <v>3.487568</v>
      </c>
      <c r="F92" s="7">
        <v>975.72550000000001</v>
      </c>
      <c r="G92" s="7">
        <v>511.45569999999998</v>
      </c>
      <c r="Q92" s="2" t="e">
        <f>IF(MOD(COUNT(E$2:E92),20)=1,E92,NA())</f>
        <v>#N/A</v>
      </c>
      <c r="R92" s="2" t="e">
        <f>IF(MOD(COUNT(F$2:F92),20)=1,F92,NA())</f>
        <v>#N/A</v>
      </c>
      <c r="S92" s="2" t="e">
        <f>IF(MOD(COUNT(G$2:G92),20)=1,G92,NA())</f>
        <v>#N/A</v>
      </c>
      <c r="U92">
        <f t="shared" si="6"/>
        <v>3.4845094000000003</v>
      </c>
      <c r="V92">
        <f t="shared" si="7"/>
        <v>983.39248000000009</v>
      </c>
      <c r="W92">
        <f t="shared" si="8"/>
        <v>526.72770000000003</v>
      </c>
    </row>
    <row r="93" spans="1:23" ht="16.5" x14ac:dyDescent="0.3">
      <c r="A93" s="1">
        <v>0.92</v>
      </c>
      <c r="B93">
        <f t="shared" si="5"/>
        <v>9.68</v>
      </c>
      <c r="D93" s="7">
        <v>14628</v>
      </c>
      <c r="E93" s="7">
        <v>3.4738790000000002</v>
      </c>
      <c r="F93" s="7">
        <v>968.58969999999999</v>
      </c>
      <c r="G93" s="7">
        <v>510.22320000000002</v>
      </c>
      <c r="Q93" s="2" t="e">
        <f>IF(MOD(COUNT(E$2:E93),20)=1,E93,NA())</f>
        <v>#N/A</v>
      </c>
      <c r="R93" s="2" t="e">
        <f>IF(MOD(COUNT(F$2:F93),20)=1,F93,NA())</f>
        <v>#N/A</v>
      </c>
      <c r="S93" s="2" t="e">
        <f>IF(MOD(COUNT(G$2:G93),20)=1,G93,NA())</f>
        <v>#N/A</v>
      </c>
      <c r="U93">
        <f t="shared" si="6"/>
        <v>3.4819979999999999</v>
      </c>
      <c r="V93">
        <f t="shared" si="7"/>
        <v>977.85231999999996</v>
      </c>
      <c r="W93">
        <f t="shared" si="8"/>
        <v>520.32154000000003</v>
      </c>
    </row>
    <row r="94" spans="1:23" ht="16.5" x14ac:dyDescent="0.3">
      <c r="A94">
        <v>0.93</v>
      </c>
      <c r="B94">
        <f t="shared" si="5"/>
        <v>9.7200000000000006</v>
      </c>
      <c r="D94" s="7">
        <v>14787</v>
      </c>
      <c r="E94" s="7">
        <v>3.5328170000000001</v>
      </c>
      <c r="F94" s="7">
        <v>957.7876</v>
      </c>
      <c r="G94" s="7">
        <v>504.54070000000002</v>
      </c>
      <c r="Q94" s="2" t="e">
        <f>IF(MOD(COUNT(E$2:E94),20)=1,E94,NA())</f>
        <v>#N/A</v>
      </c>
      <c r="R94" s="2" t="e">
        <f>IF(MOD(COUNT(F$2:F94),20)=1,F94,NA())</f>
        <v>#N/A</v>
      </c>
      <c r="S94" s="2" t="e">
        <f>IF(MOD(COUNT(G$2:G94),20)=1,G94,NA())</f>
        <v>#N/A</v>
      </c>
      <c r="U94">
        <f t="shared" si="6"/>
        <v>3.4930132</v>
      </c>
      <c r="V94">
        <f t="shared" si="7"/>
        <v>972.0222</v>
      </c>
      <c r="W94">
        <f t="shared" si="8"/>
        <v>515.39466000000004</v>
      </c>
    </row>
    <row r="95" spans="1:23" ht="16.5" x14ac:dyDescent="0.3">
      <c r="A95" s="1">
        <v>0.94</v>
      </c>
      <c r="B95">
        <f t="shared" si="5"/>
        <v>9.76</v>
      </c>
      <c r="D95" s="7">
        <v>14946</v>
      </c>
      <c r="E95" s="7">
        <v>3.4705439999999999</v>
      </c>
      <c r="F95" s="7">
        <v>955.23230000000001</v>
      </c>
      <c r="G95" s="7">
        <v>500.93200000000002</v>
      </c>
      <c r="Q95" s="2" t="e">
        <f>IF(MOD(COUNT(E$2:E95),20)=1,E95,NA())</f>
        <v>#N/A</v>
      </c>
      <c r="R95" s="2" t="e">
        <f>IF(MOD(COUNT(F$2:F95),20)=1,F95,NA())</f>
        <v>#N/A</v>
      </c>
      <c r="S95" s="2" t="e">
        <f>IF(MOD(COUNT(G$2:G95),20)=1,G95,NA())</f>
        <v>#N/A</v>
      </c>
      <c r="U95">
        <f t="shared" si="6"/>
        <v>3.4989812000000002</v>
      </c>
      <c r="V95">
        <f t="shared" si="7"/>
        <v>968.07860000000005</v>
      </c>
      <c r="W95">
        <f t="shared" si="8"/>
        <v>511.57463999999999</v>
      </c>
    </row>
    <row r="96" spans="1:23" ht="16.5" x14ac:dyDescent="0.3">
      <c r="A96">
        <v>0.95</v>
      </c>
      <c r="B96">
        <f t="shared" si="5"/>
        <v>9.8000000000000007</v>
      </c>
      <c r="D96" s="7">
        <v>15105</v>
      </c>
      <c r="E96" s="7">
        <v>3.5571079999999999</v>
      </c>
      <c r="F96" s="7">
        <v>949.07680000000005</v>
      </c>
      <c r="G96" s="7">
        <v>501.1277</v>
      </c>
      <c r="Q96" s="2" t="e">
        <f>IF(MOD(COUNT(E$2:E96),20)=1,E96,NA())</f>
        <v>#N/A</v>
      </c>
      <c r="R96" s="2" t="e">
        <f>IF(MOD(COUNT(F$2:F96),20)=1,F96,NA())</f>
        <v>#N/A</v>
      </c>
      <c r="S96" s="2" t="e">
        <f>IF(MOD(COUNT(G$2:G96),20)=1,G96,NA())</f>
        <v>#N/A</v>
      </c>
      <c r="U96">
        <f t="shared" si="6"/>
        <v>3.5043832000000004</v>
      </c>
      <c r="V96">
        <f t="shared" si="7"/>
        <v>961.28237999999999</v>
      </c>
      <c r="W96">
        <f t="shared" si="8"/>
        <v>505.65586000000002</v>
      </c>
    </row>
    <row r="97" spans="1:23" ht="16.5" x14ac:dyDescent="0.3">
      <c r="A97" s="1">
        <v>0.96</v>
      </c>
      <c r="B97">
        <f t="shared" si="5"/>
        <v>9.84</v>
      </c>
      <c r="D97" s="7">
        <v>15264</v>
      </c>
      <c r="E97" s="7">
        <v>3.3852509999999998</v>
      </c>
      <c r="F97" s="7">
        <v>951.25509999999997</v>
      </c>
      <c r="G97" s="7">
        <v>495.32530000000003</v>
      </c>
      <c r="Q97" s="2" t="e">
        <f>IF(MOD(COUNT(E$2:E97),20)=1,E97,NA())</f>
        <v>#N/A</v>
      </c>
      <c r="R97" s="2" t="e">
        <f>IF(MOD(COUNT(F$2:F97),20)=1,F97,NA())</f>
        <v>#N/A</v>
      </c>
      <c r="S97" s="2" t="e">
        <f>IF(MOD(COUNT(G$2:G97),20)=1,G97,NA())</f>
        <v>#N/A</v>
      </c>
      <c r="U97">
        <f t="shared" si="6"/>
        <v>3.4839197999999998</v>
      </c>
      <c r="V97">
        <f t="shared" si="7"/>
        <v>956.38830000000019</v>
      </c>
      <c r="W97">
        <f t="shared" si="8"/>
        <v>502.42978000000005</v>
      </c>
    </row>
    <row r="98" spans="1:23" ht="16.5" x14ac:dyDescent="0.3">
      <c r="A98">
        <v>0.97</v>
      </c>
      <c r="B98">
        <f t="shared" si="5"/>
        <v>9.879999999999999</v>
      </c>
      <c r="D98" s="7">
        <v>15423</v>
      </c>
      <c r="E98" s="7">
        <v>3.5739730000000001</v>
      </c>
      <c r="F98" s="7">
        <v>951.43240000000003</v>
      </c>
      <c r="G98" s="7">
        <v>489.48509999999999</v>
      </c>
      <c r="Q98" s="2" t="e">
        <f>IF(MOD(COUNT(E$2:E98),20)=1,E98,NA())</f>
        <v>#N/A</v>
      </c>
      <c r="R98" s="2" t="e">
        <f>IF(MOD(COUNT(F$2:F98),20)=1,F98,NA())</f>
        <v>#N/A</v>
      </c>
      <c r="S98" s="2" t="e">
        <f>IF(MOD(COUNT(G$2:G98),20)=1,G98,NA())</f>
        <v>#N/A</v>
      </c>
      <c r="U98">
        <f t="shared" si="6"/>
        <v>3.5039386000000001</v>
      </c>
      <c r="V98">
        <f t="shared" si="7"/>
        <v>952.95684000000006</v>
      </c>
      <c r="W98">
        <f t="shared" si="8"/>
        <v>498.28216000000003</v>
      </c>
    </row>
    <row r="99" spans="1:23" ht="16.5" x14ac:dyDescent="0.3">
      <c r="A99" s="1">
        <v>0.98</v>
      </c>
      <c r="B99">
        <f t="shared" si="5"/>
        <v>9.92</v>
      </c>
      <c r="D99" s="7">
        <v>15582</v>
      </c>
      <c r="E99" s="7">
        <v>3.5578859999999999</v>
      </c>
      <c r="F99" s="7">
        <v>945.92819999999995</v>
      </c>
      <c r="G99" s="7">
        <v>474.03050000000002</v>
      </c>
      <c r="Q99" s="2" t="e">
        <f>IF(MOD(COUNT(E$2:E99),20)=1,E99,NA())</f>
        <v>#N/A</v>
      </c>
      <c r="R99" s="2" t="e">
        <f>IF(MOD(COUNT(F$2:F99),20)=1,F99,NA())</f>
        <v>#N/A</v>
      </c>
      <c r="S99" s="2" t="e">
        <f>IF(MOD(COUNT(G$2:G99),20)=1,G99,NA())</f>
        <v>#N/A</v>
      </c>
      <c r="U99">
        <f t="shared" si="6"/>
        <v>3.5089523999999996</v>
      </c>
      <c r="V99">
        <f t="shared" si="7"/>
        <v>950.58495999999991</v>
      </c>
      <c r="W99">
        <f t="shared" si="8"/>
        <v>492.18011999999999</v>
      </c>
    </row>
    <row r="100" spans="1:23" ht="16.5" x14ac:dyDescent="0.3">
      <c r="A100">
        <v>0.99</v>
      </c>
      <c r="B100">
        <f t="shared" si="5"/>
        <v>9.9600000000000009</v>
      </c>
      <c r="D100" s="7">
        <v>15741</v>
      </c>
      <c r="E100" s="7">
        <v>3.490227</v>
      </c>
      <c r="F100" s="7">
        <v>930.65160000000003</v>
      </c>
      <c r="G100" s="7">
        <v>465.26870000000002</v>
      </c>
      <c r="Q100" s="2" t="e">
        <f>IF(MOD(COUNT(E$2:E100),20)=1,E100,NA())</f>
        <v>#N/A</v>
      </c>
      <c r="R100" s="2" t="e">
        <f>IF(MOD(COUNT(F$2:F100),20)=1,F100,NA())</f>
        <v>#N/A</v>
      </c>
      <c r="S100" s="2" t="e">
        <f>IF(MOD(COUNT(G$2:G100),20)=1,G100,NA())</f>
        <v>#N/A</v>
      </c>
      <c r="U100">
        <f t="shared" si="6"/>
        <v>3.5128889999999999</v>
      </c>
      <c r="V100">
        <f t="shared" si="7"/>
        <v>945.6688200000001</v>
      </c>
      <c r="W100">
        <f t="shared" si="8"/>
        <v>485.04745999999994</v>
      </c>
    </row>
    <row r="101" spans="1:23" ht="16.5" x14ac:dyDescent="0.3">
      <c r="A101" s="1">
        <v>1</v>
      </c>
      <c r="B101">
        <f t="shared" si="5"/>
        <v>10</v>
      </c>
      <c r="D101" s="7">
        <v>15900</v>
      </c>
      <c r="E101" s="7">
        <v>3.4655079999999998</v>
      </c>
      <c r="F101" s="7">
        <v>928.47649999999999</v>
      </c>
      <c r="G101" s="7">
        <v>455.33199999999999</v>
      </c>
      <c r="Q101" s="2" t="e">
        <f>IF(MOD(COUNT(E$2:E101),20)=1,E101,NA())</f>
        <v>#N/A</v>
      </c>
      <c r="R101" s="2" t="e">
        <f>IF(MOD(COUNT(F$2:F101),20)=1,F101,NA())</f>
        <v>#N/A</v>
      </c>
      <c r="S101" s="2" t="e">
        <f>IF(MOD(COUNT(G$2:G101),20)=1,G101,NA())</f>
        <v>#N/A</v>
      </c>
      <c r="U101">
        <f t="shared" si="6"/>
        <v>3.4945689999999998</v>
      </c>
      <c r="V101">
        <f t="shared" si="7"/>
        <v>941.54876000000002</v>
      </c>
      <c r="W101">
        <f t="shared" si="8"/>
        <v>475.88832000000002</v>
      </c>
    </row>
    <row r="102" spans="1:23" ht="16.5" x14ac:dyDescent="0.3">
      <c r="D102" s="7">
        <v>16059</v>
      </c>
      <c r="E102" s="7">
        <v>3.5172110000000001</v>
      </c>
      <c r="F102" s="7">
        <v>940.91600000000005</v>
      </c>
      <c r="G102" s="7">
        <v>449.78379999999999</v>
      </c>
      <c r="Q102" s="2">
        <f>IF(MOD(COUNT(E$2:E102),20)=1,E102,NA())</f>
        <v>3.5172110000000001</v>
      </c>
      <c r="R102" s="2">
        <f>IF(MOD(COUNT(F$2:F102),20)=1,F102,NA())</f>
        <v>940.91600000000005</v>
      </c>
      <c r="S102" s="2">
        <f>IF(MOD(COUNT(G$2:G102),20)=1,G102,NA())</f>
        <v>449.78379999999999</v>
      </c>
      <c r="U102">
        <f t="shared" si="6"/>
        <v>3.5209609999999998</v>
      </c>
      <c r="V102">
        <f t="shared" si="7"/>
        <v>939.48094000000003</v>
      </c>
      <c r="W102">
        <f t="shared" si="8"/>
        <v>466.78002000000004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4D3F-94E4-4182-9D97-DB49F60E30A8}">
  <dimension ref="A1:X102"/>
  <sheetViews>
    <sheetView zoomScale="90" zoomScaleNormal="90" workbookViewId="0">
      <selection activeCell="E2" sqref="E2"/>
    </sheetView>
  </sheetViews>
  <sheetFormatPr defaultRowHeight="15" x14ac:dyDescent="0.25"/>
  <sheetData>
    <row r="1" spans="1:24" ht="16.5" x14ac:dyDescent="0.3">
      <c r="A1">
        <v>0</v>
      </c>
      <c r="B1">
        <f>(0.69-0.51)*A1+0.51</f>
        <v>0.51</v>
      </c>
      <c r="E1" s="7" t="s">
        <v>67</v>
      </c>
      <c r="F1" s="7" t="s">
        <v>65</v>
      </c>
      <c r="G1" s="7" t="s">
        <v>64</v>
      </c>
      <c r="H1" s="7" t="s">
        <v>58</v>
      </c>
      <c r="R1" s="2" t="str">
        <f>IF(MOD(COUNT(F1:F$2),20)=1,F1,NA())</f>
        <v>LAIPeak</v>
      </c>
      <c r="S1" s="2" t="str">
        <f>IF(MOD(COUNT(G1:G$2),20)=1,G1,NA())</f>
        <v>biomPeak</v>
      </c>
      <c r="T1" s="2" t="str">
        <f>IF(MOD(COUNT(H1:H$2),20)=1,H1,NA())</f>
        <v>yield</v>
      </c>
      <c r="V1" t="s">
        <v>61</v>
      </c>
    </row>
    <row r="2" spans="1:24" ht="16.5" x14ac:dyDescent="0.3">
      <c r="A2">
        <v>0.01</v>
      </c>
      <c r="B2">
        <f t="shared" ref="B2:B65" si="0">(0.69-0.51)*A2+0.51</f>
        <v>0.51180000000000003</v>
      </c>
      <c r="E2" s="7">
        <v>159</v>
      </c>
      <c r="F2" s="7">
        <v>2.8818039999999998</v>
      </c>
      <c r="G2" s="7">
        <v>968.45640000000003</v>
      </c>
      <c r="H2" s="7">
        <v>596.37390000000005</v>
      </c>
      <c r="R2" s="2">
        <f>IF(MOD(COUNT(F$2:F2),20)=1,F2,NA())</f>
        <v>2.8818039999999998</v>
      </c>
      <c r="S2" s="2">
        <f>IF(MOD(COUNT(G$2:G2),20)=1,G2,NA())</f>
        <v>968.45640000000003</v>
      </c>
      <c r="T2" s="2">
        <f>IF(MOD(COUNT(H$2:H2),20)=1,H2,NA())</f>
        <v>596.37390000000005</v>
      </c>
    </row>
    <row r="3" spans="1:24" ht="16.5" x14ac:dyDescent="0.3">
      <c r="A3" s="1">
        <v>0.02</v>
      </c>
      <c r="B3">
        <f t="shared" si="0"/>
        <v>0.51360000000000006</v>
      </c>
      <c r="E3" s="7">
        <v>318</v>
      </c>
      <c r="F3" s="7">
        <v>2.8813200000000001</v>
      </c>
      <c r="G3" s="7">
        <v>968.30039999999997</v>
      </c>
      <c r="H3" s="7">
        <v>601.93669999999997</v>
      </c>
      <c r="R3" s="2" t="e">
        <f>IF(MOD(COUNT(F$2:F3),20)=1,F3,NA())</f>
        <v>#N/A</v>
      </c>
      <c r="S3" s="2" t="e">
        <f>IF(MOD(COUNT(G$2:G3),20)=1,G3,NA())</f>
        <v>#N/A</v>
      </c>
      <c r="T3" s="2" t="e">
        <f>IF(MOD(COUNT(H$2:H3),20)=1,H3,NA())</f>
        <v>#N/A</v>
      </c>
    </row>
    <row r="4" spans="1:24" ht="16.5" x14ac:dyDescent="0.3">
      <c r="A4">
        <v>0.03</v>
      </c>
      <c r="B4">
        <f t="shared" si="0"/>
        <v>0.51539999999999997</v>
      </c>
      <c r="E4" s="7">
        <v>477</v>
      </c>
      <c r="F4" s="7">
        <v>2.9083000000000001</v>
      </c>
      <c r="G4" s="7">
        <v>962.67460000000005</v>
      </c>
      <c r="H4" s="7">
        <v>600.48810000000003</v>
      </c>
      <c r="R4" s="2" t="e">
        <f>IF(MOD(COUNT(F$2:F4),20)=1,F4,NA())</f>
        <v>#N/A</v>
      </c>
      <c r="S4" s="2" t="e">
        <f>IF(MOD(COUNT(G$2:G4),20)=1,G4,NA())</f>
        <v>#N/A</v>
      </c>
      <c r="T4" s="2" t="e">
        <f>IF(MOD(COUNT(H$2:H4),20)=1,H4,NA())</f>
        <v>#N/A</v>
      </c>
    </row>
    <row r="5" spans="1:24" ht="16.5" x14ac:dyDescent="0.3">
      <c r="A5" s="1">
        <v>0.04</v>
      </c>
      <c r="B5">
        <f t="shared" si="0"/>
        <v>0.51719999999999999</v>
      </c>
      <c r="E5" s="7">
        <v>636</v>
      </c>
      <c r="F5" s="7">
        <v>2.900261</v>
      </c>
      <c r="G5" s="7">
        <v>994.74429999999995</v>
      </c>
      <c r="H5" s="7">
        <v>608.58309999999994</v>
      </c>
      <c r="R5" s="2" t="e">
        <f>IF(MOD(COUNT(F$2:F5),20)=1,F5,NA())</f>
        <v>#N/A</v>
      </c>
      <c r="S5" s="2" t="e">
        <f>IF(MOD(COUNT(G$2:G5),20)=1,G5,NA())</f>
        <v>#N/A</v>
      </c>
      <c r="T5" s="2" t="e">
        <f>IF(MOD(COUNT(H$2:H5),20)=1,H5,NA())</f>
        <v>#N/A</v>
      </c>
    </row>
    <row r="6" spans="1:24" ht="16.5" x14ac:dyDescent="0.3">
      <c r="A6">
        <v>0.05</v>
      </c>
      <c r="B6">
        <f t="shared" si="0"/>
        <v>0.51900000000000002</v>
      </c>
      <c r="E6" s="7">
        <v>795</v>
      </c>
      <c r="F6" s="7">
        <v>2.9261119999999998</v>
      </c>
      <c r="G6" s="7">
        <v>980.97720000000004</v>
      </c>
      <c r="H6" s="7">
        <v>607.38070000000005</v>
      </c>
      <c r="R6" s="2" t="e">
        <f>IF(MOD(COUNT(F$2:F6),20)=1,F6,NA())</f>
        <v>#N/A</v>
      </c>
      <c r="S6" s="2" t="e">
        <f>IF(MOD(COUNT(G$2:G6),20)=1,G6,NA())</f>
        <v>#N/A</v>
      </c>
      <c r="T6" s="2" t="e">
        <f>IF(MOD(COUNT(H$2:H6),20)=1,H6,NA())</f>
        <v>#N/A</v>
      </c>
      <c r="V6">
        <f>AVERAGE(F2:F6)</f>
        <v>2.8995594000000002</v>
      </c>
      <c r="W6">
        <f t="shared" ref="W6:X21" si="1">AVERAGE(G2:G6)</f>
        <v>975.03057999999999</v>
      </c>
      <c r="X6">
        <f t="shared" si="1"/>
        <v>602.9525000000001</v>
      </c>
    </row>
    <row r="7" spans="1:24" ht="16.5" x14ac:dyDescent="0.3">
      <c r="A7" s="1">
        <v>0.06</v>
      </c>
      <c r="B7">
        <f t="shared" si="0"/>
        <v>0.52080000000000004</v>
      </c>
      <c r="E7" s="7">
        <v>954</v>
      </c>
      <c r="F7" s="7">
        <v>2.8853260000000001</v>
      </c>
      <c r="G7" s="7">
        <v>986.68470000000002</v>
      </c>
      <c r="H7" s="7">
        <v>597.54280000000006</v>
      </c>
      <c r="R7" s="2" t="e">
        <f>IF(MOD(COUNT(F$2:F7),20)=1,F7,NA())</f>
        <v>#N/A</v>
      </c>
      <c r="S7" s="2" t="e">
        <f>IF(MOD(COUNT(G$2:G7),20)=1,G7,NA())</f>
        <v>#N/A</v>
      </c>
      <c r="T7" s="2" t="e">
        <f>IF(MOD(COUNT(H$2:H7),20)=1,H7,NA())</f>
        <v>#N/A</v>
      </c>
      <c r="V7">
        <f t="shared" ref="V7:V70" si="2">AVERAGE(F3:F7)</f>
        <v>2.9002637999999998</v>
      </c>
      <c r="W7">
        <f t="shared" si="1"/>
        <v>978.67624000000001</v>
      </c>
      <c r="X7">
        <f t="shared" si="1"/>
        <v>603.18628000000012</v>
      </c>
    </row>
    <row r="8" spans="1:24" ht="16.5" x14ac:dyDescent="0.3">
      <c r="A8">
        <v>7.0000000000000007E-2</v>
      </c>
      <c r="B8">
        <f t="shared" si="0"/>
        <v>0.52259999999999995</v>
      </c>
      <c r="E8" s="7">
        <v>1113</v>
      </c>
      <c r="F8" s="7">
        <v>2.9403779999999999</v>
      </c>
      <c r="G8" s="7">
        <v>1020.9481</v>
      </c>
      <c r="H8" s="7">
        <v>609.72550000000001</v>
      </c>
      <c r="R8" s="2" t="e">
        <f>IF(MOD(COUNT(F$2:F8),20)=1,F8,NA())</f>
        <v>#N/A</v>
      </c>
      <c r="S8" s="2" t="e">
        <f>IF(MOD(COUNT(G$2:G8),20)=1,G8,NA())</f>
        <v>#N/A</v>
      </c>
      <c r="T8" s="2" t="e">
        <f>IF(MOD(COUNT(H$2:H8),20)=1,H8,NA())</f>
        <v>#N/A</v>
      </c>
      <c r="V8">
        <f t="shared" si="2"/>
        <v>2.9120754</v>
      </c>
      <c r="W8">
        <f t="shared" si="1"/>
        <v>989.20577999999989</v>
      </c>
      <c r="X8">
        <f t="shared" si="1"/>
        <v>604.74404000000004</v>
      </c>
    </row>
    <row r="9" spans="1:24" ht="16.5" x14ac:dyDescent="0.3">
      <c r="A9" s="1">
        <v>0.08</v>
      </c>
      <c r="B9">
        <f t="shared" si="0"/>
        <v>0.52439999999999998</v>
      </c>
      <c r="E9" s="7">
        <v>1272</v>
      </c>
      <c r="F9" s="7">
        <v>2.9602580000000001</v>
      </c>
      <c r="G9" s="7">
        <v>994.69029999999998</v>
      </c>
      <c r="H9" s="7">
        <v>609.18960000000004</v>
      </c>
      <c r="R9" s="2" t="e">
        <f>IF(MOD(COUNT(F$2:F9),20)=1,F9,NA())</f>
        <v>#N/A</v>
      </c>
      <c r="S9" s="2" t="e">
        <f>IF(MOD(COUNT(G$2:G9),20)=1,G9,NA())</f>
        <v>#N/A</v>
      </c>
      <c r="T9" s="2" t="e">
        <f>IF(MOD(COUNT(H$2:H9),20)=1,H9,NA())</f>
        <v>#N/A</v>
      </c>
      <c r="V9">
        <f t="shared" si="2"/>
        <v>2.9224669999999997</v>
      </c>
      <c r="W9">
        <f t="shared" si="1"/>
        <v>995.60892000000001</v>
      </c>
      <c r="X9">
        <f t="shared" si="1"/>
        <v>606.48434000000009</v>
      </c>
    </row>
    <row r="10" spans="1:24" ht="16.5" x14ac:dyDescent="0.3">
      <c r="A10">
        <v>0.09</v>
      </c>
      <c r="B10">
        <f t="shared" si="0"/>
        <v>0.5262</v>
      </c>
      <c r="E10" s="7">
        <v>1431</v>
      </c>
      <c r="F10" s="7">
        <v>2.9739939999999998</v>
      </c>
      <c r="G10" s="7">
        <v>1004.6882000000001</v>
      </c>
      <c r="H10" s="7">
        <v>609.54600000000005</v>
      </c>
      <c r="R10" s="2" t="e">
        <f>IF(MOD(COUNT(F$2:F10),20)=1,F10,NA())</f>
        <v>#N/A</v>
      </c>
      <c r="S10" s="2" t="e">
        <f>IF(MOD(COUNT(G$2:G10),20)=1,G10,NA())</f>
        <v>#N/A</v>
      </c>
      <c r="T10" s="2" t="e">
        <f>IF(MOD(COUNT(H$2:H10),20)=1,H10,NA())</f>
        <v>#N/A</v>
      </c>
      <c r="V10">
        <f t="shared" si="2"/>
        <v>2.9372135999999998</v>
      </c>
      <c r="W10">
        <f t="shared" si="1"/>
        <v>997.59769999999992</v>
      </c>
      <c r="X10">
        <f t="shared" si="1"/>
        <v>606.67692000000011</v>
      </c>
    </row>
    <row r="11" spans="1:24" ht="16.5" x14ac:dyDescent="0.3">
      <c r="A11" s="1">
        <v>0.1</v>
      </c>
      <c r="B11">
        <f t="shared" si="0"/>
        <v>0.52800000000000002</v>
      </c>
      <c r="E11" s="7">
        <v>1590</v>
      </c>
      <c r="F11" s="7">
        <v>2.9761860000000002</v>
      </c>
      <c r="G11" s="7">
        <v>1009.6116</v>
      </c>
      <c r="H11" s="7">
        <v>620.86180000000002</v>
      </c>
      <c r="R11" s="2" t="e">
        <f>IF(MOD(COUNT(F$2:F11),20)=1,F11,NA())</f>
        <v>#N/A</v>
      </c>
      <c r="S11" s="2" t="e">
        <f>IF(MOD(COUNT(G$2:G11),20)=1,G11,NA())</f>
        <v>#N/A</v>
      </c>
      <c r="T11" s="2" t="e">
        <f>IF(MOD(COUNT(H$2:H11),20)=1,H11,NA())</f>
        <v>#N/A</v>
      </c>
      <c r="V11">
        <f t="shared" si="2"/>
        <v>2.9472283999999997</v>
      </c>
      <c r="W11">
        <f t="shared" si="1"/>
        <v>1003.3245799999999</v>
      </c>
      <c r="X11">
        <f t="shared" si="1"/>
        <v>609.37314000000015</v>
      </c>
    </row>
    <row r="12" spans="1:24" ht="16.5" x14ac:dyDescent="0.3">
      <c r="A12">
        <v>0.11</v>
      </c>
      <c r="B12">
        <f t="shared" si="0"/>
        <v>0.52980000000000005</v>
      </c>
      <c r="E12" s="7">
        <v>1749</v>
      </c>
      <c r="F12" s="7">
        <v>2.9882550000000001</v>
      </c>
      <c r="G12" s="7">
        <v>1002.6703</v>
      </c>
      <c r="H12" s="7">
        <v>608.41420000000005</v>
      </c>
      <c r="R12" s="2" t="e">
        <f>IF(MOD(COUNT(F$2:F12),20)=1,F12,NA())</f>
        <v>#N/A</v>
      </c>
      <c r="S12" s="2" t="e">
        <f>IF(MOD(COUNT(G$2:G12),20)=1,G12,NA())</f>
        <v>#N/A</v>
      </c>
      <c r="T12" s="2" t="e">
        <f>IF(MOD(COUNT(H$2:H12),20)=1,H12,NA())</f>
        <v>#N/A</v>
      </c>
      <c r="V12">
        <f t="shared" si="2"/>
        <v>2.9678142000000003</v>
      </c>
      <c r="W12">
        <f t="shared" si="1"/>
        <v>1006.5216999999999</v>
      </c>
      <c r="X12">
        <f t="shared" si="1"/>
        <v>611.5474200000001</v>
      </c>
    </row>
    <row r="13" spans="1:24" ht="16.5" x14ac:dyDescent="0.3">
      <c r="A13" s="1">
        <v>0.12</v>
      </c>
      <c r="B13">
        <f t="shared" si="0"/>
        <v>0.53159999999999996</v>
      </c>
      <c r="E13" s="7">
        <v>1908</v>
      </c>
      <c r="F13" s="7">
        <v>2.9530050000000001</v>
      </c>
      <c r="G13" s="7">
        <v>989.43669999999997</v>
      </c>
      <c r="H13" s="7">
        <v>622.00779999999997</v>
      </c>
      <c r="R13" s="2" t="e">
        <f>IF(MOD(COUNT(F$2:F13),20)=1,F13,NA())</f>
        <v>#N/A</v>
      </c>
      <c r="S13" s="2" t="e">
        <f>IF(MOD(COUNT(G$2:G13),20)=1,G13,NA())</f>
        <v>#N/A</v>
      </c>
      <c r="T13" s="2" t="e">
        <f>IF(MOD(COUNT(H$2:H13),20)=1,H13,NA())</f>
        <v>#N/A</v>
      </c>
      <c r="V13">
        <f t="shared" si="2"/>
        <v>2.9703396</v>
      </c>
      <c r="W13">
        <f t="shared" si="1"/>
        <v>1000.21942</v>
      </c>
      <c r="X13">
        <f t="shared" si="1"/>
        <v>614.00387999999998</v>
      </c>
    </row>
    <row r="14" spans="1:24" ht="16.5" x14ac:dyDescent="0.3">
      <c r="A14">
        <v>0.13</v>
      </c>
      <c r="B14">
        <f t="shared" si="0"/>
        <v>0.53339999999999999</v>
      </c>
      <c r="E14" s="7">
        <v>2067</v>
      </c>
      <c r="F14" s="7">
        <v>2.9412430000000001</v>
      </c>
      <c r="G14" s="7">
        <v>1021.8361</v>
      </c>
      <c r="H14" s="7">
        <v>610.02449999999999</v>
      </c>
      <c r="R14" s="2" t="e">
        <f>IF(MOD(COUNT(F$2:F14),20)=1,F14,NA())</f>
        <v>#N/A</v>
      </c>
      <c r="S14" s="2" t="e">
        <f>IF(MOD(COUNT(G$2:G14),20)=1,G14,NA())</f>
        <v>#N/A</v>
      </c>
      <c r="T14" s="2" t="e">
        <f>IF(MOD(COUNT(H$2:H14),20)=1,H14,NA())</f>
        <v>#N/A</v>
      </c>
      <c r="V14">
        <f t="shared" si="2"/>
        <v>2.9665366</v>
      </c>
      <c r="W14">
        <f t="shared" si="1"/>
        <v>1005.6485799999998</v>
      </c>
      <c r="X14">
        <f t="shared" si="1"/>
        <v>614.17085999999995</v>
      </c>
    </row>
    <row r="15" spans="1:24" ht="16.5" x14ac:dyDescent="0.3">
      <c r="A15" s="1">
        <v>0.14000000000000001</v>
      </c>
      <c r="B15">
        <f t="shared" si="0"/>
        <v>0.53520000000000001</v>
      </c>
      <c r="E15" s="7">
        <v>2226</v>
      </c>
      <c r="F15" s="7">
        <v>2.9793249999999998</v>
      </c>
      <c r="G15" s="7">
        <v>1031.1445000000001</v>
      </c>
      <c r="H15" s="7">
        <v>623.08619999999996</v>
      </c>
      <c r="R15" s="2" t="e">
        <f>IF(MOD(COUNT(F$2:F15),20)=1,F15,NA())</f>
        <v>#N/A</v>
      </c>
      <c r="S15" s="2" t="e">
        <f>IF(MOD(COUNT(G$2:G15),20)=1,G15,NA())</f>
        <v>#N/A</v>
      </c>
      <c r="T15" s="2" t="e">
        <f>IF(MOD(COUNT(H$2:H15),20)=1,H15,NA())</f>
        <v>#N/A</v>
      </c>
      <c r="V15">
        <f t="shared" si="2"/>
        <v>2.9676028000000003</v>
      </c>
      <c r="W15">
        <f t="shared" si="1"/>
        <v>1010.93984</v>
      </c>
      <c r="X15">
        <f t="shared" si="1"/>
        <v>616.87890000000004</v>
      </c>
    </row>
    <row r="16" spans="1:24" ht="16.5" x14ac:dyDescent="0.3">
      <c r="A16">
        <v>0.15</v>
      </c>
      <c r="B16">
        <f t="shared" si="0"/>
        <v>0.53700000000000003</v>
      </c>
      <c r="E16" s="7">
        <v>2385</v>
      </c>
      <c r="F16" s="7">
        <v>2.9980159999999998</v>
      </c>
      <c r="G16" s="7">
        <v>1013.3007</v>
      </c>
      <c r="H16" s="7">
        <v>620.4905</v>
      </c>
      <c r="R16" s="2" t="e">
        <f>IF(MOD(COUNT(F$2:F16),20)=1,F16,NA())</f>
        <v>#N/A</v>
      </c>
      <c r="S16" s="2" t="e">
        <f>IF(MOD(COUNT(G$2:G16),20)=1,G16,NA())</f>
        <v>#N/A</v>
      </c>
      <c r="T16" s="2" t="e">
        <f>IF(MOD(COUNT(H$2:H16),20)=1,H16,NA())</f>
        <v>#N/A</v>
      </c>
      <c r="V16">
        <f t="shared" si="2"/>
        <v>2.9719688</v>
      </c>
      <c r="W16">
        <f t="shared" si="1"/>
        <v>1011.6776599999999</v>
      </c>
      <c r="X16">
        <f t="shared" si="1"/>
        <v>616.80463999999995</v>
      </c>
    </row>
    <row r="17" spans="1:24" ht="16.5" x14ac:dyDescent="0.3">
      <c r="A17" s="1">
        <v>0.16</v>
      </c>
      <c r="B17">
        <f t="shared" si="0"/>
        <v>0.53879999999999995</v>
      </c>
      <c r="E17" s="7">
        <v>2544</v>
      </c>
      <c r="F17" s="7">
        <v>3.0211450000000002</v>
      </c>
      <c r="G17" s="7">
        <v>1043.9414999999999</v>
      </c>
      <c r="H17" s="7">
        <v>624.70590000000004</v>
      </c>
      <c r="R17" s="2" t="e">
        <f>IF(MOD(COUNT(F$2:F17),20)=1,F17,NA())</f>
        <v>#N/A</v>
      </c>
      <c r="S17" s="2" t="e">
        <f>IF(MOD(COUNT(G$2:G17),20)=1,G17,NA())</f>
        <v>#N/A</v>
      </c>
      <c r="T17" s="2" t="e">
        <f>IF(MOD(COUNT(H$2:H17),20)=1,H17,NA())</f>
        <v>#N/A</v>
      </c>
      <c r="V17">
        <f t="shared" si="2"/>
        <v>2.9785468000000002</v>
      </c>
      <c r="W17">
        <f t="shared" si="1"/>
        <v>1019.9318999999999</v>
      </c>
      <c r="X17">
        <f t="shared" si="1"/>
        <v>620.06297999999992</v>
      </c>
    </row>
    <row r="18" spans="1:24" ht="16.5" x14ac:dyDescent="0.3">
      <c r="A18">
        <v>0.17</v>
      </c>
      <c r="B18">
        <f t="shared" si="0"/>
        <v>0.54059999999999997</v>
      </c>
      <c r="E18" s="7">
        <v>2703</v>
      </c>
      <c r="F18" s="7">
        <v>2.9892249999999998</v>
      </c>
      <c r="G18" s="7">
        <v>1028.5608999999999</v>
      </c>
      <c r="H18" s="7">
        <v>626.62220000000002</v>
      </c>
      <c r="R18" s="2" t="e">
        <f>IF(MOD(COUNT(F$2:F18),20)=1,F18,NA())</f>
        <v>#N/A</v>
      </c>
      <c r="S18" s="2" t="e">
        <f>IF(MOD(COUNT(G$2:G18),20)=1,G18,NA())</f>
        <v>#N/A</v>
      </c>
      <c r="T18" s="2" t="e">
        <f>IF(MOD(COUNT(H$2:H18),20)=1,H18,NA())</f>
        <v>#N/A</v>
      </c>
      <c r="V18">
        <f t="shared" si="2"/>
        <v>2.9857907999999997</v>
      </c>
      <c r="W18">
        <f t="shared" si="1"/>
        <v>1027.75674</v>
      </c>
      <c r="X18">
        <f t="shared" si="1"/>
        <v>620.98586</v>
      </c>
    </row>
    <row r="19" spans="1:24" ht="16.5" x14ac:dyDescent="0.3">
      <c r="A19" s="1">
        <v>0.18</v>
      </c>
      <c r="B19">
        <f t="shared" si="0"/>
        <v>0.54239999999999999</v>
      </c>
      <c r="E19" s="7">
        <v>2862</v>
      </c>
      <c r="F19" s="7">
        <v>3.0765060000000002</v>
      </c>
      <c r="G19" s="7">
        <v>1060.8800000000001</v>
      </c>
      <c r="H19" s="7">
        <v>646.59339999999997</v>
      </c>
      <c r="R19" s="2" t="e">
        <f>IF(MOD(COUNT(F$2:F19),20)=1,F19,NA())</f>
        <v>#N/A</v>
      </c>
      <c r="S19" s="2" t="e">
        <f>IF(MOD(COUNT(G$2:G19),20)=1,G19,NA())</f>
        <v>#N/A</v>
      </c>
      <c r="T19" s="2" t="e">
        <f>IF(MOD(COUNT(H$2:H19),20)=1,H19,NA())</f>
        <v>#N/A</v>
      </c>
      <c r="V19">
        <f t="shared" si="2"/>
        <v>3.0128433999999999</v>
      </c>
      <c r="W19">
        <f t="shared" si="1"/>
        <v>1035.5655199999999</v>
      </c>
      <c r="X19">
        <f t="shared" si="1"/>
        <v>628.29963999999995</v>
      </c>
    </row>
    <row r="20" spans="1:24" ht="16.5" x14ac:dyDescent="0.3">
      <c r="A20">
        <v>0.19</v>
      </c>
      <c r="B20">
        <f t="shared" si="0"/>
        <v>0.54420000000000002</v>
      </c>
      <c r="E20" s="7">
        <v>3021</v>
      </c>
      <c r="F20" s="7">
        <v>3.0457010000000002</v>
      </c>
      <c r="G20" s="7">
        <v>1045.9124999999999</v>
      </c>
      <c r="H20" s="7">
        <v>628.2287</v>
      </c>
      <c r="R20" s="2" t="e">
        <f>IF(MOD(COUNT(F$2:F20),20)=1,F20,NA())</f>
        <v>#N/A</v>
      </c>
      <c r="S20" s="2" t="e">
        <f>IF(MOD(COUNT(G$2:G20),20)=1,G20,NA())</f>
        <v>#N/A</v>
      </c>
      <c r="T20" s="2" t="e">
        <f>IF(MOD(COUNT(H$2:H20),20)=1,H20,NA())</f>
        <v>#N/A</v>
      </c>
      <c r="V20">
        <f t="shared" si="2"/>
        <v>3.0261186000000002</v>
      </c>
      <c r="W20">
        <f t="shared" si="1"/>
        <v>1038.5191200000002</v>
      </c>
      <c r="X20">
        <f t="shared" si="1"/>
        <v>629.32814000000008</v>
      </c>
    </row>
    <row r="21" spans="1:24" ht="16.5" x14ac:dyDescent="0.3">
      <c r="A21" s="1">
        <v>0.2</v>
      </c>
      <c r="B21">
        <f t="shared" si="0"/>
        <v>0.54600000000000004</v>
      </c>
      <c r="E21" s="7">
        <v>3180</v>
      </c>
      <c r="F21" s="7">
        <v>2.9649709999999998</v>
      </c>
      <c r="G21" s="7">
        <v>1023.0697</v>
      </c>
      <c r="H21" s="7">
        <v>617.3546</v>
      </c>
      <c r="R21" s="2" t="e">
        <f>IF(MOD(COUNT(F$2:F21),20)=1,F21,NA())</f>
        <v>#N/A</v>
      </c>
      <c r="S21" s="2" t="e">
        <f>IF(MOD(COUNT(G$2:G21),20)=1,G21,NA())</f>
        <v>#N/A</v>
      </c>
      <c r="T21" s="2" t="e">
        <f>IF(MOD(COUNT(H$2:H21),20)=1,H21,NA())</f>
        <v>#N/A</v>
      </c>
      <c r="V21">
        <f t="shared" si="2"/>
        <v>3.0195096000000001</v>
      </c>
      <c r="W21">
        <f t="shared" si="1"/>
        <v>1040.4729199999999</v>
      </c>
      <c r="X21">
        <f t="shared" si="1"/>
        <v>628.70096000000001</v>
      </c>
    </row>
    <row r="22" spans="1:24" ht="16.5" x14ac:dyDescent="0.3">
      <c r="A22">
        <v>0.21</v>
      </c>
      <c r="B22">
        <f t="shared" si="0"/>
        <v>0.54779999999999995</v>
      </c>
      <c r="E22" s="7">
        <v>3339</v>
      </c>
      <c r="F22" s="7">
        <v>3.0505629999999999</v>
      </c>
      <c r="G22" s="7">
        <v>1035.962</v>
      </c>
      <c r="H22" s="7">
        <v>634.02470000000005</v>
      </c>
      <c r="R22" s="2">
        <f>IF(MOD(COUNT(F$2:F22),20)=1,F22,NA())</f>
        <v>3.0505629999999999</v>
      </c>
      <c r="S22" s="2">
        <f>IF(MOD(COUNT(G$2:G22),20)=1,G22,NA())</f>
        <v>1035.962</v>
      </c>
      <c r="T22" s="2">
        <f>IF(MOD(COUNT(H$2:H22),20)=1,H22,NA())</f>
        <v>634.02470000000005</v>
      </c>
      <c r="V22">
        <f t="shared" si="2"/>
        <v>3.0253932000000003</v>
      </c>
      <c r="W22">
        <f t="shared" ref="W22:W85" si="3">AVERAGE(G18:G22)</f>
        <v>1038.8770199999999</v>
      </c>
      <c r="X22">
        <f t="shared" ref="X22:X85" si="4">AVERAGE(H18:H22)</f>
        <v>630.56472000000008</v>
      </c>
    </row>
    <row r="23" spans="1:24" ht="16.5" x14ac:dyDescent="0.3">
      <c r="A23" s="1">
        <v>0.22</v>
      </c>
      <c r="B23">
        <f t="shared" si="0"/>
        <v>0.54959999999999998</v>
      </c>
      <c r="E23" s="7">
        <v>3498</v>
      </c>
      <c r="F23" s="7">
        <v>3.060845</v>
      </c>
      <c r="G23" s="7">
        <v>1048.4697000000001</v>
      </c>
      <c r="H23" s="7">
        <v>629.1875</v>
      </c>
      <c r="R23" s="2" t="e">
        <f>IF(MOD(COUNT(F$2:F23),20)=1,F23,NA())</f>
        <v>#N/A</v>
      </c>
      <c r="S23" s="2" t="e">
        <f>IF(MOD(COUNT(G$2:G23),20)=1,G23,NA())</f>
        <v>#N/A</v>
      </c>
      <c r="T23" s="2" t="e">
        <f>IF(MOD(COUNT(H$2:H23),20)=1,H23,NA())</f>
        <v>#N/A</v>
      </c>
      <c r="V23">
        <f t="shared" si="2"/>
        <v>3.0397172000000001</v>
      </c>
      <c r="W23">
        <f t="shared" si="3"/>
        <v>1042.85878</v>
      </c>
      <c r="X23">
        <f t="shared" si="4"/>
        <v>631.07777999999996</v>
      </c>
    </row>
    <row r="24" spans="1:24" ht="16.5" x14ac:dyDescent="0.3">
      <c r="A24">
        <v>0.23</v>
      </c>
      <c r="B24">
        <f t="shared" si="0"/>
        <v>0.5514</v>
      </c>
      <c r="E24" s="7">
        <v>3657</v>
      </c>
      <c r="F24" s="7">
        <v>3.0719189999999998</v>
      </c>
      <c r="G24" s="7">
        <v>1053.0014000000001</v>
      </c>
      <c r="H24" s="7">
        <v>643.26340000000005</v>
      </c>
      <c r="R24" s="2" t="e">
        <f>IF(MOD(COUNT(F$2:F24),20)=1,F24,NA())</f>
        <v>#N/A</v>
      </c>
      <c r="S24" s="2" t="e">
        <f>IF(MOD(COUNT(G$2:G24),20)=1,G24,NA())</f>
        <v>#N/A</v>
      </c>
      <c r="T24" s="2" t="e">
        <f>IF(MOD(COUNT(H$2:H24),20)=1,H24,NA())</f>
        <v>#N/A</v>
      </c>
      <c r="V24">
        <f t="shared" si="2"/>
        <v>3.0387998000000001</v>
      </c>
      <c r="W24">
        <f t="shared" si="3"/>
        <v>1041.28306</v>
      </c>
      <c r="X24">
        <f t="shared" si="4"/>
        <v>630.41178000000002</v>
      </c>
    </row>
    <row r="25" spans="1:24" ht="16.5" x14ac:dyDescent="0.3">
      <c r="A25" s="1">
        <v>0.24</v>
      </c>
      <c r="B25">
        <f t="shared" si="0"/>
        <v>0.55320000000000003</v>
      </c>
      <c r="E25" s="7">
        <v>3816</v>
      </c>
      <c r="F25" s="7">
        <v>3.1311960000000001</v>
      </c>
      <c r="G25" s="7">
        <v>1065.8708999999999</v>
      </c>
      <c r="H25" s="7">
        <v>644.22630000000004</v>
      </c>
      <c r="R25" s="2" t="e">
        <f>IF(MOD(COUNT(F$2:F25),20)=1,F25,NA())</f>
        <v>#N/A</v>
      </c>
      <c r="S25" s="2" t="e">
        <f>IF(MOD(COUNT(G$2:G25),20)=1,G25,NA())</f>
        <v>#N/A</v>
      </c>
      <c r="T25" s="2" t="e">
        <f>IF(MOD(COUNT(H$2:H25),20)=1,H25,NA())</f>
        <v>#N/A</v>
      </c>
      <c r="V25">
        <f t="shared" si="2"/>
        <v>3.0558988</v>
      </c>
      <c r="W25">
        <f t="shared" si="3"/>
        <v>1045.2747400000001</v>
      </c>
      <c r="X25">
        <f t="shared" si="4"/>
        <v>633.61130000000014</v>
      </c>
    </row>
    <row r="26" spans="1:24" ht="16.5" x14ac:dyDescent="0.3">
      <c r="A26">
        <v>0.25</v>
      </c>
      <c r="B26">
        <f t="shared" si="0"/>
        <v>0.55499999999999994</v>
      </c>
      <c r="E26" s="7">
        <v>3975</v>
      </c>
      <c r="F26" s="7">
        <v>3.1196990000000002</v>
      </c>
      <c r="G26" s="7">
        <v>1084.9574</v>
      </c>
      <c r="H26" s="7">
        <v>637.12710000000004</v>
      </c>
      <c r="R26" s="2" t="e">
        <f>IF(MOD(COUNT(F$2:F26),20)=1,F26,NA())</f>
        <v>#N/A</v>
      </c>
      <c r="S26" s="2" t="e">
        <f>IF(MOD(COUNT(G$2:G26),20)=1,G26,NA())</f>
        <v>#N/A</v>
      </c>
      <c r="T26" s="2" t="e">
        <f>IF(MOD(COUNT(H$2:H26),20)=1,H26,NA())</f>
        <v>#N/A</v>
      </c>
      <c r="V26">
        <f t="shared" si="2"/>
        <v>3.0868444000000004</v>
      </c>
      <c r="W26">
        <f t="shared" si="3"/>
        <v>1057.65228</v>
      </c>
      <c r="X26">
        <f t="shared" si="4"/>
        <v>637.56580000000008</v>
      </c>
    </row>
    <row r="27" spans="1:24" ht="16.5" x14ac:dyDescent="0.3">
      <c r="A27" s="1">
        <v>0.26</v>
      </c>
      <c r="B27">
        <f t="shared" si="0"/>
        <v>0.55679999999999996</v>
      </c>
      <c r="E27" s="7">
        <v>4134</v>
      </c>
      <c r="F27" s="7">
        <v>3.108428</v>
      </c>
      <c r="G27" s="7">
        <v>1074.0832</v>
      </c>
      <c r="H27" s="7">
        <v>637.88639999999998</v>
      </c>
      <c r="R27" s="2" t="e">
        <f>IF(MOD(COUNT(F$2:F27),20)=1,F27,NA())</f>
        <v>#N/A</v>
      </c>
      <c r="S27" s="2" t="e">
        <f>IF(MOD(COUNT(G$2:G27),20)=1,G27,NA())</f>
        <v>#N/A</v>
      </c>
      <c r="T27" s="2" t="e">
        <f>IF(MOD(COUNT(H$2:H27),20)=1,H27,NA())</f>
        <v>#N/A</v>
      </c>
      <c r="V27">
        <f t="shared" si="2"/>
        <v>3.0984174000000002</v>
      </c>
      <c r="W27">
        <f t="shared" si="3"/>
        <v>1065.2765199999999</v>
      </c>
      <c r="X27">
        <f t="shared" si="4"/>
        <v>638.33814000000007</v>
      </c>
    </row>
    <row r="28" spans="1:24" ht="16.5" x14ac:dyDescent="0.3">
      <c r="A28">
        <v>0.27</v>
      </c>
      <c r="B28">
        <f t="shared" si="0"/>
        <v>0.55859999999999999</v>
      </c>
      <c r="E28" s="7">
        <v>4293</v>
      </c>
      <c r="F28" s="7">
        <v>3.1040809999999999</v>
      </c>
      <c r="G28" s="7">
        <v>1069.2968000000001</v>
      </c>
      <c r="H28" s="7">
        <v>642.36659999999995</v>
      </c>
      <c r="R28" s="2" t="e">
        <f>IF(MOD(COUNT(F$2:F28),20)=1,F28,NA())</f>
        <v>#N/A</v>
      </c>
      <c r="S28" s="2" t="e">
        <f>IF(MOD(COUNT(G$2:G28),20)=1,G28,NA())</f>
        <v>#N/A</v>
      </c>
      <c r="T28" s="2" t="e">
        <f>IF(MOD(COUNT(H$2:H28),20)=1,H28,NA())</f>
        <v>#N/A</v>
      </c>
      <c r="V28">
        <f t="shared" si="2"/>
        <v>3.1070646000000002</v>
      </c>
      <c r="W28">
        <f t="shared" si="3"/>
        <v>1069.4419400000002</v>
      </c>
      <c r="X28">
        <f t="shared" si="4"/>
        <v>640.97396000000003</v>
      </c>
    </row>
    <row r="29" spans="1:24" ht="16.5" x14ac:dyDescent="0.3">
      <c r="A29" s="1">
        <v>0.28000000000000003</v>
      </c>
      <c r="B29">
        <f t="shared" si="0"/>
        <v>0.56040000000000001</v>
      </c>
      <c r="E29" s="7">
        <v>4452</v>
      </c>
      <c r="F29" s="7">
        <v>3.1328819999999999</v>
      </c>
      <c r="G29" s="7">
        <v>1079.7591</v>
      </c>
      <c r="H29" s="7">
        <v>650.51739999999995</v>
      </c>
      <c r="R29" s="2" t="e">
        <f>IF(MOD(COUNT(F$2:F29),20)=1,F29,NA())</f>
        <v>#N/A</v>
      </c>
      <c r="S29" s="2" t="e">
        <f>IF(MOD(COUNT(G$2:G29),20)=1,G29,NA())</f>
        <v>#N/A</v>
      </c>
      <c r="T29" s="2" t="e">
        <f>IF(MOD(COUNT(H$2:H29),20)=1,H29,NA())</f>
        <v>#N/A</v>
      </c>
      <c r="V29">
        <f t="shared" si="2"/>
        <v>3.1192572000000003</v>
      </c>
      <c r="W29">
        <f t="shared" si="3"/>
        <v>1074.79348</v>
      </c>
      <c r="X29">
        <f t="shared" si="4"/>
        <v>642.42475999999988</v>
      </c>
    </row>
    <row r="30" spans="1:24" ht="16.5" x14ac:dyDescent="0.3">
      <c r="A30">
        <v>0.28999999999999998</v>
      </c>
      <c r="B30">
        <f t="shared" si="0"/>
        <v>0.56220000000000003</v>
      </c>
      <c r="E30" s="7">
        <v>4611</v>
      </c>
      <c r="F30" s="7">
        <v>3.0640269999999998</v>
      </c>
      <c r="G30" s="7">
        <v>1075.6158</v>
      </c>
      <c r="H30" s="7">
        <v>652.06410000000005</v>
      </c>
      <c r="R30" s="2" t="e">
        <f>IF(MOD(COUNT(F$2:F30),20)=1,F30,NA())</f>
        <v>#N/A</v>
      </c>
      <c r="S30" s="2" t="e">
        <f>IF(MOD(COUNT(G$2:G30),20)=1,G30,NA())</f>
        <v>#N/A</v>
      </c>
      <c r="T30" s="2" t="e">
        <f>IF(MOD(COUNT(H$2:H30),20)=1,H30,NA())</f>
        <v>#N/A</v>
      </c>
      <c r="V30">
        <f t="shared" si="2"/>
        <v>3.1058234000000002</v>
      </c>
      <c r="W30">
        <f t="shared" si="3"/>
        <v>1076.7424600000002</v>
      </c>
      <c r="X30">
        <f t="shared" si="4"/>
        <v>643.99232000000006</v>
      </c>
    </row>
    <row r="31" spans="1:24" ht="16.5" x14ac:dyDescent="0.3">
      <c r="A31" s="1">
        <v>0.3</v>
      </c>
      <c r="B31">
        <f t="shared" si="0"/>
        <v>0.56399999999999995</v>
      </c>
      <c r="E31" s="7">
        <v>4770</v>
      </c>
      <c r="F31" s="7">
        <v>3.0899679999999998</v>
      </c>
      <c r="G31" s="7">
        <v>1077.4109000000001</v>
      </c>
      <c r="H31" s="7">
        <v>655.6259</v>
      </c>
      <c r="R31" s="2" t="e">
        <f>IF(MOD(COUNT(F$2:F31),20)=1,F31,NA())</f>
        <v>#N/A</v>
      </c>
      <c r="S31" s="2" t="e">
        <f>IF(MOD(COUNT(G$2:G31),20)=1,G31,NA())</f>
        <v>#N/A</v>
      </c>
      <c r="T31" s="2" t="e">
        <f>IF(MOD(COUNT(H$2:H31),20)=1,H31,NA())</f>
        <v>#N/A</v>
      </c>
      <c r="V31">
        <f t="shared" si="2"/>
        <v>3.0998771999999994</v>
      </c>
      <c r="W31">
        <f t="shared" si="3"/>
        <v>1075.23316</v>
      </c>
      <c r="X31">
        <f t="shared" si="4"/>
        <v>647.69208000000003</v>
      </c>
    </row>
    <row r="32" spans="1:24" ht="16.5" x14ac:dyDescent="0.3">
      <c r="A32">
        <v>0.31</v>
      </c>
      <c r="B32">
        <f t="shared" si="0"/>
        <v>0.56579999999999997</v>
      </c>
      <c r="E32" s="7">
        <v>4929</v>
      </c>
      <c r="F32" s="7">
        <v>3.1212230000000001</v>
      </c>
      <c r="G32" s="7">
        <v>1106.2628</v>
      </c>
      <c r="H32" s="7">
        <v>674.40549999999996</v>
      </c>
      <c r="R32" s="2" t="e">
        <f>IF(MOD(COUNT(F$2:F32),20)=1,F32,NA())</f>
        <v>#N/A</v>
      </c>
      <c r="S32" s="2" t="e">
        <f>IF(MOD(COUNT(G$2:G32),20)=1,G32,NA())</f>
        <v>#N/A</v>
      </c>
      <c r="T32" s="2" t="e">
        <f>IF(MOD(COUNT(H$2:H32),20)=1,H32,NA())</f>
        <v>#N/A</v>
      </c>
      <c r="V32">
        <f t="shared" si="2"/>
        <v>3.1024361999999996</v>
      </c>
      <c r="W32">
        <f t="shared" si="3"/>
        <v>1081.6690800000001</v>
      </c>
      <c r="X32">
        <f t="shared" si="4"/>
        <v>654.99590000000001</v>
      </c>
    </row>
    <row r="33" spans="1:24" ht="16.5" x14ac:dyDescent="0.3">
      <c r="A33" s="1">
        <v>0.32</v>
      </c>
      <c r="B33">
        <f t="shared" si="0"/>
        <v>0.56759999999999999</v>
      </c>
      <c r="E33" s="7">
        <v>5088</v>
      </c>
      <c r="F33" s="7">
        <v>3.144736</v>
      </c>
      <c r="G33" s="7">
        <v>1088.373</v>
      </c>
      <c r="H33" s="7">
        <v>642.66229999999996</v>
      </c>
      <c r="R33" s="2" t="e">
        <f>IF(MOD(COUNT(F$2:F33),20)=1,F33,NA())</f>
        <v>#N/A</v>
      </c>
      <c r="S33" s="2" t="e">
        <f>IF(MOD(COUNT(G$2:G33),20)=1,G33,NA())</f>
        <v>#N/A</v>
      </c>
      <c r="T33" s="2" t="e">
        <f>IF(MOD(COUNT(H$2:H33),20)=1,H33,NA())</f>
        <v>#N/A</v>
      </c>
      <c r="V33">
        <f t="shared" si="2"/>
        <v>3.1105672000000002</v>
      </c>
      <c r="W33">
        <f t="shared" si="3"/>
        <v>1085.48432</v>
      </c>
      <c r="X33">
        <f t="shared" si="4"/>
        <v>655.05503999999996</v>
      </c>
    </row>
    <row r="34" spans="1:24" ht="16.5" x14ac:dyDescent="0.3">
      <c r="A34">
        <v>0.33</v>
      </c>
      <c r="B34">
        <f t="shared" si="0"/>
        <v>0.56940000000000002</v>
      </c>
      <c r="E34" s="7">
        <v>5247</v>
      </c>
      <c r="F34" s="7">
        <v>3.1203479999999999</v>
      </c>
      <c r="G34" s="7">
        <v>1094.5562</v>
      </c>
      <c r="H34" s="7">
        <v>667.46540000000005</v>
      </c>
      <c r="R34" s="2" t="e">
        <f>IF(MOD(COUNT(F$2:F34),20)=1,F34,NA())</f>
        <v>#N/A</v>
      </c>
      <c r="S34" s="2" t="e">
        <f>IF(MOD(COUNT(G$2:G34),20)=1,G34,NA())</f>
        <v>#N/A</v>
      </c>
      <c r="T34" s="2" t="e">
        <f>IF(MOD(COUNT(H$2:H34),20)=1,H34,NA())</f>
        <v>#N/A</v>
      </c>
      <c r="V34">
        <f t="shared" si="2"/>
        <v>3.1080604000000003</v>
      </c>
      <c r="W34">
        <f t="shared" si="3"/>
        <v>1088.4437400000002</v>
      </c>
      <c r="X34">
        <f t="shared" si="4"/>
        <v>658.44463999999994</v>
      </c>
    </row>
    <row r="35" spans="1:24" ht="16.5" x14ac:dyDescent="0.3">
      <c r="A35" s="1">
        <v>0.34</v>
      </c>
      <c r="B35">
        <f t="shared" si="0"/>
        <v>0.57120000000000004</v>
      </c>
      <c r="E35" s="7">
        <v>5406</v>
      </c>
      <c r="F35" s="7">
        <v>3.1953589999999998</v>
      </c>
      <c r="G35" s="7">
        <v>1100.5083</v>
      </c>
      <c r="H35" s="7">
        <v>671.51239999999996</v>
      </c>
      <c r="R35" s="2" t="e">
        <f>IF(MOD(COUNT(F$2:F35),20)=1,F35,NA())</f>
        <v>#N/A</v>
      </c>
      <c r="S35" s="2" t="e">
        <f>IF(MOD(COUNT(G$2:G35),20)=1,G35,NA())</f>
        <v>#N/A</v>
      </c>
      <c r="T35" s="2" t="e">
        <f>IF(MOD(COUNT(H$2:H35),20)=1,H35,NA())</f>
        <v>#N/A</v>
      </c>
      <c r="V35">
        <f t="shared" si="2"/>
        <v>3.1343267999999997</v>
      </c>
      <c r="W35">
        <f t="shared" si="3"/>
        <v>1093.4222399999999</v>
      </c>
      <c r="X35">
        <f t="shared" si="4"/>
        <v>662.33429999999998</v>
      </c>
    </row>
    <row r="36" spans="1:24" ht="16.5" x14ac:dyDescent="0.3">
      <c r="A36">
        <v>0.35</v>
      </c>
      <c r="B36">
        <f t="shared" si="0"/>
        <v>0.57299999999999995</v>
      </c>
      <c r="E36" s="7">
        <v>5565</v>
      </c>
      <c r="F36" s="7">
        <v>3.2268669999999999</v>
      </c>
      <c r="G36" s="7">
        <v>1114.7955999999999</v>
      </c>
      <c r="H36" s="7">
        <v>687.2604</v>
      </c>
      <c r="R36" s="2" t="e">
        <f>IF(MOD(COUNT(F$2:F36),20)=1,F36,NA())</f>
        <v>#N/A</v>
      </c>
      <c r="S36" s="2" t="e">
        <f>IF(MOD(COUNT(G$2:G36),20)=1,G36,NA())</f>
        <v>#N/A</v>
      </c>
      <c r="T36" s="2" t="e">
        <f>IF(MOD(COUNT(H$2:H36),20)=1,H36,NA())</f>
        <v>#N/A</v>
      </c>
      <c r="V36">
        <f t="shared" si="2"/>
        <v>3.1617066</v>
      </c>
      <c r="W36">
        <f t="shared" si="3"/>
        <v>1100.8991799999999</v>
      </c>
      <c r="X36">
        <f t="shared" si="4"/>
        <v>668.66120000000001</v>
      </c>
    </row>
    <row r="37" spans="1:24" ht="16.5" x14ac:dyDescent="0.3">
      <c r="A37" s="1">
        <v>0.36</v>
      </c>
      <c r="B37">
        <f t="shared" si="0"/>
        <v>0.57479999999999998</v>
      </c>
      <c r="E37" s="7">
        <v>5724</v>
      </c>
      <c r="F37" s="7">
        <v>3.0875590000000002</v>
      </c>
      <c r="G37" s="7">
        <v>1114.8805</v>
      </c>
      <c r="H37" s="7">
        <v>667.43880000000001</v>
      </c>
      <c r="R37" s="2" t="e">
        <f>IF(MOD(COUNT(F$2:F37),20)=1,F37,NA())</f>
        <v>#N/A</v>
      </c>
      <c r="S37" s="2" t="e">
        <f>IF(MOD(COUNT(G$2:G37),20)=1,G37,NA())</f>
        <v>#N/A</v>
      </c>
      <c r="T37" s="2" t="e">
        <f>IF(MOD(COUNT(H$2:H37),20)=1,H37,NA())</f>
        <v>#N/A</v>
      </c>
      <c r="V37">
        <f t="shared" si="2"/>
        <v>3.1549738000000001</v>
      </c>
      <c r="W37">
        <f t="shared" si="3"/>
        <v>1102.6227199999998</v>
      </c>
      <c r="X37">
        <f t="shared" si="4"/>
        <v>667.26786000000004</v>
      </c>
    </row>
    <row r="38" spans="1:24" ht="16.5" x14ac:dyDescent="0.3">
      <c r="A38">
        <v>0.37</v>
      </c>
      <c r="B38">
        <f t="shared" si="0"/>
        <v>0.5766</v>
      </c>
      <c r="E38" s="7">
        <v>5883</v>
      </c>
      <c r="F38" s="7">
        <v>3.1577199999999999</v>
      </c>
      <c r="G38" s="7">
        <v>1109.8515</v>
      </c>
      <c r="H38" s="7">
        <v>658.40740000000005</v>
      </c>
      <c r="R38" s="2" t="e">
        <f>IF(MOD(COUNT(F$2:F38),20)=1,F38,NA())</f>
        <v>#N/A</v>
      </c>
      <c r="S38" s="2" t="e">
        <f>IF(MOD(COUNT(G$2:G38),20)=1,G38,NA())</f>
        <v>#N/A</v>
      </c>
      <c r="T38" s="2" t="e">
        <f>IF(MOD(COUNT(H$2:H38),20)=1,H38,NA())</f>
        <v>#N/A</v>
      </c>
      <c r="V38">
        <f t="shared" si="2"/>
        <v>3.1575706000000001</v>
      </c>
      <c r="W38">
        <f t="shared" si="3"/>
        <v>1106.91842</v>
      </c>
      <c r="X38">
        <f t="shared" si="4"/>
        <v>670.41687999999999</v>
      </c>
    </row>
    <row r="39" spans="1:24" ht="16.5" x14ac:dyDescent="0.3">
      <c r="A39" s="1">
        <v>0.38</v>
      </c>
      <c r="B39">
        <f t="shared" si="0"/>
        <v>0.57840000000000003</v>
      </c>
      <c r="E39" s="7">
        <v>6042</v>
      </c>
      <c r="F39" s="7">
        <v>3.1865790000000001</v>
      </c>
      <c r="G39" s="7">
        <v>1121.1504</v>
      </c>
      <c r="H39" s="7">
        <v>687.63900000000001</v>
      </c>
      <c r="R39" s="2" t="e">
        <f>IF(MOD(COUNT(F$2:F39),20)=1,F39,NA())</f>
        <v>#N/A</v>
      </c>
      <c r="S39" s="2" t="e">
        <f>IF(MOD(COUNT(G$2:G39),20)=1,G39,NA())</f>
        <v>#N/A</v>
      </c>
      <c r="T39" s="2" t="e">
        <f>IF(MOD(COUNT(H$2:H39),20)=1,H39,NA())</f>
        <v>#N/A</v>
      </c>
      <c r="V39">
        <f t="shared" si="2"/>
        <v>3.1708167999999999</v>
      </c>
      <c r="W39">
        <f t="shared" si="3"/>
        <v>1112.2372599999999</v>
      </c>
      <c r="X39">
        <f t="shared" si="4"/>
        <v>674.4516000000001</v>
      </c>
    </row>
    <row r="40" spans="1:24" ht="16.5" x14ac:dyDescent="0.3">
      <c r="A40">
        <v>0.39</v>
      </c>
      <c r="B40">
        <f t="shared" si="0"/>
        <v>0.58020000000000005</v>
      </c>
      <c r="E40" s="7">
        <v>6201</v>
      </c>
      <c r="F40" s="7">
        <v>3.1802510000000002</v>
      </c>
      <c r="G40" s="7">
        <v>1115.9815000000001</v>
      </c>
      <c r="H40" s="7">
        <v>675.721</v>
      </c>
      <c r="R40" s="2" t="e">
        <f>IF(MOD(COUNT(F$2:F40),20)=1,F40,NA())</f>
        <v>#N/A</v>
      </c>
      <c r="S40" s="2" t="e">
        <f>IF(MOD(COUNT(G$2:G40),20)=1,G40,NA())</f>
        <v>#N/A</v>
      </c>
      <c r="T40" s="2" t="e">
        <f>IF(MOD(COUNT(H$2:H40),20)=1,H40,NA())</f>
        <v>#N/A</v>
      </c>
      <c r="V40">
        <f t="shared" si="2"/>
        <v>3.1677952</v>
      </c>
      <c r="W40">
        <f t="shared" si="3"/>
        <v>1115.3318999999999</v>
      </c>
      <c r="X40">
        <f t="shared" si="4"/>
        <v>675.29331999999999</v>
      </c>
    </row>
    <row r="41" spans="1:24" ht="16.5" x14ac:dyDescent="0.3">
      <c r="A41" s="1">
        <v>0.4</v>
      </c>
      <c r="B41">
        <f t="shared" si="0"/>
        <v>0.58199999999999996</v>
      </c>
      <c r="E41" s="7">
        <v>6360</v>
      </c>
      <c r="F41" s="7">
        <v>3.2326109999999999</v>
      </c>
      <c r="G41" s="7">
        <v>1126.1346000000001</v>
      </c>
      <c r="H41" s="7">
        <v>703.13779999999997</v>
      </c>
      <c r="R41" s="2" t="e">
        <f>IF(MOD(COUNT(F$2:F41),20)=1,F41,NA())</f>
        <v>#N/A</v>
      </c>
      <c r="S41" s="2" t="e">
        <f>IF(MOD(COUNT(G$2:G41),20)=1,G41,NA())</f>
        <v>#N/A</v>
      </c>
      <c r="T41" s="2" t="e">
        <f>IF(MOD(COUNT(H$2:H41),20)=1,H41,NA())</f>
        <v>#N/A</v>
      </c>
      <c r="V41">
        <f t="shared" si="2"/>
        <v>3.1689440000000002</v>
      </c>
      <c r="W41">
        <f t="shared" si="3"/>
        <v>1117.5997000000002</v>
      </c>
      <c r="X41">
        <f t="shared" si="4"/>
        <v>678.46879999999999</v>
      </c>
    </row>
    <row r="42" spans="1:24" ht="16.5" x14ac:dyDescent="0.3">
      <c r="A42">
        <v>0.41</v>
      </c>
      <c r="B42">
        <f t="shared" si="0"/>
        <v>0.58379999999999999</v>
      </c>
      <c r="E42" s="7">
        <v>6519</v>
      </c>
      <c r="F42" s="7">
        <v>3.2496390000000002</v>
      </c>
      <c r="G42" s="7">
        <v>1135.825</v>
      </c>
      <c r="H42" s="7">
        <v>693.25130000000001</v>
      </c>
      <c r="R42" s="2">
        <f>IF(MOD(COUNT(F$2:F42),20)=1,F42,NA())</f>
        <v>3.2496390000000002</v>
      </c>
      <c r="S42" s="2">
        <f>IF(MOD(COUNT(G$2:G42),20)=1,G42,NA())</f>
        <v>1135.825</v>
      </c>
      <c r="T42" s="2">
        <f>IF(MOD(COUNT(H$2:H42),20)=1,H42,NA())</f>
        <v>693.25130000000001</v>
      </c>
      <c r="V42">
        <f t="shared" si="2"/>
        <v>3.2013599999999998</v>
      </c>
      <c r="W42">
        <f t="shared" si="3"/>
        <v>1121.7886000000001</v>
      </c>
      <c r="X42">
        <f t="shared" si="4"/>
        <v>683.63130000000001</v>
      </c>
    </row>
    <row r="43" spans="1:24" ht="16.5" x14ac:dyDescent="0.3">
      <c r="A43" s="1">
        <v>0.42</v>
      </c>
      <c r="B43">
        <f t="shared" si="0"/>
        <v>0.58560000000000001</v>
      </c>
      <c r="E43" s="7">
        <v>6678</v>
      </c>
      <c r="F43" s="7">
        <v>3.1477170000000001</v>
      </c>
      <c r="G43" s="7">
        <v>1130.1030000000001</v>
      </c>
      <c r="H43" s="7">
        <v>671.05769999999995</v>
      </c>
      <c r="R43" s="2" t="e">
        <f>IF(MOD(COUNT(F$2:F43),20)=1,F43,NA())</f>
        <v>#N/A</v>
      </c>
      <c r="S43" s="2" t="e">
        <f>IF(MOD(COUNT(G$2:G43),20)=1,G43,NA())</f>
        <v>#N/A</v>
      </c>
      <c r="T43" s="2" t="e">
        <f>IF(MOD(COUNT(H$2:H43),20)=1,H43,NA())</f>
        <v>#N/A</v>
      </c>
      <c r="V43">
        <f t="shared" si="2"/>
        <v>3.1993594000000001</v>
      </c>
      <c r="W43">
        <f t="shared" si="3"/>
        <v>1125.8389000000002</v>
      </c>
      <c r="X43">
        <f t="shared" si="4"/>
        <v>686.16135999999995</v>
      </c>
    </row>
    <row r="44" spans="1:24" ht="16.5" x14ac:dyDescent="0.3">
      <c r="A44">
        <v>0.43</v>
      </c>
      <c r="B44">
        <f t="shared" si="0"/>
        <v>0.58739999999999992</v>
      </c>
      <c r="E44" s="7">
        <v>6837</v>
      </c>
      <c r="F44" s="7">
        <v>3.2495889999999998</v>
      </c>
      <c r="G44" s="7">
        <v>1131.7325000000001</v>
      </c>
      <c r="H44" s="7">
        <v>688.9461</v>
      </c>
      <c r="R44" s="2" t="e">
        <f>IF(MOD(COUNT(F$2:F44),20)=1,F44,NA())</f>
        <v>#N/A</v>
      </c>
      <c r="S44" s="2" t="e">
        <f>IF(MOD(COUNT(G$2:G44),20)=1,G44,NA())</f>
        <v>#N/A</v>
      </c>
      <c r="T44" s="2" t="e">
        <f>IF(MOD(COUNT(H$2:H44),20)=1,H44,NA())</f>
        <v>#N/A</v>
      </c>
      <c r="V44">
        <f t="shared" si="2"/>
        <v>3.2119613999999999</v>
      </c>
      <c r="W44">
        <f t="shared" si="3"/>
        <v>1127.95532</v>
      </c>
      <c r="X44">
        <f t="shared" si="4"/>
        <v>686.42277999999999</v>
      </c>
    </row>
    <row r="45" spans="1:24" ht="16.5" x14ac:dyDescent="0.3">
      <c r="A45" s="1">
        <v>0.44</v>
      </c>
      <c r="B45">
        <f t="shared" si="0"/>
        <v>0.58919999999999995</v>
      </c>
      <c r="E45" s="7">
        <v>6996</v>
      </c>
      <c r="F45" s="7">
        <v>3.2665980000000001</v>
      </c>
      <c r="G45" s="7">
        <v>1134.2279000000001</v>
      </c>
      <c r="H45" s="7">
        <v>691.37120000000004</v>
      </c>
      <c r="R45" s="2" t="e">
        <f>IF(MOD(COUNT(F$2:F45),20)=1,F45,NA())</f>
        <v>#N/A</v>
      </c>
      <c r="S45" s="2" t="e">
        <f>IF(MOD(COUNT(G$2:G45),20)=1,G45,NA())</f>
        <v>#N/A</v>
      </c>
      <c r="T45" s="2" t="e">
        <f>IF(MOD(COUNT(H$2:H45),20)=1,H45,NA())</f>
        <v>#N/A</v>
      </c>
      <c r="V45">
        <f t="shared" si="2"/>
        <v>3.2292308000000007</v>
      </c>
      <c r="W45">
        <f t="shared" si="3"/>
        <v>1131.6046000000001</v>
      </c>
      <c r="X45">
        <f t="shared" si="4"/>
        <v>689.55282</v>
      </c>
    </row>
    <row r="46" spans="1:24" ht="16.5" x14ac:dyDescent="0.3">
      <c r="A46">
        <v>0.45</v>
      </c>
      <c r="B46">
        <f t="shared" si="0"/>
        <v>0.59099999999999997</v>
      </c>
      <c r="E46" s="7">
        <v>7155</v>
      </c>
      <c r="F46" s="7">
        <v>3.274238</v>
      </c>
      <c r="G46" s="7">
        <v>1122.0468000000001</v>
      </c>
      <c r="H46" s="7">
        <v>706.6345</v>
      </c>
      <c r="R46" s="2" t="e">
        <f>IF(MOD(COUNT(F$2:F46),20)=1,F46,NA())</f>
        <v>#N/A</v>
      </c>
      <c r="S46" s="2" t="e">
        <f>IF(MOD(COUNT(G$2:G46),20)=1,G46,NA())</f>
        <v>#N/A</v>
      </c>
      <c r="T46" s="2" t="e">
        <f>IF(MOD(COUNT(H$2:H46),20)=1,H46,NA())</f>
        <v>#N/A</v>
      </c>
      <c r="V46">
        <f t="shared" si="2"/>
        <v>3.2375562000000002</v>
      </c>
      <c r="W46">
        <f t="shared" si="3"/>
        <v>1130.7870399999999</v>
      </c>
      <c r="X46">
        <f t="shared" si="4"/>
        <v>690.25216</v>
      </c>
    </row>
    <row r="47" spans="1:24" ht="16.5" x14ac:dyDescent="0.3">
      <c r="A47" s="1">
        <v>0.46</v>
      </c>
      <c r="B47">
        <f t="shared" si="0"/>
        <v>0.59279999999999999</v>
      </c>
      <c r="E47" s="7">
        <v>7314</v>
      </c>
      <c r="F47" s="7">
        <v>3.1828780000000001</v>
      </c>
      <c r="G47" s="7">
        <v>1139.6596</v>
      </c>
      <c r="H47" s="7">
        <v>697.85130000000004</v>
      </c>
      <c r="R47" s="2" t="e">
        <f>IF(MOD(COUNT(F$2:F47),20)=1,F47,NA())</f>
        <v>#N/A</v>
      </c>
      <c r="S47" s="2" t="e">
        <f>IF(MOD(COUNT(G$2:G47),20)=1,G47,NA())</f>
        <v>#N/A</v>
      </c>
      <c r="T47" s="2" t="e">
        <f>IF(MOD(COUNT(H$2:H47),20)=1,H47,NA())</f>
        <v>#N/A</v>
      </c>
      <c r="V47">
        <f t="shared" si="2"/>
        <v>3.2242040000000003</v>
      </c>
      <c r="W47">
        <f t="shared" si="3"/>
        <v>1131.55396</v>
      </c>
      <c r="X47">
        <f t="shared" si="4"/>
        <v>691.17216000000008</v>
      </c>
    </row>
    <row r="48" spans="1:24" ht="16.5" x14ac:dyDescent="0.3">
      <c r="A48">
        <v>0.47</v>
      </c>
      <c r="B48">
        <f t="shared" si="0"/>
        <v>0.59460000000000002</v>
      </c>
      <c r="E48" s="7">
        <v>7473</v>
      </c>
      <c r="F48" s="7">
        <v>3.2623700000000002</v>
      </c>
      <c r="G48" s="7">
        <v>1106.9589000000001</v>
      </c>
      <c r="H48" s="7">
        <v>691.23389999999995</v>
      </c>
      <c r="R48" s="2" t="e">
        <f>IF(MOD(COUNT(F$2:F48),20)=1,F48,NA())</f>
        <v>#N/A</v>
      </c>
      <c r="S48" s="2" t="e">
        <f>IF(MOD(COUNT(G$2:G48),20)=1,G48,NA())</f>
        <v>#N/A</v>
      </c>
      <c r="T48" s="2" t="e">
        <f>IF(MOD(COUNT(H$2:H48),20)=1,H48,NA())</f>
        <v>#N/A</v>
      </c>
      <c r="V48">
        <f t="shared" si="2"/>
        <v>3.2471346000000003</v>
      </c>
      <c r="W48">
        <f t="shared" si="3"/>
        <v>1126.9251400000001</v>
      </c>
      <c r="X48">
        <f t="shared" si="4"/>
        <v>695.20740000000001</v>
      </c>
    </row>
    <row r="49" spans="1:24" ht="16.5" x14ac:dyDescent="0.3">
      <c r="A49" s="1">
        <v>0.48</v>
      </c>
      <c r="B49">
        <f t="shared" si="0"/>
        <v>0.59639999999999993</v>
      </c>
      <c r="E49" s="7">
        <v>7632</v>
      </c>
      <c r="F49" s="7">
        <v>3.2566220000000001</v>
      </c>
      <c r="G49" s="7">
        <v>1159.7113999999999</v>
      </c>
      <c r="H49" s="7">
        <v>726.08569999999997</v>
      </c>
      <c r="R49" s="2" t="e">
        <f>IF(MOD(COUNT(F$2:F49),20)=1,F49,NA())</f>
        <v>#N/A</v>
      </c>
      <c r="S49" s="2" t="e">
        <f>IF(MOD(COUNT(G$2:G49),20)=1,G49,NA())</f>
        <v>#N/A</v>
      </c>
      <c r="T49" s="2" t="e">
        <f>IF(MOD(COUNT(H$2:H49),20)=1,H49,NA())</f>
        <v>#N/A</v>
      </c>
      <c r="V49">
        <f t="shared" si="2"/>
        <v>3.2485412000000005</v>
      </c>
      <c r="W49">
        <f t="shared" si="3"/>
        <v>1132.5209200000002</v>
      </c>
      <c r="X49">
        <f t="shared" si="4"/>
        <v>702.63532000000009</v>
      </c>
    </row>
    <row r="50" spans="1:24" ht="16.5" x14ac:dyDescent="0.3">
      <c r="A50">
        <v>0.49</v>
      </c>
      <c r="B50">
        <f t="shared" si="0"/>
        <v>0.59819999999999995</v>
      </c>
      <c r="E50" s="7">
        <v>7791</v>
      </c>
      <c r="F50" s="7">
        <v>3.312357</v>
      </c>
      <c r="G50" s="7">
        <v>1155.683</v>
      </c>
      <c r="H50" s="7">
        <v>709.08500000000004</v>
      </c>
      <c r="R50" s="2" t="e">
        <f>IF(MOD(COUNT(F$2:F50),20)=1,F50,NA())</f>
        <v>#N/A</v>
      </c>
      <c r="S50" s="2" t="e">
        <f>IF(MOD(COUNT(G$2:G50),20)=1,G50,NA())</f>
        <v>#N/A</v>
      </c>
      <c r="T50" s="2" t="e">
        <f>IF(MOD(COUNT(H$2:H50),20)=1,H50,NA())</f>
        <v>#N/A</v>
      </c>
      <c r="V50">
        <f t="shared" si="2"/>
        <v>3.2576929999999997</v>
      </c>
      <c r="W50">
        <f t="shared" si="3"/>
        <v>1136.81194</v>
      </c>
      <c r="X50">
        <f t="shared" si="4"/>
        <v>706.17807999999991</v>
      </c>
    </row>
    <row r="51" spans="1:24" ht="16.5" x14ac:dyDescent="0.3">
      <c r="A51" s="1">
        <v>0.5</v>
      </c>
      <c r="B51">
        <f t="shared" si="0"/>
        <v>0.6</v>
      </c>
      <c r="E51" s="7">
        <v>7950</v>
      </c>
      <c r="F51" s="7">
        <v>3.2713260000000002</v>
      </c>
      <c r="G51" s="7">
        <v>1151.6501000000001</v>
      </c>
      <c r="H51" s="7">
        <v>717.1567</v>
      </c>
      <c r="R51" s="2" t="e">
        <f>IF(MOD(COUNT(F$2:F51),20)=1,F51,NA())</f>
        <v>#N/A</v>
      </c>
      <c r="S51" s="2" t="e">
        <f>IF(MOD(COUNT(G$2:G51),20)=1,G51,NA())</f>
        <v>#N/A</v>
      </c>
      <c r="T51" s="2" t="e">
        <f>IF(MOD(COUNT(H$2:H51),20)=1,H51,NA())</f>
        <v>#N/A</v>
      </c>
      <c r="V51">
        <f t="shared" si="2"/>
        <v>3.2571105999999999</v>
      </c>
      <c r="W51">
        <f t="shared" si="3"/>
        <v>1142.7325999999998</v>
      </c>
      <c r="X51">
        <f t="shared" si="4"/>
        <v>708.28251999999998</v>
      </c>
    </row>
    <row r="52" spans="1:24" ht="16.5" x14ac:dyDescent="0.3">
      <c r="A52">
        <v>0.51</v>
      </c>
      <c r="B52">
        <f t="shared" si="0"/>
        <v>0.6018</v>
      </c>
      <c r="E52" s="7">
        <v>8109</v>
      </c>
      <c r="F52" s="7">
        <v>3.2727949999999999</v>
      </c>
      <c r="G52" s="7">
        <v>1152.7743</v>
      </c>
      <c r="H52" s="7">
        <v>709.23569999999995</v>
      </c>
      <c r="R52" s="2" t="e">
        <f>IF(MOD(COUNT(F$2:F52),20)=1,F52,NA())</f>
        <v>#N/A</v>
      </c>
      <c r="S52" s="2" t="e">
        <f>IF(MOD(COUNT(G$2:G52),20)=1,G52,NA())</f>
        <v>#N/A</v>
      </c>
      <c r="T52" s="2" t="e">
        <f>IF(MOD(COUNT(H$2:H52),20)=1,H52,NA())</f>
        <v>#N/A</v>
      </c>
      <c r="V52">
        <f t="shared" si="2"/>
        <v>3.2750940000000002</v>
      </c>
      <c r="W52">
        <f t="shared" si="3"/>
        <v>1145.35554</v>
      </c>
      <c r="X52">
        <f t="shared" si="4"/>
        <v>710.55939999999987</v>
      </c>
    </row>
    <row r="53" spans="1:24" ht="16.5" x14ac:dyDescent="0.3">
      <c r="A53" s="1">
        <v>0.52</v>
      </c>
      <c r="B53">
        <f t="shared" si="0"/>
        <v>0.60360000000000003</v>
      </c>
      <c r="E53" s="7">
        <v>8268</v>
      </c>
      <c r="F53" s="7">
        <v>3.2924319999999998</v>
      </c>
      <c r="G53" s="7">
        <v>1163.7028</v>
      </c>
      <c r="H53" s="7">
        <v>726.70389999999998</v>
      </c>
      <c r="R53" s="2" t="e">
        <f>IF(MOD(COUNT(F$2:F53),20)=1,F53,NA())</f>
        <v>#N/A</v>
      </c>
      <c r="S53" s="2" t="e">
        <f>IF(MOD(COUNT(G$2:G53),20)=1,G53,NA())</f>
        <v>#N/A</v>
      </c>
      <c r="T53" s="2" t="e">
        <f>IF(MOD(COUNT(H$2:H53),20)=1,H53,NA())</f>
        <v>#N/A</v>
      </c>
      <c r="V53">
        <f t="shared" si="2"/>
        <v>3.2811064000000001</v>
      </c>
      <c r="W53">
        <f t="shared" si="3"/>
        <v>1156.7043200000001</v>
      </c>
      <c r="X53">
        <f t="shared" si="4"/>
        <v>717.65340000000003</v>
      </c>
    </row>
    <row r="54" spans="1:24" ht="16.5" x14ac:dyDescent="0.3">
      <c r="A54">
        <v>0.53</v>
      </c>
      <c r="B54">
        <f t="shared" si="0"/>
        <v>0.60539999999999994</v>
      </c>
      <c r="E54" s="7">
        <v>8427</v>
      </c>
      <c r="F54" s="7">
        <v>3.3468629999999999</v>
      </c>
      <c r="G54" s="7">
        <v>1165.2378000000001</v>
      </c>
      <c r="H54" s="7">
        <v>705.09709999999995</v>
      </c>
      <c r="R54" s="2" t="e">
        <f>IF(MOD(COUNT(F$2:F54),20)=1,F54,NA())</f>
        <v>#N/A</v>
      </c>
      <c r="S54" s="2" t="e">
        <f>IF(MOD(COUNT(G$2:G54),20)=1,G54,NA())</f>
        <v>#N/A</v>
      </c>
      <c r="T54" s="2" t="e">
        <f>IF(MOD(COUNT(H$2:H54),20)=1,H54,NA())</f>
        <v>#N/A</v>
      </c>
      <c r="V54">
        <f t="shared" si="2"/>
        <v>3.2991546</v>
      </c>
      <c r="W54">
        <f t="shared" si="3"/>
        <v>1157.8096</v>
      </c>
      <c r="X54">
        <f t="shared" si="4"/>
        <v>713.45567999999992</v>
      </c>
    </row>
    <row r="55" spans="1:24" ht="16.5" x14ac:dyDescent="0.3">
      <c r="A55" s="1">
        <v>0.54</v>
      </c>
      <c r="B55">
        <f t="shared" si="0"/>
        <v>0.60719999999999996</v>
      </c>
      <c r="E55" s="7">
        <v>8586</v>
      </c>
      <c r="F55" s="7">
        <v>3.3356349999999999</v>
      </c>
      <c r="G55" s="7">
        <v>1177.1745000000001</v>
      </c>
      <c r="H55" s="7">
        <v>723.08360000000005</v>
      </c>
      <c r="R55" s="2" t="e">
        <f>IF(MOD(COUNT(F$2:F55),20)=1,F55,NA())</f>
        <v>#N/A</v>
      </c>
      <c r="S55" s="2" t="e">
        <f>IF(MOD(COUNT(G$2:G55),20)=1,G55,NA())</f>
        <v>#N/A</v>
      </c>
      <c r="T55" s="2" t="e">
        <f>IF(MOD(COUNT(H$2:H55),20)=1,H55,NA())</f>
        <v>#N/A</v>
      </c>
      <c r="V55">
        <f t="shared" si="2"/>
        <v>3.3038102</v>
      </c>
      <c r="W55">
        <f t="shared" si="3"/>
        <v>1162.1079</v>
      </c>
      <c r="X55">
        <f t="shared" si="4"/>
        <v>716.25540000000001</v>
      </c>
    </row>
    <row r="56" spans="1:24" ht="16.5" x14ac:dyDescent="0.3">
      <c r="A56">
        <v>0.55000000000000004</v>
      </c>
      <c r="B56">
        <f t="shared" si="0"/>
        <v>0.60899999999999999</v>
      </c>
      <c r="E56" s="7">
        <v>8745</v>
      </c>
      <c r="F56" s="7">
        <v>3.3295849999999998</v>
      </c>
      <c r="G56" s="7">
        <v>1183.1155000000001</v>
      </c>
      <c r="H56" s="7">
        <v>732.08119999999997</v>
      </c>
      <c r="R56" s="2" t="e">
        <f>IF(MOD(COUNT(F$2:F56),20)=1,F56,NA())</f>
        <v>#N/A</v>
      </c>
      <c r="S56" s="2" t="e">
        <f>IF(MOD(COUNT(G$2:G56),20)=1,G56,NA())</f>
        <v>#N/A</v>
      </c>
      <c r="T56" s="2" t="e">
        <f>IF(MOD(COUNT(H$2:H56),20)=1,H56,NA())</f>
        <v>#N/A</v>
      </c>
      <c r="V56">
        <f t="shared" si="2"/>
        <v>3.3154619999999992</v>
      </c>
      <c r="W56">
        <f t="shared" si="3"/>
        <v>1168.4009799999999</v>
      </c>
      <c r="X56">
        <f t="shared" si="4"/>
        <v>719.24029999999993</v>
      </c>
    </row>
    <row r="57" spans="1:24" ht="16.5" x14ac:dyDescent="0.3">
      <c r="A57" s="1">
        <v>0.56000000000000005</v>
      </c>
      <c r="B57">
        <f t="shared" si="0"/>
        <v>0.61080000000000001</v>
      </c>
      <c r="E57" s="7">
        <v>8904</v>
      </c>
      <c r="F57" s="7">
        <v>3.2695400000000001</v>
      </c>
      <c r="G57" s="7">
        <v>1189.5250000000001</v>
      </c>
      <c r="H57" s="7">
        <v>720.76689999999996</v>
      </c>
      <c r="R57" s="2" t="e">
        <f>IF(MOD(COUNT(F$2:F57),20)=1,F57,NA())</f>
        <v>#N/A</v>
      </c>
      <c r="S57" s="2" t="e">
        <f>IF(MOD(COUNT(G$2:G57),20)=1,G57,NA())</f>
        <v>#N/A</v>
      </c>
      <c r="T57" s="2" t="e">
        <f>IF(MOD(COUNT(H$2:H57),20)=1,H57,NA())</f>
        <v>#N/A</v>
      </c>
      <c r="V57">
        <f t="shared" si="2"/>
        <v>3.3148110000000002</v>
      </c>
      <c r="W57">
        <f t="shared" si="3"/>
        <v>1175.7511200000001</v>
      </c>
      <c r="X57">
        <f t="shared" si="4"/>
        <v>721.54654000000005</v>
      </c>
    </row>
    <row r="58" spans="1:24" ht="16.5" x14ac:dyDescent="0.3">
      <c r="A58">
        <v>0.56999999999999995</v>
      </c>
      <c r="B58">
        <f t="shared" si="0"/>
        <v>0.61259999999999992</v>
      </c>
      <c r="E58" s="7">
        <v>9063</v>
      </c>
      <c r="F58" s="7">
        <v>3.404153</v>
      </c>
      <c r="G58" s="7">
        <v>1164.1717000000001</v>
      </c>
      <c r="H58" s="7">
        <v>728.93010000000004</v>
      </c>
      <c r="R58" s="2" t="e">
        <f>IF(MOD(COUNT(F$2:F58),20)=1,F58,NA())</f>
        <v>#N/A</v>
      </c>
      <c r="S58" s="2" t="e">
        <f>IF(MOD(COUNT(G$2:G58),20)=1,G58,NA())</f>
        <v>#N/A</v>
      </c>
      <c r="T58" s="2" t="e">
        <f>IF(MOD(COUNT(H$2:H58),20)=1,H58,NA())</f>
        <v>#N/A</v>
      </c>
      <c r="V58">
        <f t="shared" si="2"/>
        <v>3.3371552000000002</v>
      </c>
      <c r="W58">
        <f t="shared" si="3"/>
        <v>1175.8448999999998</v>
      </c>
      <c r="X58">
        <f t="shared" si="4"/>
        <v>721.99178000000006</v>
      </c>
    </row>
    <row r="59" spans="1:24" ht="16.5" x14ac:dyDescent="0.3">
      <c r="A59" s="1">
        <v>0.57999999999999996</v>
      </c>
      <c r="B59">
        <f t="shared" si="0"/>
        <v>0.61439999999999995</v>
      </c>
      <c r="E59" s="7">
        <v>9222</v>
      </c>
      <c r="F59" s="7">
        <v>3.3253949999999999</v>
      </c>
      <c r="G59" s="7">
        <v>1184.8694</v>
      </c>
      <c r="H59" s="7">
        <v>729.80650000000003</v>
      </c>
      <c r="R59" s="2" t="e">
        <f>IF(MOD(COUNT(F$2:F59),20)=1,F59,NA())</f>
        <v>#N/A</v>
      </c>
      <c r="S59" s="2" t="e">
        <f>IF(MOD(COUNT(G$2:G59),20)=1,G59,NA())</f>
        <v>#N/A</v>
      </c>
      <c r="T59" s="2" t="e">
        <f>IF(MOD(COUNT(H$2:H59),20)=1,H59,NA())</f>
        <v>#N/A</v>
      </c>
      <c r="V59">
        <f t="shared" si="2"/>
        <v>3.3328616000000002</v>
      </c>
      <c r="W59">
        <f t="shared" si="3"/>
        <v>1179.7712200000001</v>
      </c>
      <c r="X59">
        <f t="shared" si="4"/>
        <v>726.93366000000003</v>
      </c>
    </row>
    <row r="60" spans="1:24" ht="16.5" x14ac:dyDescent="0.3">
      <c r="A60">
        <v>0.59</v>
      </c>
      <c r="B60">
        <f t="shared" si="0"/>
        <v>0.61619999999999997</v>
      </c>
      <c r="E60" s="7">
        <v>9381</v>
      </c>
      <c r="F60" s="7">
        <v>3.3630300000000002</v>
      </c>
      <c r="G60" s="7">
        <v>1184.5028</v>
      </c>
      <c r="H60" s="7">
        <v>737.17219999999998</v>
      </c>
      <c r="R60" s="2" t="e">
        <f>IF(MOD(COUNT(F$2:F60),20)=1,F60,NA())</f>
        <v>#N/A</v>
      </c>
      <c r="S60" s="2" t="e">
        <f>IF(MOD(COUNT(G$2:G60),20)=1,G60,NA())</f>
        <v>#N/A</v>
      </c>
      <c r="T60" s="2" t="e">
        <f>IF(MOD(COUNT(H$2:H60),20)=1,H60,NA())</f>
        <v>#N/A</v>
      </c>
      <c r="V60">
        <f t="shared" si="2"/>
        <v>3.3383406</v>
      </c>
      <c r="W60">
        <f t="shared" si="3"/>
        <v>1181.2368799999999</v>
      </c>
      <c r="X60">
        <f t="shared" si="4"/>
        <v>729.75137999999993</v>
      </c>
    </row>
    <row r="61" spans="1:24" ht="16.5" x14ac:dyDescent="0.3">
      <c r="A61" s="1">
        <v>0.6</v>
      </c>
      <c r="B61">
        <f t="shared" si="0"/>
        <v>0.61799999999999999</v>
      </c>
      <c r="E61" s="7">
        <v>9540</v>
      </c>
      <c r="F61" s="7">
        <v>3.4247540000000001</v>
      </c>
      <c r="G61" s="7">
        <v>1174.3326999999999</v>
      </c>
      <c r="H61" s="7">
        <v>738.89739999999995</v>
      </c>
      <c r="R61" s="2" t="e">
        <f>IF(MOD(COUNT(F$2:F61),20)=1,F61,NA())</f>
        <v>#N/A</v>
      </c>
      <c r="S61" s="2" t="e">
        <f>IF(MOD(COUNT(G$2:G61),20)=1,G61,NA())</f>
        <v>#N/A</v>
      </c>
      <c r="T61" s="2" t="e">
        <f>IF(MOD(COUNT(H$2:H61),20)=1,H61,NA())</f>
        <v>#N/A</v>
      </c>
      <c r="V61">
        <f t="shared" si="2"/>
        <v>3.3573744000000003</v>
      </c>
      <c r="W61">
        <f t="shared" si="3"/>
        <v>1179.4803200000001</v>
      </c>
      <c r="X61">
        <f t="shared" si="4"/>
        <v>731.11462000000006</v>
      </c>
    </row>
    <row r="62" spans="1:24" ht="16.5" x14ac:dyDescent="0.3">
      <c r="A62">
        <v>0.61</v>
      </c>
      <c r="B62">
        <f t="shared" si="0"/>
        <v>0.61979999999999991</v>
      </c>
      <c r="E62" s="7">
        <v>9699</v>
      </c>
      <c r="F62" s="7">
        <v>3.3427630000000002</v>
      </c>
      <c r="G62" s="7">
        <v>1197.9608000000001</v>
      </c>
      <c r="H62" s="7">
        <v>743.53459999999995</v>
      </c>
      <c r="R62" s="2">
        <f>IF(MOD(COUNT(F$2:F62),20)=1,F62,NA())</f>
        <v>3.3427630000000002</v>
      </c>
      <c r="S62" s="2">
        <f>IF(MOD(COUNT(G$2:G62),20)=1,G62,NA())</f>
        <v>1197.9608000000001</v>
      </c>
      <c r="T62" s="2">
        <f>IF(MOD(COUNT(H$2:H62),20)=1,H62,NA())</f>
        <v>743.53459999999995</v>
      </c>
      <c r="V62">
        <f t="shared" si="2"/>
        <v>3.3720190000000003</v>
      </c>
      <c r="W62">
        <f t="shared" si="3"/>
        <v>1181.1674800000001</v>
      </c>
      <c r="X62">
        <f t="shared" si="4"/>
        <v>735.66815999999994</v>
      </c>
    </row>
    <row r="63" spans="1:24" ht="16.5" x14ac:dyDescent="0.3">
      <c r="A63" s="1">
        <v>0.62</v>
      </c>
      <c r="B63">
        <f t="shared" si="0"/>
        <v>0.62159999999999993</v>
      </c>
      <c r="E63" s="7">
        <v>9858</v>
      </c>
      <c r="F63" s="7">
        <v>3.360957</v>
      </c>
      <c r="G63" s="7">
        <v>1203.5406</v>
      </c>
      <c r="H63" s="7">
        <v>738.59410000000003</v>
      </c>
      <c r="R63" s="2" t="e">
        <f>IF(MOD(COUNT(F$2:F63),20)=1,F63,NA())</f>
        <v>#N/A</v>
      </c>
      <c r="S63" s="2" t="e">
        <f>IF(MOD(COUNT(G$2:G63),20)=1,G63,NA())</f>
        <v>#N/A</v>
      </c>
      <c r="T63" s="2" t="e">
        <f>IF(MOD(COUNT(H$2:H63),20)=1,H63,NA())</f>
        <v>#N/A</v>
      </c>
      <c r="V63">
        <f t="shared" si="2"/>
        <v>3.3633797999999997</v>
      </c>
      <c r="W63">
        <f t="shared" si="3"/>
        <v>1189.04126</v>
      </c>
      <c r="X63">
        <f t="shared" si="4"/>
        <v>737.60095999999999</v>
      </c>
    </row>
    <row r="64" spans="1:24" ht="16.5" x14ac:dyDescent="0.3">
      <c r="A64">
        <v>0.63</v>
      </c>
      <c r="B64">
        <f t="shared" si="0"/>
        <v>0.62339999999999995</v>
      </c>
      <c r="E64" s="7">
        <v>10017</v>
      </c>
      <c r="F64" s="7">
        <v>3.359318</v>
      </c>
      <c r="G64" s="7">
        <v>1206.8522</v>
      </c>
      <c r="H64" s="7">
        <v>762.63160000000005</v>
      </c>
      <c r="R64" s="2" t="e">
        <f>IF(MOD(COUNT(F$2:F64),20)=1,F64,NA())</f>
        <v>#N/A</v>
      </c>
      <c r="S64" s="2" t="e">
        <f>IF(MOD(COUNT(G$2:G64),20)=1,G64,NA())</f>
        <v>#N/A</v>
      </c>
      <c r="T64" s="2" t="e">
        <f>IF(MOD(COUNT(H$2:H64),20)=1,H64,NA())</f>
        <v>#N/A</v>
      </c>
      <c r="V64">
        <f t="shared" si="2"/>
        <v>3.3701644000000002</v>
      </c>
      <c r="W64">
        <f t="shared" si="3"/>
        <v>1193.4378200000001</v>
      </c>
      <c r="X64">
        <f t="shared" si="4"/>
        <v>744.16597999999999</v>
      </c>
    </row>
    <row r="65" spans="1:24" ht="16.5" x14ac:dyDescent="0.3">
      <c r="A65" s="1">
        <v>0.64</v>
      </c>
      <c r="B65">
        <f t="shared" si="0"/>
        <v>0.62519999999999998</v>
      </c>
      <c r="E65" s="7">
        <v>10176</v>
      </c>
      <c r="F65" s="7">
        <v>3.413754</v>
      </c>
      <c r="G65" s="7">
        <v>1187.9317000000001</v>
      </c>
      <c r="H65" s="7">
        <v>742.43050000000005</v>
      </c>
      <c r="R65" s="2" t="e">
        <f>IF(MOD(COUNT(F$2:F65),20)=1,F65,NA())</f>
        <v>#N/A</v>
      </c>
      <c r="S65" s="2" t="e">
        <f>IF(MOD(COUNT(G$2:G65),20)=1,G65,NA())</f>
        <v>#N/A</v>
      </c>
      <c r="T65" s="2" t="e">
        <f>IF(MOD(COUNT(H$2:H65),20)=1,H65,NA())</f>
        <v>#N/A</v>
      </c>
      <c r="V65">
        <f t="shared" si="2"/>
        <v>3.3803092000000001</v>
      </c>
      <c r="W65">
        <f t="shared" si="3"/>
        <v>1194.1236000000001</v>
      </c>
      <c r="X65">
        <f t="shared" si="4"/>
        <v>745.21764000000007</v>
      </c>
    </row>
    <row r="66" spans="1:24" ht="16.5" x14ac:dyDescent="0.3">
      <c r="A66">
        <v>0.65</v>
      </c>
      <c r="B66">
        <f t="shared" ref="B66:B101" si="5">(0.69-0.51)*A66+0.51</f>
        <v>0.627</v>
      </c>
      <c r="E66" s="7">
        <v>10335</v>
      </c>
      <c r="F66" s="7">
        <v>3.374673</v>
      </c>
      <c r="G66" s="7">
        <v>1217.2025000000001</v>
      </c>
      <c r="H66" s="7">
        <v>758.49590000000001</v>
      </c>
      <c r="R66" s="2" t="e">
        <f>IF(MOD(COUNT(F$2:F66),20)=1,F66,NA())</f>
        <v>#N/A</v>
      </c>
      <c r="S66" s="2" t="e">
        <f>IF(MOD(COUNT(G$2:G66),20)=1,G66,NA())</f>
        <v>#N/A</v>
      </c>
      <c r="T66" s="2" t="e">
        <f>IF(MOD(COUNT(H$2:H66),20)=1,H66,NA())</f>
        <v>#N/A</v>
      </c>
      <c r="V66">
        <f t="shared" si="2"/>
        <v>3.3702930000000002</v>
      </c>
      <c r="W66">
        <f t="shared" si="3"/>
        <v>1202.6975600000001</v>
      </c>
      <c r="X66">
        <f t="shared" si="4"/>
        <v>749.13733999999999</v>
      </c>
    </row>
    <row r="67" spans="1:24" ht="16.5" x14ac:dyDescent="0.3">
      <c r="A67" s="1">
        <v>0.66</v>
      </c>
      <c r="B67">
        <f t="shared" si="5"/>
        <v>0.62880000000000003</v>
      </c>
      <c r="E67" s="7">
        <v>10494</v>
      </c>
      <c r="F67" s="7">
        <v>3.3724340000000002</v>
      </c>
      <c r="G67" s="7">
        <v>1191.8025</v>
      </c>
      <c r="H67" s="7">
        <v>739.30449999999996</v>
      </c>
      <c r="R67" s="2" t="e">
        <f>IF(MOD(COUNT(F$2:F67),20)=1,F67,NA())</f>
        <v>#N/A</v>
      </c>
      <c r="S67" s="2" t="e">
        <f>IF(MOD(COUNT(G$2:G67),20)=1,G67,NA())</f>
        <v>#N/A</v>
      </c>
      <c r="T67" s="2" t="e">
        <f>IF(MOD(COUNT(H$2:H67),20)=1,H67,NA())</f>
        <v>#N/A</v>
      </c>
      <c r="V67">
        <f t="shared" si="2"/>
        <v>3.3762271999999998</v>
      </c>
      <c r="W67">
        <f t="shared" si="3"/>
        <v>1201.4658999999999</v>
      </c>
      <c r="X67">
        <f t="shared" si="4"/>
        <v>748.29131999999993</v>
      </c>
    </row>
    <row r="68" spans="1:24" ht="16.5" x14ac:dyDescent="0.3">
      <c r="A68">
        <v>0.67</v>
      </c>
      <c r="B68">
        <f t="shared" si="5"/>
        <v>0.63059999999999994</v>
      </c>
      <c r="E68" s="7">
        <v>10653</v>
      </c>
      <c r="F68" s="7">
        <v>3.370368</v>
      </c>
      <c r="G68" s="7">
        <v>1206.4052999999999</v>
      </c>
      <c r="H68" s="7">
        <v>757.61040000000003</v>
      </c>
      <c r="R68" s="2" t="e">
        <f>IF(MOD(COUNT(F$2:F68),20)=1,F68,NA())</f>
        <v>#N/A</v>
      </c>
      <c r="S68" s="2" t="e">
        <f>IF(MOD(COUNT(G$2:G68),20)=1,G68,NA())</f>
        <v>#N/A</v>
      </c>
      <c r="T68" s="2" t="e">
        <f>IF(MOD(COUNT(H$2:H68),20)=1,H68,NA())</f>
        <v>#N/A</v>
      </c>
      <c r="V68">
        <f t="shared" si="2"/>
        <v>3.3781094000000005</v>
      </c>
      <c r="W68">
        <f t="shared" si="3"/>
        <v>1202.0388399999999</v>
      </c>
      <c r="X68">
        <f t="shared" si="4"/>
        <v>752.09458000000006</v>
      </c>
    </row>
    <row r="69" spans="1:24" ht="16.5" x14ac:dyDescent="0.3">
      <c r="A69" s="1">
        <v>0.68</v>
      </c>
      <c r="B69">
        <f t="shared" si="5"/>
        <v>0.63239999999999996</v>
      </c>
      <c r="E69" s="7">
        <v>10812</v>
      </c>
      <c r="F69" s="7">
        <v>3.348627</v>
      </c>
      <c r="G69" s="7">
        <v>1189.3909000000001</v>
      </c>
      <c r="H69" s="7">
        <v>749.93089999999995</v>
      </c>
      <c r="R69" s="2" t="e">
        <f>IF(MOD(COUNT(F$2:F69),20)=1,F69,NA())</f>
        <v>#N/A</v>
      </c>
      <c r="S69" s="2" t="e">
        <f>IF(MOD(COUNT(G$2:G69),20)=1,G69,NA())</f>
        <v>#N/A</v>
      </c>
      <c r="T69" s="2" t="e">
        <f>IF(MOD(COUNT(H$2:H69),20)=1,H69,NA())</f>
        <v>#N/A</v>
      </c>
      <c r="V69">
        <f t="shared" si="2"/>
        <v>3.3759711999999999</v>
      </c>
      <c r="W69">
        <f t="shared" si="3"/>
        <v>1198.5465800000002</v>
      </c>
      <c r="X69">
        <f t="shared" si="4"/>
        <v>749.55444</v>
      </c>
    </row>
    <row r="70" spans="1:24" ht="16.5" x14ac:dyDescent="0.3">
      <c r="A70">
        <v>0.69</v>
      </c>
      <c r="B70">
        <f t="shared" si="5"/>
        <v>0.63419999999999999</v>
      </c>
      <c r="E70" s="7">
        <v>10971</v>
      </c>
      <c r="F70" s="7">
        <v>3.4175520000000001</v>
      </c>
      <c r="G70" s="7">
        <v>1217.6331</v>
      </c>
      <c r="H70" s="7">
        <v>765.54909999999995</v>
      </c>
      <c r="R70" s="2" t="e">
        <f>IF(MOD(COUNT(F$2:F70),20)=1,F70,NA())</f>
        <v>#N/A</v>
      </c>
      <c r="S70" s="2" t="e">
        <f>IF(MOD(COUNT(G$2:G70),20)=1,G70,NA())</f>
        <v>#N/A</v>
      </c>
      <c r="T70" s="2" t="e">
        <f>IF(MOD(COUNT(H$2:H70),20)=1,H70,NA())</f>
        <v>#N/A</v>
      </c>
      <c r="V70">
        <f t="shared" si="2"/>
        <v>3.3767307999999998</v>
      </c>
      <c r="W70">
        <f t="shared" si="3"/>
        <v>1204.48686</v>
      </c>
      <c r="X70">
        <f t="shared" si="4"/>
        <v>754.17816000000005</v>
      </c>
    </row>
    <row r="71" spans="1:24" ht="16.5" x14ac:dyDescent="0.3">
      <c r="A71" s="1">
        <v>0.7</v>
      </c>
      <c r="B71">
        <f t="shared" si="5"/>
        <v>0.6359999999999999</v>
      </c>
      <c r="E71" s="7">
        <v>11130</v>
      </c>
      <c r="F71" s="7">
        <v>3.4431880000000001</v>
      </c>
      <c r="G71" s="7">
        <v>1215.9698000000001</v>
      </c>
      <c r="H71" s="7">
        <v>760.49040000000002</v>
      </c>
      <c r="R71" s="2" t="e">
        <f>IF(MOD(COUNT(F$2:F71),20)=1,F71,NA())</f>
        <v>#N/A</v>
      </c>
      <c r="S71" s="2" t="e">
        <f>IF(MOD(COUNT(G$2:G71),20)=1,G71,NA())</f>
        <v>#N/A</v>
      </c>
      <c r="T71" s="2" t="e">
        <f>IF(MOD(COUNT(H$2:H71),20)=1,H71,NA())</f>
        <v>#N/A</v>
      </c>
      <c r="V71">
        <f t="shared" ref="V71:V102" si="6">AVERAGE(F67:F71)</f>
        <v>3.3904338000000003</v>
      </c>
      <c r="W71">
        <f t="shared" si="3"/>
        <v>1204.2403200000001</v>
      </c>
      <c r="X71">
        <f t="shared" si="4"/>
        <v>754.57706000000007</v>
      </c>
    </row>
    <row r="72" spans="1:24" ht="16.5" x14ac:dyDescent="0.3">
      <c r="A72">
        <v>0.71</v>
      </c>
      <c r="B72">
        <f t="shared" si="5"/>
        <v>0.63779999999999992</v>
      </c>
      <c r="E72" s="7">
        <v>11289</v>
      </c>
      <c r="F72" s="7">
        <v>3.3727510000000001</v>
      </c>
      <c r="G72" s="7">
        <v>1219.7099000000001</v>
      </c>
      <c r="H72" s="7">
        <v>775.05899999999997</v>
      </c>
      <c r="R72" s="2" t="e">
        <f>IF(MOD(COUNT(F$2:F72),20)=1,F72,NA())</f>
        <v>#N/A</v>
      </c>
      <c r="S72" s="2" t="e">
        <f>IF(MOD(COUNT(G$2:G72),20)=1,G72,NA())</f>
        <v>#N/A</v>
      </c>
      <c r="T72" s="2" t="e">
        <f>IF(MOD(COUNT(H$2:H72),20)=1,H72,NA())</f>
        <v>#N/A</v>
      </c>
      <c r="V72">
        <f t="shared" si="6"/>
        <v>3.3904972</v>
      </c>
      <c r="W72">
        <f t="shared" si="3"/>
        <v>1209.8217999999999</v>
      </c>
      <c r="X72">
        <f t="shared" si="4"/>
        <v>761.72795999999994</v>
      </c>
    </row>
    <row r="73" spans="1:24" ht="16.5" x14ac:dyDescent="0.3">
      <c r="A73" s="1">
        <v>0.72</v>
      </c>
      <c r="B73">
        <f t="shared" si="5"/>
        <v>0.63959999999999995</v>
      </c>
      <c r="E73" s="7">
        <v>11448</v>
      </c>
      <c r="F73" s="7">
        <v>3.468232</v>
      </c>
      <c r="G73" s="7">
        <v>1223.8040000000001</v>
      </c>
      <c r="H73" s="7">
        <v>770.41309999999999</v>
      </c>
      <c r="R73" s="2" t="e">
        <f>IF(MOD(COUNT(F$2:F73),20)=1,F73,NA())</f>
        <v>#N/A</v>
      </c>
      <c r="S73" s="2" t="e">
        <f>IF(MOD(COUNT(G$2:G73),20)=1,G73,NA())</f>
        <v>#N/A</v>
      </c>
      <c r="T73" s="2" t="e">
        <f>IF(MOD(COUNT(H$2:H73),20)=1,H73,NA())</f>
        <v>#N/A</v>
      </c>
      <c r="V73">
        <f t="shared" si="6"/>
        <v>3.4100700000000002</v>
      </c>
      <c r="W73">
        <f t="shared" si="3"/>
        <v>1213.3015399999999</v>
      </c>
      <c r="X73">
        <f t="shared" si="4"/>
        <v>764.2885</v>
      </c>
    </row>
    <row r="74" spans="1:24" ht="16.5" x14ac:dyDescent="0.3">
      <c r="A74">
        <v>0.73</v>
      </c>
      <c r="B74">
        <f t="shared" si="5"/>
        <v>0.64139999999999997</v>
      </c>
      <c r="E74" s="7">
        <v>11607</v>
      </c>
      <c r="F74" s="7">
        <v>3.3918159999999999</v>
      </c>
      <c r="G74" s="7">
        <v>1213.3771999999999</v>
      </c>
      <c r="H74" s="7">
        <v>767.13120000000004</v>
      </c>
      <c r="R74" s="2" t="e">
        <f>IF(MOD(COUNT(F$2:F74),20)=1,F74,NA())</f>
        <v>#N/A</v>
      </c>
      <c r="S74" s="2" t="e">
        <f>IF(MOD(COUNT(G$2:G74),20)=1,G74,NA())</f>
        <v>#N/A</v>
      </c>
      <c r="T74" s="2" t="e">
        <f>IF(MOD(COUNT(H$2:H74),20)=1,H74,NA())</f>
        <v>#N/A</v>
      </c>
      <c r="V74">
        <f t="shared" si="6"/>
        <v>3.4187078</v>
      </c>
      <c r="W74">
        <f t="shared" si="3"/>
        <v>1218.0988</v>
      </c>
      <c r="X74">
        <f t="shared" si="4"/>
        <v>767.7285599999999</v>
      </c>
    </row>
    <row r="75" spans="1:24" ht="16.5" x14ac:dyDescent="0.3">
      <c r="A75" s="1">
        <v>0.74</v>
      </c>
      <c r="B75">
        <f t="shared" si="5"/>
        <v>0.64319999999999999</v>
      </c>
      <c r="E75" s="7">
        <v>11766</v>
      </c>
      <c r="F75" s="7">
        <v>3.416579</v>
      </c>
      <c r="G75" s="7">
        <v>1231.0029999999999</v>
      </c>
      <c r="H75" s="7">
        <v>777.99860000000001</v>
      </c>
      <c r="R75" s="2" t="e">
        <f>IF(MOD(COUNT(F$2:F75),20)=1,F75,NA())</f>
        <v>#N/A</v>
      </c>
      <c r="S75" s="2" t="e">
        <f>IF(MOD(COUNT(G$2:G75),20)=1,G75,NA())</f>
        <v>#N/A</v>
      </c>
      <c r="T75" s="2" t="e">
        <f>IF(MOD(COUNT(H$2:H75),20)=1,H75,NA())</f>
        <v>#N/A</v>
      </c>
      <c r="V75">
        <f t="shared" si="6"/>
        <v>3.4185132000000005</v>
      </c>
      <c r="W75">
        <f t="shared" si="3"/>
        <v>1220.7727799999998</v>
      </c>
      <c r="X75">
        <f t="shared" si="4"/>
        <v>770.21845999999982</v>
      </c>
    </row>
    <row r="76" spans="1:24" ht="16.5" x14ac:dyDescent="0.3">
      <c r="A76">
        <v>0.75</v>
      </c>
      <c r="B76">
        <f t="shared" si="5"/>
        <v>0.64500000000000002</v>
      </c>
      <c r="E76" s="7">
        <v>11925</v>
      </c>
      <c r="F76" s="7">
        <v>3.4380459999999999</v>
      </c>
      <c r="G76" s="7">
        <v>1239.2845</v>
      </c>
      <c r="H76" s="7">
        <v>778.26919999999996</v>
      </c>
      <c r="R76" s="2" t="e">
        <f>IF(MOD(COUNT(F$2:F76),20)=1,F76,NA())</f>
        <v>#N/A</v>
      </c>
      <c r="S76" s="2" t="e">
        <f>IF(MOD(COUNT(G$2:G76),20)=1,G76,NA())</f>
        <v>#N/A</v>
      </c>
      <c r="T76" s="2" t="e">
        <f>IF(MOD(COUNT(H$2:H76),20)=1,H76,NA())</f>
        <v>#N/A</v>
      </c>
      <c r="V76">
        <f t="shared" si="6"/>
        <v>3.4174847999999995</v>
      </c>
      <c r="W76">
        <f t="shared" si="3"/>
        <v>1225.4357199999999</v>
      </c>
      <c r="X76">
        <f t="shared" si="4"/>
        <v>773.7742199999999</v>
      </c>
    </row>
    <row r="77" spans="1:24" ht="16.5" x14ac:dyDescent="0.3">
      <c r="A77" s="1">
        <v>0.76</v>
      </c>
      <c r="B77">
        <f t="shared" si="5"/>
        <v>0.64679999999999993</v>
      </c>
      <c r="E77" s="7">
        <v>12084</v>
      </c>
      <c r="F77" s="7">
        <v>3.4687030000000001</v>
      </c>
      <c r="G77" s="7">
        <v>1247.3674000000001</v>
      </c>
      <c r="H77" s="7">
        <v>792.07510000000002</v>
      </c>
      <c r="R77" s="2" t="e">
        <f>IF(MOD(COUNT(F$2:F77),20)=1,F77,NA())</f>
        <v>#N/A</v>
      </c>
      <c r="S77" s="2" t="e">
        <f>IF(MOD(COUNT(G$2:G77),20)=1,G77,NA())</f>
        <v>#N/A</v>
      </c>
      <c r="T77" s="2" t="e">
        <f>IF(MOD(COUNT(H$2:H77),20)=1,H77,NA())</f>
        <v>#N/A</v>
      </c>
      <c r="V77">
        <f t="shared" si="6"/>
        <v>3.4366751999999998</v>
      </c>
      <c r="W77">
        <f t="shared" si="3"/>
        <v>1230.96722</v>
      </c>
      <c r="X77">
        <f t="shared" si="4"/>
        <v>777.17744000000005</v>
      </c>
    </row>
    <row r="78" spans="1:24" ht="16.5" x14ac:dyDescent="0.3">
      <c r="A78">
        <v>0.77</v>
      </c>
      <c r="B78">
        <f t="shared" si="5"/>
        <v>0.64859999999999995</v>
      </c>
      <c r="E78" s="7">
        <v>12243</v>
      </c>
      <c r="F78" s="7">
        <v>3.457157</v>
      </c>
      <c r="G78" s="7">
        <v>1229.6745000000001</v>
      </c>
      <c r="H78" s="7">
        <v>777.43690000000004</v>
      </c>
      <c r="R78" s="2" t="e">
        <f>IF(MOD(COUNT(F$2:F78),20)=1,F78,NA())</f>
        <v>#N/A</v>
      </c>
      <c r="S78" s="2" t="e">
        <f>IF(MOD(COUNT(G$2:G78),20)=1,G78,NA())</f>
        <v>#N/A</v>
      </c>
      <c r="T78" s="2" t="e">
        <f>IF(MOD(COUNT(H$2:H78),20)=1,H78,NA())</f>
        <v>#N/A</v>
      </c>
      <c r="V78">
        <f t="shared" si="6"/>
        <v>3.4344602000000002</v>
      </c>
      <c r="W78">
        <f t="shared" si="3"/>
        <v>1232.14132</v>
      </c>
      <c r="X78">
        <f t="shared" si="4"/>
        <v>778.58220000000006</v>
      </c>
    </row>
    <row r="79" spans="1:24" ht="16.5" x14ac:dyDescent="0.3">
      <c r="A79" s="1">
        <v>0.78</v>
      </c>
      <c r="B79">
        <f t="shared" si="5"/>
        <v>0.65039999999999998</v>
      </c>
      <c r="E79" s="7">
        <v>12402</v>
      </c>
      <c r="F79" s="7">
        <v>3.4211900000000002</v>
      </c>
      <c r="G79" s="7">
        <v>1224.3534</v>
      </c>
      <c r="H79" s="7">
        <v>773.51210000000003</v>
      </c>
      <c r="R79" s="2" t="e">
        <f>IF(MOD(COUNT(F$2:F79),20)=1,F79,NA())</f>
        <v>#N/A</v>
      </c>
      <c r="S79" s="2" t="e">
        <f>IF(MOD(COUNT(G$2:G79),20)=1,G79,NA())</f>
        <v>#N/A</v>
      </c>
      <c r="T79" s="2" t="e">
        <f>IF(MOD(COUNT(H$2:H79),20)=1,H79,NA())</f>
        <v>#N/A</v>
      </c>
      <c r="V79">
        <f t="shared" si="6"/>
        <v>3.4403350000000001</v>
      </c>
      <c r="W79">
        <f t="shared" si="3"/>
        <v>1234.3365600000002</v>
      </c>
      <c r="X79">
        <f t="shared" si="4"/>
        <v>779.85838000000001</v>
      </c>
    </row>
    <row r="80" spans="1:24" ht="16.5" x14ac:dyDescent="0.3">
      <c r="A80">
        <v>0.79</v>
      </c>
      <c r="B80">
        <f t="shared" si="5"/>
        <v>0.6522</v>
      </c>
      <c r="E80" s="7">
        <v>12561</v>
      </c>
      <c r="F80" s="7">
        <v>3.4441670000000002</v>
      </c>
      <c r="G80" s="7">
        <v>1223.855</v>
      </c>
      <c r="H80" s="7">
        <v>771.42809999999997</v>
      </c>
      <c r="R80" s="2" t="e">
        <f>IF(MOD(COUNT(F$2:F80),20)=1,F80,NA())</f>
        <v>#N/A</v>
      </c>
      <c r="S80" s="2" t="e">
        <f>IF(MOD(COUNT(G$2:G80),20)=1,G80,NA())</f>
        <v>#N/A</v>
      </c>
      <c r="T80" s="2" t="e">
        <f>IF(MOD(COUNT(H$2:H80),20)=1,H80,NA())</f>
        <v>#N/A</v>
      </c>
      <c r="V80">
        <f t="shared" si="6"/>
        <v>3.4458525999999998</v>
      </c>
      <c r="W80">
        <f t="shared" si="3"/>
        <v>1232.9069599999998</v>
      </c>
      <c r="X80">
        <f t="shared" si="4"/>
        <v>778.54427999999996</v>
      </c>
    </row>
    <row r="81" spans="1:24" ht="16.5" x14ac:dyDescent="0.3">
      <c r="A81" s="1">
        <v>0.8</v>
      </c>
      <c r="B81">
        <f t="shared" si="5"/>
        <v>0.65399999999999991</v>
      </c>
      <c r="E81" s="7">
        <v>12720</v>
      </c>
      <c r="F81" s="7">
        <v>3.4236300000000002</v>
      </c>
      <c r="G81" s="7">
        <v>1234.2331999999999</v>
      </c>
      <c r="H81" s="7">
        <v>778.06449999999995</v>
      </c>
      <c r="R81" s="2" t="e">
        <f>IF(MOD(COUNT(F$2:F81),20)=1,F81,NA())</f>
        <v>#N/A</v>
      </c>
      <c r="S81" s="2" t="e">
        <f>IF(MOD(COUNT(G$2:G81),20)=1,G81,NA())</f>
        <v>#N/A</v>
      </c>
      <c r="T81" s="2" t="e">
        <f>IF(MOD(COUNT(H$2:H81),20)=1,H81,NA())</f>
        <v>#N/A</v>
      </c>
      <c r="V81">
        <f t="shared" si="6"/>
        <v>3.4429694</v>
      </c>
      <c r="W81">
        <f t="shared" si="3"/>
        <v>1231.8966999999998</v>
      </c>
      <c r="X81">
        <f t="shared" si="4"/>
        <v>778.50333999999998</v>
      </c>
    </row>
    <row r="82" spans="1:24" ht="16.5" x14ac:dyDescent="0.3">
      <c r="A82">
        <v>0.81</v>
      </c>
      <c r="B82">
        <f t="shared" si="5"/>
        <v>0.65579999999999994</v>
      </c>
      <c r="E82" s="7">
        <v>12879</v>
      </c>
      <c r="F82" s="7">
        <v>3.4921950000000002</v>
      </c>
      <c r="G82" s="7">
        <v>1235.7918</v>
      </c>
      <c r="H82" s="7">
        <v>787.52719999999999</v>
      </c>
      <c r="R82" s="2">
        <f>IF(MOD(COUNT(F$2:F82),20)=1,F82,NA())</f>
        <v>3.4921950000000002</v>
      </c>
      <c r="S82" s="2">
        <f>IF(MOD(COUNT(G$2:G82),20)=1,G82,NA())</f>
        <v>1235.7918</v>
      </c>
      <c r="T82" s="2">
        <f>IF(MOD(COUNT(H$2:H82),20)=1,H82,NA())</f>
        <v>787.52719999999999</v>
      </c>
      <c r="V82">
        <f t="shared" si="6"/>
        <v>3.4476678000000001</v>
      </c>
      <c r="W82">
        <f t="shared" si="3"/>
        <v>1229.58158</v>
      </c>
      <c r="X82">
        <f t="shared" si="4"/>
        <v>777.59375999999997</v>
      </c>
    </row>
    <row r="83" spans="1:24" ht="16.5" x14ac:dyDescent="0.3">
      <c r="A83" s="1">
        <v>0.82</v>
      </c>
      <c r="B83">
        <f t="shared" si="5"/>
        <v>0.65759999999999996</v>
      </c>
      <c r="E83" s="7">
        <v>13038</v>
      </c>
      <c r="F83" s="7">
        <v>3.5586639999999998</v>
      </c>
      <c r="G83" s="7">
        <v>1240.5074</v>
      </c>
      <c r="H83" s="7">
        <v>782.67510000000004</v>
      </c>
      <c r="R83" s="2" t="e">
        <f>IF(MOD(COUNT(F$2:F83),20)=1,F83,NA())</f>
        <v>#N/A</v>
      </c>
      <c r="S83" s="2" t="e">
        <f>IF(MOD(COUNT(G$2:G83),20)=1,G83,NA())</f>
        <v>#N/A</v>
      </c>
      <c r="T83" s="2" t="e">
        <f>IF(MOD(COUNT(H$2:H83),20)=1,H83,NA())</f>
        <v>#N/A</v>
      </c>
      <c r="V83">
        <f t="shared" si="6"/>
        <v>3.4679692000000002</v>
      </c>
      <c r="W83">
        <f t="shared" si="3"/>
        <v>1231.7481599999999</v>
      </c>
      <c r="X83">
        <f t="shared" si="4"/>
        <v>778.64139999999998</v>
      </c>
    </row>
    <row r="84" spans="1:24" ht="16.5" x14ac:dyDescent="0.3">
      <c r="A84">
        <v>0.83</v>
      </c>
      <c r="B84">
        <f t="shared" si="5"/>
        <v>0.65939999999999999</v>
      </c>
      <c r="E84" s="7">
        <v>13197</v>
      </c>
      <c r="F84" s="7">
        <v>3.5198</v>
      </c>
      <c r="G84" s="7">
        <v>1247.4301</v>
      </c>
      <c r="H84" s="7">
        <v>782.3741</v>
      </c>
      <c r="R84" s="2" t="e">
        <f>IF(MOD(COUNT(F$2:F84),20)=1,F84,NA())</f>
        <v>#N/A</v>
      </c>
      <c r="S84" s="2" t="e">
        <f>IF(MOD(COUNT(G$2:G84),20)=1,G84,NA())</f>
        <v>#N/A</v>
      </c>
      <c r="T84" s="2" t="e">
        <f>IF(MOD(COUNT(H$2:H84),20)=1,H84,NA())</f>
        <v>#N/A</v>
      </c>
      <c r="V84">
        <f t="shared" si="6"/>
        <v>3.4876912000000004</v>
      </c>
      <c r="W84">
        <f t="shared" si="3"/>
        <v>1236.3634999999999</v>
      </c>
      <c r="X84">
        <f t="shared" si="4"/>
        <v>780.41380000000004</v>
      </c>
    </row>
    <row r="85" spans="1:24" ht="16.5" x14ac:dyDescent="0.3">
      <c r="A85" s="1">
        <v>0.84</v>
      </c>
      <c r="B85">
        <f t="shared" si="5"/>
        <v>0.66120000000000001</v>
      </c>
      <c r="E85" s="7">
        <v>13356</v>
      </c>
      <c r="F85" s="7">
        <v>3.4953430000000001</v>
      </c>
      <c r="G85" s="7">
        <v>1250.9092000000001</v>
      </c>
      <c r="H85" s="7">
        <v>780.87429999999995</v>
      </c>
      <c r="R85" s="2" t="e">
        <f>IF(MOD(COUNT(F$2:F85),20)=1,F85,NA())</f>
        <v>#N/A</v>
      </c>
      <c r="S85" s="2" t="e">
        <f>IF(MOD(COUNT(G$2:G85),20)=1,G85,NA())</f>
        <v>#N/A</v>
      </c>
      <c r="T85" s="2" t="e">
        <f>IF(MOD(COUNT(H$2:H85),20)=1,H85,NA())</f>
        <v>#N/A</v>
      </c>
      <c r="V85">
        <f t="shared" si="6"/>
        <v>3.4979263999999999</v>
      </c>
      <c r="W85">
        <f t="shared" si="3"/>
        <v>1241.7743399999999</v>
      </c>
      <c r="X85">
        <f t="shared" si="4"/>
        <v>782.30304000000001</v>
      </c>
    </row>
    <row r="86" spans="1:24" ht="16.5" x14ac:dyDescent="0.3">
      <c r="A86">
        <v>0.85</v>
      </c>
      <c r="B86">
        <f t="shared" si="5"/>
        <v>0.66299999999999992</v>
      </c>
      <c r="E86" s="7">
        <v>13515</v>
      </c>
      <c r="F86" s="7">
        <v>3.4469310000000002</v>
      </c>
      <c r="G86" s="7">
        <v>1267.2863</v>
      </c>
      <c r="H86" s="7">
        <v>795.25229999999999</v>
      </c>
      <c r="R86" s="2" t="e">
        <f>IF(MOD(COUNT(F$2:F86),20)=1,F86,NA())</f>
        <v>#N/A</v>
      </c>
      <c r="S86" s="2" t="e">
        <f>IF(MOD(COUNT(G$2:G86),20)=1,G86,NA())</f>
        <v>#N/A</v>
      </c>
      <c r="T86" s="2" t="e">
        <f>IF(MOD(COUNT(H$2:H86),20)=1,H86,NA())</f>
        <v>#N/A</v>
      </c>
      <c r="V86">
        <f t="shared" si="6"/>
        <v>3.5025865999999999</v>
      </c>
      <c r="W86">
        <f t="shared" ref="W86:W102" si="7">AVERAGE(G82:G86)</f>
        <v>1248.3849599999999</v>
      </c>
      <c r="X86">
        <f t="shared" ref="X86:X102" si="8">AVERAGE(H82:H86)</f>
        <v>785.74059999999997</v>
      </c>
    </row>
    <row r="87" spans="1:24" ht="16.5" x14ac:dyDescent="0.3">
      <c r="A87" s="1">
        <v>0.86</v>
      </c>
      <c r="B87">
        <f t="shared" si="5"/>
        <v>0.66479999999999995</v>
      </c>
      <c r="E87" s="7">
        <v>13674</v>
      </c>
      <c r="F87" s="7">
        <v>3.5472670000000002</v>
      </c>
      <c r="G87" s="7">
        <v>1249.3378</v>
      </c>
      <c r="H87" s="7">
        <v>783.2355</v>
      </c>
      <c r="R87" s="2" t="e">
        <f>IF(MOD(COUNT(F$2:F87),20)=1,F87,NA())</f>
        <v>#N/A</v>
      </c>
      <c r="S87" s="2" t="e">
        <f>IF(MOD(COUNT(G$2:G87),20)=1,G87,NA())</f>
        <v>#N/A</v>
      </c>
      <c r="T87" s="2" t="e">
        <f>IF(MOD(COUNT(H$2:H87),20)=1,H87,NA())</f>
        <v>#N/A</v>
      </c>
      <c r="V87">
        <f t="shared" si="6"/>
        <v>3.5136010000000004</v>
      </c>
      <c r="W87">
        <f t="shared" si="7"/>
        <v>1251.0941600000001</v>
      </c>
      <c r="X87">
        <f t="shared" si="8"/>
        <v>784.88225999999997</v>
      </c>
    </row>
    <row r="88" spans="1:24" ht="16.5" x14ac:dyDescent="0.3">
      <c r="A88">
        <v>0.87</v>
      </c>
      <c r="B88">
        <f t="shared" si="5"/>
        <v>0.66659999999999997</v>
      </c>
      <c r="E88" s="7">
        <v>13833</v>
      </c>
      <c r="F88" s="7">
        <v>3.534192</v>
      </c>
      <c r="G88" s="7">
        <v>1257.3543999999999</v>
      </c>
      <c r="H88" s="7">
        <v>795.33439999999996</v>
      </c>
      <c r="R88" s="2" t="e">
        <f>IF(MOD(COUNT(F$2:F88),20)=1,F88,NA())</f>
        <v>#N/A</v>
      </c>
      <c r="S88" s="2" t="e">
        <f>IF(MOD(COUNT(G$2:G88),20)=1,G88,NA())</f>
        <v>#N/A</v>
      </c>
      <c r="T88" s="2" t="e">
        <f>IF(MOD(COUNT(H$2:H88),20)=1,H88,NA())</f>
        <v>#N/A</v>
      </c>
      <c r="V88">
        <f t="shared" si="6"/>
        <v>3.5087066</v>
      </c>
      <c r="W88">
        <f t="shared" si="7"/>
        <v>1254.4635600000001</v>
      </c>
      <c r="X88">
        <f t="shared" si="8"/>
        <v>787.41412000000003</v>
      </c>
    </row>
    <row r="89" spans="1:24" ht="16.5" x14ac:dyDescent="0.3">
      <c r="A89" s="1">
        <v>0.88</v>
      </c>
      <c r="B89">
        <f t="shared" si="5"/>
        <v>0.66839999999999999</v>
      </c>
      <c r="E89" s="7">
        <v>13992</v>
      </c>
      <c r="F89" s="7">
        <v>3.5442779999999998</v>
      </c>
      <c r="G89" s="7">
        <v>1261.4358</v>
      </c>
      <c r="H89" s="7">
        <v>798.54240000000004</v>
      </c>
      <c r="R89" s="2" t="e">
        <f>IF(MOD(COUNT(F$2:F89),20)=1,F89,NA())</f>
        <v>#N/A</v>
      </c>
      <c r="S89" s="2" t="e">
        <f>IF(MOD(COUNT(G$2:G89),20)=1,G89,NA())</f>
        <v>#N/A</v>
      </c>
      <c r="T89" s="2" t="e">
        <f>IF(MOD(COUNT(H$2:H89),20)=1,H89,NA())</f>
        <v>#N/A</v>
      </c>
      <c r="V89">
        <f t="shared" si="6"/>
        <v>3.5136021999999998</v>
      </c>
      <c r="W89">
        <f t="shared" si="7"/>
        <v>1257.2647000000002</v>
      </c>
      <c r="X89">
        <f t="shared" si="8"/>
        <v>790.64778000000001</v>
      </c>
    </row>
    <row r="90" spans="1:24" ht="16.5" x14ac:dyDescent="0.3">
      <c r="A90">
        <v>0.89</v>
      </c>
      <c r="B90">
        <f t="shared" si="5"/>
        <v>0.67019999999999991</v>
      </c>
      <c r="E90" s="7">
        <v>14151</v>
      </c>
      <c r="F90" s="7">
        <v>3.5425330000000002</v>
      </c>
      <c r="G90" s="7">
        <v>1261.846</v>
      </c>
      <c r="H90" s="7">
        <v>795.92280000000005</v>
      </c>
      <c r="R90" s="2" t="e">
        <f>IF(MOD(COUNT(F$2:F90),20)=1,F90,NA())</f>
        <v>#N/A</v>
      </c>
      <c r="S90" s="2" t="e">
        <f>IF(MOD(COUNT(G$2:G90),20)=1,G90,NA())</f>
        <v>#N/A</v>
      </c>
      <c r="T90" s="2" t="e">
        <f>IF(MOD(COUNT(H$2:H90),20)=1,H90,NA())</f>
        <v>#N/A</v>
      </c>
      <c r="V90">
        <f t="shared" si="6"/>
        <v>3.5230402000000005</v>
      </c>
      <c r="W90">
        <f t="shared" si="7"/>
        <v>1259.4520600000001</v>
      </c>
      <c r="X90">
        <f t="shared" si="8"/>
        <v>793.65748000000008</v>
      </c>
    </row>
    <row r="91" spans="1:24" ht="16.5" x14ac:dyDescent="0.3">
      <c r="A91" s="1">
        <v>0.9</v>
      </c>
      <c r="B91">
        <f t="shared" si="5"/>
        <v>0.67199999999999993</v>
      </c>
      <c r="E91" s="7">
        <v>14310</v>
      </c>
      <c r="F91" s="7">
        <v>3.5258609999999999</v>
      </c>
      <c r="G91" s="7">
        <v>1267.0851</v>
      </c>
      <c r="H91" s="7">
        <v>805.90629999999999</v>
      </c>
      <c r="R91" s="2" t="e">
        <f>IF(MOD(COUNT(F$2:F91),20)=1,F91,NA())</f>
        <v>#N/A</v>
      </c>
      <c r="S91" s="2" t="e">
        <f>IF(MOD(COUNT(G$2:G91),20)=1,G91,NA())</f>
        <v>#N/A</v>
      </c>
      <c r="T91" s="2" t="e">
        <f>IF(MOD(COUNT(H$2:H91),20)=1,H91,NA())</f>
        <v>#N/A</v>
      </c>
      <c r="V91">
        <f t="shared" si="6"/>
        <v>3.5388262000000004</v>
      </c>
      <c r="W91">
        <f t="shared" si="7"/>
        <v>1259.41182</v>
      </c>
      <c r="X91">
        <f t="shared" si="8"/>
        <v>795.78827999999999</v>
      </c>
    </row>
    <row r="92" spans="1:24" ht="16.5" x14ac:dyDescent="0.3">
      <c r="A92">
        <v>0.91</v>
      </c>
      <c r="B92">
        <f t="shared" si="5"/>
        <v>0.67379999999999995</v>
      </c>
      <c r="E92" s="7">
        <v>14469</v>
      </c>
      <c r="F92" s="7">
        <v>3.5893079999999999</v>
      </c>
      <c r="G92" s="7">
        <v>1273.3658</v>
      </c>
      <c r="H92" s="7">
        <v>802.64739999999995</v>
      </c>
      <c r="R92" s="2" t="e">
        <f>IF(MOD(COUNT(F$2:F92),20)=1,F92,NA())</f>
        <v>#N/A</v>
      </c>
      <c r="S92" s="2" t="e">
        <f>IF(MOD(COUNT(G$2:G92),20)=1,G92,NA())</f>
        <v>#N/A</v>
      </c>
      <c r="T92" s="2" t="e">
        <f>IF(MOD(COUNT(H$2:H92),20)=1,H92,NA())</f>
        <v>#N/A</v>
      </c>
      <c r="V92">
        <f t="shared" si="6"/>
        <v>3.5472343999999998</v>
      </c>
      <c r="W92">
        <f t="shared" si="7"/>
        <v>1264.2174200000002</v>
      </c>
      <c r="X92">
        <f t="shared" si="8"/>
        <v>799.67066</v>
      </c>
    </row>
    <row r="93" spans="1:24" ht="16.5" x14ac:dyDescent="0.3">
      <c r="A93" s="1">
        <v>0.92</v>
      </c>
      <c r="B93">
        <f t="shared" si="5"/>
        <v>0.67559999999999998</v>
      </c>
      <c r="E93" s="7">
        <v>14628</v>
      </c>
      <c r="F93" s="7">
        <v>3.547056</v>
      </c>
      <c r="G93" s="7">
        <v>1285.0261</v>
      </c>
      <c r="H93" s="7">
        <v>819.87980000000005</v>
      </c>
      <c r="R93" s="2" t="e">
        <f>IF(MOD(COUNT(F$2:F93),20)=1,F93,NA())</f>
        <v>#N/A</v>
      </c>
      <c r="S93" s="2" t="e">
        <f>IF(MOD(COUNT(G$2:G93),20)=1,G93,NA())</f>
        <v>#N/A</v>
      </c>
      <c r="T93" s="2" t="e">
        <f>IF(MOD(COUNT(H$2:H93),20)=1,H93,NA())</f>
        <v>#N/A</v>
      </c>
      <c r="V93">
        <f t="shared" si="6"/>
        <v>3.5498072000000001</v>
      </c>
      <c r="W93">
        <f t="shared" si="7"/>
        <v>1269.7517600000001</v>
      </c>
      <c r="X93">
        <f t="shared" si="8"/>
        <v>804.57974000000002</v>
      </c>
    </row>
    <row r="94" spans="1:24" ht="16.5" x14ac:dyDescent="0.3">
      <c r="A94">
        <v>0.93</v>
      </c>
      <c r="B94">
        <f t="shared" si="5"/>
        <v>0.6774</v>
      </c>
      <c r="E94" s="7">
        <v>14787</v>
      </c>
      <c r="F94" s="7">
        <v>3.5461339999999999</v>
      </c>
      <c r="G94" s="7">
        <v>1292.8835999999999</v>
      </c>
      <c r="H94" s="7">
        <v>816.14430000000004</v>
      </c>
      <c r="R94" s="2" t="e">
        <f>IF(MOD(COUNT(F$2:F94),20)=1,F94,NA())</f>
        <v>#N/A</v>
      </c>
      <c r="S94" s="2" t="e">
        <f>IF(MOD(COUNT(G$2:G94),20)=1,G94,NA())</f>
        <v>#N/A</v>
      </c>
      <c r="T94" s="2" t="e">
        <f>IF(MOD(COUNT(H$2:H94),20)=1,H94,NA())</f>
        <v>#N/A</v>
      </c>
      <c r="V94">
        <f t="shared" si="6"/>
        <v>3.5501784000000001</v>
      </c>
      <c r="W94">
        <f t="shared" si="7"/>
        <v>1276.04132</v>
      </c>
      <c r="X94">
        <f t="shared" si="8"/>
        <v>808.10011999999995</v>
      </c>
    </row>
    <row r="95" spans="1:24" ht="16.5" x14ac:dyDescent="0.3">
      <c r="A95" s="1">
        <v>0.94</v>
      </c>
      <c r="B95">
        <f t="shared" si="5"/>
        <v>0.67919999999999991</v>
      </c>
      <c r="E95" s="7">
        <v>14946</v>
      </c>
      <c r="F95" s="7">
        <v>3.565509</v>
      </c>
      <c r="G95" s="7">
        <v>1295.6874</v>
      </c>
      <c r="H95" s="7">
        <v>816.91099999999994</v>
      </c>
      <c r="R95" s="2" t="e">
        <f>IF(MOD(COUNT(F$2:F95),20)=1,F95,NA())</f>
        <v>#N/A</v>
      </c>
      <c r="S95" s="2" t="e">
        <f>IF(MOD(COUNT(G$2:G95),20)=1,G95,NA())</f>
        <v>#N/A</v>
      </c>
      <c r="T95" s="2" t="e">
        <f>IF(MOD(COUNT(H$2:H95),20)=1,H95,NA())</f>
        <v>#N/A</v>
      </c>
      <c r="V95">
        <f t="shared" si="6"/>
        <v>3.5547735999999999</v>
      </c>
      <c r="W95">
        <f t="shared" si="7"/>
        <v>1282.8096</v>
      </c>
      <c r="X95">
        <f t="shared" si="8"/>
        <v>812.29776000000004</v>
      </c>
    </row>
    <row r="96" spans="1:24" ht="16.5" x14ac:dyDescent="0.3">
      <c r="A96">
        <v>0.95</v>
      </c>
      <c r="B96">
        <f t="shared" si="5"/>
        <v>0.68099999999999994</v>
      </c>
      <c r="E96" s="7">
        <v>15105</v>
      </c>
      <c r="F96" s="7">
        <v>3.5860919999999998</v>
      </c>
      <c r="G96" s="7">
        <v>1274.6518000000001</v>
      </c>
      <c r="H96" s="7">
        <v>804.99749999999995</v>
      </c>
      <c r="R96" s="2" t="e">
        <f>IF(MOD(COUNT(F$2:F96),20)=1,F96,NA())</f>
        <v>#N/A</v>
      </c>
      <c r="S96" s="2" t="e">
        <f>IF(MOD(COUNT(G$2:G96),20)=1,G96,NA())</f>
        <v>#N/A</v>
      </c>
      <c r="T96" s="2" t="e">
        <f>IF(MOD(COUNT(H$2:H96),20)=1,H96,NA())</f>
        <v>#N/A</v>
      </c>
      <c r="V96">
        <f t="shared" si="6"/>
        <v>3.5668198000000002</v>
      </c>
      <c r="W96">
        <f t="shared" si="7"/>
        <v>1284.32294</v>
      </c>
      <c r="X96">
        <f t="shared" si="8"/>
        <v>812.11599999999999</v>
      </c>
    </row>
    <row r="97" spans="1:24" ht="16.5" x14ac:dyDescent="0.3">
      <c r="A97" s="1">
        <v>0.96</v>
      </c>
      <c r="B97">
        <f t="shared" si="5"/>
        <v>0.68279999999999996</v>
      </c>
      <c r="E97" s="7">
        <v>15264</v>
      </c>
      <c r="F97" s="7">
        <v>3.595081</v>
      </c>
      <c r="G97" s="7">
        <v>1297.6599000000001</v>
      </c>
      <c r="H97" s="7">
        <v>820.36090000000002</v>
      </c>
      <c r="R97" s="2" t="e">
        <f>IF(MOD(COUNT(F$2:F97),20)=1,F97,NA())</f>
        <v>#N/A</v>
      </c>
      <c r="S97" s="2" t="e">
        <f>IF(MOD(COUNT(G$2:G97),20)=1,G97,NA())</f>
        <v>#N/A</v>
      </c>
      <c r="T97" s="2" t="e">
        <f>IF(MOD(COUNT(H$2:H97),20)=1,H97,NA())</f>
        <v>#N/A</v>
      </c>
      <c r="V97">
        <f t="shared" si="6"/>
        <v>3.5679743999999998</v>
      </c>
      <c r="W97">
        <f t="shared" si="7"/>
        <v>1289.1817600000002</v>
      </c>
      <c r="X97">
        <f t="shared" si="8"/>
        <v>815.65870000000007</v>
      </c>
    </row>
    <row r="98" spans="1:24" ht="16.5" x14ac:dyDescent="0.3">
      <c r="A98">
        <v>0.97</v>
      </c>
      <c r="B98">
        <f t="shared" si="5"/>
        <v>0.68459999999999988</v>
      </c>
      <c r="E98" s="7">
        <v>15423</v>
      </c>
      <c r="F98" s="7">
        <v>3.6211850000000001</v>
      </c>
      <c r="G98" s="7">
        <v>1301.2073</v>
      </c>
      <c r="H98" s="7">
        <v>822.07659999999998</v>
      </c>
      <c r="R98" s="2" t="e">
        <f>IF(MOD(COUNT(F$2:F98),20)=1,F98,NA())</f>
        <v>#N/A</v>
      </c>
      <c r="S98" s="2" t="e">
        <f>IF(MOD(COUNT(G$2:G98),20)=1,G98,NA())</f>
        <v>#N/A</v>
      </c>
      <c r="T98" s="2" t="e">
        <f>IF(MOD(COUNT(H$2:H98),20)=1,H98,NA())</f>
        <v>#N/A</v>
      </c>
      <c r="V98">
        <f t="shared" si="6"/>
        <v>3.5828001999999999</v>
      </c>
      <c r="W98">
        <f t="shared" si="7"/>
        <v>1292.4180000000001</v>
      </c>
      <c r="X98">
        <f t="shared" si="8"/>
        <v>816.09806000000003</v>
      </c>
    </row>
    <row r="99" spans="1:24" ht="16.5" x14ac:dyDescent="0.3">
      <c r="A99" s="1">
        <v>0.98</v>
      </c>
      <c r="B99">
        <f t="shared" si="5"/>
        <v>0.6863999999999999</v>
      </c>
      <c r="E99" s="7">
        <v>15582</v>
      </c>
      <c r="F99" s="7">
        <v>3.5559919999999998</v>
      </c>
      <c r="G99" s="7">
        <v>1289.5461</v>
      </c>
      <c r="H99" s="7">
        <v>819.98509999999999</v>
      </c>
      <c r="R99" s="2" t="e">
        <f>IF(MOD(COUNT(F$2:F99),20)=1,F99,NA())</f>
        <v>#N/A</v>
      </c>
      <c r="S99" s="2" t="e">
        <f>IF(MOD(COUNT(G$2:G99),20)=1,G99,NA())</f>
        <v>#N/A</v>
      </c>
      <c r="T99" s="2" t="e">
        <f>IF(MOD(COUNT(H$2:H99),20)=1,H99,NA())</f>
        <v>#N/A</v>
      </c>
      <c r="V99">
        <f t="shared" si="6"/>
        <v>3.5847718</v>
      </c>
      <c r="W99">
        <f t="shared" si="7"/>
        <v>1291.7505000000001</v>
      </c>
      <c r="X99">
        <f t="shared" si="8"/>
        <v>816.86622</v>
      </c>
    </row>
    <row r="100" spans="1:24" ht="16.5" x14ac:dyDescent="0.3">
      <c r="A100">
        <v>0.99</v>
      </c>
      <c r="B100">
        <f t="shared" si="5"/>
        <v>0.68819999999999992</v>
      </c>
      <c r="E100" s="7">
        <v>15741</v>
      </c>
      <c r="F100" s="7">
        <v>3.663405</v>
      </c>
      <c r="G100" s="7">
        <v>1289.9229</v>
      </c>
      <c r="H100" s="7">
        <v>814.22569999999996</v>
      </c>
      <c r="R100" s="2" t="e">
        <f>IF(MOD(COUNT(F$2:F100),20)=1,F100,NA())</f>
        <v>#N/A</v>
      </c>
      <c r="S100" s="2" t="e">
        <f>IF(MOD(COUNT(G$2:G100),20)=1,G100,NA())</f>
        <v>#N/A</v>
      </c>
      <c r="T100" s="2" t="e">
        <f>IF(MOD(COUNT(H$2:H100),20)=1,H100,NA())</f>
        <v>#N/A</v>
      </c>
      <c r="V100">
        <f t="shared" si="6"/>
        <v>3.6043509999999999</v>
      </c>
      <c r="W100">
        <f t="shared" si="7"/>
        <v>1290.5975999999998</v>
      </c>
      <c r="X100">
        <f t="shared" si="8"/>
        <v>816.32916</v>
      </c>
    </row>
    <row r="101" spans="1:24" ht="16.5" x14ac:dyDescent="0.3">
      <c r="A101" s="1">
        <v>1</v>
      </c>
      <c r="B101">
        <f t="shared" si="5"/>
        <v>0.69</v>
      </c>
      <c r="E101" s="7">
        <v>15900</v>
      </c>
      <c r="F101" s="7">
        <v>3.6368339999999999</v>
      </c>
      <c r="G101" s="7">
        <v>1299.7833000000001</v>
      </c>
      <c r="H101" s="7">
        <v>823.06640000000004</v>
      </c>
      <c r="R101" s="2" t="e">
        <f>IF(MOD(COUNT(F$2:F101),20)=1,F101,NA())</f>
        <v>#N/A</v>
      </c>
      <c r="S101" s="2" t="e">
        <f>IF(MOD(COUNT(G$2:G101),20)=1,G101,NA())</f>
        <v>#N/A</v>
      </c>
      <c r="T101" s="2" t="e">
        <f>IF(MOD(COUNT(H$2:H101),20)=1,H101,NA())</f>
        <v>#N/A</v>
      </c>
      <c r="V101">
        <f t="shared" si="6"/>
        <v>3.6144994000000006</v>
      </c>
      <c r="W101">
        <f t="shared" si="7"/>
        <v>1295.6239</v>
      </c>
      <c r="X101">
        <f t="shared" si="8"/>
        <v>819.94293999999991</v>
      </c>
    </row>
    <row r="102" spans="1:24" ht="16.5" x14ac:dyDescent="0.3">
      <c r="E102" s="7">
        <v>16059</v>
      </c>
      <c r="F102" s="7">
        <v>3.7256209999999998</v>
      </c>
      <c r="G102" s="7">
        <v>1291.7627</v>
      </c>
      <c r="H102" s="7">
        <v>817.52980000000002</v>
      </c>
      <c r="R102" s="2">
        <f>IF(MOD(COUNT(F$2:F102),20)=1,F102,NA())</f>
        <v>3.7256209999999998</v>
      </c>
      <c r="S102" s="2">
        <f>IF(MOD(COUNT(G$2:G102),20)=1,G102,NA())</f>
        <v>1291.7627</v>
      </c>
      <c r="T102" s="2">
        <f>IF(MOD(COUNT(H$2:H102),20)=1,H102,NA())</f>
        <v>817.52980000000002</v>
      </c>
      <c r="V102">
        <f t="shared" si="6"/>
        <v>3.6406074000000004</v>
      </c>
      <c r="W102">
        <f t="shared" si="7"/>
        <v>1294.4444600000002</v>
      </c>
      <c r="X102">
        <f t="shared" si="8"/>
        <v>819.37671999999998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BE8A-1BFF-482F-A37C-B91DC3E192CD}">
  <dimension ref="A1:Y104"/>
  <sheetViews>
    <sheetView zoomScale="80" zoomScaleNormal="80" workbookViewId="0">
      <selection activeCell="F4" sqref="F4"/>
    </sheetView>
  </sheetViews>
  <sheetFormatPr defaultRowHeight="15" x14ac:dyDescent="0.25"/>
  <sheetData>
    <row r="1" spans="1:25" x14ac:dyDescent="0.25">
      <c r="A1">
        <v>0</v>
      </c>
      <c r="B1">
        <f>(0.85-0.65)*A1+0.65</f>
        <v>0.65</v>
      </c>
      <c r="F1" s="7" t="s">
        <v>57</v>
      </c>
      <c r="G1" s="7"/>
      <c r="H1" s="7"/>
      <c r="I1" s="7"/>
    </row>
    <row r="2" spans="1:25" x14ac:dyDescent="0.25">
      <c r="A2">
        <v>0.01</v>
      </c>
      <c r="B2">
        <f t="shared" ref="B2:B65" si="0">(0.85-0.65)*A2+0.65</f>
        <v>0.65200000000000002</v>
      </c>
      <c r="F2" s="7"/>
      <c r="G2" s="7"/>
      <c r="H2" s="7"/>
      <c r="I2" s="7"/>
    </row>
    <row r="3" spans="1:25" x14ac:dyDescent="0.25">
      <c r="A3" s="1">
        <v>0.02</v>
      </c>
      <c r="B3">
        <f t="shared" si="0"/>
        <v>0.65400000000000003</v>
      </c>
      <c r="F3" s="7" t="s">
        <v>67</v>
      </c>
      <c r="G3" s="7" t="s">
        <v>66</v>
      </c>
      <c r="H3" s="7" t="s">
        <v>64</v>
      </c>
      <c r="I3" s="7" t="s">
        <v>58</v>
      </c>
      <c r="S3" t="s">
        <v>60</v>
      </c>
      <c r="W3" t="s">
        <v>61</v>
      </c>
    </row>
    <row r="4" spans="1:25" ht="16.5" x14ac:dyDescent="0.3">
      <c r="A4">
        <v>0.03</v>
      </c>
      <c r="B4">
        <f t="shared" si="0"/>
        <v>0.65600000000000003</v>
      </c>
      <c r="F4" s="7">
        <v>159</v>
      </c>
      <c r="G4" s="7">
        <v>3.3156319999999999</v>
      </c>
      <c r="H4" s="7">
        <v>1134.5039999999999</v>
      </c>
      <c r="I4" s="7">
        <v>703.97159999999997</v>
      </c>
      <c r="S4" s="2">
        <f>IF(MOD(COUNT(G$4:G4),20)=1,G4,NA())</f>
        <v>3.3156319999999999</v>
      </c>
      <c r="T4" s="2">
        <f>IF(MOD(COUNT(H$4:H4),20)=1,H4,NA())</f>
        <v>1134.5039999999999</v>
      </c>
      <c r="U4" s="2">
        <f>IF(MOD(COUNT(I$4:I4),20)=1,I4,NA())</f>
        <v>703.97159999999997</v>
      </c>
    </row>
    <row r="5" spans="1:25" ht="16.5" x14ac:dyDescent="0.3">
      <c r="A5" s="1">
        <v>0.04</v>
      </c>
      <c r="B5">
        <f t="shared" si="0"/>
        <v>0.65800000000000003</v>
      </c>
      <c r="F5" s="7">
        <v>318</v>
      </c>
      <c r="G5" s="7">
        <v>3.2860459999999998</v>
      </c>
      <c r="H5" s="7">
        <v>1138.634</v>
      </c>
      <c r="I5" s="7">
        <v>712.61720000000003</v>
      </c>
      <c r="S5" s="2" t="e">
        <f>IF(MOD(COUNT(G$4:G5),20)=1,G5,NA())</f>
        <v>#N/A</v>
      </c>
      <c r="T5" s="2" t="e">
        <f>IF(MOD(COUNT(H$4:H5),20)=1,H5,NA())</f>
        <v>#N/A</v>
      </c>
      <c r="U5" s="2" t="e">
        <f>IF(MOD(COUNT(I$4:I5),20)=1,I5,NA())</f>
        <v>#N/A</v>
      </c>
    </row>
    <row r="6" spans="1:25" ht="16.5" x14ac:dyDescent="0.3">
      <c r="A6">
        <v>0.05</v>
      </c>
      <c r="B6">
        <f t="shared" si="0"/>
        <v>0.66</v>
      </c>
      <c r="F6" s="7">
        <v>477</v>
      </c>
      <c r="G6" s="7">
        <v>3.2464710000000001</v>
      </c>
      <c r="H6" s="7">
        <v>1144.4849999999999</v>
      </c>
      <c r="I6" s="7">
        <v>719.96040000000005</v>
      </c>
      <c r="S6" s="2" t="e">
        <f>IF(MOD(COUNT(G$4:G6),20)=1,G6,NA())</f>
        <v>#N/A</v>
      </c>
      <c r="T6" s="2" t="e">
        <f>IF(MOD(COUNT(H$4:H6),20)=1,H6,NA())</f>
        <v>#N/A</v>
      </c>
      <c r="U6" s="2" t="e">
        <f>IF(MOD(COUNT(I$4:I6),20)=1,I6,NA())</f>
        <v>#N/A</v>
      </c>
    </row>
    <row r="7" spans="1:25" ht="16.5" x14ac:dyDescent="0.3">
      <c r="A7" s="1">
        <v>0.06</v>
      </c>
      <c r="B7">
        <f t="shared" si="0"/>
        <v>0.66200000000000003</v>
      </c>
      <c r="F7" s="7">
        <v>636</v>
      </c>
      <c r="G7" s="7">
        <v>3.261307</v>
      </c>
      <c r="H7" s="7">
        <v>1140.749</v>
      </c>
      <c r="I7" s="7">
        <v>699.38319999999999</v>
      </c>
      <c r="S7" s="2" t="e">
        <f>IF(MOD(COUNT(G$4:G7),20)=1,G7,NA())</f>
        <v>#N/A</v>
      </c>
      <c r="T7" s="2" t="e">
        <f>IF(MOD(COUNT(H$4:H7),20)=1,H7,NA())</f>
        <v>#N/A</v>
      </c>
      <c r="U7" s="2" t="e">
        <f>IF(MOD(COUNT(I$4:I7),20)=1,I7,NA())</f>
        <v>#N/A</v>
      </c>
    </row>
    <row r="8" spans="1:25" ht="16.5" x14ac:dyDescent="0.3">
      <c r="A8">
        <v>7.0000000000000007E-2</v>
      </c>
      <c r="B8">
        <f t="shared" si="0"/>
        <v>0.66400000000000003</v>
      </c>
      <c r="F8" s="7">
        <v>795</v>
      </c>
      <c r="G8" s="7">
        <v>3.233161</v>
      </c>
      <c r="H8" s="7">
        <v>1157.413</v>
      </c>
      <c r="I8" s="7">
        <v>717.78110000000004</v>
      </c>
      <c r="S8" s="2" t="e">
        <f>IF(MOD(COUNT(G$4:G8),20)=1,G8,NA())</f>
        <v>#N/A</v>
      </c>
      <c r="T8" s="2" t="e">
        <f>IF(MOD(COUNT(H$4:H8),20)=1,H8,NA())</f>
        <v>#N/A</v>
      </c>
      <c r="U8" s="2" t="e">
        <f>IF(MOD(COUNT(I$4:I8),20)=1,I8,NA())</f>
        <v>#N/A</v>
      </c>
      <c r="W8">
        <f>AVERAGE(G4:G8)</f>
        <v>3.2685234000000003</v>
      </c>
      <c r="X8">
        <f t="shared" ref="X8:Y23" si="1">AVERAGE(H4:H8)</f>
        <v>1143.1569999999999</v>
      </c>
      <c r="Y8">
        <f t="shared" si="1"/>
        <v>710.74270000000001</v>
      </c>
    </row>
    <row r="9" spans="1:25" ht="16.5" x14ac:dyDescent="0.3">
      <c r="A9" s="1">
        <v>0.08</v>
      </c>
      <c r="B9">
        <f t="shared" si="0"/>
        <v>0.66600000000000004</v>
      </c>
      <c r="F9" s="7">
        <v>954</v>
      </c>
      <c r="G9" s="7">
        <v>3.260297</v>
      </c>
      <c r="H9" s="7">
        <v>1159.9459999999999</v>
      </c>
      <c r="I9" s="7">
        <v>734.28489999999999</v>
      </c>
      <c r="S9" s="2" t="e">
        <f>IF(MOD(COUNT(G$4:G9),20)=1,G9,NA())</f>
        <v>#N/A</v>
      </c>
      <c r="T9" s="2" t="e">
        <f>IF(MOD(COUNT(H$4:H9),20)=1,H9,NA())</f>
        <v>#N/A</v>
      </c>
      <c r="U9" s="2" t="e">
        <f>IF(MOD(COUNT(I$4:I9),20)=1,I9,NA())</f>
        <v>#N/A</v>
      </c>
      <c r="W9">
        <f t="shared" ref="W9:W72" si="2">AVERAGE(G5:G9)</f>
        <v>3.2574564000000001</v>
      </c>
      <c r="X9">
        <f t="shared" si="1"/>
        <v>1148.2453999999998</v>
      </c>
      <c r="Y9">
        <f t="shared" si="1"/>
        <v>716.80536000000006</v>
      </c>
    </row>
    <row r="10" spans="1:25" ht="16.5" x14ac:dyDescent="0.3">
      <c r="A10">
        <v>0.09</v>
      </c>
      <c r="B10">
        <f t="shared" si="0"/>
        <v>0.66800000000000004</v>
      </c>
      <c r="F10" s="7">
        <v>1113</v>
      </c>
      <c r="G10" s="7">
        <v>3.305876</v>
      </c>
      <c r="H10" s="7">
        <v>1152.7</v>
      </c>
      <c r="I10" s="7">
        <v>701.97170000000006</v>
      </c>
      <c r="S10" s="2" t="e">
        <f>IF(MOD(COUNT(G$4:G10),20)=1,G10,NA())</f>
        <v>#N/A</v>
      </c>
      <c r="T10" s="2" t="e">
        <f>IF(MOD(COUNT(H$4:H10),20)=1,H10,NA())</f>
        <v>#N/A</v>
      </c>
      <c r="U10" s="2" t="e">
        <f>IF(MOD(COUNT(I$4:I10),20)=1,I10,NA())</f>
        <v>#N/A</v>
      </c>
      <c r="W10">
        <f t="shared" si="2"/>
        <v>3.2614223999999998</v>
      </c>
      <c r="X10">
        <f t="shared" si="1"/>
        <v>1151.0585999999998</v>
      </c>
      <c r="Y10">
        <f t="shared" si="1"/>
        <v>714.67626000000007</v>
      </c>
    </row>
    <row r="11" spans="1:25" ht="16.5" x14ac:dyDescent="0.3">
      <c r="A11" s="1">
        <v>0.1</v>
      </c>
      <c r="B11">
        <f t="shared" si="0"/>
        <v>0.67</v>
      </c>
      <c r="F11" s="7">
        <v>1272</v>
      </c>
      <c r="G11" s="7">
        <v>3.2121849999999998</v>
      </c>
      <c r="H11" s="7">
        <v>1153.9749999999999</v>
      </c>
      <c r="I11" s="7">
        <v>702.75300000000004</v>
      </c>
      <c r="S11" s="2" t="e">
        <f>IF(MOD(COUNT(G$4:G11),20)=1,G11,NA())</f>
        <v>#N/A</v>
      </c>
      <c r="T11" s="2" t="e">
        <f>IF(MOD(COUNT(H$4:H11),20)=1,H11,NA())</f>
        <v>#N/A</v>
      </c>
      <c r="U11" s="2" t="e">
        <f>IF(MOD(COUNT(I$4:I11),20)=1,I11,NA())</f>
        <v>#N/A</v>
      </c>
      <c r="W11">
        <f t="shared" si="2"/>
        <v>3.2545651999999996</v>
      </c>
      <c r="X11">
        <f t="shared" si="1"/>
        <v>1152.9566</v>
      </c>
      <c r="Y11">
        <f t="shared" si="1"/>
        <v>711.23478</v>
      </c>
    </row>
    <row r="12" spans="1:25" ht="16.5" x14ac:dyDescent="0.3">
      <c r="A12">
        <v>0.11</v>
      </c>
      <c r="B12">
        <f t="shared" si="0"/>
        <v>0.67200000000000004</v>
      </c>
      <c r="F12" s="7">
        <v>1431</v>
      </c>
      <c r="G12" s="7">
        <v>3.2824979999999999</v>
      </c>
      <c r="H12" s="7">
        <v>1140.451</v>
      </c>
      <c r="I12" s="7">
        <v>693.27380000000005</v>
      </c>
      <c r="S12" s="2" t="e">
        <f>IF(MOD(COUNT(G$4:G12),20)=1,G12,NA())</f>
        <v>#N/A</v>
      </c>
      <c r="T12" s="2" t="e">
        <f>IF(MOD(COUNT(H$4:H12),20)=1,H12,NA())</f>
        <v>#N/A</v>
      </c>
      <c r="U12" s="2" t="e">
        <f>IF(MOD(COUNT(I$4:I12),20)=1,I12,NA())</f>
        <v>#N/A</v>
      </c>
      <c r="W12">
        <f t="shared" si="2"/>
        <v>3.2588034000000001</v>
      </c>
      <c r="X12">
        <f t="shared" si="1"/>
        <v>1152.8969999999999</v>
      </c>
      <c r="Y12">
        <f t="shared" si="1"/>
        <v>710.01289999999995</v>
      </c>
    </row>
    <row r="13" spans="1:25" ht="16.5" x14ac:dyDescent="0.3">
      <c r="A13" s="1">
        <v>0.12</v>
      </c>
      <c r="B13">
        <f t="shared" si="0"/>
        <v>0.67400000000000004</v>
      </c>
      <c r="F13" s="7">
        <v>1590</v>
      </c>
      <c r="G13" s="7">
        <v>3.2955649999999999</v>
      </c>
      <c r="H13" s="7">
        <v>1163.588</v>
      </c>
      <c r="I13" s="7">
        <v>721.93619999999999</v>
      </c>
      <c r="S13" s="2" t="e">
        <f>IF(MOD(COUNT(G$4:G13),20)=1,G13,NA())</f>
        <v>#N/A</v>
      </c>
      <c r="T13" s="2" t="e">
        <f>IF(MOD(COUNT(H$4:H13),20)=1,H13,NA())</f>
        <v>#N/A</v>
      </c>
      <c r="U13" s="2" t="e">
        <f>IF(MOD(COUNT(I$4:I13),20)=1,I13,NA())</f>
        <v>#N/A</v>
      </c>
      <c r="W13">
        <f t="shared" si="2"/>
        <v>3.2712842000000002</v>
      </c>
      <c r="X13">
        <f t="shared" si="1"/>
        <v>1154.1320000000001</v>
      </c>
      <c r="Y13">
        <f t="shared" si="1"/>
        <v>710.84392000000003</v>
      </c>
    </row>
    <row r="14" spans="1:25" ht="16.5" x14ac:dyDescent="0.3">
      <c r="A14">
        <v>0.13</v>
      </c>
      <c r="B14">
        <f t="shared" si="0"/>
        <v>0.67600000000000005</v>
      </c>
      <c r="F14" s="7">
        <v>1749</v>
      </c>
      <c r="G14" s="7">
        <v>3.2617609999999999</v>
      </c>
      <c r="H14" s="7">
        <v>1176.008</v>
      </c>
      <c r="I14" s="7">
        <v>721.34010000000001</v>
      </c>
      <c r="S14" s="2" t="e">
        <f>IF(MOD(COUNT(G$4:G14),20)=1,G14,NA())</f>
        <v>#N/A</v>
      </c>
      <c r="T14" s="2" t="e">
        <f>IF(MOD(COUNT(H$4:H14),20)=1,H14,NA())</f>
        <v>#N/A</v>
      </c>
      <c r="U14" s="2" t="e">
        <f>IF(MOD(COUNT(I$4:I14),20)=1,I14,NA())</f>
        <v>#N/A</v>
      </c>
      <c r="W14">
        <f t="shared" si="2"/>
        <v>3.2715769999999997</v>
      </c>
      <c r="X14">
        <f t="shared" si="1"/>
        <v>1157.3444</v>
      </c>
      <c r="Y14">
        <f t="shared" si="1"/>
        <v>708.25495999999998</v>
      </c>
    </row>
    <row r="15" spans="1:25" ht="16.5" x14ac:dyDescent="0.3">
      <c r="A15" s="1">
        <v>0.14000000000000001</v>
      </c>
      <c r="B15">
        <f t="shared" si="0"/>
        <v>0.67800000000000005</v>
      </c>
      <c r="F15" s="7">
        <v>1908</v>
      </c>
      <c r="G15" s="7">
        <v>3.2930250000000001</v>
      </c>
      <c r="H15" s="7">
        <v>1171.643</v>
      </c>
      <c r="I15" s="7">
        <v>747.16669999999999</v>
      </c>
      <c r="S15" s="2" t="e">
        <f>IF(MOD(COUNT(G$4:G15),20)=1,G15,NA())</f>
        <v>#N/A</v>
      </c>
      <c r="T15" s="2" t="e">
        <f>IF(MOD(COUNT(H$4:H15),20)=1,H15,NA())</f>
        <v>#N/A</v>
      </c>
      <c r="U15" s="2" t="e">
        <f>IF(MOD(COUNT(I$4:I15),20)=1,I15,NA())</f>
        <v>#N/A</v>
      </c>
      <c r="W15">
        <f t="shared" si="2"/>
        <v>3.2690067999999997</v>
      </c>
      <c r="X15">
        <f t="shared" si="1"/>
        <v>1161.133</v>
      </c>
      <c r="Y15">
        <f t="shared" si="1"/>
        <v>717.29395999999997</v>
      </c>
    </row>
    <row r="16" spans="1:25" ht="16.5" x14ac:dyDescent="0.3">
      <c r="A16">
        <v>0.15</v>
      </c>
      <c r="B16">
        <f t="shared" si="0"/>
        <v>0.68</v>
      </c>
      <c r="F16" s="7">
        <v>2067</v>
      </c>
      <c r="G16" s="7">
        <v>3.365739</v>
      </c>
      <c r="H16" s="7">
        <v>1143.308</v>
      </c>
      <c r="I16" s="7">
        <v>703.27779999999996</v>
      </c>
      <c r="S16" s="2" t="e">
        <f>IF(MOD(COUNT(G$4:G16),20)=1,G16,NA())</f>
        <v>#N/A</v>
      </c>
      <c r="T16" s="2" t="e">
        <f>IF(MOD(COUNT(H$4:H16),20)=1,H16,NA())</f>
        <v>#N/A</v>
      </c>
      <c r="U16" s="2" t="e">
        <f>IF(MOD(COUNT(I$4:I16),20)=1,I16,NA())</f>
        <v>#N/A</v>
      </c>
      <c r="W16">
        <f t="shared" si="2"/>
        <v>3.2997176000000001</v>
      </c>
      <c r="X16">
        <f t="shared" si="1"/>
        <v>1158.9995999999999</v>
      </c>
      <c r="Y16">
        <f t="shared" si="1"/>
        <v>717.39891999999998</v>
      </c>
    </row>
    <row r="17" spans="1:25" ht="16.5" x14ac:dyDescent="0.3">
      <c r="A17" s="1">
        <v>0.16</v>
      </c>
      <c r="B17">
        <f t="shared" si="0"/>
        <v>0.68200000000000005</v>
      </c>
      <c r="F17" s="7">
        <v>2226</v>
      </c>
      <c r="G17" s="7">
        <v>3.2820399999999998</v>
      </c>
      <c r="H17" s="7">
        <v>1137.377</v>
      </c>
      <c r="I17" s="7">
        <v>704.0752</v>
      </c>
      <c r="S17" s="2" t="e">
        <f>IF(MOD(COUNT(G$4:G17),20)=1,G17,NA())</f>
        <v>#N/A</v>
      </c>
      <c r="T17" s="2" t="e">
        <f>IF(MOD(COUNT(H$4:H17),20)=1,H17,NA())</f>
        <v>#N/A</v>
      </c>
      <c r="U17" s="2" t="e">
        <f>IF(MOD(COUNT(I$4:I17),20)=1,I17,NA())</f>
        <v>#N/A</v>
      </c>
      <c r="W17">
        <f t="shared" si="2"/>
        <v>3.2996259999999999</v>
      </c>
      <c r="X17">
        <f t="shared" si="1"/>
        <v>1158.3848000000003</v>
      </c>
      <c r="Y17">
        <f t="shared" si="1"/>
        <v>719.55920000000003</v>
      </c>
    </row>
    <row r="18" spans="1:25" ht="16.5" x14ac:dyDescent="0.3">
      <c r="A18">
        <v>0.17</v>
      </c>
      <c r="B18">
        <f t="shared" si="0"/>
        <v>0.68400000000000005</v>
      </c>
      <c r="F18" s="7">
        <v>2385</v>
      </c>
      <c r="G18" s="7">
        <v>3.2300309999999999</v>
      </c>
      <c r="H18" s="7">
        <v>1158.866</v>
      </c>
      <c r="I18" s="7">
        <v>717.40210000000002</v>
      </c>
      <c r="S18" s="2" t="e">
        <f>IF(MOD(COUNT(G$4:G18),20)=1,G18,NA())</f>
        <v>#N/A</v>
      </c>
      <c r="T18" s="2" t="e">
        <f>IF(MOD(COUNT(H$4:H18),20)=1,H18,NA())</f>
        <v>#N/A</v>
      </c>
      <c r="U18" s="2" t="e">
        <f>IF(MOD(COUNT(I$4:I18),20)=1,I18,NA())</f>
        <v>#N/A</v>
      </c>
      <c r="W18">
        <f t="shared" si="2"/>
        <v>3.2865191999999999</v>
      </c>
      <c r="X18">
        <f t="shared" si="1"/>
        <v>1157.4404</v>
      </c>
      <c r="Y18">
        <f t="shared" si="1"/>
        <v>718.65238000000011</v>
      </c>
    </row>
    <row r="19" spans="1:25" ht="16.5" x14ac:dyDescent="0.3">
      <c r="A19" s="1">
        <v>0.18</v>
      </c>
      <c r="B19">
        <f t="shared" si="0"/>
        <v>0.68600000000000005</v>
      </c>
      <c r="F19" s="7">
        <v>2544</v>
      </c>
      <c r="G19" s="7">
        <v>3.3090730000000002</v>
      </c>
      <c r="H19" s="7">
        <v>1144.3320000000001</v>
      </c>
      <c r="I19" s="7">
        <v>709.38909999999998</v>
      </c>
      <c r="S19" s="2" t="e">
        <f>IF(MOD(COUNT(G$4:G19),20)=1,G19,NA())</f>
        <v>#N/A</v>
      </c>
      <c r="T19" s="2" t="e">
        <f>IF(MOD(COUNT(H$4:H19),20)=1,H19,NA())</f>
        <v>#N/A</v>
      </c>
      <c r="U19" s="2" t="e">
        <f>IF(MOD(COUNT(I$4:I19),20)=1,I19,NA())</f>
        <v>#N/A</v>
      </c>
      <c r="W19">
        <f t="shared" si="2"/>
        <v>3.2959816000000002</v>
      </c>
      <c r="X19">
        <f t="shared" si="1"/>
        <v>1151.1052</v>
      </c>
      <c r="Y19">
        <f t="shared" si="1"/>
        <v>716.26217999999994</v>
      </c>
    </row>
    <row r="20" spans="1:25" ht="16.5" x14ac:dyDescent="0.3">
      <c r="A20">
        <v>0.19</v>
      </c>
      <c r="B20">
        <f t="shared" si="0"/>
        <v>0.68800000000000006</v>
      </c>
      <c r="F20" s="7">
        <v>2703</v>
      </c>
      <c r="G20" s="7">
        <v>3.3236430000000001</v>
      </c>
      <c r="H20" s="7">
        <v>1158.9069999999999</v>
      </c>
      <c r="I20" s="7">
        <v>722.87040000000002</v>
      </c>
      <c r="S20" s="2" t="e">
        <f>IF(MOD(COUNT(G$4:G20),20)=1,G20,NA())</f>
        <v>#N/A</v>
      </c>
      <c r="T20" s="2" t="e">
        <f>IF(MOD(COUNT(H$4:H20),20)=1,H20,NA())</f>
        <v>#N/A</v>
      </c>
      <c r="U20" s="2" t="e">
        <f>IF(MOD(COUNT(I$4:I20),20)=1,I20,NA())</f>
        <v>#N/A</v>
      </c>
      <c r="W20">
        <f t="shared" si="2"/>
        <v>3.3021051999999997</v>
      </c>
      <c r="X20">
        <f t="shared" si="1"/>
        <v>1148.558</v>
      </c>
      <c r="Y20">
        <f t="shared" si="1"/>
        <v>711.40292000000011</v>
      </c>
    </row>
    <row r="21" spans="1:25" ht="16.5" x14ac:dyDescent="0.3">
      <c r="A21" s="1">
        <v>0.2</v>
      </c>
      <c r="B21">
        <f t="shared" si="0"/>
        <v>0.69000000000000006</v>
      </c>
      <c r="F21" s="7">
        <v>2862</v>
      </c>
      <c r="G21" s="7">
        <v>3.2420059999999999</v>
      </c>
      <c r="H21" s="7">
        <v>1150.7809999999999</v>
      </c>
      <c r="I21" s="7">
        <v>710.6952</v>
      </c>
      <c r="S21" s="2" t="e">
        <f>IF(MOD(COUNT(G$4:G21),20)=1,G21,NA())</f>
        <v>#N/A</v>
      </c>
      <c r="T21" s="2" t="e">
        <f>IF(MOD(COUNT(H$4:H21),20)=1,H21,NA())</f>
        <v>#N/A</v>
      </c>
      <c r="U21" s="2" t="e">
        <f>IF(MOD(COUNT(I$4:I21),20)=1,I21,NA())</f>
        <v>#N/A</v>
      </c>
      <c r="W21">
        <f t="shared" si="2"/>
        <v>3.2773586000000003</v>
      </c>
      <c r="X21">
        <f t="shared" si="1"/>
        <v>1150.0526</v>
      </c>
      <c r="Y21">
        <f t="shared" si="1"/>
        <v>712.88639999999998</v>
      </c>
    </row>
    <row r="22" spans="1:25" ht="16.5" x14ac:dyDescent="0.3">
      <c r="A22">
        <v>0.21</v>
      </c>
      <c r="B22">
        <f t="shared" si="0"/>
        <v>0.69200000000000006</v>
      </c>
      <c r="F22" s="7">
        <v>3021</v>
      </c>
      <c r="G22" s="7">
        <v>3.3172259999999998</v>
      </c>
      <c r="H22" s="7">
        <v>1144.3150000000001</v>
      </c>
      <c r="I22" s="7">
        <v>716.64390000000003</v>
      </c>
      <c r="S22" s="2" t="e">
        <f>IF(MOD(COUNT(G$4:G22),20)=1,G22,NA())</f>
        <v>#N/A</v>
      </c>
      <c r="T22" s="2" t="e">
        <f>IF(MOD(COUNT(H$4:H22),20)=1,H22,NA())</f>
        <v>#N/A</v>
      </c>
      <c r="U22" s="2" t="e">
        <f>IF(MOD(COUNT(I$4:I22),20)=1,I22,NA())</f>
        <v>#N/A</v>
      </c>
      <c r="W22">
        <f t="shared" si="2"/>
        <v>3.2843958</v>
      </c>
      <c r="X22">
        <f t="shared" si="1"/>
        <v>1151.4402000000002</v>
      </c>
      <c r="Y22">
        <f t="shared" si="1"/>
        <v>715.40014000000008</v>
      </c>
    </row>
    <row r="23" spans="1:25" ht="16.5" x14ac:dyDescent="0.3">
      <c r="A23" s="1">
        <v>0.22</v>
      </c>
      <c r="B23">
        <f t="shared" si="0"/>
        <v>0.69400000000000006</v>
      </c>
      <c r="F23" s="7">
        <v>3180</v>
      </c>
      <c r="G23" s="7">
        <v>3.304951</v>
      </c>
      <c r="H23" s="7">
        <v>1154.367</v>
      </c>
      <c r="I23" s="7">
        <v>715.59680000000003</v>
      </c>
      <c r="S23" s="2" t="e">
        <f>IF(MOD(COUNT(G$4:G23),20)=1,G23,NA())</f>
        <v>#N/A</v>
      </c>
      <c r="T23" s="2" t="e">
        <f>IF(MOD(COUNT(H$4:H23),20)=1,H23,NA())</f>
        <v>#N/A</v>
      </c>
      <c r="U23" s="2" t="e">
        <f>IF(MOD(COUNT(I$4:I23),20)=1,I23,NA())</f>
        <v>#N/A</v>
      </c>
      <c r="W23">
        <f t="shared" si="2"/>
        <v>3.2993797999999996</v>
      </c>
      <c r="X23">
        <f t="shared" si="1"/>
        <v>1150.5404000000001</v>
      </c>
      <c r="Y23">
        <f t="shared" si="1"/>
        <v>715.03908000000013</v>
      </c>
    </row>
    <row r="24" spans="1:25" ht="16.5" x14ac:dyDescent="0.3">
      <c r="A24">
        <v>0.23</v>
      </c>
      <c r="B24">
        <f t="shared" si="0"/>
        <v>0.69600000000000006</v>
      </c>
      <c r="F24" s="7">
        <v>3339</v>
      </c>
      <c r="G24" s="7">
        <v>3.2430249999999998</v>
      </c>
      <c r="H24" s="7">
        <v>1159.848</v>
      </c>
      <c r="I24" s="7">
        <v>722.15419999999995</v>
      </c>
      <c r="S24" s="2">
        <f>IF(MOD(COUNT(G$4:G24),20)=1,G24,NA())</f>
        <v>3.2430249999999998</v>
      </c>
      <c r="T24" s="2">
        <f>IF(MOD(COUNT(H$4:H24),20)=1,H24,NA())</f>
        <v>1159.848</v>
      </c>
      <c r="U24" s="2">
        <f>IF(MOD(COUNT(I$4:I24),20)=1,I24,NA())</f>
        <v>722.15419999999995</v>
      </c>
      <c r="W24">
        <f t="shared" si="2"/>
        <v>3.2861701999999999</v>
      </c>
      <c r="X24">
        <f t="shared" ref="X24:X87" si="3">AVERAGE(H20:H24)</f>
        <v>1153.6435999999999</v>
      </c>
      <c r="Y24">
        <f t="shared" ref="Y24:Y87" si="4">AVERAGE(I20:I24)</f>
        <v>717.59210000000007</v>
      </c>
    </row>
    <row r="25" spans="1:25" ht="16.5" x14ac:dyDescent="0.3">
      <c r="A25" s="1">
        <v>0.24</v>
      </c>
      <c r="B25">
        <f t="shared" si="0"/>
        <v>0.69799999999999995</v>
      </c>
      <c r="F25" s="7">
        <v>3498</v>
      </c>
      <c r="G25" s="7">
        <v>3.2679390000000001</v>
      </c>
      <c r="H25" s="7">
        <v>1166.068</v>
      </c>
      <c r="I25" s="7">
        <v>710.00779999999997</v>
      </c>
      <c r="S25" s="2" t="e">
        <f>IF(MOD(COUNT(G$4:G25),20)=1,G25,NA())</f>
        <v>#N/A</v>
      </c>
      <c r="T25" s="2" t="e">
        <f>IF(MOD(COUNT(H$4:H25),20)=1,H25,NA())</f>
        <v>#N/A</v>
      </c>
      <c r="U25" s="2" t="e">
        <f>IF(MOD(COUNT(I$4:I25),20)=1,I25,NA())</f>
        <v>#N/A</v>
      </c>
      <c r="W25">
        <f t="shared" si="2"/>
        <v>3.2750293999999998</v>
      </c>
      <c r="X25">
        <f t="shared" si="3"/>
        <v>1155.0758000000001</v>
      </c>
      <c r="Y25">
        <f t="shared" si="4"/>
        <v>715.01958000000002</v>
      </c>
    </row>
    <row r="26" spans="1:25" ht="16.5" x14ac:dyDescent="0.3">
      <c r="A26">
        <v>0.25</v>
      </c>
      <c r="B26">
        <f t="shared" si="0"/>
        <v>0.7</v>
      </c>
      <c r="F26" s="7">
        <v>3657</v>
      </c>
      <c r="G26" s="7">
        <v>3.2767900000000001</v>
      </c>
      <c r="H26" s="7">
        <v>1149.1300000000001</v>
      </c>
      <c r="I26" s="7">
        <v>704.10320000000002</v>
      </c>
      <c r="S26" s="2" t="e">
        <f>IF(MOD(COUNT(G$4:G26),20)=1,G26,NA())</f>
        <v>#N/A</v>
      </c>
      <c r="T26" s="2" t="e">
        <f>IF(MOD(COUNT(H$4:H26),20)=1,H26,NA())</f>
        <v>#N/A</v>
      </c>
      <c r="U26" s="2" t="e">
        <f>IF(MOD(COUNT(I$4:I26),20)=1,I26,NA())</f>
        <v>#N/A</v>
      </c>
      <c r="W26">
        <f t="shared" si="2"/>
        <v>3.2819862</v>
      </c>
      <c r="X26">
        <f t="shared" si="3"/>
        <v>1154.7456</v>
      </c>
      <c r="Y26">
        <f t="shared" si="4"/>
        <v>713.70118000000002</v>
      </c>
    </row>
    <row r="27" spans="1:25" ht="16.5" x14ac:dyDescent="0.3">
      <c r="A27" s="1">
        <v>0.26</v>
      </c>
      <c r="B27">
        <f t="shared" si="0"/>
        <v>0.70199999999999996</v>
      </c>
      <c r="F27" s="7">
        <v>3816</v>
      </c>
      <c r="G27" s="7">
        <v>3.317205</v>
      </c>
      <c r="H27" s="7">
        <v>1155.777</v>
      </c>
      <c r="I27" s="7">
        <v>723.98040000000003</v>
      </c>
      <c r="S27" s="2" t="e">
        <f>IF(MOD(COUNT(G$4:G27),20)=1,G27,NA())</f>
        <v>#N/A</v>
      </c>
      <c r="T27" s="2" t="e">
        <f>IF(MOD(COUNT(H$4:H27),20)=1,H27,NA())</f>
        <v>#N/A</v>
      </c>
      <c r="U27" s="2" t="e">
        <f>IF(MOD(COUNT(I$4:I27),20)=1,I27,NA())</f>
        <v>#N/A</v>
      </c>
      <c r="W27">
        <f t="shared" si="2"/>
        <v>3.2819820000000002</v>
      </c>
      <c r="X27">
        <f t="shared" si="3"/>
        <v>1157.038</v>
      </c>
      <c r="Y27">
        <f t="shared" si="4"/>
        <v>715.16848000000005</v>
      </c>
    </row>
    <row r="28" spans="1:25" ht="16.5" x14ac:dyDescent="0.3">
      <c r="A28">
        <v>0.27</v>
      </c>
      <c r="B28">
        <f t="shared" si="0"/>
        <v>0.70399999999999996</v>
      </c>
      <c r="F28" s="7">
        <v>3975</v>
      </c>
      <c r="G28" s="7">
        <v>3.3140139999999998</v>
      </c>
      <c r="H28" s="7">
        <v>1151.511</v>
      </c>
      <c r="I28" s="7">
        <v>716.23119999999994</v>
      </c>
      <c r="S28" s="2" t="e">
        <f>IF(MOD(COUNT(G$4:G28),20)=1,G28,NA())</f>
        <v>#N/A</v>
      </c>
      <c r="T28" s="2" t="e">
        <f>IF(MOD(COUNT(H$4:H28),20)=1,H28,NA())</f>
        <v>#N/A</v>
      </c>
      <c r="U28" s="2" t="e">
        <f>IF(MOD(COUNT(I$4:I28),20)=1,I28,NA())</f>
        <v>#N/A</v>
      </c>
      <c r="W28">
        <f t="shared" si="2"/>
        <v>3.2837945999999993</v>
      </c>
      <c r="X28">
        <f t="shared" si="3"/>
        <v>1156.4668000000001</v>
      </c>
      <c r="Y28">
        <f t="shared" si="4"/>
        <v>715.29535999999985</v>
      </c>
    </row>
    <row r="29" spans="1:25" ht="16.5" x14ac:dyDescent="0.3">
      <c r="A29" s="1">
        <v>0.28000000000000003</v>
      </c>
      <c r="B29">
        <f t="shared" si="0"/>
        <v>0.70599999999999996</v>
      </c>
      <c r="F29" s="7">
        <v>4134</v>
      </c>
      <c r="G29" s="7">
        <v>3.2300719999999998</v>
      </c>
      <c r="H29" s="7">
        <v>1154.585</v>
      </c>
      <c r="I29" s="7">
        <v>707.44200000000001</v>
      </c>
      <c r="S29" s="2" t="e">
        <f>IF(MOD(COUNT(G$4:G29),20)=1,G29,NA())</f>
        <v>#N/A</v>
      </c>
      <c r="T29" s="2" t="e">
        <f>IF(MOD(COUNT(H$4:H29),20)=1,H29,NA())</f>
        <v>#N/A</v>
      </c>
      <c r="U29" s="2" t="e">
        <f>IF(MOD(COUNT(I$4:I29),20)=1,I29,NA())</f>
        <v>#N/A</v>
      </c>
      <c r="W29">
        <f t="shared" si="2"/>
        <v>3.2812039999999998</v>
      </c>
      <c r="X29">
        <f t="shared" si="3"/>
        <v>1155.4142000000002</v>
      </c>
      <c r="Y29">
        <f t="shared" si="4"/>
        <v>712.35291999999993</v>
      </c>
    </row>
    <row r="30" spans="1:25" ht="16.5" x14ac:dyDescent="0.3">
      <c r="A30">
        <v>0.28999999999999998</v>
      </c>
      <c r="B30">
        <f t="shared" si="0"/>
        <v>0.70799999999999996</v>
      </c>
      <c r="F30" s="7">
        <v>4293</v>
      </c>
      <c r="G30" s="7">
        <v>3.297822</v>
      </c>
      <c r="H30" s="7">
        <v>1144.3920000000001</v>
      </c>
      <c r="I30" s="7">
        <v>717.18640000000005</v>
      </c>
      <c r="S30" s="2" t="e">
        <f>IF(MOD(COUNT(G$4:G30),20)=1,G30,NA())</f>
        <v>#N/A</v>
      </c>
      <c r="T30" s="2" t="e">
        <f>IF(MOD(COUNT(H$4:H30),20)=1,H30,NA())</f>
        <v>#N/A</v>
      </c>
      <c r="U30" s="2" t="e">
        <f>IF(MOD(COUNT(I$4:I30),20)=1,I30,NA())</f>
        <v>#N/A</v>
      </c>
      <c r="W30">
        <f t="shared" si="2"/>
        <v>3.2871806000000001</v>
      </c>
      <c r="X30">
        <f t="shared" si="3"/>
        <v>1151.0790000000002</v>
      </c>
      <c r="Y30">
        <f t="shared" si="4"/>
        <v>713.78863999999999</v>
      </c>
    </row>
    <row r="31" spans="1:25" ht="16.5" x14ac:dyDescent="0.3">
      <c r="A31" s="1">
        <v>0.3</v>
      </c>
      <c r="B31">
        <f t="shared" si="0"/>
        <v>0.71</v>
      </c>
      <c r="F31" s="7">
        <v>4452</v>
      </c>
      <c r="G31" s="7">
        <v>3.3063720000000001</v>
      </c>
      <c r="H31" s="7">
        <v>1154.604</v>
      </c>
      <c r="I31" s="7">
        <v>716.42650000000003</v>
      </c>
      <c r="S31" s="2" t="e">
        <f>IF(MOD(COUNT(G$4:G31),20)=1,G31,NA())</f>
        <v>#N/A</v>
      </c>
      <c r="T31" s="2" t="e">
        <f>IF(MOD(COUNT(H$4:H31),20)=1,H31,NA())</f>
        <v>#N/A</v>
      </c>
      <c r="U31" s="2" t="e">
        <f>IF(MOD(COUNT(I$4:I31),20)=1,I31,NA())</f>
        <v>#N/A</v>
      </c>
      <c r="W31">
        <f t="shared" si="2"/>
        <v>3.2930970000000004</v>
      </c>
      <c r="X31">
        <f t="shared" si="3"/>
        <v>1152.1738</v>
      </c>
      <c r="Y31">
        <f t="shared" si="4"/>
        <v>716.25330000000008</v>
      </c>
    </row>
    <row r="32" spans="1:25" ht="16.5" x14ac:dyDescent="0.3">
      <c r="A32">
        <v>0.31</v>
      </c>
      <c r="B32">
        <f t="shared" si="0"/>
        <v>0.71199999999999997</v>
      </c>
      <c r="F32" s="7">
        <v>4611</v>
      </c>
      <c r="G32" s="7">
        <v>3.2247680000000001</v>
      </c>
      <c r="H32" s="7">
        <v>1124.684</v>
      </c>
      <c r="I32" s="7">
        <v>692.6558</v>
      </c>
      <c r="S32" s="2" t="e">
        <f>IF(MOD(COUNT(G$4:G32),20)=1,G32,NA())</f>
        <v>#N/A</v>
      </c>
      <c r="T32" s="2" t="e">
        <f>IF(MOD(COUNT(H$4:H32),20)=1,H32,NA())</f>
        <v>#N/A</v>
      </c>
      <c r="U32" s="2" t="e">
        <f>IF(MOD(COUNT(I$4:I32),20)=1,I32,NA())</f>
        <v>#N/A</v>
      </c>
      <c r="W32">
        <f t="shared" si="2"/>
        <v>3.2746096000000002</v>
      </c>
      <c r="X32">
        <f t="shared" si="3"/>
        <v>1145.9552000000001</v>
      </c>
      <c r="Y32">
        <f t="shared" si="4"/>
        <v>709.98838000000001</v>
      </c>
    </row>
    <row r="33" spans="1:25" ht="16.5" x14ac:dyDescent="0.3">
      <c r="A33" s="1">
        <v>0.32</v>
      </c>
      <c r="B33">
        <f t="shared" si="0"/>
        <v>0.71399999999999997</v>
      </c>
      <c r="F33" s="7">
        <v>4770</v>
      </c>
      <c r="G33" s="7">
        <v>3.2719659999999999</v>
      </c>
      <c r="H33" s="7">
        <v>1161.838</v>
      </c>
      <c r="I33" s="7">
        <v>714.26880000000006</v>
      </c>
      <c r="S33" s="2" t="e">
        <f>IF(MOD(COUNT(G$4:G33),20)=1,G33,NA())</f>
        <v>#N/A</v>
      </c>
      <c r="T33" s="2" t="e">
        <f>IF(MOD(COUNT(H$4:H33),20)=1,H33,NA())</f>
        <v>#N/A</v>
      </c>
      <c r="U33" s="2" t="e">
        <f>IF(MOD(COUNT(I$4:I33),20)=1,I33,NA())</f>
        <v>#N/A</v>
      </c>
      <c r="W33">
        <f t="shared" si="2"/>
        <v>3.2662</v>
      </c>
      <c r="X33">
        <f t="shared" si="3"/>
        <v>1148.0206000000001</v>
      </c>
      <c r="Y33">
        <f t="shared" si="4"/>
        <v>709.59590000000003</v>
      </c>
    </row>
    <row r="34" spans="1:25" ht="16.5" x14ac:dyDescent="0.3">
      <c r="A34">
        <v>0.33</v>
      </c>
      <c r="B34">
        <f t="shared" si="0"/>
        <v>0.71599999999999997</v>
      </c>
      <c r="F34" s="7">
        <v>4929</v>
      </c>
      <c r="G34" s="7">
        <v>3.2882920000000002</v>
      </c>
      <c r="H34" s="7">
        <v>1147.787</v>
      </c>
      <c r="I34" s="7">
        <v>706.94230000000005</v>
      </c>
      <c r="S34" s="2" t="e">
        <f>IF(MOD(COUNT(G$4:G34),20)=1,G34,NA())</f>
        <v>#N/A</v>
      </c>
      <c r="T34" s="2" t="e">
        <f>IF(MOD(COUNT(H$4:H34),20)=1,H34,NA())</f>
        <v>#N/A</v>
      </c>
      <c r="U34" s="2" t="e">
        <f>IF(MOD(COUNT(I$4:I34),20)=1,I34,NA())</f>
        <v>#N/A</v>
      </c>
      <c r="W34">
        <f t="shared" si="2"/>
        <v>3.2778440000000004</v>
      </c>
      <c r="X34">
        <f t="shared" si="3"/>
        <v>1146.6610000000001</v>
      </c>
      <c r="Y34">
        <f t="shared" si="4"/>
        <v>709.49596000000008</v>
      </c>
    </row>
    <row r="35" spans="1:25" ht="16.5" x14ac:dyDescent="0.3">
      <c r="A35" s="1">
        <v>0.34</v>
      </c>
      <c r="B35">
        <f t="shared" si="0"/>
        <v>0.71799999999999997</v>
      </c>
      <c r="F35" s="7">
        <v>5088</v>
      </c>
      <c r="G35" s="7">
        <v>3.260148</v>
      </c>
      <c r="H35" s="7">
        <v>1145.807</v>
      </c>
      <c r="I35" s="7">
        <v>705.24959999999999</v>
      </c>
      <c r="S35" s="2" t="e">
        <f>IF(MOD(COUNT(G$4:G35),20)=1,G35,NA())</f>
        <v>#N/A</v>
      </c>
      <c r="T35" s="2" t="e">
        <f>IF(MOD(COUNT(H$4:H35),20)=1,H35,NA())</f>
        <v>#N/A</v>
      </c>
      <c r="U35" s="2" t="e">
        <f>IF(MOD(COUNT(I$4:I35),20)=1,I35,NA())</f>
        <v>#N/A</v>
      </c>
      <c r="W35">
        <f t="shared" si="2"/>
        <v>3.2703091999999998</v>
      </c>
      <c r="X35">
        <f t="shared" si="3"/>
        <v>1146.944</v>
      </c>
      <c r="Y35">
        <f t="shared" si="4"/>
        <v>707.10860000000002</v>
      </c>
    </row>
    <row r="36" spans="1:25" ht="16.5" x14ac:dyDescent="0.3">
      <c r="A36">
        <v>0.35</v>
      </c>
      <c r="B36">
        <f t="shared" si="0"/>
        <v>0.72</v>
      </c>
      <c r="F36" s="7">
        <v>5247</v>
      </c>
      <c r="G36" s="7">
        <v>3.2126130000000002</v>
      </c>
      <c r="H36" s="7">
        <v>1137.171</v>
      </c>
      <c r="I36" s="7">
        <v>708.43089999999995</v>
      </c>
      <c r="S36" s="2" t="e">
        <f>IF(MOD(COUNT(G$4:G36),20)=1,G36,NA())</f>
        <v>#N/A</v>
      </c>
      <c r="T36" s="2" t="e">
        <f>IF(MOD(COUNT(H$4:H36),20)=1,H36,NA())</f>
        <v>#N/A</v>
      </c>
      <c r="U36" s="2" t="e">
        <f>IF(MOD(COUNT(I$4:I36),20)=1,I36,NA())</f>
        <v>#N/A</v>
      </c>
      <c r="W36">
        <f t="shared" si="2"/>
        <v>3.2515574000000003</v>
      </c>
      <c r="X36">
        <f t="shared" si="3"/>
        <v>1143.4574</v>
      </c>
      <c r="Y36">
        <f t="shared" si="4"/>
        <v>705.50947999999994</v>
      </c>
    </row>
    <row r="37" spans="1:25" ht="16.5" x14ac:dyDescent="0.3">
      <c r="A37" s="1">
        <v>0.36</v>
      </c>
      <c r="B37">
        <f t="shared" si="0"/>
        <v>0.72199999999999998</v>
      </c>
      <c r="F37" s="7">
        <v>5406</v>
      </c>
      <c r="G37" s="7">
        <v>3.23597</v>
      </c>
      <c r="H37" s="7">
        <v>1168.3230000000001</v>
      </c>
      <c r="I37" s="7">
        <v>710.66769999999997</v>
      </c>
      <c r="S37" s="2" t="e">
        <f>IF(MOD(COUNT(G$4:G37),20)=1,G37,NA())</f>
        <v>#N/A</v>
      </c>
      <c r="T37" s="2" t="e">
        <f>IF(MOD(COUNT(H$4:H37),20)=1,H37,NA())</f>
        <v>#N/A</v>
      </c>
      <c r="U37" s="2" t="e">
        <f>IF(MOD(COUNT(I$4:I37),20)=1,I37,NA())</f>
        <v>#N/A</v>
      </c>
      <c r="W37">
        <f t="shared" si="2"/>
        <v>3.2537977999999996</v>
      </c>
      <c r="X37">
        <f t="shared" si="3"/>
        <v>1152.1852000000001</v>
      </c>
      <c r="Y37">
        <f t="shared" si="4"/>
        <v>709.11185999999998</v>
      </c>
    </row>
    <row r="38" spans="1:25" ht="16.5" x14ac:dyDescent="0.3">
      <c r="A38">
        <v>0.37</v>
      </c>
      <c r="B38">
        <f t="shared" si="0"/>
        <v>0.72399999999999998</v>
      </c>
      <c r="F38" s="7">
        <v>5565</v>
      </c>
      <c r="G38" s="7">
        <v>3.3170829999999998</v>
      </c>
      <c r="H38" s="7">
        <v>1141.404</v>
      </c>
      <c r="I38" s="7">
        <v>711.60950000000003</v>
      </c>
      <c r="S38" s="2" t="e">
        <f>IF(MOD(COUNT(G$4:G38),20)=1,G38,NA())</f>
        <v>#N/A</v>
      </c>
      <c r="T38" s="2" t="e">
        <f>IF(MOD(COUNT(H$4:H38),20)=1,H38,NA())</f>
        <v>#N/A</v>
      </c>
      <c r="U38" s="2" t="e">
        <f>IF(MOD(COUNT(I$4:I38),20)=1,I38,NA())</f>
        <v>#N/A</v>
      </c>
      <c r="W38">
        <f t="shared" si="2"/>
        <v>3.2628211999999999</v>
      </c>
      <c r="X38">
        <f t="shared" si="3"/>
        <v>1148.0984000000001</v>
      </c>
      <c r="Y38">
        <f t="shared" si="4"/>
        <v>708.58</v>
      </c>
    </row>
    <row r="39" spans="1:25" ht="16.5" x14ac:dyDescent="0.3">
      <c r="A39" s="1">
        <v>0.38</v>
      </c>
      <c r="B39">
        <f t="shared" si="0"/>
        <v>0.72599999999999998</v>
      </c>
      <c r="F39" s="7">
        <v>5724</v>
      </c>
      <c r="G39" s="7">
        <v>3.2860830000000001</v>
      </c>
      <c r="H39" s="7">
        <v>1143.5229999999999</v>
      </c>
      <c r="I39" s="7">
        <v>712.90329999999994</v>
      </c>
      <c r="S39" s="2" t="e">
        <f>IF(MOD(COUNT(G$4:G39),20)=1,G39,NA())</f>
        <v>#N/A</v>
      </c>
      <c r="T39" s="2" t="e">
        <f>IF(MOD(COUNT(H$4:H39),20)=1,H39,NA())</f>
        <v>#N/A</v>
      </c>
      <c r="U39" s="2" t="e">
        <f>IF(MOD(COUNT(I$4:I39),20)=1,I39,NA())</f>
        <v>#N/A</v>
      </c>
      <c r="W39">
        <f t="shared" si="2"/>
        <v>3.2623794000000004</v>
      </c>
      <c r="X39">
        <f t="shared" si="3"/>
        <v>1147.2456</v>
      </c>
      <c r="Y39">
        <f t="shared" si="4"/>
        <v>709.7722</v>
      </c>
    </row>
    <row r="40" spans="1:25" ht="16.5" x14ac:dyDescent="0.3">
      <c r="A40">
        <v>0.39</v>
      </c>
      <c r="B40">
        <f t="shared" si="0"/>
        <v>0.72799999999999998</v>
      </c>
      <c r="F40" s="7">
        <v>5883</v>
      </c>
      <c r="G40" s="7">
        <v>3.2388150000000002</v>
      </c>
      <c r="H40" s="7">
        <v>1150.0060000000001</v>
      </c>
      <c r="I40" s="7">
        <v>689.15350000000001</v>
      </c>
      <c r="S40" s="2" t="e">
        <f>IF(MOD(COUNT(G$4:G40),20)=1,G40,NA())</f>
        <v>#N/A</v>
      </c>
      <c r="T40" s="2" t="e">
        <f>IF(MOD(COUNT(H$4:H40),20)=1,H40,NA())</f>
        <v>#N/A</v>
      </c>
      <c r="U40" s="2" t="e">
        <f>IF(MOD(COUNT(I$4:I40),20)=1,I40,NA())</f>
        <v>#N/A</v>
      </c>
      <c r="W40">
        <f t="shared" si="2"/>
        <v>3.2581128000000001</v>
      </c>
      <c r="X40">
        <f t="shared" si="3"/>
        <v>1148.0854000000002</v>
      </c>
      <c r="Y40">
        <f t="shared" si="4"/>
        <v>706.55297999999993</v>
      </c>
    </row>
    <row r="41" spans="1:25" ht="16.5" x14ac:dyDescent="0.3">
      <c r="A41" s="1">
        <v>0.4</v>
      </c>
      <c r="B41">
        <f t="shared" si="0"/>
        <v>0.73</v>
      </c>
      <c r="F41" s="7">
        <v>6042</v>
      </c>
      <c r="G41" s="7">
        <v>3.3092899999999998</v>
      </c>
      <c r="H41" s="7">
        <v>1163.0260000000001</v>
      </c>
      <c r="I41" s="7">
        <v>717.16949999999997</v>
      </c>
      <c r="S41" s="2" t="e">
        <f>IF(MOD(COUNT(G$4:G41),20)=1,G41,NA())</f>
        <v>#N/A</v>
      </c>
      <c r="T41" s="2" t="e">
        <f>IF(MOD(COUNT(H$4:H41),20)=1,H41,NA())</f>
        <v>#N/A</v>
      </c>
      <c r="U41" s="2" t="e">
        <f>IF(MOD(COUNT(I$4:I41),20)=1,I41,NA())</f>
        <v>#N/A</v>
      </c>
      <c r="W41">
        <f t="shared" si="2"/>
        <v>3.2774481999999998</v>
      </c>
      <c r="X41">
        <f t="shared" si="3"/>
        <v>1153.2564</v>
      </c>
      <c r="Y41">
        <f t="shared" si="4"/>
        <v>708.30070000000001</v>
      </c>
    </row>
    <row r="42" spans="1:25" ht="16.5" x14ac:dyDescent="0.3">
      <c r="A42">
        <v>0.41</v>
      </c>
      <c r="B42">
        <f t="shared" si="0"/>
        <v>0.73199999999999998</v>
      </c>
      <c r="F42" s="7">
        <v>6201</v>
      </c>
      <c r="G42" s="7">
        <v>3.2412869999999998</v>
      </c>
      <c r="H42" s="7">
        <v>1158.021</v>
      </c>
      <c r="I42" s="7">
        <v>710.19730000000004</v>
      </c>
      <c r="S42" s="2" t="e">
        <f>IF(MOD(COUNT(G$4:G42),20)=1,G42,NA())</f>
        <v>#N/A</v>
      </c>
      <c r="T42" s="2" t="e">
        <f>IF(MOD(COUNT(H$4:H42),20)=1,H42,NA())</f>
        <v>#N/A</v>
      </c>
      <c r="U42" s="2" t="e">
        <f>IF(MOD(COUNT(I$4:I42),20)=1,I42,NA())</f>
        <v>#N/A</v>
      </c>
      <c r="W42">
        <f t="shared" si="2"/>
        <v>3.2785116000000003</v>
      </c>
      <c r="X42">
        <f t="shared" si="3"/>
        <v>1151.1959999999999</v>
      </c>
      <c r="Y42">
        <f t="shared" si="4"/>
        <v>708.20661999999993</v>
      </c>
    </row>
    <row r="43" spans="1:25" ht="16.5" x14ac:dyDescent="0.3">
      <c r="A43" s="1">
        <v>0.42</v>
      </c>
      <c r="B43">
        <f t="shared" si="0"/>
        <v>0.73399999999999999</v>
      </c>
      <c r="F43" s="7">
        <v>6360</v>
      </c>
      <c r="G43" s="7">
        <v>3.275115</v>
      </c>
      <c r="H43" s="7">
        <v>1141.768</v>
      </c>
      <c r="I43" s="7">
        <v>716.41690000000006</v>
      </c>
      <c r="S43" s="2" t="e">
        <f>IF(MOD(COUNT(G$4:G43),20)=1,G43,NA())</f>
        <v>#N/A</v>
      </c>
      <c r="T43" s="2" t="e">
        <f>IF(MOD(COUNT(H$4:H43),20)=1,H43,NA())</f>
        <v>#N/A</v>
      </c>
      <c r="U43" s="2" t="e">
        <f>IF(MOD(COUNT(I$4:I43),20)=1,I43,NA())</f>
        <v>#N/A</v>
      </c>
      <c r="W43">
        <f t="shared" si="2"/>
        <v>3.2701180000000001</v>
      </c>
      <c r="X43">
        <f t="shared" si="3"/>
        <v>1151.2688000000001</v>
      </c>
      <c r="Y43">
        <f t="shared" si="4"/>
        <v>709.16810000000009</v>
      </c>
    </row>
    <row r="44" spans="1:25" ht="16.5" x14ac:dyDescent="0.3">
      <c r="A44">
        <v>0.43</v>
      </c>
      <c r="B44">
        <f t="shared" si="0"/>
        <v>0.73599999999999999</v>
      </c>
      <c r="F44" s="7">
        <v>6519</v>
      </c>
      <c r="G44" s="7">
        <v>3.2572860000000001</v>
      </c>
      <c r="H44" s="7">
        <v>1146.538</v>
      </c>
      <c r="I44" s="7">
        <v>715.13019999999995</v>
      </c>
      <c r="S44" s="2">
        <f>IF(MOD(COUNT(G$4:G44),20)=1,G44,NA())</f>
        <v>3.2572860000000001</v>
      </c>
      <c r="T44" s="2">
        <f>IF(MOD(COUNT(H$4:H44),20)=1,H44,NA())</f>
        <v>1146.538</v>
      </c>
      <c r="U44" s="2">
        <f>IF(MOD(COUNT(I$4:I44),20)=1,I44,NA())</f>
        <v>715.13019999999995</v>
      </c>
      <c r="W44">
        <f t="shared" si="2"/>
        <v>3.2643586</v>
      </c>
      <c r="X44">
        <f t="shared" si="3"/>
        <v>1151.8718000000001</v>
      </c>
      <c r="Y44">
        <f t="shared" si="4"/>
        <v>709.6134800000001</v>
      </c>
    </row>
    <row r="45" spans="1:25" ht="16.5" x14ac:dyDescent="0.3">
      <c r="A45" s="1">
        <v>0.44</v>
      </c>
      <c r="B45">
        <f t="shared" si="0"/>
        <v>0.73799999999999999</v>
      </c>
      <c r="F45" s="7">
        <v>6678</v>
      </c>
      <c r="G45" s="7">
        <v>3.3360289999999999</v>
      </c>
      <c r="H45" s="7">
        <v>1155.133</v>
      </c>
      <c r="I45" s="7">
        <v>716.96090000000004</v>
      </c>
      <c r="S45" s="2" t="e">
        <f>IF(MOD(COUNT(G$4:G45),20)=1,G45,NA())</f>
        <v>#N/A</v>
      </c>
      <c r="T45" s="2" t="e">
        <f>IF(MOD(COUNT(H$4:H45),20)=1,H45,NA())</f>
        <v>#N/A</v>
      </c>
      <c r="U45" s="2" t="e">
        <f>IF(MOD(COUNT(I$4:I45),20)=1,I45,NA())</f>
        <v>#N/A</v>
      </c>
      <c r="W45">
        <f t="shared" si="2"/>
        <v>3.2838014000000002</v>
      </c>
      <c r="X45">
        <f t="shared" si="3"/>
        <v>1152.8971999999999</v>
      </c>
      <c r="Y45">
        <f t="shared" si="4"/>
        <v>715.17496000000006</v>
      </c>
    </row>
    <row r="46" spans="1:25" ht="16.5" x14ac:dyDescent="0.3">
      <c r="A46">
        <v>0.45</v>
      </c>
      <c r="B46">
        <f t="shared" si="0"/>
        <v>0.74</v>
      </c>
      <c r="F46" s="7">
        <v>6837</v>
      </c>
      <c r="G46" s="7">
        <v>3.2980809999999998</v>
      </c>
      <c r="H46" s="7">
        <v>1146.538</v>
      </c>
      <c r="I46" s="7">
        <v>713.9511</v>
      </c>
      <c r="S46" s="2" t="e">
        <f>IF(MOD(COUNT(G$4:G46),20)=1,G46,NA())</f>
        <v>#N/A</v>
      </c>
      <c r="T46" s="2" t="e">
        <f>IF(MOD(COUNT(H$4:H46),20)=1,H46,NA())</f>
        <v>#N/A</v>
      </c>
      <c r="U46" s="2" t="e">
        <f>IF(MOD(COUNT(I$4:I46),20)=1,I46,NA())</f>
        <v>#N/A</v>
      </c>
      <c r="W46">
        <f t="shared" si="2"/>
        <v>3.2815596</v>
      </c>
      <c r="X46">
        <f t="shared" si="3"/>
        <v>1149.5996</v>
      </c>
      <c r="Y46">
        <f t="shared" si="4"/>
        <v>714.53127999999992</v>
      </c>
    </row>
    <row r="47" spans="1:25" ht="16.5" x14ac:dyDescent="0.3">
      <c r="A47" s="1">
        <v>0.46</v>
      </c>
      <c r="B47">
        <f t="shared" si="0"/>
        <v>0.74199999999999999</v>
      </c>
      <c r="F47" s="7">
        <v>6996</v>
      </c>
      <c r="G47" s="7">
        <v>3.2749299999999999</v>
      </c>
      <c r="H47" s="7">
        <v>1153.277</v>
      </c>
      <c r="I47" s="7">
        <v>709.1268</v>
      </c>
      <c r="S47" s="2" t="e">
        <f>IF(MOD(COUNT(G$4:G47),20)=1,G47,NA())</f>
        <v>#N/A</v>
      </c>
      <c r="T47" s="2" t="e">
        <f>IF(MOD(COUNT(H$4:H47),20)=1,H47,NA())</f>
        <v>#N/A</v>
      </c>
      <c r="U47" s="2" t="e">
        <f>IF(MOD(COUNT(I$4:I47),20)=1,I47,NA())</f>
        <v>#N/A</v>
      </c>
      <c r="W47">
        <f t="shared" si="2"/>
        <v>3.2882882000000002</v>
      </c>
      <c r="X47">
        <f t="shared" si="3"/>
        <v>1148.6508000000001</v>
      </c>
      <c r="Y47">
        <f t="shared" si="4"/>
        <v>714.31718000000001</v>
      </c>
    </row>
    <row r="48" spans="1:25" ht="16.5" x14ac:dyDescent="0.3">
      <c r="A48">
        <v>0.47</v>
      </c>
      <c r="B48">
        <f t="shared" si="0"/>
        <v>0.74399999999999999</v>
      </c>
      <c r="F48" s="7">
        <v>7155</v>
      </c>
      <c r="G48" s="7">
        <v>3.2039620000000002</v>
      </c>
      <c r="H48" s="7">
        <v>1156.8489999999999</v>
      </c>
      <c r="I48" s="7">
        <v>712.43610000000001</v>
      </c>
      <c r="S48" s="2" t="e">
        <f>IF(MOD(COUNT(G$4:G48),20)=1,G48,NA())</f>
        <v>#N/A</v>
      </c>
      <c r="T48" s="2" t="e">
        <f>IF(MOD(COUNT(H$4:H48),20)=1,H48,NA())</f>
        <v>#N/A</v>
      </c>
      <c r="U48" s="2" t="e">
        <f>IF(MOD(COUNT(I$4:I48),20)=1,I48,NA())</f>
        <v>#N/A</v>
      </c>
      <c r="W48">
        <f t="shared" si="2"/>
        <v>3.2740575999999999</v>
      </c>
      <c r="X48">
        <f t="shared" si="3"/>
        <v>1151.6670000000001</v>
      </c>
      <c r="Y48">
        <f t="shared" si="4"/>
        <v>713.52101999999991</v>
      </c>
    </row>
    <row r="49" spans="1:25" ht="16.5" x14ac:dyDescent="0.3">
      <c r="A49" s="1">
        <v>0.48</v>
      </c>
      <c r="B49">
        <f t="shared" si="0"/>
        <v>0.746</v>
      </c>
      <c r="F49" s="7">
        <v>7314</v>
      </c>
      <c r="G49" s="7">
        <v>3.313059</v>
      </c>
      <c r="H49" s="7">
        <v>1161.3</v>
      </c>
      <c r="I49" s="7">
        <v>707.27940000000001</v>
      </c>
      <c r="S49" s="2" t="e">
        <f>IF(MOD(COUNT(G$4:G49),20)=1,G49,NA())</f>
        <v>#N/A</v>
      </c>
      <c r="T49" s="2" t="e">
        <f>IF(MOD(COUNT(H$4:H49),20)=1,H49,NA())</f>
        <v>#N/A</v>
      </c>
      <c r="U49" s="2" t="e">
        <f>IF(MOD(COUNT(I$4:I49),20)=1,I49,NA())</f>
        <v>#N/A</v>
      </c>
      <c r="W49">
        <f t="shared" si="2"/>
        <v>3.2852122000000001</v>
      </c>
      <c r="X49">
        <f t="shared" si="3"/>
        <v>1154.6194</v>
      </c>
      <c r="Y49">
        <f t="shared" si="4"/>
        <v>711.95086000000003</v>
      </c>
    </row>
    <row r="50" spans="1:25" ht="16.5" x14ac:dyDescent="0.3">
      <c r="A50">
        <v>0.49</v>
      </c>
      <c r="B50">
        <f t="shared" si="0"/>
        <v>0.748</v>
      </c>
      <c r="F50" s="7">
        <v>7473</v>
      </c>
      <c r="G50" s="7">
        <v>3.234782</v>
      </c>
      <c r="H50" s="7">
        <v>1167.356</v>
      </c>
      <c r="I50" s="7">
        <v>729.37710000000004</v>
      </c>
      <c r="S50" s="2" t="e">
        <f>IF(MOD(COUNT(G$4:G50),20)=1,G50,NA())</f>
        <v>#N/A</v>
      </c>
      <c r="T50" s="2" t="e">
        <f>IF(MOD(COUNT(H$4:H50),20)=1,H50,NA())</f>
        <v>#N/A</v>
      </c>
      <c r="U50" s="2" t="e">
        <f>IF(MOD(COUNT(I$4:I50),20)=1,I50,NA())</f>
        <v>#N/A</v>
      </c>
      <c r="W50">
        <f t="shared" si="2"/>
        <v>3.2649628000000002</v>
      </c>
      <c r="X50">
        <f t="shared" si="3"/>
        <v>1157.0639999999999</v>
      </c>
      <c r="Y50">
        <f t="shared" si="4"/>
        <v>714.43410000000006</v>
      </c>
    </row>
    <row r="51" spans="1:25" ht="16.5" x14ac:dyDescent="0.3">
      <c r="A51" s="1">
        <v>0.5</v>
      </c>
      <c r="B51">
        <f t="shared" si="0"/>
        <v>0.75</v>
      </c>
      <c r="F51" s="7">
        <v>7632</v>
      </c>
      <c r="G51" s="7">
        <v>3.3404050000000001</v>
      </c>
      <c r="H51" s="7">
        <v>1145.9459999999999</v>
      </c>
      <c r="I51" s="7">
        <v>704.63919999999996</v>
      </c>
      <c r="S51" s="2" t="e">
        <f>IF(MOD(COUNT(G$4:G51),20)=1,G51,NA())</f>
        <v>#N/A</v>
      </c>
      <c r="T51" s="2" t="e">
        <f>IF(MOD(COUNT(H$4:H51),20)=1,H51,NA())</f>
        <v>#N/A</v>
      </c>
      <c r="U51" s="2" t="e">
        <f>IF(MOD(COUNT(I$4:I51),20)=1,I51,NA())</f>
        <v>#N/A</v>
      </c>
      <c r="W51">
        <f t="shared" si="2"/>
        <v>3.2734276000000002</v>
      </c>
      <c r="X51">
        <f t="shared" si="3"/>
        <v>1156.9456</v>
      </c>
      <c r="Y51">
        <f t="shared" si="4"/>
        <v>712.57172000000003</v>
      </c>
    </row>
    <row r="52" spans="1:25" ht="16.5" x14ac:dyDescent="0.3">
      <c r="A52">
        <v>0.51</v>
      </c>
      <c r="B52">
        <f t="shared" si="0"/>
        <v>0.752</v>
      </c>
      <c r="F52" s="7">
        <v>7791</v>
      </c>
      <c r="G52" s="7">
        <v>3.3067190000000002</v>
      </c>
      <c r="H52" s="7">
        <v>1152.306</v>
      </c>
      <c r="I52" s="7">
        <v>721.38409999999999</v>
      </c>
      <c r="S52" s="2" t="e">
        <f>IF(MOD(COUNT(G$4:G52),20)=1,G52,NA())</f>
        <v>#N/A</v>
      </c>
      <c r="T52" s="2" t="e">
        <f>IF(MOD(COUNT(H$4:H52),20)=1,H52,NA())</f>
        <v>#N/A</v>
      </c>
      <c r="U52" s="2" t="e">
        <f>IF(MOD(COUNT(I$4:I52),20)=1,I52,NA())</f>
        <v>#N/A</v>
      </c>
      <c r="W52">
        <f t="shared" si="2"/>
        <v>3.2797854000000002</v>
      </c>
      <c r="X52">
        <f t="shared" si="3"/>
        <v>1156.7513999999999</v>
      </c>
      <c r="Y52">
        <f t="shared" si="4"/>
        <v>715.02317999999991</v>
      </c>
    </row>
    <row r="53" spans="1:25" ht="16.5" x14ac:dyDescent="0.3">
      <c r="A53" s="1">
        <v>0.52</v>
      </c>
      <c r="B53">
        <f t="shared" si="0"/>
        <v>0.754</v>
      </c>
      <c r="F53" s="7">
        <v>7950</v>
      </c>
      <c r="G53" s="7">
        <v>3.2750780000000002</v>
      </c>
      <c r="H53" s="7">
        <v>1157.816</v>
      </c>
      <c r="I53" s="7">
        <v>725.17460000000005</v>
      </c>
      <c r="S53" s="2" t="e">
        <f>IF(MOD(COUNT(G$4:G53),20)=1,G53,NA())</f>
        <v>#N/A</v>
      </c>
      <c r="T53" s="2" t="e">
        <f>IF(MOD(COUNT(H$4:H53),20)=1,H53,NA())</f>
        <v>#N/A</v>
      </c>
      <c r="U53" s="2" t="e">
        <f>IF(MOD(COUNT(I$4:I53),20)=1,I53,NA())</f>
        <v>#N/A</v>
      </c>
      <c r="W53">
        <f t="shared" si="2"/>
        <v>3.2940086000000002</v>
      </c>
      <c r="X53">
        <f t="shared" si="3"/>
        <v>1156.9447999999998</v>
      </c>
      <c r="Y53">
        <f t="shared" si="4"/>
        <v>717.57087999999999</v>
      </c>
    </row>
    <row r="54" spans="1:25" ht="16.5" x14ac:dyDescent="0.3">
      <c r="A54">
        <v>0.53</v>
      </c>
      <c r="B54">
        <f t="shared" si="0"/>
        <v>0.75600000000000001</v>
      </c>
      <c r="F54" s="7">
        <v>8109</v>
      </c>
      <c r="G54" s="7">
        <v>3.2959779999999999</v>
      </c>
      <c r="H54" s="7">
        <v>1163.076</v>
      </c>
      <c r="I54" s="7">
        <v>710.45510000000002</v>
      </c>
      <c r="S54" s="2" t="e">
        <f>IF(MOD(COUNT(G$4:G54),20)=1,G54,NA())</f>
        <v>#N/A</v>
      </c>
      <c r="T54" s="2" t="e">
        <f>IF(MOD(COUNT(H$4:H54),20)=1,H54,NA())</f>
        <v>#N/A</v>
      </c>
      <c r="U54" s="2" t="e">
        <f>IF(MOD(COUNT(I$4:I54),20)=1,I54,NA())</f>
        <v>#N/A</v>
      </c>
      <c r="W54">
        <f t="shared" si="2"/>
        <v>3.2905924</v>
      </c>
      <c r="X54">
        <f t="shared" si="3"/>
        <v>1157.3</v>
      </c>
      <c r="Y54">
        <f t="shared" si="4"/>
        <v>718.20601999999997</v>
      </c>
    </row>
    <row r="55" spans="1:25" ht="16.5" x14ac:dyDescent="0.3">
      <c r="A55" s="1">
        <v>0.54</v>
      </c>
      <c r="B55">
        <f t="shared" si="0"/>
        <v>0.75800000000000001</v>
      </c>
      <c r="F55" s="7">
        <v>8268</v>
      </c>
      <c r="G55" s="7">
        <v>3.3434740000000001</v>
      </c>
      <c r="H55" s="7">
        <v>1150.029</v>
      </c>
      <c r="I55" s="7">
        <v>707.80849999999998</v>
      </c>
      <c r="S55" s="2" t="e">
        <f>IF(MOD(COUNT(G$4:G55),20)=1,G55,NA())</f>
        <v>#N/A</v>
      </c>
      <c r="T55" s="2" t="e">
        <f>IF(MOD(COUNT(H$4:H55),20)=1,H55,NA())</f>
        <v>#N/A</v>
      </c>
      <c r="U55" s="2" t="e">
        <f>IF(MOD(COUNT(I$4:I55),20)=1,I55,NA())</f>
        <v>#N/A</v>
      </c>
      <c r="W55">
        <f t="shared" si="2"/>
        <v>3.3123308000000002</v>
      </c>
      <c r="X55">
        <f t="shared" si="3"/>
        <v>1153.8346000000001</v>
      </c>
      <c r="Y55">
        <f t="shared" si="4"/>
        <v>713.89230000000009</v>
      </c>
    </row>
    <row r="56" spans="1:25" ht="16.5" x14ac:dyDescent="0.3">
      <c r="A56">
        <v>0.55000000000000004</v>
      </c>
      <c r="B56">
        <f t="shared" si="0"/>
        <v>0.76</v>
      </c>
      <c r="F56" s="7">
        <v>8427</v>
      </c>
      <c r="G56" s="7">
        <v>3.2945730000000002</v>
      </c>
      <c r="H56" s="7">
        <v>1161.6199999999999</v>
      </c>
      <c r="I56" s="7">
        <v>728.7038</v>
      </c>
      <c r="S56" s="2" t="e">
        <f>IF(MOD(COUNT(G$4:G56),20)=1,G56,NA())</f>
        <v>#N/A</v>
      </c>
      <c r="T56" s="2" t="e">
        <f>IF(MOD(COUNT(H$4:H56),20)=1,H56,NA())</f>
        <v>#N/A</v>
      </c>
      <c r="U56" s="2" t="e">
        <f>IF(MOD(COUNT(I$4:I56),20)=1,I56,NA())</f>
        <v>#N/A</v>
      </c>
      <c r="W56">
        <f t="shared" si="2"/>
        <v>3.3031644</v>
      </c>
      <c r="X56">
        <f t="shared" si="3"/>
        <v>1156.9694000000002</v>
      </c>
      <c r="Y56">
        <f t="shared" si="4"/>
        <v>718.70522000000005</v>
      </c>
    </row>
    <row r="57" spans="1:25" ht="16.5" x14ac:dyDescent="0.3">
      <c r="A57" s="1">
        <v>0.56000000000000005</v>
      </c>
      <c r="B57">
        <f t="shared" si="0"/>
        <v>0.76200000000000001</v>
      </c>
      <c r="F57" s="7">
        <v>8586</v>
      </c>
      <c r="G57" s="7">
        <v>3.2403339999999998</v>
      </c>
      <c r="H57" s="7">
        <v>1147.932</v>
      </c>
      <c r="I57" s="7">
        <v>709.92790000000002</v>
      </c>
      <c r="S57" s="2" t="e">
        <f>IF(MOD(COUNT(G$4:G57),20)=1,G57,NA())</f>
        <v>#N/A</v>
      </c>
      <c r="T57" s="2" t="e">
        <f>IF(MOD(COUNT(H$4:H57),20)=1,H57,NA())</f>
        <v>#N/A</v>
      </c>
      <c r="U57" s="2" t="e">
        <f>IF(MOD(COUNT(I$4:I57),20)=1,I57,NA())</f>
        <v>#N/A</v>
      </c>
      <c r="W57">
        <f t="shared" si="2"/>
        <v>3.2898874</v>
      </c>
      <c r="X57">
        <f t="shared" si="3"/>
        <v>1156.0945999999999</v>
      </c>
      <c r="Y57">
        <f t="shared" si="4"/>
        <v>716.41398000000004</v>
      </c>
    </row>
    <row r="58" spans="1:25" ht="16.5" x14ac:dyDescent="0.3">
      <c r="A58">
        <v>0.56999999999999995</v>
      </c>
      <c r="B58">
        <f t="shared" si="0"/>
        <v>0.76400000000000001</v>
      </c>
      <c r="F58" s="7">
        <v>8745</v>
      </c>
      <c r="G58" s="7">
        <v>3.2553040000000002</v>
      </c>
      <c r="H58" s="7">
        <v>1162.846</v>
      </c>
      <c r="I58" s="7">
        <v>710.92989999999998</v>
      </c>
      <c r="S58" s="2" t="e">
        <f>IF(MOD(COUNT(G$4:G58),20)=1,G58,NA())</f>
        <v>#N/A</v>
      </c>
      <c r="T58" s="2" t="e">
        <f>IF(MOD(COUNT(H$4:H58),20)=1,H58,NA())</f>
        <v>#N/A</v>
      </c>
      <c r="U58" s="2" t="e">
        <f>IF(MOD(COUNT(I$4:I58),20)=1,I58,NA())</f>
        <v>#N/A</v>
      </c>
      <c r="W58">
        <f t="shared" si="2"/>
        <v>3.2859325999999998</v>
      </c>
      <c r="X58">
        <f t="shared" si="3"/>
        <v>1157.1006000000002</v>
      </c>
      <c r="Y58">
        <f t="shared" si="4"/>
        <v>713.56504000000007</v>
      </c>
    </row>
    <row r="59" spans="1:25" ht="16.5" x14ac:dyDescent="0.3">
      <c r="A59" s="1">
        <v>0.57999999999999996</v>
      </c>
      <c r="B59">
        <f t="shared" si="0"/>
        <v>0.76600000000000001</v>
      </c>
      <c r="F59" s="7">
        <v>8904</v>
      </c>
      <c r="G59" s="7">
        <v>3.3012280000000001</v>
      </c>
      <c r="H59" s="7">
        <v>1175.127</v>
      </c>
      <c r="I59" s="7">
        <v>722.16250000000002</v>
      </c>
      <c r="S59" s="2" t="e">
        <f>IF(MOD(COUNT(G$4:G59),20)=1,G59,NA())</f>
        <v>#N/A</v>
      </c>
      <c r="T59" s="2" t="e">
        <f>IF(MOD(COUNT(H$4:H59),20)=1,H59,NA())</f>
        <v>#N/A</v>
      </c>
      <c r="U59" s="2" t="e">
        <f>IF(MOD(COUNT(I$4:I59),20)=1,I59,NA())</f>
        <v>#N/A</v>
      </c>
      <c r="W59">
        <f t="shared" si="2"/>
        <v>3.2869826000000004</v>
      </c>
      <c r="X59">
        <f t="shared" si="3"/>
        <v>1159.5108</v>
      </c>
      <c r="Y59">
        <f t="shared" si="4"/>
        <v>715.90652</v>
      </c>
    </row>
    <row r="60" spans="1:25" ht="16.5" x14ac:dyDescent="0.3">
      <c r="A60">
        <v>0.59</v>
      </c>
      <c r="B60">
        <f t="shared" si="0"/>
        <v>0.76800000000000002</v>
      </c>
      <c r="F60" s="7">
        <v>9063</v>
      </c>
      <c r="G60" s="7">
        <v>3.2615829999999999</v>
      </c>
      <c r="H60" s="7">
        <v>1148.693</v>
      </c>
      <c r="I60" s="7">
        <v>720.25739999999996</v>
      </c>
      <c r="S60" s="2" t="e">
        <f>IF(MOD(COUNT(G$4:G60),20)=1,G60,NA())</f>
        <v>#N/A</v>
      </c>
      <c r="T60" s="2" t="e">
        <f>IF(MOD(COUNT(H$4:H60),20)=1,H60,NA())</f>
        <v>#N/A</v>
      </c>
      <c r="U60" s="2" t="e">
        <f>IF(MOD(COUNT(I$4:I60),20)=1,I60,NA())</f>
        <v>#N/A</v>
      </c>
      <c r="W60">
        <f t="shared" si="2"/>
        <v>3.2706044000000007</v>
      </c>
      <c r="X60">
        <f t="shared" si="3"/>
        <v>1159.2436</v>
      </c>
      <c r="Y60">
        <f t="shared" si="4"/>
        <v>718.3963</v>
      </c>
    </row>
    <row r="61" spans="1:25" ht="16.5" x14ac:dyDescent="0.3">
      <c r="A61" s="1">
        <v>0.6</v>
      </c>
      <c r="B61">
        <f t="shared" si="0"/>
        <v>0.77</v>
      </c>
      <c r="F61" s="7">
        <v>9222</v>
      </c>
      <c r="G61" s="7">
        <v>3.2616869999999998</v>
      </c>
      <c r="H61" s="7">
        <v>1153.748</v>
      </c>
      <c r="I61" s="7">
        <v>711.81119999999999</v>
      </c>
      <c r="S61" s="2" t="e">
        <f>IF(MOD(COUNT(G$4:G61),20)=1,G61,NA())</f>
        <v>#N/A</v>
      </c>
      <c r="T61" s="2" t="e">
        <f>IF(MOD(COUNT(H$4:H61),20)=1,H61,NA())</f>
        <v>#N/A</v>
      </c>
      <c r="U61" s="2" t="e">
        <f>IF(MOD(COUNT(I$4:I61),20)=1,I61,NA())</f>
        <v>#N/A</v>
      </c>
      <c r="W61">
        <f t="shared" si="2"/>
        <v>3.2640271999999997</v>
      </c>
      <c r="X61">
        <f t="shared" si="3"/>
        <v>1157.6691999999998</v>
      </c>
      <c r="Y61">
        <f t="shared" si="4"/>
        <v>715.01778000000002</v>
      </c>
    </row>
    <row r="62" spans="1:25" ht="16.5" x14ac:dyDescent="0.3">
      <c r="A62">
        <v>0.61</v>
      </c>
      <c r="B62">
        <f t="shared" si="0"/>
        <v>0.77200000000000002</v>
      </c>
      <c r="F62" s="7">
        <v>9381</v>
      </c>
      <c r="G62" s="7">
        <v>3.2536879999999999</v>
      </c>
      <c r="H62" s="7">
        <v>1133.7190000000001</v>
      </c>
      <c r="I62" s="7">
        <v>713.97310000000004</v>
      </c>
      <c r="S62" s="2" t="e">
        <f>IF(MOD(COUNT(G$4:G62),20)=1,G62,NA())</f>
        <v>#N/A</v>
      </c>
      <c r="T62" s="2" t="e">
        <f>IF(MOD(COUNT(H$4:H62),20)=1,H62,NA())</f>
        <v>#N/A</v>
      </c>
      <c r="U62" s="2" t="e">
        <f>IF(MOD(COUNT(I$4:I62),20)=1,I62,NA())</f>
        <v>#N/A</v>
      </c>
      <c r="W62">
        <f t="shared" si="2"/>
        <v>3.2666980000000003</v>
      </c>
      <c r="X62">
        <f t="shared" si="3"/>
        <v>1154.8266000000001</v>
      </c>
      <c r="Y62">
        <f t="shared" si="4"/>
        <v>715.82682</v>
      </c>
    </row>
    <row r="63" spans="1:25" ht="16.5" x14ac:dyDescent="0.3">
      <c r="A63" s="1">
        <v>0.62</v>
      </c>
      <c r="B63">
        <f t="shared" si="0"/>
        <v>0.77400000000000002</v>
      </c>
      <c r="F63" s="7">
        <v>9540</v>
      </c>
      <c r="G63" s="7">
        <v>3.3217889999999999</v>
      </c>
      <c r="H63" s="7">
        <v>1169.9870000000001</v>
      </c>
      <c r="I63" s="7">
        <v>707.87220000000002</v>
      </c>
      <c r="S63" s="2" t="e">
        <f>IF(MOD(COUNT(G$4:G63),20)=1,G63,NA())</f>
        <v>#N/A</v>
      </c>
      <c r="T63" s="2" t="e">
        <f>IF(MOD(COUNT(H$4:H63),20)=1,H63,NA())</f>
        <v>#N/A</v>
      </c>
      <c r="U63" s="2" t="e">
        <f>IF(MOD(COUNT(I$4:I63),20)=1,I63,NA())</f>
        <v>#N/A</v>
      </c>
      <c r="W63">
        <f t="shared" si="2"/>
        <v>3.2799950000000004</v>
      </c>
      <c r="X63">
        <f t="shared" si="3"/>
        <v>1156.2548000000002</v>
      </c>
      <c r="Y63">
        <f t="shared" si="4"/>
        <v>715.21528000000001</v>
      </c>
    </row>
    <row r="64" spans="1:25" ht="16.5" x14ac:dyDescent="0.3">
      <c r="A64">
        <v>0.63</v>
      </c>
      <c r="B64">
        <f t="shared" si="0"/>
        <v>0.77600000000000002</v>
      </c>
      <c r="F64" s="7">
        <v>9699</v>
      </c>
      <c r="G64" s="7">
        <v>3.3347069999999999</v>
      </c>
      <c r="H64" s="7">
        <v>1172.3389999999999</v>
      </c>
      <c r="I64" s="7">
        <v>744.85209999999995</v>
      </c>
      <c r="S64" s="2">
        <f>IF(MOD(COUNT(G$4:G64),20)=1,G64,NA())</f>
        <v>3.3347069999999999</v>
      </c>
      <c r="T64" s="2">
        <f>IF(MOD(COUNT(H$4:H64),20)=1,H64,NA())</f>
        <v>1172.3389999999999</v>
      </c>
      <c r="U64" s="2">
        <f>IF(MOD(COUNT(I$4:I64),20)=1,I64,NA())</f>
        <v>744.85209999999995</v>
      </c>
      <c r="W64">
        <f t="shared" si="2"/>
        <v>3.2866907999999997</v>
      </c>
      <c r="X64">
        <f t="shared" si="3"/>
        <v>1155.6972000000001</v>
      </c>
      <c r="Y64">
        <f t="shared" si="4"/>
        <v>719.75320000000011</v>
      </c>
    </row>
    <row r="65" spans="1:25" ht="16.5" x14ac:dyDescent="0.3">
      <c r="A65" s="1">
        <v>0.64</v>
      </c>
      <c r="B65">
        <f t="shared" si="0"/>
        <v>0.77800000000000002</v>
      </c>
      <c r="F65" s="7">
        <v>9858</v>
      </c>
      <c r="G65" s="7">
        <v>3.3410730000000002</v>
      </c>
      <c r="H65" s="7">
        <v>1155.829</v>
      </c>
      <c r="I65" s="7">
        <v>730.74059999999997</v>
      </c>
      <c r="S65" s="2" t="e">
        <f>IF(MOD(COUNT(G$4:G65),20)=1,G65,NA())</f>
        <v>#N/A</v>
      </c>
      <c r="T65" s="2" t="e">
        <f>IF(MOD(COUNT(H$4:H65),20)=1,H65,NA())</f>
        <v>#N/A</v>
      </c>
      <c r="U65" s="2" t="e">
        <f>IF(MOD(COUNT(I$4:I65),20)=1,I65,NA())</f>
        <v>#N/A</v>
      </c>
      <c r="W65">
        <f t="shared" si="2"/>
        <v>3.3025888000000001</v>
      </c>
      <c r="X65">
        <f t="shared" si="3"/>
        <v>1157.1243999999999</v>
      </c>
      <c r="Y65">
        <f t="shared" si="4"/>
        <v>721.84984000000009</v>
      </c>
    </row>
    <row r="66" spans="1:25" ht="16.5" x14ac:dyDescent="0.3">
      <c r="A66">
        <v>0.65</v>
      </c>
      <c r="B66">
        <f t="shared" ref="B66:B101" si="5">(0.85-0.65)*A66+0.65</f>
        <v>0.78</v>
      </c>
      <c r="F66" s="7">
        <v>10017</v>
      </c>
      <c r="G66" s="7">
        <v>3.2150460000000001</v>
      </c>
      <c r="H66" s="7">
        <v>1161.0039999999999</v>
      </c>
      <c r="I66" s="7">
        <v>722.05759999999998</v>
      </c>
      <c r="S66" s="2" t="e">
        <f>IF(MOD(COUNT(G$4:G66),20)=1,G66,NA())</f>
        <v>#N/A</v>
      </c>
      <c r="T66" s="2" t="e">
        <f>IF(MOD(COUNT(H$4:H66),20)=1,H66,NA())</f>
        <v>#N/A</v>
      </c>
      <c r="U66" s="2" t="e">
        <f>IF(MOD(COUNT(I$4:I66),20)=1,I66,NA())</f>
        <v>#N/A</v>
      </c>
      <c r="W66">
        <f t="shared" si="2"/>
        <v>3.2932606</v>
      </c>
      <c r="X66">
        <f t="shared" si="3"/>
        <v>1158.5755999999999</v>
      </c>
      <c r="Y66">
        <f t="shared" si="4"/>
        <v>723.89912000000004</v>
      </c>
    </row>
    <row r="67" spans="1:25" ht="16.5" x14ac:dyDescent="0.3">
      <c r="A67" s="1">
        <v>0.66</v>
      </c>
      <c r="B67">
        <f t="shared" si="5"/>
        <v>0.78200000000000003</v>
      </c>
      <c r="F67" s="7">
        <v>10176</v>
      </c>
      <c r="G67" s="7">
        <v>3.2992499999999998</v>
      </c>
      <c r="H67" s="7">
        <v>1152.2539999999999</v>
      </c>
      <c r="I67" s="7">
        <v>713.53629999999998</v>
      </c>
      <c r="S67" s="2" t="e">
        <f>IF(MOD(COUNT(G$4:G67),20)=1,G67,NA())</f>
        <v>#N/A</v>
      </c>
      <c r="T67" s="2" t="e">
        <f>IF(MOD(COUNT(H$4:H67),20)=1,H67,NA())</f>
        <v>#N/A</v>
      </c>
      <c r="U67" s="2" t="e">
        <f>IF(MOD(COUNT(I$4:I67),20)=1,I67,NA())</f>
        <v>#N/A</v>
      </c>
      <c r="W67">
        <f t="shared" si="2"/>
        <v>3.3023730000000002</v>
      </c>
      <c r="X67">
        <f t="shared" si="3"/>
        <v>1162.2826</v>
      </c>
      <c r="Y67">
        <f t="shared" si="4"/>
        <v>723.81175999999994</v>
      </c>
    </row>
    <row r="68" spans="1:25" ht="16.5" x14ac:dyDescent="0.3">
      <c r="A68">
        <v>0.67</v>
      </c>
      <c r="B68">
        <f t="shared" si="5"/>
        <v>0.78400000000000003</v>
      </c>
      <c r="F68" s="7">
        <v>10335</v>
      </c>
      <c r="G68" s="7">
        <v>3.3925559999999999</v>
      </c>
      <c r="H68" s="7">
        <v>1147.4490000000001</v>
      </c>
      <c r="I68" s="7">
        <v>710.91989999999998</v>
      </c>
      <c r="S68" s="2" t="e">
        <f>IF(MOD(COUNT(G$4:G68),20)=1,G68,NA())</f>
        <v>#N/A</v>
      </c>
      <c r="T68" s="2" t="e">
        <f>IF(MOD(COUNT(H$4:H68),20)=1,H68,NA())</f>
        <v>#N/A</v>
      </c>
      <c r="U68" s="2" t="e">
        <f>IF(MOD(COUNT(I$4:I68),20)=1,I68,NA())</f>
        <v>#N/A</v>
      </c>
      <c r="W68">
        <f t="shared" si="2"/>
        <v>3.3165263999999999</v>
      </c>
      <c r="X68">
        <f t="shared" si="3"/>
        <v>1157.7750000000001</v>
      </c>
      <c r="Y68">
        <f t="shared" si="4"/>
        <v>724.42129999999997</v>
      </c>
    </row>
    <row r="69" spans="1:25" ht="16.5" x14ac:dyDescent="0.3">
      <c r="A69" s="1">
        <v>0.68</v>
      </c>
      <c r="B69">
        <f t="shared" si="5"/>
        <v>0.78600000000000003</v>
      </c>
      <c r="F69" s="7">
        <v>10494</v>
      </c>
      <c r="G69" s="7">
        <v>3.3208220000000002</v>
      </c>
      <c r="H69" s="7">
        <v>1160.2860000000001</v>
      </c>
      <c r="I69" s="7">
        <v>713.17660000000001</v>
      </c>
      <c r="S69" s="2" t="e">
        <f>IF(MOD(COUNT(G$4:G69),20)=1,G69,NA())</f>
        <v>#N/A</v>
      </c>
      <c r="T69" s="2" t="e">
        <f>IF(MOD(COUNT(H$4:H69),20)=1,H69,NA())</f>
        <v>#N/A</v>
      </c>
      <c r="U69" s="2" t="e">
        <f>IF(MOD(COUNT(I$4:I69),20)=1,I69,NA())</f>
        <v>#N/A</v>
      </c>
      <c r="W69">
        <f t="shared" si="2"/>
        <v>3.3137493999999998</v>
      </c>
      <c r="X69">
        <f t="shared" si="3"/>
        <v>1155.3643999999999</v>
      </c>
      <c r="Y69">
        <f t="shared" si="4"/>
        <v>718.08619999999996</v>
      </c>
    </row>
    <row r="70" spans="1:25" ht="16.5" x14ac:dyDescent="0.3">
      <c r="A70">
        <v>0.69</v>
      </c>
      <c r="B70">
        <f t="shared" si="5"/>
        <v>0.78800000000000003</v>
      </c>
      <c r="F70" s="7">
        <v>10653</v>
      </c>
      <c r="G70" s="7">
        <v>3.3314460000000001</v>
      </c>
      <c r="H70" s="7">
        <v>1134.713</v>
      </c>
      <c r="I70" s="7">
        <v>703.62990000000002</v>
      </c>
      <c r="S70" s="2" t="e">
        <f>IF(MOD(COUNT(G$4:G70),20)=1,G70,NA())</f>
        <v>#N/A</v>
      </c>
      <c r="T70" s="2" t="e">
        <f>IF(MOD(COUNT(H$4:H70),20)=1,H70,NA())</f>
        <v>#N/A</v>
      </c>
      <c r="U70" s="2" t="e">
        <f>IF(MOD(COUNT(I$4:I70),20)=1,I70,NA())</f>
        <v>#N/A</v>
      </c>
      <c r="W70">
        <f t="shared" si="2"/>
        <v>3.3118240000000001</v>
      </c>
      <c r="X70">
        <f t="shared" si="3"/>
        <v>1151.1412</v>
      </c>
      <c r="Y70">
        <f t="shared" si="4"/>
        <v>712.66405999999984</v>
      </c>
    </row>
    <row r="71" spans="1:25" ht="16.5" x14ac:dyDescent="0.3">
      <c r="A71" s="1">
        <v>0.7</v>
      </c>
      <c r="B71">
        <f t="shared" si="5"/>
        <v>0.79</v>
      </c>
      <c r="F71" s="7">
        <v>10812</v>
      </c>
      <c r="G71" s="7">
        <v>3.3391519999999999</v>
      </c>
      <c r="H71" s="7">
        <v>1160.5519999999999</v>
      </c>
      <c r="I71" s="7">
        <v>719.28560000000004</v>
      </c>
      <c r="S71" s="2" t="e">
        <f>IF(MOD(COUNT(G$4:G71),20)=1,G71,NA())</f>
        <v>#N/A</v>
      </c>
      <c r="T71" s="2" t="e">
        <f>IF(MOD(COUNT(H$4:H71),20)=1,H71,NA())</f>
        <v>#N/A</v>
      </c>
      <c r="U71" s="2" t="e">
        <f>IF(MOD(COUNT(I$4:I71),20)=1,I71,NA())</f>
        <v>#N/A</v>
      </c>
      <c r="W71">
        <f t="shared" si="2"/>
        <v>3.3366451999999995</v>
      </c>
      <c r="X71">
        <f t="shared" si="3"/>
        <v>1151.0508</v>
      </c>
      <c r="Y71">
        <f t="shared" si="4"/>
        <v>712.10966000000008</v>
      </c>
    </row>
    <row r="72" spans="1:25" ht="16.5" x14ac:dyDescent="0.3">
      <c r="A72">
        <v>0.71</v>
      </c>
      <c r="B72">
        <f t="shared" si="5"/>
        <v>0.79200000000000004</v>
      </c>
      <c r="F72" s="7">
        <v>10971</v>
      </c>
      <c r="G72" s="7">
        <v>3.314991</v>
      </c>
      <c r="H72" s="7">
        <v>1170.799</v>
      </c>
      <c r="I72" s="7">
        <v>727.37369999999999</v>
      </c>
      <c r="S72" s="2" t="e">
        <f>IF(MOD(COUNT(G$4:G72),20)=1,G72,NA())</f>
        <v>#N/A</v>
      </c>
      <c r="T72" s="2" t="e">
        <f>IF(MOD(COUNT(H$4:H72),20)=1,H72,NA())</f>
        <v>#N/A</v>
      </c>
      <c r="U72" s="2" t="e">
        <f>IF(MOD(COUNT(I$4:I72),20)=1,I72,NA())</f>
        <v>#N/A</v>
      </c>
      <c r="W72">
        <f t="shared" si="2"/>
        <v>3.3397934</v>
      </c>
      <c r="X72">
        <f t="shared" si="3"/>
        <v>1154.7598</v>
      </c>
      <c r="Y72">
        <f t="shared" si="4"/>
        <v>714.87714000000005</v>
      </c>
    </row>
    <row r="73" spans="1:25" ht="16.5" x14ac:dyDescent="0.3">
      <c r="A73" s="1">
        <v>0.72</v>
      </c>
      <c r="B73">
        <f t="shared" si="5"/>
        <v>0.79400000000000004</v>
      </c>
      <c r="F73" s="7">
        <v>11130</v>
      </c>
      <c r="G73" s="7">
        <v>3.240103</v>
      </c>
      <c r="H73" s="7">
        <v>1153.9860000000001</v>
      </c>
      <c r="I73" s="7">
        <v>711.26610000000005</v>
      </c>
      <c r="S73" s="2" t="e">
        <f>IF(MOD(COUNT(G$4:G73),20)=1,G73,NA())</f>
        <v>#N/A</v>
      </c>
      <c r="T73" s="2" t="e">
        <f>IF(MOD(COUNT(H$4:H73),20)=1,H73,NA())</f>
        <v>#N/A</v>
      </c>
      <c r="U73" s="2" t="e">
        <f>IF(MOD(COUNT(I$4:I73),20)=1,I73,NA())</f>
        <v>#N/A</v>
      </c>
      <c r="W73">
        <f t="shared" ref="W73:W104" si="6">AVERAGE(G69:G73)</f>
        <v>3.3093028000000002</v>
      </c>
      <c r="X73">
        <f t="shared" si="3"/>
        <v>1156.0672</v>
      </c>
      <c r="Y73">
        <f t="shared" si="4"/>
        <v>714.94638000000009</v>
      </c>
    </row>
    <row r="74" spans="1:25" ht="16.5" x14ac:dyDescent="0.3">
      <c r="A74">
        <v>0.73</v>
      </c>
      <c r="B74">
        <f t="shared" si="5"/>
        <v>0.79600000000000004</v>
      </c>
      <c r="F74" s="7">
        <v>11289</v>
      </c>
      <c r="G74" s="7">
        <v>3.3108789999999999</v>
      </c>
      <c r="H74" s="7">
        <v>1173.038</v>
      </c>
      <c r="I74" s="7">
        <v>730.69380000000001</v>
      </c>
      <c r="S74" s="2" t="e">
        <f>IF(MOD(COUNT(G$4:G74),20)=1,G74,NA())</f>
        <v>#N/A</v>
      </c>
      <c r="T74" s="2" t="e">
        <f>IF(MOD(COUNT(H$4:H74),20)=1,H74,NA())</f>
        <v>#N/A</v>
      </c>
      <c r="U74" s="2" t="e">
        <f>IF(MOD(COUNT(I$4:I74),20)=1,I74,NA())</f>
        <v>#N/A</v>
      </c>
      <c r="W74">
        <f t="shared" si="6"/>
        <v>3.3073142000000004</v>
      </c>
      <c r="X74">
        <f t="shared" si="3"/>
        <v>1158.6176</v>
      </c>
      <c r="Y74">
        <f t="shared" si="4"/>
        <v>718.44982000000005</v>
      </c>
    </row>
    <row r="75" spans="1:25" ht="16.5" x14ac:dyDescent="0.3">
      <c r="A75" s="1">
        <v>0.74</v>
      </c>
      <c r="B75">
        <f t="shared" si="5"/>
        <v>0.79800000000000004</v>
      </c>
      <c r="F75" s="7">
        <v>11448</v>
      </c>
      <c r="G75" s="7">
        <v>3.2301030000000002</v>
      </c>
      <c r="H75" s="7">
        <v>1161.3679999999999</v>
      </c>
      <c r="I75" s="7">
        <v>691.46249999999998</v>
      </c>
      <c r="S75" s="2" t="e">
        <f>IF(MOD(COUNT(G$4:G75),20)=1,G75,NA())</f>
        <v>#N/A</v>
      </c>
      <c r="T75" s="2" t="e">
        <f>IF(MOD(COUNT(H$4:H75),20)=1,H75,NA())</f>
        <v>#N/A</v>
      </c>
      <c r="U75" s="2" t="e">
        <f>IF(MOD(COUNT(I$4:I75),20)=1,I75,NA())</f>
        <v>#N/A</v>
      </c>
      <c r="W75">
        <f t="shared" si="6"/>
        <v>3.2870455999999999</v>
      </c>
      <c r="X75">
        <f t="shared" si="3"/>
        <v>1163.9486000000002</v>
      </c>
      <c r="Y75">
        <f t="shared" si="4"/>
        <v>716.01634000000001</v>
      </c>
    </row>
    <row r="76" spans="1:25" ht="16.5" x14ac:dyDescent="0.3">
      <c r="A76">
        <v>0.75</v>
      </c>
      <c r="B76">
        <f t="shared" si="5"/>
        <v>0.8</v>
      </c>
      <c r="F76" s="7">
        <v>11607</v>
      </c>
      <c r="G76" s="7">
        <v>3.3138010000000002</v>
      </c>
      <c r="H76" s="7">
        <v>1167.2339999999999</v>
      </c>
      <c r="I76" s="7">
        <v>716.59569999999997</v>
      </c>
      <c r="S76" s="2" t="e">
        <f>IF(MOD(COUNT(G$4:G76),20)=1,G76,NA())</f>
        <v>#N/A</v>
      </c>
      <c r="T76" s="2" t="e">
        <f>IF(MOD(COUNT(H$4:H76),20)=1,H76,NA())</f>
        <v>#N/A</v>
      </c>
      <c r="U76" s="2" t="e">
        <f>IF(MOD(COUNT(I$4:I76),20)=1,I76,NA())</f>
        <v>#N/A</v>
      </c>
      <c r="W76">
        <f t="shared" si="6"/>
        <v>3.2819754000000003</v>
      </c>
      <c r="X76">
        <f t="shared" si="3"/>
        <v>1165.2849999999999</v>
      </c>
      <c r="Y76">
        <f t="shared" si="4"/>
        <v>715.47835999999995</v>
      </c>
    </row>
    <row r="77" spans="1:25" ht="16.5" x14ac:dyDescent="0.3">
      <c r="A77" s="1">
        <v>0.76</v>
      </c>
      <c r="B77">
        <f t="shared" si="5"/>
        <v>0.80200000000000005</v>
      </c>
      <c r="F77" s="7">
        <v>11766</v>
      </c>
      <c r="G77" s="7">
        <v>3.3587570000000002</v>
      </c>
      <c r="H77" s="7">
        <v>1144.414</v>
      </c>
      <c r="I77" s="7">
        <v>702.18610000000001</v>
      </c>
      <c r="S77" s="2" t="e">
        <f>IF(MOD(COUNT(G$4:G77),20)=1,G77,NA())</f>
        <v>#N/A</v>
      </c>
      <c r="T77" s="2" t="e">
        <f>IF(MOD(COUNT(H$4:H77),20)=1,H77,NA())</f>
        <v>#N/A</v>
      </c>
      <c r="U77" s="2" t="e">
        <f>IF(MOD(COUNT(I$4:I77),20)=1,I77,NA())</f>
        <v>#N/A</v>
      </c>
      <c r="W77">
        <f t="shared" si="6"/>
        <v>3.2907286</v>
      </c>
      <c r="X77">
        <f t="shared" si="3"/>
        <v>1160.008</v>
      </c>
      <c r="Y77">
        <f t="shared" si="4"/>
        <v>710.44083999999998</v>
      </c>
    </row>
    <row r="78" spans="1:25" ht="16.5" x14ac:dyDescent="0.3">
      <c r="A78">
        <v>0.77</v>
      </c>
      <c r="B78">
        <f t="shared" si="5"/>
        <v>0.80400000000000005</v>
      </c>
      <c r="F78" s="7">
        <v>11925</v>
      </c>
      <c r="G78" s="7">
        <v>3.2657799999999999</v>
      </c>
      <c r="H78" s="7">
        <v>1164.5509999999999</v>
      </c>
      <c r="I78" s="7">
        <v>710.70389999999998</v>
      </c>
      <c r="S78" s="2" t="e">
        <f>IF(MOD(COUNT(G$4:G78),20)=1,G78,NA())</f>
        <v>#N/A</v>
      </c>
      <c r="T78" s="2" t="e">
        <f>IF(MOD(COUNT(H$4:H78),20)=1,H78,NA())</f>
        <v>#N/A</v>
      </c>
      <c r="U78" s="2" t="e">
        <f>IF(MOD(COUNT(I$4:I78),20)=1,I78,NA())</f>
        <v>#N/A</v>
      </c>
      <c r="W78">
        <f t="shared" si="6"/>
        <v>3.2958640000000003</v>
      </c>
      <c r="X78">
        <f t="shared" si="3"/>
        <v>1162.1209999999999</v>
      </c>
      <c r="Y78">
        <f t="shared" si="4"/>
        <v>710.32839999999999</v>
      </c>
    </row>
    <row r="79" spans="1:25" ht="16.5" x14ac:dyDescent="0.3">
      <c r="A79" s="1">
        <v>0.78</v>
      </c>
      <c r="B79">
        <f t="shared" si="5"/>
        <v>0.80600000000000005</v>
      </c>
      <c r="F79" s="7">
        <v>12084</v>
      </c>
      <c r="G79" s="7">
        <v>3.2891319999999999</v>
      </c>
      <c r="H79" s="7">
        <v>1162.433</v>
      </c>
      <c r="I79" s="7">
        <v>717.71460000000002</v>
      </c>
      <c r="S79" s="2" t="e">
        <f>IF(MOD(COUNT(G$4:G79),20)=1,G79,NA())</f>
        <v>#N/A</v>
      </c>
      <c r="T79" s="2" t="e">
        <f>IF(MOD(COUNT(H$4:H79),20)=1,H79,NA())</f>
        <v>#N/A</v>
      </c>
      <c r="U79" s="2" t="e">
        <f>IF(MOD(COUNT(I$4:I79),20)=1,I79,NA())</f>
        <v>#N/A</v>
      </c>
      <c r="W79">
        <f t="shared" si="6"/>
        <v>3.2915146000000002</v>
      </c>
      <c r="X79">
        <f t="shared" si="3"/>
        <v>1159.9999999999998</v>
      </c>
      <c r="Y79">
        <f t="shared" si="4"/>
        <v>707.73256000000003</v>
      </c>
    </row>
    <row r="80" spans="1:25" ht="16.5" x14ac:dyDescent="0.3">
      <c r="A80">
        <v>0.79</v>
      </c>
      <c r="B80">
        <f t="shared" si="5"/>
        <v>0.80800000000000005</v>
      </c>
      <c r="F80" s="7">
        <v>12243</v>
      </c>
      <c r="G80" s="7">
        <v>3.2386119999999998</v>
      </c>
      <c r="H80" s="7">
        <v>1153.9749999999999</v>
      </c>
      <c r="I80" s="7">
        <v>724.08609999999999</v>
      </c>
      <c r="S80" s="2" t="e">
        <f>IF(MOD(COUNT(G$4:G80),20)=1,G80,NA())</f>
        <v>#N/A</v>
      </c>
      <c r="T80" s="2" t="e">
        <f>IF(MOD(COUNT(H$4:H80),20)=1,H80,NA())</f>
        <v>#N/A</v>
      </c>
      <c r="U80" s="2" t="e">
        <f>IF(MOD(COUNT(I$4:I80),20)=1,I80,NA())</f>
        <v>#N/A</v>
      </c>
      <c r="W80">
        <f t="shared" si="6"/>
        <v>3.2932163999999999</v>
      </c>
      <c r="X80">
        <f t="shared" si="3"/>
        <v>1158.5214000000001</v>
      </c>
      <c r="Y80">
        <f t="shared" si="4"/>
        <v>714.25728000000004</v>
      </c>
    </row>
    <row r="81" spans="1:25" ht="16.5" x14ac:dyDescent="0.3">
      <c r="A81" s="1">
        <v>0.8</v>
      </c>
      <c r="B81">
        <f t="shared" si="5"/>
        <v>0.81</v>
      </c>
      <c r="F81" s="7">
        <v>12402</v>
      </c>
      <c r="G81" s="7">
        <v>3.2135720000000001</v>
      </c>
      <c r="H81" s="7">
        <v>1144.6199999999999</v>
      </c>
      <c r="I81" s="7">
        <v>707.75160000000005</v>
      </c>
      <c r="S81" s="2" t="e">
        <f>IF(MOD(COUNT(G$4:G81),20)=1,G81,NA())</f>
        <v>#N/A</v>
      </c>
      <c r="T81" s="2" t="e">
        <f>IF(MOD(COUNT(H$4:H81),20)=1,H81,NA())</f>
        <v>#N/A</v>
      </c>
      <c r="U81" s="2" t="e">
        <f>IF(MOD(COUNT(I$4:I81),20)=1,I81,NA())</f>
        <v>#N/A</v>
      </c>
      <c r="W81">
        <f t="shared" si="6"/>
        <v>3.2731706000000003</v>
      </c>
      <c r="X81">
        <f t="shared" si="3"/>
        <v>1153.9985999999999</v>
      </c>
      <c r="Y81">
        <f t="shared" si="4"/>
        <v>712.48845999999992</v>
      </c>
    </row>
    <row r="82" spans="1:25" ht="16.5" x14ac:dyDescent="0.3">
      <c r="A82">
        <v>0.81</v>
      </c>
      <c r="B82">
        <f t="shared" si="5"/>
        <v>0.81200000000000006</v>
      </c>
      <c r="F82" s="7">
        <v>12561</v>
      </c>
      <c r="G82" s="7">
        <v>3.271001</v>
      </c>
      <c r="H82" s="7">
        <v>1137.056</v>
      </c>
      <c r="I82" s="7">
        <v>697.7364</v>
      </c>
      <c r="S82" s="2" t="e">
        <f>IF(MOD(COUNT(G$4:G82),20)=1,G82,NA())</f>
        <v>#N/A</v>
      </c>
      <c r="T82" s="2" t="e">
        <f>IF(MOD(COUNT(H$4:H82),20)=1,H82,NA())</f>
        <v>#N/A</v>
      </c>
      <c r="U82" s="2" t="e">
        <f>IF(MOD(COUNT(I$4:I82),20)=1,I82,NA())</f>
        <v>#N/A</v>
      </c>
      <c r="W82">
        <f t="shared" si="6"/>
        <v>3.2556194000000005</v>
      </c>
      <c r="X82">
        <f t="shared" si="3"/>
        <v>1152.527</v>
      </c>
      <c r="Y82">
        <f t="shared" si="4"/>
        <v>711.59852000000012</v>
      </c>
    </row>
    <row r="83" spans="1:25" ht="16.5" x14ac:dyDescent="0.3">
      <c r="A83" s="1">
        <v>0.82</v>
      </c>
      <c r="B83">
        <f t="shared" si="5"/>
        <v>0.81399999999999995</v>
      </c>
      <c r="F83" s="7">
        <v>12720</v>
      </c>
      <c r="G83" s="7">
        <v>3.2450600000000001</v>
      </c>
      <c r="H83" s="7">
        <v>1145.9549999999999</v>
      </c>
      <c r="I83" s="7">
        <v>712.90899999999999</v>
      </c>
      <c r="S83" s="2" t="e">
        <f>IF(MOD(COUNT(G$4:G83),20)=1,G83,NA())</f>
        <v>#N/A</v>
      </c>
      <c r="T83" s="2" t="e">
        <f>IF(MOD(COUNT(H$4:H83),20)=1,H83,NA())</f>
        <v>#N/A</v>
      </c>
      <c r="U83" s="2" t="e">
        <f>IF(MOD(COUNT(I$4:I83),20)=1,I83,NA())</f>
        <v>#N/A</v>
      </c>
      <c r="W83">
        <f t="shared" si="6"/>
        <v>3.2514754000000003</v>
      </c>
      <c r="X83">
        <f t="shared" si="3"/>
        <v>1148.8078</v>
      </c>
      <c r="Y83">
        <f t="shared" si="4"/>
        <v>712.03953999999999</v>
      </c>
    </row>
    <row r="84" spans="1:25" ht="16.5" x14ac:dyDescent="0.3">
      <c r="A84">
        <v>0.83</v>
      </c>
      <c r="B84">
        <f t="shared" si="5"/>
        <v>0.81599999999999995</v>
      </c>
      <c r="F84" s="7">
        <v>12879</v>
      </c>
      <c r="G84" s="7">
        <v>3.2910819999999998</v>
      </c>
      <c r="H84" s="7">
        <v>1152.3209999999999</v>
      </c>
      <c r="I84" s="7">
        <v>714.68269999999995</v>
      </c>
      <c r="S84" s="2">
        <f>IF(MOD(COUNT(G$4:G84),20)=1,G84,NA())</f>
        <v>3.2910819999999998</v>
      </c>
      <c r="T84" s="2">
        <f>IF(MOD(COUNT(H$4:H84),20)=1,H84,NA())</f>
        <v>1152.3209999999999</v>
      </c>
      <c r="U84" s="2">
        <f>IF(MOD(COUNT(I$4:I84),20)=1,I84,NA())</f>
        <v>714.68269999999995</v>
      </c>
      <c r="W84">
        <f t="shared" si="6"/>
        <v>3.2518654000000007</v>
      </c>
      <c r="X84">
        <f t="shared" si="3"/>
        <v>1146.7854</v>
      </c>
      <c r="Y84">
        <f t="shared" si="4"/>
        <v>711.43315999999993</v>
      </c>
    </row>
    <row r="85" spans="1:25" ht="16.5" x14ac:dyDescent="0.3">
      <c r="A85" s="1">
        <v>0.84</v>
      </c>
      <c r="B85">
        <f t="shared" si="5"/>
        <v>0.81799999999999995</v>
      </c>
      <c r="F85" s="7">
        <v>13038</v>
      </c>
      <c r="G85" s="7">
        <v>3.2947320000000002</v>
      </c>
      <c r="H85" s="7">
        <v>1145.4169999999999</v>
      </c>
      <c r="I85" s="7">
        <v>717.01750000000004</v>
      </c>
      <c r="S85" s="2" t="e">
        <f>IF(MOD(COUNT(G$4:G85),20)=1,G85,NA())</f>
        <v>#N/A</v>
      </c>
      <c r="T85" s="2" t="e">
        <f>IF(MOD(COUNT(H$4:H85),20)=1,H85,NA())</f>
        <v>#N/A</v>
      </c>
      <c r="U85" s="2" t="e">
        <f>IF(MOD(COUNT(I$4:I85),20)=1,I85,NA())</f>
        <v>#N/A</v>
      </c>
      <c r="W85">
        <f t="shared" si="6"/>
        <v>3.2630893999999997</v>
      </c>
      <c r="X85">
        <f t="shared" si="3"/>
        <v>1145.0737999999997</v>
      </c>
      <c r="Y85">
        <f t="shared" si="4"/>
        <v>710.01943999999992</v>
      </c>
    </row>
    <row r="86" spans="1:25" ht="16.5" x14ac:dyDescent="0.3">
      <c r="A86">
        <v>0.85</v>
      </c>
      <c r="B86">
        <f t="shared" si="5"/>
        <v>0.82</v>
      </c>
      <c r="F86" s="7">
        <v>13197</v>
      </c>
      <c r="G86" s="7">
        <v>3.2987340000000001</v>
      </c>
      <c r="H86" s="7">
        <v>1146.3979999999999</v>
      </c>
      <c r="I86" s="7">
        <v>707.37779999999998</v>
      </c>
      <c r="S86" s="2" t="e">
        <f>IF(MOD(COUNT(G$4:G86),20)=1,G86,NA())</f>
        <v>#N/A</v>
      </c>
      <c r="T86" s="2" t="e">
        <f>IF(MOD(COUNT(H$4:H86),20)=1,H86,NA())</f>
        <v>#N/A</v>
      </c>
      <c r="U86" s="2" t="e">
        <f>IF(MOD(COUNT(I$4:I86),20)=1,I86,NA())</f>
        <v>#N/A</v>
      </c>
      <c r="W86">
        <f t="shared" si="6"/>
        <v>3.2801217999999999</v>
      </c>
      <c r="X86">
        <f t="shared" si="3"/>
        <v>1145.4294</v>
      </c>
      <c r="Y86">
        <f t="shared" si="4"/>
        <v>709.94467999999995</v>
      </c>
    </row>
    <row r="87" spans="1:25" ht="16.5" x14ac:dyDescent="0.3">
      <c r="A87" s="1">
        <v>0.86</v>
      </c>
      <c r="B87">
        <f t="shared" si="5"/>
        <v>0.82199999999999995</v>
      </c>
      <c r="F87" s="7">
        <v>13356</v>
      </c>
      <c r="G87" s="7">
        <v>3.2973650000000001</v>
      </c>
      <c r="H87" s="7">
        <v>1165.4949999999999</v>
      </c>
      <c r="I87" s="7">
        <v>729.91930000000002</v>
      </c>
      <c r="S87" s="2" t="e">
        <f>IF(MOD(COUNT(G$4:G87),20)=1,G87,NA())</f>
        <v>#N/A</v>
      </c>
      <c r="T87" s="2" t="e">
        <f>IF(MOD(COUNT(H$4:H87),20)=1,H87,NA())</f>
        <v>#N/A</v>
      </c>
      <c r="U87" s="2" t="e">
        <f>IF(MOD(COUNT(I$4:I87),20)=1,I87,NA())</f>
        <v>#N/A</v>
      </c>
      <c r="W87">
        <f t="shared" si="6"/>
        <v>3.2853946000000001</v>
      </c>
      <c r="X87">
        <f t="shared" si="3"/>
        <v>1151.1171999999999</v>
      </c>
      <c r="Y87">
        <f t="shared" si="4"/>
        <v>716.38126</v>
      </c>
    </row>
    <row r="88" spans="1:25" ht="16.5" x14ac:dyDescent="0.3">
      <c r="A88">
        <v>0.87</v>
      </c>
      <c r="B88">
        <f t="shared" si="5"/>
        <v>0.82399999999999995</v>
      </c>
      <c r="F88" s="7">
        <v>13515</v>
      </c>
      <c r="G88" s="7">
        <v>3.2473019999999999</v>
      </c>
      <c r="H88" s="7">
        <v>1148.4190000000001</v>
      </c>
      <c r="I88" s="7">
        <v>716.26530000000002</v>
      </c>
      <c r="S88" s="2" t="e">
        <f>IF(MOD(COUNT(G$4:G88),20)=1,G88,NA())</f>
        <v>#N/A</v>
      </c>
      <c r="T88" s="2" t="e">
        <f>IF(MOD(COUNT(H$4:H88),20)=1,H88,NA())</f>
        <v>#N/A</v>
      </c>
      <c r="U88" s="2" t="e">
        <f>IF(MOD(COUNT(I$4:I88),20)=1,I88,NA())</f>
        <v>#N/A</v>
      </c>
      <c r="W88">
        <f t="shared" si="6"/>
        <v>3.2858430000000007</v>
      </c>
      <c r="X88">
        <f t="shared" ref="X88:X104" si="7">AVERAGE(H84:H88)</f>
        <v>1151.6099999999999</v>
      </c>
      <c r="Y88">
        <f t="shared" ref="Y88:Y104" si="8">AVERAGE(I84:I88)</f>
        <v>717.05251999999996</v>
      </c>
    </row>
    <row r="89" spans="1:25" ht="16.5" x14ac:dyDescent="0.3">
      <c r="A89" s="1">
        <v>0.88</v>
      </c>
      <c r="B89">
        <f t="shared" si="5"/>
        <v>0.82599999999999996</v>
      </c>
      <c r="F89" s="7">
        <v>13674</v>
      </c>
      <c r="G89" s="7">
        <v>3.2922319999999998</v>
      </c>
      <c r="H89" s="7">
        <v>1173.1610000000001</v>
      </c>
      <c r="I89" s="7">
        <v>721.88760000000002</v>
      </c>
      <c r="S89" s="2" t="e">
        <f>IF(MOD(COUNT(G$4:G89),20)=1,G89,NA())</f>
        <v>#N/A</v>
      </c>
      <c r="T89" s="2" t="e">
        <f>IF(MOD(COUNT(H$4:H89),20)=1,H89,NA())</f>
        <v>#N/A</v>
      </c>
      <c r="U89" s="2" t="e">
        <f>IF(MOD(COUNT(I$4:I89),20)=1,I89,NA())</f>
        <v>#N/A</v>
      </c>
      <c r="W89">
        <f t="shared" si="6"/>
        <v>3.2860729999999996</v>
      </c>
      <c r="X89">
        <f t="shared" si="7"/>
        <v>1155.7779999999998</v>
      </c>
      <c r="Y89">
        <f t="shared" si="8"/>
        <v>718.49350000000004</v>
      </c>
    </row>
    <row r="90" spans="1:25" ht="16.5" x14ac:dyDescent="0.3">
      <c r="A90">
        <v>0.89</v>
      </c>
      <c r="B90">
        <f t="shared" si="5"/>
        <v>0.82799999999999996</v>
      </c>
      <c r="F90" s="7">
        <v>13833</v>
      </c>
      <c r="G90" s="7">
        <v>3.4051140000000002</v>
      </c>
      <c r="H90" s="7">
        <v>1165.662</v>
      </c>
      <c r="I90" s="7">
        <v>723.55250000000001</v>
      </c>
      <c r="S90" s="2" t="e">
        <f>IF(MOD(COUNT(G$4:G90),20)=1,G90,NA())</f>
        <v>#N/A</v>
      </c>
      <c r="T90" s="2" t="e">
        <f>IF(MOD(COUNT(H$4:H90),20)=1,H90,NA())</f>
        <v>#N/A</v>
      </c>
      <c r="U90" s="2" t="e">
        <f>IF(MOD(COUNT(I$4:I90),20)=1,I90,NA())</f>
        <v>#N/A</v>
      </c>
      <c r="W90">
        <f t="shared" si="6"/>
        <v>3.3081494</v>
      </c>
      <c r="X90">
        <f t="shared" si="7"/>
        <v>1159.827</v>
      </c>
      <c r="Y90">
        <f t="shared" si="8"/>
        <v>719.80049999999994</v>
      </c>
    </row>
    <row r="91" spans="1:25" ht="16.5" x14ac:dyDescent="0.3">
      <c r="A91" s="1">
        <v>0.9</v>
      </c>
      <c r="B91">
        <f t="shared" si="5"/>
        <v>0.83</v>
      </c>
      <c r="F91" s="7">
        <v>13992</v>
      </c>
      <c r="G91" s="7">
        <v>3.24437</v>
      </c>
      <c r="H91" s="7">
        <v>1144.873</v>
      </c>
      <c r="I91" s="7">
        <v>703.96569999999997</v>
      </c>
      <c r="S91" s="2" t="e">
        <f>IF(MOD(COUNT(G$4:G91),20)=1,G91,NA())</f>
        <v>#N/A</v>
      </c>
      <c r="T91" s="2" t="e">
        <f>IF(MOD(COUNT(H$4:H91),20)=1,H91,NA())</f>
        <v>#N/A</v>
      </c>
      <c r="U91" s="2" t="e">
        <f>IF(MOD(COUNT(I$4:I91),20)=1,I91,NA())</f>
        <v>#N/A</v>
      </c>
      <c r="W91">
        <f t="shared" si="6"/>
        <v>3.2972766</v>
      </c>
      <c r="X91">
        <f t="shared" si="7"/>
        <v>1159.5220000000002</v>
      </c>
      <c r="Y91">
        <f t="shared" si="8"/>
        <v>719.11807999999996</v>
      </c>
    </row>
    <row r="92" spans="1:25" ht="16.5" x14ac:dyDescent="0.3">
      <c r="A92">
        <v>0.91</v>
      </c>
      <c r="B92">
        <f t="shared" si="5"/>
        <v>0.83199999999999996</v>
      </c>
      <c r="F92" s="7">
        <v>14151</v>
      </c>
      <c r="G92" s="7">
        <v>3.2767629999999999</v>
      </c>
      <c r="H92" s="7">
        <v>1159.9960000000001</v>
      </c>
      <c r="I92" s="7">
        <v>708.27670000000001</v>
      </c>
      <c r="S92" s="2" t="e">
        <f>IF(MOD(COUNT(G$4:G92),20)=1,G92,NA())</f>
        <v>#N/A</v>
      </c>
      <c r="T92" s="2" t="e">
        <f>IF(MOD(COUNT(H$4:H92),20)=1,H92,NA())</f>
        <v>#N/A</v>
      </c>
      <c r="U92" s="2" t="e">
        <f>IF(MOD(COUNT(I$4:I92),20)=1,I92,NA())</f>
        <v>#N/A</v>
      </c>
      <c r="W92">
        <f t="shared" si="6"/>
        <v>3.2931561999999999</v>
      </c>
      <c r="X92">
        <f t="shared" si="7"/>
        <v>1158.4222</v>
      </c>
      <c r="Y92">
        <f t="shared" si="8"/>
        <v>714.78955999999994</v>
      </c>
    </row>
    <row r="93" spans="1:25" ht="16.5" x14ac:dyDescent="0.3">
      <c r="A93" s="1">
        <v>0.92</v>
      </c>
      <c r="B93">
        <f t="shared" si="5"/>
        <v>0.83399999999999996</v>
      </c>
      <c r="F93" s="7">
        <v>14310</v>
      </c>
      <c r="G93" s="7">
        <v>3.3054350000000001</v>
      </c>
      <c r="H93" s="7">
        <v>1161.0039999999999</v>
      </c>
      <c r="I93" s="7">
        <v>721.47040000000004</v>
      </c>
      <c r="S93" s="2" t="e">
        <f>IF(MOD(COUNT(G$4:G93),20)=1,G93,NA())</f>
        <v>#N/A</v>
      </c>
      <c r="T93" s="2" t="e">
        <f>IF(MOD(COUNT(H$4:H93),20)=1,H93,NA())</f>
        <v>#N/A</v>
      </c>
      <c r="U93" s="2" t="e">
        <f>IF(MOD(COUNT(I$4:I93),20)=1,I93,NA())</f>
        <v>#N/A</v>
      </c>
      <c r="W93">
        <f t="shared" si="6"/>
        <v>3.3047827999999995</v>
      </c>
      <c r="X93">
        <f t="shared" si="7"/>
        <v>1160.9392000000003</v>
      </c>
      <c r="Y93">
        <f t="shared" si="8"/>
        <v>715.83058000000005</v>
      </c>
    </row>
    <row r="94" spans="1:25" ht="16.5" x14ac:dyDescent="0.3">
      <c r="A94">
        <v>0.93</v>
      </c>
      <c r="B94">
        <f t="shared" si="5"/>
        <v>0.83599999999999997</v>
      </c>
      <c r="F94" s="7">
        <v>14469</v>
      </c>
      <c r="G94" s="7">
        <v>3.2407710000000001</v>
      </c>
      <c r="H94" s="7">
        <v>1160.384</v>
      </c>
      <c r="I94" s="7">
        <v>718.6653</v>
      </c>
      <c r="S94" s="2" t="e">
        <f>IF(MOD(COUNT(G$4:G94),20)=1,G94,NA())</f>
        <v>#N/A</v>
      </c>
      <c r="T94" s="2" t="e">
        <f>IF(MOD(COUNT(H$4:H94),20)=1,H94,NA())</f>
        <v>#N/A</v>
      </c>
      <c r="U94" s="2" t="e">
        <f>IF(MOD(COUNT(I$4:I94),20)=1,I94,NA())</f>
        <v>#N/A</v>
      </c>
      <c r="W94">
        <f t="shared" si="6"/>
        <v>3.2944905999999996</v>
      </c>
      <c r="X94">
        <f t="shared" si="7"/>
        <v>1158.3838000000001</v>
      </c>
      <c r="Y94">
        <f t="shared" si="8"/>
        <v>715.18612000000007</v>
      </c>
    </row>
    <row r="95" spans="1:25" ht="16.5" x14ac:dyDescent="0.3">
      <c r="A95" s="1">
        <v>0.94</v>
      </c>
      <c r="B95">
        <f t="shared" si="5"/>
        <v>0.83799999999999997</v>
      </c>
      <c r="F95" s="7">
        <v>14628</v>
      </c>
      <c r="G95" s="7">
        <v>3.307429</v>
      </c>
      <c r="H95" s="7">
        <v>1166.8140000000001</v>
      </c>
      <c r="I95" s="7">
        <v>722.85360000000003</v>
      </c>
      <c r="S95" s="2" t="e">
        <f>IF(MOD(COUNT(G$4:G95),20)=1,G95,NA())</f>
        <v>#N/A</v>
      </c>
      <c r="T95" s="2" t="e">
        <f>IF(MOD(COUNT(H$4:H95),20)=1,H95,NA())</f>
        <v>#N/A</v>
      </c>
      <c r="U95" s="2" t="e">
        <f>IF(MOD(COUNT(I$4:I95),20)=1,I95,NA())</f>
        <v>#N/A</v>
      </c>
      <c r="W95">
        <f t="shared" si="6"/>
        <v>3.2749535999999999</v>
      </c>
      <c r="X95">
        <f t="shared" si="7"/>
        <v>1158.6142</v>
      </c>
      <c r="Y95">
        <f t="shared" si="8"/>
        <v>715.0463400000001</v>
      </c>
    </row>
    <row r="96" spans="1:25" ht="16.5" x14ac:dyDescent="0.3">
      <c r="A96">
        <v>0.95</v>
      </c>
      <c r="B96">
        <f t="shared" si="5"/>
        <v>0.84</v>
      </c>
      <c r="F96" s="7">
        <v>14787</v>
      </c>
      <c r="G96" s="7">
        <v>3.276189</v>
      </c>
      <c r="H96" s="7">
        <v>1163.0809999999999</v>
      </c>
      <c r="I96" s="7">
        <v>732.44039999999995</v>
      </c>
      <c r="S96" s="2" t="e">
        <f>IF(MOD(COUNT(G$4:G96),20)=1,G96,NA())</f>
        <v>#N/A</v>
      </c>
      <c r="T96" s="2" t="e">
        <f>IF(MOD(COUNT(H$4:H96),20)=1,H96,NA())</f>
        <v>#N/A</v>
      </c>
      <c r="U96" s="2" t="e">
        <f>IF(MOD(COUNT(I$4:I96),20)=1,I96,NA())</f>
        <v>#N/A</v>
      </c>
      <c r="W96">
        <f t="shared" si="6"/>
        <v>3.2813173999999998</v>
      </c>
      <c r="X96">
        <f t="shared" si="7"/>
        <v>1162.2558000000001</v>
      </c>
      <c r="Y96">
        <f t="shared" si="8"/>
        <v>720.74127999999996</v>
      </c>
    </row>
    <row r="97" spans="1:25" ht="16.5" x14ac:dyDescent="0.3">
      <c r="A97" s="1">
        <v>0.96</v>
      </c>
      <c r="B97">
        <f t="shared" si="5"/>
        <v>0.84199999999999997</v>
      </c>
      <c r="F97" s="7">
        <v>14946</v>
      </c>
      <c r="G97" s="7">
        <v>3.2687629999999999</v>
      </c>
      <c r="H97" s="7">
        <v>1166.0429999999999</v>
      </c>
      <c r="I97" s="7">
        <v>696.92650000000003</v>
      </c>
      <c r="S97" s="2" t="e">
        <f>IF(MOD(COUNT(G$4:G97),20)=1,G97,NA())</f>
        <v>#N/A</v>
      </c>
      <c r="T97" s="2" t="e">
        <f>IF(MOD(COUNT(H$4:H97),20)=1,H97,NA())</f>
        <v>#N/A</v>
      </c>
      <c r="U97" s="2" t="e">
        <f>IF(MOD(COUNT(I$4:I97),20)=1,I97,NA())</f>
        <v>#N/A</v>
      </c>
      <c r="W97">
        <f t="shared" si="6"/>
        <v>3.2797174</v>
      </c>
      <c r="X97">
        <f t="shared" si="7"/>
        <v>1163.4652000000001</v>
      </c>
      <c r="Y97">
        <f t="shared" si="8"/>
        <v>718.47124000000008</v>
      </c>
    </row>
    <row r="98" spans="1:25" ht="16.5" x14ac:dyDescent="0.3">
      <c r="A98">
        <v>0.97</v>
      </c>
      <c r="B98">
        <f t="shared" si="5"/>
        <v>0.84399999999999997</v>
      </c>
      <c r="F98" s="7">
        <v>15105</v>
      </c>
      <c r="G98" s="7">
        <v>3.2920630000000002</v>
      </c>
      <c r="H98" s="7">
        <v>1153.06</v>
      </c>
      <c r="I98" s="7">
        <v>699.55070000000001</v>
      </c>
      <c r="S98" s="2" t="e">
        <f>IF(MOD(COUNT(G$4:G98),20)=1,G98,NA())</f>
        <v>#N/A</v>
      </c>
      <c r="T98" s="2" t="e">
        <f>IF(MOD(COUNT(H$4:H98),20)=1,H98,NA())</f>
        <v>#N/A</v>
      </c>
      <c r="U98" s="2" t="e">
        <f>IF(MOD(COUNT(I$4:I98),20)=1,I98,NA())</f>
        <v>#N/A</v>
      </c>
      <c r="W98">
        <f t="shared" si="6"/>
        <v>3.2770429999999999</v>
      </c>
      <c r="X98">
        <f t="shared" si="7"/>
        <v>1161.8763999999999</v>
      </c>
      <c r="Y98">
        <f t="shared" si="8"/>
        <v>714.08729999999991</v>
      </c>
    </row>
    <row r="99" spans="1:25" ht="16.5" x14ac:dyDescent="0.3">
      <c r="A99" s="1">
        <v>0.98</v>
      </c>
      <c r="B99">
        <f t="shared" si="5"/>
        <v>0.84599999999999997</v>
      </c>
      <c r="F99" s="7">
        <v>15264</v>
      </c>
      <c r="G99" s="7">
        <v>3.2685970000000002</v>
      </c>
      <c r="H99" s="7">
        <v>1162.6210000000001</v>
      </c>
      <c r="I99" s="7">
        <v>736.07449999999994</v>
      </c>
      <c r="S99" s="2" t="e">
        <f>IF(MOD(COUNT(G$4:G99),20)=1,G99,NA())</f>
        <v>#N/A</v>
      </c>
      <c r="T99" s="2" t="e">
        <f>IF(MOD(COUNT(H$4:H99),20)=1,H99,NA())</f>
        <v>#N/A</v>
      </c>
      <c r="U99" s="2" t="e">
        <f>IF(MOD(COUNT(I$4:I99),20)=1,I99,NA())</f>
        <v>#N/A</v>
      </c>
      <c r="W99">
        <f t="shared" si="6"/>
        <v>3.2826081999999999</v>
      </c>
      <c r="X99">
        <f t="shared" si="7"/>
        <v>1162.3237999999999</v>
      </c>
      <c r="Y99">
        <f t="shared" si="8"/>
        <v>717.56913999999995</v>
      </c>
    </row>
    <row r="100" spans="1:25" ht="16.5" x14ac:dyDescent="0.3">
      <c r="A100">
        <v>0.99</v>
      </c>
      <c r="B100">
        <f t="shared" si="5"/>
        <v>0.84799999999999998</v>
      </c>
      <c r="F100" s="7">
        <v>15423</v>
      </c>
      <c r="G100" s="7">
        <v>3.277326</v>
      </c>
      <c r="H100" s="7">
        <v>1166.817</v>
      </c>
      <c r="I100" s="7">
        <v>705.80280000000005</v>
      </c>
      <c r="S100" s="2" t="e">
        <f>IF(MOD(COUNT(G$4:G100),20)=1,G100,NA())</f>
        <v>#N/A</v>
      </c>
      <c r="T100" s="2" t="e">
        <f>IF(MOD(COUNT(H$4:H100),20)=1,H100,NA())</f>
        <v>#N/A</v>
      </c>
      <c r="U100" s="2" t="e">
        <f>IF(MOD(COUNT(I$4:I100),20)=1,I100,NA())</f>
        <v>#N/A</v>
      </c>
      <c r="W100">
        <f t="shared" si="6"/>
        <v>3.2765876</v>
      </c>
      <c r="X100">
        <f t="shared" si="7"/>
        <v>1162.3244</v>
      </c>
      <c r="Y100">
        <f t="shared" si="8"/>
        <v>714.15897999999993</v>
      </c>
    </row>
    <row r="101" spans="1:25" ht="16.5" x14ac:dyDescent="0.3">
      <c r="A101" s="1">
        <v>1</v>
      </c>
      <c r="B101">
        <f t="shared" si="5"/>
        <v>0.85</v>
      </c>
      <c r="F101" s="7">
        <v>15582</v>
      </c>
      <c r="G101" s="7">
        <v>3.3347549999999999</v>
      </c>
      <c r="H101" s="7">
        <v>1162.8630000000001</v>
      </c>
      <c r="I101" s="7">
        <v>709.11810000000003</v>
      </c>
      <c r="S101" s="2" t="e">
        <f>IF(MOD(COUNT(G$4:G101),20)=1,G101,NA())</f>
        <v>#N/A</v>
      </c>
      <c r="T101" s="2" t="e">
        <f>IF(MOD(COUNT(H$4:H101),20)=1,H101,NA())</f>
        <v>#N/A</v>
      </c>
      <c r="U101" s="2" t="e">
        <f>IF(MOD(COUNT(I$4:I101),20)=1,I101,NA())</f>
        <v>#N/A</v>
      </c>
      <c r="W101">
        <f t="shared" si="6"/>
        <v>3.2883008000000005</v>
      </c>
      <c r="X101">
        <f t="shared" si="7"/>
        <v>1162.2808</v>
      </c>
      <c r="Y101">
        <f t="shared" si="8"/>
        <v>709.49451999999997</v>
      </c>
    </row>
    <row r="102" spans="1:25" ht="16.5" x14ac:dyDescent="0.3">
      <c r="F102" s="7">
        <v>15741</v>
      </c>
      <c r="G102" s="7">
        <v>3.340179</v>
      </c>
      <c r="H102" s="7">
        <v>1178.549</v>
      </c>
      <c r="I102" s="7">
        <v>704.4556</v>
      </c>
      <c r="S102" s="2" t="e">
        <f>IF(MOD(COUNT(G$4:G102),20)=1,G102,NA())</f>
        <v>#N/A</v>
      </c>
      <c r="T102" s="2" t="e">
        <f>IF(MOD(COUNT(H$4:H102),20)=1,H102,NA())</f>
        <v>#N/A</v>
      </c>
      <c r="U102" s="2" t="e">
        <f>IF(MOD(COUNT(I$4:I102),20)=1,I102,NA())</f>
        <v>#N/A</v>
      </c>
      <c r="W102">
        <f t="shared" si="6"/>
        <v>3.3025840000000004</v>
      </c>
      <c r="X102">
        <f t="shared" si="7"/>
        <v>1164.7819999999999</v>
      </c>
      <c r="Y102">
        <f t="shared" si="8"/>
        <v>711.00033999999994</v>
      </c>
    </row>
    <row r="103" spans="1:25" ht="16.5" x14ac:dyDescent="0.3">
      <c r="F103" s="7">
        <v>15900</v>
      </c>
      <c r="G103" s="7">
        <v>3.3183410000000002</v>
      </c>
      <c r="H103" s="7">
        <v>1174.2619999999999</v>
      </c>
      <c r="I103" s="7">
        <v>713.85029999999995</v>
      </c>
      <c r="S103" s="2" t="e">
        <f>IF(MOD(COUNT(G$4:G103),20)=1,G103,NA())</f>
        <v>#N/A</v>
      </c>
      <c r="T103" s="2" t="e">
        <f>IF(MOD(COUNT(H$4:H103),20)=1,H103,NA())</f>
        <v>#N/A</v>
      </c>
      <c r="U103" s="2" t="e">
        <f>IF(MOD(COUNT(I$4:I103),20)=1,I103,NA())</f>
        <v>#N/A</v>
      </c>
      <c r="W103">
        <f t="shared" si="6"/>
        <v>3.3078395999999999</v>
      </c>
      <c r="X103">
        <f t="shared" si="7"/>
        <v>1169.0224000000001</v>
      </c>
      <c r="Y103">
        <f t="shared" si="8"/>
        <v>713.86026000000004</v>
      </c>
    </row>
    <row r="104" spans="1:25" ht="16.5" x14ac:dyDescent="0.3">
      <c r="F104" s="7">
        <v>16059</v>
      </c>
      <c r="G104" s="7">
        <v>3.2896450000000002</v>
      </c>
      <c r="H104" s="7">
        <v>1149.4659999999999</v>
      </c>
      <c r="I104" s="7">
        <v>722.08860000000004</v>
      </c>
      <c r="S104" s="2">
        <f>IF(MOD(COUNT(G$4:G104),20)=1,G104,NA())</f>
        <v>3.2896450000000002</v>
      </c>
      <c r="T104" s="2">
        <f>IF(MOD(COUNT(H$4:H104),20)=1,H104,NA())</f>
        <v>1149.4659999999999</v>
      </c>
      <c r="U104" s="2">
        <f>IF(MOD(COUNT(I$4:I104),20)=1,I104,NA())</f>
        <v>722.08860000000004</v>
      </c>
      <c r="W104">
        <f t="shared" si="6"/>
        <v>3.3120491999999997</v>
      </c>
      <c r="X104">
        <f t="shared" si="7"/>
        <v>1166.3914</v>
      </c>
      <c r="Y104">
        <f t="shared" si="8"/>
        <v>711.06308000000013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E99D-6D33-406C-8366-ED1D72431764}">
  <dimension ref="A1:AJ102"/>
  <sheetViews>
    <sheetView zoomScale="80" zoomScaleNormal="80" workbookViewId="0">
      <selection activeCell="F2" sqref="F2"/>
    </sheetView>
  </sheetViews>
  <sheetFormatPr defaultRowHeight="15" x14ac:dyDescent="0.25"/>
  <sheetData>
    <row r="1" spans="1:26" x14ac:dyDescent="0.25">
      <c r="A1">
        <v>0</v>
      </c>
      <c r="B1">
        <f>(35-25)*A1+25</f>
        <v>25</v>
      </c>
      <c r="E1" s="7" t="s">
        <v>67</v>
      </c>
      <c r="F1" s="7" t="s">
        <v>66</v>
      </c>
      <c r="G1" s="7" t="s">
        <v>64</v>
      </c>
      <c r="H1" s="7" t="s">
        <v>58</v>
      </c>
      <c r="R1" t="s">
        <v>60</v>
      </c>
      <c r="V1" t="s">
        <v>61</v>
      </c>
      <c r="Z1" t="s">
        <v>62</v>
      </c>
    </row>
    <row r="2" spans="1:26" ht="16.5" x14ac:dyDescent="0.3">
      <c r="A2">
        <v>0.01</v>
      </c>
      <c r="B2">
        <f t="shared" ref="B2:B65" si="0">(35-25)*A2+25</f>
        <v>25.1</v>
      </c>
      <c r="E2" s="7">
        <v>159</v>
      </c>
      <c r="F2" s="7">
        <v>3.2311100000000001</v>
      </c>
      <c r="G2" s="7">
        <v>1185.2</v>
      </c>
      <c r="H2" s="7">
        <v>699.51589999999999</v>
      </c>
      <c r="R2" s="2">
        <f>IF(MOD(COUNT(F2:F$2),20)=1,F2,NA())</f>
        <v>3.2311100000000001</v>
      </c>
      <c r="S2" s="2">
        <f>IF(MOD(COUNT(G2:G$2),20)=1,G2,NA())</f>
        <v>1185.2</v>
      </c>
      <c r="T2" s="2">
        <f>IF(MOD(COUNT(H2:H$2),20)=1,H2,NA())</f>
        <v>699.51589999999999</v>
      </c>
      <c r="Z2">
        <v>94</v>
      </c>
    </row>
    <row r="3" spans="1:26" ht="16.5" x14ac:dyDescent="0.3">
      <c r="A3" s="1">
        <v>0.02</v>
      </c>
      <c r="B3">
        <f t="shared" si="0"/>
        <v>25.2</v>
      </c>
      <c r="E3" s="7">
        <v>318</v>
      </c>
      <c r="F3" s="7">
        <v>3.2547779999999999</v>
      </c>
      <c r="G3" s="7">
        <v>1175.393</v>
      </c>
      <c r="H3" s="7">
        <v>727.74639999999999</v>
      </c>
      <c r="R3" s="2" t="e">
        <f>IF(MOD(COUNT(F$2:F3),20)=1,F3,NA())</f>
        <v>#N/A</v>
      </c>
      <c r="S3" s="2" t="e">
        <f>IF(MOD(COUNT(G$2:G3),20)=1,G3,NA())</f>
        <v>#N/A</v>
      </c>
      <c r="T3" s="2" t="e">
        <f>IF(MOD(COUNT(H$2:H3),20)=1,H3,NA())</f>
        <v>#N/A</v>
      </c>
      <c r="Z3">
        <v>98</v>
      </c>
    </row>
    <row r="4" spans="1:26" ht="16.5" x14ac:dyDescent="0.3">
      <c r="A4">
        <v>0.03</v>
      </c>
      <c r="B4">
        <f t="shared" si="0"/>
        <v>25.3</v>
      </c>
      <c r="E4" s="7">
        <v>477</v>
      </c>
      <c r="F4" s="7">
        <v>3.1914630000000002</v>
      </c>
      <c r="G4" s="7">
        <v>1169.664</v>
      </c>
      <c r="H4" s="7">
        <v>703.18560000000002</v>
      </c>
      <c r="R4" s="2" t="e">
        <f>IF(MOD(COUNT(F$2:F4),20)=1,F4,NA())</f>
        <v>#N/A</v>
      </c>
      <c r="S4" s="2" t="e">
        <f>IF(MOD(COUNT(G$2:G4),20)=1,G4,NA())</f>
        <v>#N/A</v>
      </c>
      <c r="T4" s="2" t="e">
        <f>IF(MOD(COUNT(H$2:H4),20)=1,H4,NA())</f>
        <v>#N/A</v>
      </c>
      <c r="Z4">
        <v>96</v>
      </c>
    </row>
    <row r="5" spans="1:26" ht="16.5" x14ac:dyDescent="0.3">
      <c r="A5" s="1">
        <v>0.04</v>
      </c>
      <c r="B5">
        <f t="shared" si="0"/>
        <v>25.4</v>
      </c>
      <c r="E5" s="7">
        <v>636</v>
      </c>
      <c r="F5" s="7">
        <v>3.2317290000000001</v>
      </c>
      <c r="G5" s="7">
        <v>1175.6089999999999</v>
      </c>
      <c r="H5" s="7">
        <v>710.59879999999998</v>
      </c>
      <c r="R5" s="2" t="e">
        <f>IF(MOD(COUNT(F$2:F5),20)=1,F5,NA())</f>
        <v>#N/A</v>
      </c>
      <c r="S5" s="2" t="e">
        <f>IF(MOD(COUNT(G$2:G5),20)=1,G5,NA())</f>
        <v>#N/A</v>
      </c>
      <c r="T5" s="2" t="e">
        <f>IF(MOD(COUNT(H$2:H5),20)=1,H5,NA())</f>
        <v>#N/A</v>
      </c>
      <c r="Z5">
        <v>94</v>
      </c>
    </row>
    <row r="6" spans="1:26" ht="16.5" x14ac:dyDescent="0.3">
      <c r="A6">
        <v>0.05</v>
      </c>
      <c r="B6">
        <f t="shared" si="0"/>
        <v>25.5</v>
      </c>
      <c r="E6" s="7">
        <v>795</v>
      </c>
      <c r="F6" s="7">
        <v>3.1684209999999999</v>
      </c>
      <c r="G6" s="7">
        <v>1149.9280000000001</v>
      </c>
      <c r="H6" s="7">
        <v>695.09870000000001</v>
      </c>
      <c r="R6" s="2" t="e">
        <f>IF(MOD(COUNT(F$2:F6),20)=1,F6,NA())</f>
        <v>#N/A</v>
      </c>
      <c r="S6" s="2" t="e">
        <f>IF(MOD(COUNT(G$2:G6),20)=1,G6,NA())</f>
        <v>#N/A</v>
      </c>
      <c r="T6" s="2" t="e">
        <f>IF(MOD(COUNT(H$2:H6),20)=1,H6,NA())</f>
        <v>#N/A</v>
      </c>
      <c r="V6">
        <f>AVERAGE(F2:F6)</f>
        <v>3.2155001999999997</v>
      </c>
      <c r="W6">
        <f t="shared" ref="W6:X21" si="1">AVERAGE(G2:G6)</f>
        <v>1171.1587999999999</v>
      </c>
      <c r="X6">
        <f t="shared" si="1"/>
        <v>707.22907999999995</v>
      </c>
      <c r="Z6">
        <v>97</v>
      </c>
    </row>
    <row r="7" spans="1:26" ht="16.5" x14ac:dyDescent="0.3">
      <c r="A7" s="1">
        <v>0.06</v>
      </c>
      <c r="B7">
        <f t="shared" si="0"/>
        <v>25.6</v>
      </c>
      <c r="E7" s="7">
        <v>954</v>
      </c>
      <c r="F7" s="7">
        <v>3.2152470000000002</v>
      </c>
      <c r="G7" s="7">
        <v>1159.54</v>
      </c>
      <c r="H7" s="7">
        <v>713.77909999999997</v>
      </c>
      <c r="R7" s="2" t="e">
        <f>IF(MOD(COUNT(F$2:F7),20)=1,F7,NA())</f>
        <v>#N/A</v>
      </c>
      <c r="S7" s="2" t="e">
        <f>IF(MOD(COUNT(G$2:G7),20)=1,G7,NA())</f>
        <v>#N/A</v>
      </c>
      <c r="T7" s="2" t="e">
        <f>IF(MOD(COUNT(H$2:H7),20)=1,H7,NA())</f>
        <v>#N/A</v>
      </c>
      <c r="V7">
        <f t="shared" ref="V7:V70" si="2">AVERAGE(F3:F7)</f>
        <v>3.2123276000000005</v>
      </c>
      <c r="W7">
        <f t="shared" si="1"/>
        <v>1166.0268000000001</v>
      </c>
      <c r="X7">
        <f t="shared" si="1"/>
        <v>710.0817199999999</v>
      </c>
      <c r="Z7">
        <v>97</v>
      </c>
    </row>
    <row r="8" spans="1:26" ht="16.5" x14ac:dyDescent="0.3">
      <c r="A8">
        <v>7.0000000000000007E-2</v>
      </c>
      <c r="B8">
        <f t="shared" si="0"/>
        <v>25.7</v>
      </c>
      <c r="E8" s="7">
        <v>1113</v>
      </c>
      <c r="F8" s="7">
        <v>3.2499060000000002</v>
      </c>
      <c r="G8" s="7">
        <v>1181.9649999999999</v>
      </c>
      <c r="H8" s="7">
        <v>728.09339999999997</v>
      </c>
      <c r="R8" s="2" t="e">
        <f>IF(MOD(COUNT(F$2:F8),20)=1,F8,NA())</f>
        <v>#N/A</v>
      </c>
      <c r="S8" s="2" t="e">
        <f>IF(MOD(COUNT(G$2:G8),20)=1,G8,NA())</f>
        <v>#N/A</v>
      </c>
      <c r="T8" s="2" t="e">
        <f>IF(MOD(COUNT(H$2:H8),20)=1,H8,NA())</f>
        <v>#N/A</v>
      </c>
      <c r="V8">
        <f t="shared" si="2"/>
        <v>3.2113532</v>
      </c>
      <c r="W8">
        <f t="shared" si="1"/>
        <v>1167.3412000000001</v>
      </c>
      <c r="X8">
        <f t="shared" si="1"/>
        <v>710.15111999999988</v>
      </c>
      <c r="Z8">
        <v>97</v>
      </c>
    </row>
    <row r="9" spans="1:26" ht="16.5" x14ac:dyDescent="0.3">
      <c r="A9" s="1">
        <v>0.08</v>
      </c>
      <c r="B9">
        <f t="shared" si="0"/>
        <v>25.8</v>
      </c>
      <c r="E9" s="7">
        <v>1272</v>
      </c>
      <c r="F9" s="7">
        <v>3.2015910000000001</v>
      </c>
      <c r="G9" s="7">
        <v>1149.9090000000001</v>
      </c>
      <c r="H9" s="7">
        <v>708.91629999999998</v>
      </c>
      <c r="R9" s="2" t="e">
        <f>IF(MOD(COUNT(F$2:F9),20)=1,F9,NA())</f>
        <v>#N/A</v>
      </c>
      <c r="S9" s="2" t="e">
        <f>IF(MOD(COUNT(G$2:G9),20)=1,G9,NA())</f>
        <v>#N/A</v>
      </c>
      <c r="T9" s="2" t="e">
        <f>IF(MOD(COUNT(H$2:H9),20)=1,H9,NA())</f>
        <v>#N/A</v>
      </c>
      <c r="V9">
        <f t="shared" si="2"/>
        <v>3.2133788000000001</v>
      </c>
      <c r="W9">
        <f t="shared" si="1"/>
        <v>1163.3902000000003</v>
      </c>
      <c r="X9">
        <f t="shared" si="1"/>
        <v>711.29725999999994</v>
      </c>
      <c r="Z9">
        <v>97</v>
      </c>
    </row>
    <row r="10" spans="1:26" ht="16.5" x14ac:dyDescent="0.3">
      <c r="A10">
        <v>0.09</v>
      </c>
      <c r="B10">
        <f t="shared" si="0"/>
        <v>25.9</v>
      </c>
      <c r="E10" s="7">
        <v>1431</v>
      </c>
      <c r="F10" s="7">
        <v>3.2218640000000001</v>
      </c>
      <c r="G10" s="7">
        <v>1164.915</v>
      </c>
      <c r="H10" s="7">
        <v>701.35699999999997</v>
      </c>
      <c r="R10" s="2" t="e">
        <f>IF(MOD(COUNT(F$2:F10),20)=1,F10,NA())</f>
        <v>#N/A</v>
      </c>
      <c r="S10" s="2" t="e">
        <f>IF(MOD(COUNT(G$2:G10),20)=1,G10,NA())</f>
        <v>#N/A</v>
      </c>
      <c r="T10" s="2" t="e">
        <f>IF(MOD(COUNT(H$2:H10),20)=1,H10,NA())</f>
        <v>#N/A</v>
      </c>
      <c r="V10">
        <f t="shared" si="2"/>
        <v>3.2114058000000001</v>
      </c>
      <c r="W10">
        <f t="shared" si="1"/>
        <v>1161.2514000000001</v>
      </c>
      <c r="X10">
        <f t="shared" si="1"/>
        <v>709.44889999999998</v>
      </c>
      <c r="Z10">
        <v>95</v>
      </c>
    </row>
    <row r="11" spans="1:26" ht="16.5" x14ac:dyDescent="0.3">
      <c r="A11" s="1">
        <v>0.1</v>
      </c>
      <c r="B11">
        <f t="shared" si="0"/>
        <v>26</v>
      </c>
      <c r="E11" s="7">
        <v>1590</v>
      </c>
      <c r="F11" s="7">
        <v>3.2578230000000001</v>
      </c>
      <c r="G11" s="7">
        <v>1160.6279999999999</v>
      </c>
      <c r="H11" s="7">
        <v>696.65899999999999</v>
      </c>
      <c r="R11" s="2" t="e">
        <f>IF(MOD(COUNT(F$2:F11),20)=1,F11,NA())</f>
        <v>#N/A</v>
      </c>
      <c r="S11" s="2" t="e">
        <f>IF(MOD(COUNT(G$2:G11),20)=1,G11,NA())</f>
        <v>#N/A</v>
      </c>
      <c r="T11" s="2" t="e">
        <f>IF(MOD(COUNT(H$2:H11),20)=1,H11,NA())</f>
        <v>#N/A</v>
      </c>
      <c r="V11">
        <f t="shared" si="2"/>
        <v>3.2292861999999998</v>
      </c>
      <c r="W11">
        <f t="shared" si="1"/>
        <v>1163.3914</v>
      </c>
      <c r="X11">
        <f t="shared" si="1"/>
        <v>709.76095999999995</v>
      </c>
      <c r="Z11">
        <v>94</v>
      </c>
    </row>
    <row r="12" spans="1:26" ht="16.5" x14ac:dyDescent="0.3">
      <c r="A12">
        <v>0.11</v>
      </c>
      <c r="B12">
        <f t="shared" si="0"/>
        <v>26.1</v>
      </c>
      <c r="E12" s="7">
        <v>1749</v>
      </c>
      <c r="F12" s="7">
        <v>3.2626919999999999</v>
      </c>
      <c r="G12" s="7">
        <v>1160.01</v>
      </c>
      <c r="H12" s="7">
        <v>719.4221</v>
      </c>
      <c r="R12" s="2" t="e">
        <f>IF(MOD(COUNT(F$2:F12),20)=1,F12,NA())</f>
        <v>#N/A</v>
      </c>
      <c r="S12" s="2" t="e">
        <f>IF(MOD(COUNT(G$2:G12),20)=1,G12,NA())</f>
        <v>#N/A</v>
      </c>
      <c r="T12" s="2" t="e">
        <f>IF(MOD(COUNT(H$2:H12),20)=1,H12,NA())</f>
        <v>#N/A</v>
      </c>
      <c r="V12">
        <f t="shared" si="2"/>
        <v>3.2387752000000001</v>
      </c>
      <c r="W12">
        <f t="shared" si="1"/>
        <v>1163.4854</v>
      </c>
      <c r="X12">
        <f t="shared" si="1"/>
        <v>710.88955999999996</v>
      </c>
      <c r="Z12">
        <v>95</v>
      </c>
    </row>
    <row r="13" spans="1:26" ht="16.5" x14ac:dyDescent="0.3">
      <c r="A13" s="1">
        <v>0.12</v>
      </c>
      <c r="B13">
        <f t="shared" si="0"/>
        <v>26.2</v>
      </c>
      <c r="E13" s="7">
        <v>1908</v>
      </c>
      <c r="F13" s="7">
        <v>3.238639</v>
      </c>
      <c r="G13" s="7">
        <v>1161.9369999999999</v>
      </c>
      <c r="H13" s="7">
        <v>706.42280000000005</v>
      </c>
      <c r="R13" s="2" t="e">
        <f>IF(MOD(COUNT(F$2:F13),20)=1,F13,NA())</f>
        <v>#N/A</v>
      </c>
      <c r="S13" s="2" t="e">
        <f>IF(MOD(COUNT(G$2:G13),20)=1,G13,NA())</f>
        <v>#N/A</v>
      </c>
      <c r="T13" s="2" t="e">
        <f>IF(MOD(COUNT(H$2:H13),20)=1,H13,NA())</f>
        <v>#N/A</v>
      </c>
      <c r="V13">
        <f t="shared" si="2"/>
        <v>3.2365217999999998</v>
      </c>
      <c r="W13">
        <f t="shared" si="1"/>
        <v>1159.4798000000001</v>
      </c>
      <c r="X13">
        <f t="shared" si="1"/>
        <v>706.55544000000009</v>
      </c>
      <c r="Z13">
        <v>95</v>
      </c>
    </row>
    <row r="14" spans="1:26" ht="16.5" x14ac:dyDescent="0.3">
      <c r="A14">
        <v>0.13</v>
      </c>
      <c r="B14">
        <f t="shared" si="0"/>
        <v>26.3</v>
      </c>
      <c r="E14" s="7">
        <v>2067</v>
      </c>
      <c r="F14" s="7">
        <v>3.2307739999999998</v>
      </c>
      <c r="G14" s="7">
        <v>1144.732</v>
      </c>
      <c r="H14" s="7">
        <v>718.12109999999996</v>
      </c>
      <c r="R14" s="2" t="e">
        <f>IF(MOD(COUNT(F$2:F14),20)=1,F14,NA())</f>
        <v>#N/A</v>
      </c>
      <c r="S14" s="2" t="e">
        <f>IF(MOD(COUNT(G$2:G14),20)=1,G14,NA())</f>
        <v>#N/A</v>
      </c>
      <c r="T14" s="2" t="e">
        <f>IF(MOD(COUNT(H$2:H14),20)=1,H14,NA())</f>
        <v>#N/A</v>
      </c>
      <c r="V14">
        <f t="shared" si="2"/>
        <v>3.2423583999999996</v>
      </c>
      <c r="W14">
        <f t="shared" si="1"/>
        <v>1158.4443999999999</v>
      </c>
      <c r="X14">
        <f t="shared" si="1"/>
        <v>708.39640000000009</v>
      </c>
      <c r="Z14">
        <v>98</v>
      </c>
    </row>
    <row r="15" spans="1:26" ht="16.5" x14ac:dyDescent="0.3">
      <c r="A15" s="1">
        <v>0.14000000000000001</v>
      </c>
      <c r="B15">
        <f t="shared" si="0"/>
        <v>26.4</v>
      </c>
      <c r="E15" s="7">
        <v>2226</v>
      </c>
      <c r="F15" s="7">
        <v>3.2240630000000001</v>
      </c>
      <c r="G15" s="7">
        <v>1167.663</v>
      </c>
      <c r="H15" s="7">
        <v>712.77769999999998</v>
      </c>
      <c r="R15" s="2" t="e">
        <f>IF(MOD(COUNT(F$2:F15),20)=1,F15,NA())</f>
        <v>#N/A</v>
      </c>
      <c r="S15" s="2" t="e">
        <f>IF(MOD(COUNT(G$2:G15),20)=1,G15,NA())</f>
        <v>#N/A</v>
      </c>
      <c r="T15" s="2" t="e">
        <f>IF(MOD(COUNT(H$2:H15),20)=1,H15,NA())</f>
        <v>#N/A</v>
      </c>
      <c r="V15">
        <f t="shared" si="2"/>
        <v>3.2427982000000002</v>
      </c>
      <c r="W15">
        <f t="shared" si="1"/>
        <v>1158.9939999999999</v>
      </c>
      <c r="X15">
        <f t="shared" si="1"/>
        <v>710.68053999999995</v>
      </c>
      <c r="Z15">
        <v>97</v>
      </c>
    </row>
    <row r="16" spans="1:26" ht="16.5" x14ac:dyDescent="0.3">
      <c r="A16">
        <v>0.15</v>
      </c>
      <c r="B16">
        <f t="shared" si="0"/>
        <v>26.5</v>
      </c>
      <c r="E16" s="7">
        <v>2385</v>
      </c>
      <c r="F16" s="7">
        <v>3.25563</v>
      </c>
      <c r="G16" s="7">
        <v>1139.8779999999999</v>
      </c>
      <c r="H16" s="7">
        <v>693.80060000000003</v>
      </c>
      <c r="R16" s="2" t="e">
        <f>IF(MOD(COUNT(F$2:F16),20)=1,F16,NA())</f>
        <v>#N/A</v>
      </c>
      <c r="S16" s="2" t="e">
        <f>IF(MOD(COUNT(G$2:G16),20)=1,G16,NA())</f>
        <v>#N/A</v>
      </c>
      <c r="T16" s="2" t="e">
        <f>IF(MOD(COUNT(H$2:H16),20)=1,H16,NA())</f>
        <v>#N/A</v>
      </c>
      <c r="V16">
        <f t="shared" si="2"/>
        <v>3.2423596000000003</v>
      </c>
      <c r="W16">
        <f t="shared" si="1"/>
        <v>1154.8440000000001</v>
      </c>
      <c r="X16">
        <f t="shared" si="1"/>
        <v>710.10886000000005</v>
      </c>
      <c r="Z16">
        <v>97</v>
      </c>
    </row>
    <row r="17" spans="1:26" ht="16.5" x14ac:dyDescent="0.3">
      <c r="A17" s="1">
        <v>0.16</v>
      </c>
      <c r="B17">
        <f t="shared" si="0"/>
        <v>26.6</v>
      </c>
      <c r="E17" s="7">
        <v>2544</v>
      </c>
      <c r="F17" s="7">
        <v>3.160866</v>
      </c>
      <c r="G17" s="7">
        <v>1192.7360000000001</v>
      </c>
      <c r="H17" s="7">
        <v>692.72439999999995</v>
      </c>
      <c r="R17" s="2" t="e">
        <f>IF(MOD(COUNT(F$2:F17),20)=1,F17,NA())</f>
        <v>#N/A</v>
      </c>
      <c r="S17" s="2" t="e">
        <f>IF(MOD(COUNT(G$2:G17),20)=1,G17,NA())</f>
        <v>#N/A</v>
      </c>
      <c r="T17" s="2" t="e">
        <f>IF(MOD(COUNT(H$2:H17),20)=1,H17,NA())</f>
        <v>#N/A</v>
      </c>
      <c r="V17">
        <f t="shared" si="2"/>
        <v>3.2219943999999998</v>
      </c>
      <c r="W17">
        <f t="shared" si="1"/>
        <v>1161.3892000000001</v>
      </c>
      <c r="X17">
        <f t="shared" si="1"/>
        <v>704.76932000000011</v>
      </c>
      <c r="Z17">
        <v>95</v>
      </c>
    </row>
    <row r="18" spans="1:26" ht="16.5" x14ac:dyDescent="0.3">
      <c r="A18">
        <v>0.17</v>
      </c>
      <c r="B18">
        <f t="shared" si="0"/>
        <v>26.7</v>
      </c>
      <c r="E18" s="7">
        <v>2703</v>
      </c>
      <c r="F18" s="7">
        <v>3.2771189999999999</v>
      </c>
      <c r="G18" s="7">
        <v>1160.896</v>
      </c>
      <c r="H18" s="7">
        <v>712.8818</v>
      </c>
      <c r="R18" s="2" t="e">
        <f>IF(MOD(COUNT(F$2:F18),20)=1,F18,NA())</f>
        <v>#N/A</v>
      </c>
      <c r="S18" s="2" t="e">
        <f>IF(MOD(COUNT(G$2:G18),20)=1,G18,NA())</f>
        <v>#N/A</v>
      </c>
      <c r="T18" s="2" t="e">
        <f>IF(MOD(COUNT(H$2:H18),20)=1,H18,NA())</f>
        <v>#N/A</v>
      </c>
      <c r="V18">
        <f t="shared" si="2"/>
        <v>3.2296904</v>
      </c>
      <c r="W18">
        <f t="shared" si="1"/>
        <v>1161.181</v>
      </c>
      <c r="X18">
        <f t="shared" si="1"/>
        <v>706.06112000000007</v>
      </c>
      <c r="Z18">
        <v>96</v>
      </c>
    </row>
    <row r="19" spans="1:26" ht="16.5" x14ac:dyDescent="0.3">
      <c r="A19" s="1">
        <v>0.18</v>
      </c>
      <c r="B19">
        <f t="shared" si="0"/>
        <v>26.8</v>
      </c>
      <c r="E19" s="7">
        <v>2862</v>
      </c>
      <c r="F19" s="7">
        <v>3.288478</v>
      </c>
      <c r="G19" s="7">
        <v>1157.221</v>
      </c>
      <c r="H19" s="7">
        <v>721.26199999999994</v>
      </c>
      <c r="R19" s="2" t="e">
        <f>IF(MOD(COUNT(F$2:F19),20)=1,F19,NA())</f>
        <v>#N/A</v>
      </c>
      <c r="S19" s="2" t="e">
        <f>IF(MOD(COUNT(G$2:G19),20)=1,G19,NA())</f>
        <v>#N/A</v>
      </c>
      <c r="T19" s="2" t="e">
        <f>IF(MOD(COUNT(H$2:H19),20)=1,H19,NA())</f>
        <v>#N/A</v>
      </c>
      <c r="V19">
        <f t="shared" si="2"/>
        <v>3.2412312000000001</v>
      </c>
      <c r="W19">
        <f t="shared" si="1"/>
        <v>1163.6788000000001</v>
      </c>
      <c r="X19">
        <f t="shared" si="1"/>
        <v>706.6893</v>
      </c>
      <c r="Z19">
        <v>93</v>
      </c>
    </row>
    <row r="20" spans="1:26" ht="16.5" x14ac:dyDescent="0.3">
      <c r="A20">
        <v>0.19</v>
      </c>
      <c r="B20">
        <f t="shared" si="0"/>
        <v>26.9</v>
      </c>
      <c r="E20" s="7">
        <v>3021</v>
      </c>
      <c r="F20" s="7">
        <v>3.263738</v>
      </c>
      <c r="G20" s="7">
        <v>1163.393</v>
      </c>
      <c r="H20" s="7">
        <v>740.21310000000005</v>
      </c>
      <c r="R20" s="2" t="e">
        <f>IF(MOD(COUNT(F$2:F20),20)=1,F20,NA())</f>
        <v>#N/A</v>
      </c>
      <c r="S20" s="2" t="e">
        <f>IF(MOD(COUNT(G$2:G20),20)=1,G20,NA())</f>
        <v>#N/A</v>
      </c>
      <c r="T20" s="2" t="e">
        <f>IF(MOD(COUNT(H$2:H20),20)=1,H20,NA())</f>
        <v>#N/A</v>
      </c>
      <c r="V20">
        <f t="shared" si="2"/>
        <v>3.2491662000000003</v>
      </c>
      <c r="W20">
        <f t="shared" si="1"/>
        <v>1162.8247999999999</v>
      </c>
      <c r="X20">
        <f t="shared" si="1"/>
        <v>712.17638000000011</v>
      </c>
      <c r="Z20">
        <v>96</v>
      </c>
    </row>
    <row r="21" spans="1:26" ht="16.5" x14ac:dyDescent="0.3">
      <c r="A21" s="1">
        <v>0.2</v>
      </c>
      <c r="B21">
        <f t="shared" si="0"/>
        <v>27</v>
      </c>
      <c r="E21" s="7">
        <v>3180</v>
      </c>
      <c r="F21" s="7">
        <v>3.1910150000000002</v>
      </c>
      <c r="G21" s="7">
        <v>1171.1420000000001</v>
      </c>
      <c r="H21" s="7">
        <v>700.97289999999998</v>
      </c>
      <c r="R21" s="2" t="e">
        <f>IF(MOD(COUNT(F$2:F21),20)=1,F21,NA())</f>
        <v>#N/A</v>
      </c>
      <c r="S21" s="2" t="e">
        <f>IF(MOD(COUNT(G$2:G21),20)=1,G21,NA())</f>
        <v>#N/A</v>
      </c>
      <c r="T21" s="2" t="e">
        <f>IF(MOD(COUNT(H$2:H21),20)=1,H21,NA())</f>
        <v>#N/A</v>
      </c>
      <c r="V21">
        <f t="shared" si="2"/>
        <v>3.2362431999999997</v>
      </c>
      <c r="W21">
        <f t="shared" si="1"/>
        <v>1169.0776000000001</v>
      </c>
      <c r="X21">
        <f t="shared" si="1"/>
        <v>713.61083999999994</v>
      </c>
      <c r="Z21">
        <v>96</v>
      </c>
    </row>
    <row r="22" spans="1:26" ht="16.5" x14ac:dyDescent="0.3">
      <c r="A22">
        <v>0.21</v>
      </c>
      <c r="B22">
        <f t="shared" si="0"/>
        <v>27.1</v>
      </c>
      <c r="E22" s="7">
        <v>3339</v>
      </c>
      <c r="F22" s="7">
        <v>3.2223299999999999</v>
      </c>
      <c r="G22" s="7">
        <v>1140.5319999999999</v>
      </c>
      <c r="H22" s="7">
        <v>696.29359999999997</v>
      </c>
      <c r="R22" s="2">
        <f>IF(MOD(COUNT(F$2:F22),20)=1,F22,NA())</f>
        <v>3.2223299999999999</v>
      </c>
      <c r="S22" s="2">
        <f>IF(MOD(COUNT(G$2:G22),20)=1,G22,NA())</f>
        <v>1140.5319999999999</v>
      </c>
      <c r="T22" s="2">
        <f>IF(MOD(COUNT(H$2:H22),20)=1,H22,NA())</f>
        <v>696.29359999999997</v>
      </c>
      <c r="V22">
        <f t="shared" si="2"/>
        <v>3.2485360000000001</v>
      </c>
      <c r="W22">
        <f t="shared" ref="W22:W85" si="3">AVERAGE(G18:G22)</f>
        <v>1158.6368</v>
      </c>
      <c r="X22">
        <f t="shared" ref="X22:X85" si="4">AVERAGE(H18:H22)</f>
        <v>714.32467999999994</v>
      </c>
      <c r="Z22">
        <v>98</v>
      </c>
    </row>
    <row r="23" spans="1:26" ht="16.5" x14ac:dyDescent="0.3">
      <c r="A23" s="1">
        <v>0.22</v>
      </c>
      <c r="B23">
        <f t="shared" si="0"/>
        <v>27.2</v>
      </c>
      <c r="E23" s="7">
        <v>3498</v>
      </c>
      <c r="F23" s="7">
        <v>3.262</v>
      </c>
      <c r="G23" s="7">
        <v>1156.8109999999999</v>
      </c>
      <c r="H23" s="7">
        <v>699.15599999999995</v>
      </c>
      <c r="R23" s="2" t="e">
        <f>IF(MOD(COUNT(F$2:F23),20)=1,F23,NA())</f>
        <v>#N/A</v>
      </c>
      <c r="S23" s="2" t="e">
        <f>IF(MOD(COUNT(G$2:G23),20)=1,G23,NA())</f>
        <v>#N/A</v>
      </c>
      <c r="T23" s="2" t="e">
        <f>IF(MOD(COUNT(H$2:H23),20)=1,H23,NA())</f>
        <v>#N/A</v>
      </c>
      <c r="V23">
        <f t="shared" si="2"/>
        <v>3.2455121999999994</v>
      </c>
      <c r="W23">
        <f t="shared" si="3"/>
        <v>1157.8198</v>
      </c>
      <c r="X23">
        <f t="shared" si="4"/>
        <v>711.57952</v>
      </c>
      <c r="Z23">
        <v>96</v>
      </c>
    </row>
    <row r="24" spans="1:26" ht="16.5" x14ac:dyDescent="0.3">
      <c r="A24">
        <v>0.23</v>
      </c>
      <c r="B24">
        <f t="shared" si="0"/>
        <v>27.3</v>
      </c>
      <c r="E24" s="7">
        <v>3657</v>
      </c>
      <c r="F24" s="7">
        <v>3.217479</v>
      </c>
      <c r="G24" s="7">
        <v>1165.308</v>
      </c>
      <c r="H24" s="7">
        <v>715.73019999999997</v>
      </c>
      <c r="R24" s="2" t="e">
        <f>IF(MOD(COUNT(F$2:F24),20)=1,F24,NA())</f>
        <v>#N/A</v>
      </c>
      <c r="S24" s="2" t="e">
        <f>IF(MOD(COUNT(G$2:G24),20)=1,G24,NA())</f>
        <v>#N/A</v>
      </c>
      <c r="T24" s="2" t="e">
        <f>IF(MOD(COUNT(H$2:H24),20)=1,H24,NA())</f>
        <v>#N/A</v>
      </c>
      <c r="V24">
        <f t="shared" si="2"/>
        <v>3.2313124000000002</v>
      </c>
      <c r="W24">
        <f t="shared" si="3"/>
        <v>1159.4371999999998</v>
      </c>
      <c r="X24">
        <f t="shared" si="4"/>
        <v>710.47316000000001</v>
      </c>
      <c r="Z24">
        <v>97</v>
      </c>
    </row>
    <row r="25" spans="1:26" ht="16.5" x14ac:dyDescent="0.3">
      <c r="A25" s="1">
        <v>0.24</v>
      </c>
      <c r="B25">
        <f t="shared" si="0"/>
        <v>27.4</v>
      </c>
      <c r="E25" s="7">
        <v>3816</v>
      </c>
      <c r="F25" s="7">
        <v>3.2522739999999999</v>
      </c>
      <c r="G25" s="7">
        <v>1159.194</v>
      </c>
      <c r="H25" s="7">
        <v>705.17750000000001</v>
      </c>
      <c r="R25" s="2" t="e">
        <f>IF(MOD(COUNT(F$2:F25),20)=1,F25,NA())</f>
        <v>#N/A</v>
      </c>
      <c r="S25" s="2" t="e">
        <f>IF(MOD(COUNT(G$2:G25),20)=1,G25,NA())</f>
        <v>#N/A</v>
      </c>
      <c r="T25" s="2" t="e">
        <f>IF(MOD(COUNT(H$2:H25),20)=1,H25,NA())</f>
        <v>#N/A</v>
      </c>
      <c r="V25">
        <f t="shared" si="2"/>
        <v>3.2290196</v>
      </c>
      <c r="W25">
        <f t="shared" si="3"/>
        <v>1158.5973999999999</v>
      </c>
      <c r="X25">
        <f t="shared" si="4"/>
        <v>703.46603999999991</v>
      </c>
      <c r="Z25">
        <v>97</v>
      </c>
    </row>
    <row r="26" spans="1:26" ht="16.5" x14ac:dyDescent="0.3">
      <c r="A26">
        <v>0.25</v>
      </c>
      <c r="B26">
        <f t="shared" si="0"/>
        <v>27.5</v>
      </c>
      <c r="E26" s="7">
        <v>3975</v>
      </c>
      <c r="F26" s="7">
        <v>3.2138179999999998</v>
      </c>
      <c r="G26" s="7">
        <v>1179.115</v>
      </c>
      <c r="H26" s="7">
        <v>691.89769999999999</v>
      </c>
      <c r="R26" s="2" t="e">
        <f>IF(MOD(COUNT(F$2:F26),20)=1,F26,NA())</f>
        <v>#N/A</v>
      </c>
      <c r="S26" s="2" t="e">
        <f>IF(MOD(COUNT(G$2:G26),20)=1,G26,NA())</f>
        <v>#N/A</v>
      </c>
      <c r="T26" s="2" t="e">
        <f>IF(MOD(COUNT(H$2:H26),20)=1,H26,NA())</f>
        <v>#N/A</v>
      </c>
      <c r="V26">
        <f t="shared" si="2"/>
        <v>3.2335802</v>
      </c>
      <c r="W26">
        <f t="shared" si="3"/>
        <v>1160.1919999999998</v>
      </c>
      <c r="X26">
        <f t="shared" si="4"/>
        <v>701.65099999999995</v>
      </c>
      <c r="Z26">
        <v>97</v>
      </c>
    </row>
    <row r="27" spans="1:26" ht="16.5" x14ac:dyDescent="0.3">
      <c r="A27" s="1">
        <v>0.26</v>
      </c>
      <c r="B27">
        <f t="shared" si="0"/>
        <v>27.6</v>
      </c>
      <c r="E27" s="7">
        <v>4134</v>
      </c>
      <c r="F27" s="7">
        <v>3.2584780000000002</v>
      </c>
      <c r="G27" s="7">
        <v>1164.171</v>
      </c>
      <c r="H27" s="7">
        <v>721.59709999999995</v>
      </c>
      <c r="R27" s="2" t="e">
        <f>IF(MOD(COUNT(F$2:F27),20)=1,F27,NA())</f>
        <v>#N/A</v>
      </c>
      <c r="S27" s="2" t="e">
        <f>IF(MOD(COUNT(G$2:G27),20)=1,G27,NA())</f>
        <v>#N/A</v>
      </c>
      <c r="T27" s="2" t="e">
        <f>IF(MOD(COUNT(H$2:H27),20)=1,H27,NA())</f>
        <v>#N/A</v>
      </c>
      <c r="V27">
        <f t="shared" si="2"/>
        <v>3.2408097999999996</v>
      </c>
      <c r="W27">
        <f t="shared" si="3"/>
        <v>1164.9198000000001</v>
      </c>
      <c r="X27">
        <f t="shared" si="4"/>
        <v>706.71169999999995</v>
      </c>
      <c r="Z27">
        <v>97</v>
      </c>
    </row>
    <row r="28" spans="1:26" ht="16.5" x14ac:dyDescent="0.3">
      <c r="A28">
        <v>0.27</v>
      </c>
      <c r="B28">
        <f t="shared" si="0"/>
        <v>27.7</v>
      </c>
      <c r="E28" s="7">
        <v>4293</v>
      </c>
      <c r="F28" s="7">
        <v>3.227932</v>
      </c>
      <c r="G28" s="7">
        <v>1168.4290000000001</v>
      </c>
      <c r="H28" s="7">
        <v>725.92639999999994</v>
      </c>
      <c r="R28" s="2" t="e">
        <f>IF(MOD(COUNT(F$2:F28),20)=1,F28,NA())</f>
        <v>#N/A</v>
      </c>
      <c r="S28" s="2" t="e">
        <f>IF(MOD(COUNT(G$2:G28),20)=1,G28,NA())</f>
        <v>#N/A</v>
      </c>
      <c r="T28" s="2" t="e">
        <f>IF(MOD(COUNT(H$2:H28),20)=1,H28,NA())</f>
        <v>#N/A</v>
      </c>
      <c r="V28">
        <f t="shared" si="2"/>
        <v>3.2339962</v>
      </c>
      <c r="W28">
        <f t="shared" si="3"/>
        <v>1167.2434000000001</v>
      </c>
      <c r="X28">
        <f t="shared" si="4"/>
        <v>712.06578000000002</v>
      </c>
      <c r="Z28">
        <v>96</v>
      </c>
    </row>
    <row r="29" spans="1:26" ht="16.5" x14ac:dyDescent="0.3">
      <c r="A29" s="1">
        <v>0.28000000000000003</v>
      </c>
      <c r="B29">
        <f t="shared" si="0"/>
        <v>27.8</v>
      </c>
      <c r="E29" s="7">
        <v>4452</v>
      </c>
      <c r="F29" s="7">
        <v>3.193956</v>
      </c>
      <c r="G29" s="7">
        <v>1167.088</v>
      </c>
      <c r="H29" s="7">
        <v>720.24900000000002</v>
      </c>
      <c r="R29" s="2" t="e">
        <f>IF(MOD(COUNT(F$2:F29),20)=1,F29,NA())</f>
        <v>#N/A</v>
      </c>
      <c r="S29" s="2" t="e">
        <f>IF(MOD(COUNT(G$2:G29),20)=1,G29,NA())</f>
        <v>#N/A</v>
      </c>
      <c r="T29" s="2" t="e">
        <f>IF(MOD(COUNT(H$2:H29),20)=1,H29,NA())</f>
        <v>#N/A</v>
      </c>
      <c r="V29">
        <f t="shared" si="2"/>
        <v>3.2292915999999998</v>
      </c>
      <c r="W29">
        <f t="shared" si="3"/>
        <v>1167.5994000000001</v>
      </c>
      <c r="X29">
        <f t="shared" si="4"/>
        <v>712.96954000000005</v>
      </c>
      <c r="Z29">
        <v>99</v>
      </c>
    </row>
    <row r="30" spans="1:26" ht="16.5" x14ac:dyDescent="0.3">
      <c r="A30">
        <v>0.28999999999999998</v>
      </c>
      <c r="B30">
        <f t="shared" si="0"/>
        <v>27.9</v>
      </c>
      <c r="E30" s="7">
        <v>4611</v>
      </c>
      <c r="F30" s="7">
        <v>3.2355019999999999</v>
      </c>
      <c r="G30" s="7">
        <v>1154.5350000000001</v>
      </c>
      <c r="H30" s="7">
        <v>707.16060000000004</v>
      </c>
      <c r="R30" s="2" t="e">
        <f>IF(MOD(COUNT(F$2:F30),20)=1,F30,NA())</f>
        <v>#N/A</v>
      </c>
      <c r="S30" s="2" t="e">
        <f>IF(MOD(COUNT(G$2:G30),20)=1,G30,NA())</f>
        <v>#N/A</v>
      </c>
      <c r="T30" s="2" t="e">
        <f>IF(MOD(COUNT(H$2:H30),20)=1,H30,NA())</f>
        <v>#N/A</v>
      </c>
      <c r="V30">
        <f t="shared" si="2"/>
        <v>3.2259371999999997</v>
      </c>
      <c r="W30">
        <f t="shared" si="3"/>
        <v>1166.6676</v>
      </c>
      <c r="X30">
        <f t="shared" si="4"/>
        <v>713.36615999999992</v>
      </c>
      <c r="Z30">
        <v>97</v>
      </c>
    </row>
    <row r="31" spans="1:26" ht="16.5" x14ac:dyDescent="0.3">
      <c r="A31" s="1">
        <v>0.3</v>
      </c>
      <c r="B31">
        <f t="shared" si="0"/>
        <v>28</v>
      </c>
      <c r="E31" s="7">
        <v>4770</v>
      </c>
      <c r="F31" s="7">
        <v>3.222086</v>
      </c>
      <c r="G31" s="7">
        <v>1153.3219999999999</v>
      </c>
      <c r="H31" s="7">
        <v>705.43140000000005</v>
      </c>
      <c r="R31" s="2" t="e">
        <f>IF(MOD(COUNT(F$2:F31),20)=1,F31,NA())</f>
        <v>#N/A</v>
      </c>
      <c r="S31" s="2" t="e">
        <f>IF(MOD(COUNT(G$2:G31),20)=1,G31,NA())</f>
        <v>#N/A</v>
      </c>
      <c r="T31" s="2" t="e">
        <f>IF(MOD(COUNT(H$2:H31),20)=1,H31,NA())</f>
        <v>#N/A</v>
      </c>
      <c r="V31">
        <f t="shared" si="2"/>
        <v>3.2275908000000002</v>
      </c>
      <c r="W31">
        <f t="shared" si="3"/>
        <v>1161.509</v>
      </c>
      <c r="X31">
        <f t="shared" si="4"/>
        <v>716.0729</v>
      </c>
      <c r="Z31">
        <v>97</v>
      </c>
    </row>
    <row r="32" spans="1:26" ht="16.5" x14ac:dyDescent="0.3">
      <c r="A32">
        <v>0.31</v>
      </c>
      <c r="B32">
        <f t="shared" si="0"/>
        <v>28.1</v>
      </c>
      <c r="E32" s="7">
        <v>4929</v>
      </c>
      <c r="F32" s="7">
        <v>3.2609490000000001</v>
      </c>
      <c r="G32" s="7">
        <v>1156.6679999999999</v>
      </c>
      <c r="H32" s="7">
        <v>709.37850000000003</v>
      </c>
      <c r="R32" s="2" t="e">
        <f>IF(MOD(COUNT(F$2:F32),20)=1,F32,NA())</f>
        <v>#N/A</v>
      </c>
      <c r="S32" s="2" t="e">
        <f>IF(MOD(COUNT(G$2:G32),20)=1,G32,NA())</f>
        <v>#N/A</v>
      </c>
      <c r="T32" s="2" t="e">
        <f>IF(MOD(COUNT(H$2:H32),20)=1,H32,NA())</f>
        <v>#N/A</v>
      </c>
      <c r="V32">
        <f t="shared" si="2"/>
        <v>3.2280850000000001</v>
      </c>
      <c r="W32">
        <f t="shared" si="3"/>
        <v>1160.0083999999999</v>
      </c>
      <c r="X32">
        <f t="shared" si="4"/>
        <v>713.62918000000013</v>
      </c>
      <c r="Z32">
        <v>96</v>
      </c>
    </row>
    <row r="33" spans="1:36" ht="16.5" x14ac:dyDescent="0.3">
      <c r="A33" s="1">
        <v>0.32</v>
      </c>
      <c r="B33">
        <f t="shared" si="0"/>
        <v>28.2</v>
      </c>
      <c r="E33" s="7">
        <v>5088</v>
      </c>
      <c r="F33" s="7">
        <v>3.21814</v>
      </c>
      <c r="G33" s="7">
        <v>1161.953</v>
      </c>
      <c r="H33" s="7">
        <v>698.91150000000005</v>
      </c>
      <c r="R33" s="2" t="e">
        <f>IF(MOD(COUNT(F$2:F33),20)=1,F33,NA())</f>
        <v>#N/A</v>
      </c>
      <c r="S33" s="2" t="e">
        <f>IF(MOD(COUNT(G$2:G33),20)=1,G33,NA())</f>
        <v>#N/A</v>
      </c>
      <c r="T33" s="2" t="e">
        <f>IF(MOD(COUNT(H$2:H33),20)=1,H33,NA())</f>
        <v>#N/A</v>
      </c>
      <c r="V33">
        <f t="shared" si="2"/>
        <v>3.2261266000000006</v>
      </c>
      <c r="W33">
        <f t="shared" si="3"/>
        <v>1158.7131999999997</v>
      </c>
      <c r="X33">
        <f t="shared" si="4"/>
        <v>708.22620000000006</v>
      </c>
      <c r="Z33">
        <v>97</v>
      </c>
    </row>
    <row r="34" spans="1:36" ht="16.5" x14ac:dyDescent="0.3">
      <c r="A34">
        <v>0.33</v>
      </c>
      <c r="B34">
        <f t="shared" si="0"/>
        <v>28.3</v>
      </c>
      <c r="E34" s="7">
        <v>5247</v>
      </c>
      <c r="F34" s="7">
        <v>3.2652199999999998</v>
      </c>
      <c r="G34" s="7">
        <v>1171.7049999999999</v>
      </c>
      <c r="H34" s="7">
        <v>706.64419999999996</v>
      </c>
      <c r="R34" s="2" t="e">
        <f>IF(MOD(COUNT(F$2:F34),20)=1,F34,NA())</f>
        <v>#N/A</v>
      </c>
      <c r="S34" s="2" t="e">
        <f>IF(MOD(COUNT(G$2:G34),20)=1,G34,NA())</f>
        <v>#N/A</v>
      </c>
      <c r="T34" s="2" t="e">
        <f>IF(MOD(COUNT(H$2:H34),20)=1,H34,NA())</f>
        <v>#N/A</v>
      </c>
      <c r="V34">
        <f t="shared" si="2"/>
        <v>3.2403793999999997</v>
      </c>
      <c r="W34">
        <f t="shared" si="3"/>
        <v>1159.6365999999998</v>
      </c>
      <c r="X34">
        <f t="shared" si="4"/>
        <v>705.50524000000007</v>
      </c>
      <c r="Z34">
        <v>99</v>
      </c>
      <c r="AJ34" t="s">
        <v>59</v>
      </c>
    </row>
    <row r="35" spans="1:36" ht="16.5" x14ac:dyDescent="0.3">
      <c r="A35" s="1">
        <v>0.34</v>
      </c>
      <c r="B35">
        <f t="shared" si="0"/>
        <v>28.4</v>
      </c>
      <c r="E35" s="7">
        <v>5406</v>
      </c>
      <c r="F35" s="7">
        <v>3.2889680000000001</v>
      </c>
      <c r="G35" s="7">
        <v>1159.1110000000001</v>
      </c>
      <c r="H35" s="7">
        <v>725.91740000000004</v>
      </c>
      <c r="R35" s="2" t="e">
        <f>IF(MOD(COUNT(F$2:F35),20)=1,F35,NA())</f>
        <v>#N/A</v>
      </c>
      <c r="S35" s="2" t="e">
        <f>IF(MOD(COUNT(G$2:G35),20)=1,G35,NA())</f>
        <v>#N/A</v>
      </c>
      <c r="T35" s="2" t="e">
        <f>IF(MOD(COUNT(H$2:H35),20)=1,H35,NA())</f>
        <v>#N/A</v>
      </c>
      <c r="V35">
        <f t="shared" si="2"/>
        <v>3.2510725999999996</v>
      </c>
      <c r="W35">
        <f t="shared" si="3"/>
        <v>1160.5517999999997</v>
      </c>
      <c r="X35">
        <f t="shared" si="4"/>
        <v>709.25660000000005</v>
      </c>
      <c r="Z35">
        <v>98</v>
      </c>
    </row>
    <row r="36" spans="1:36" ht="16.5" x14ac:dyDescent="0.3">
      <c r="A36">
        <v>0.35</v>
      </c>
      <c r="B36">
        <f t="shared" si="0"/>
        <v>28.5</v>
      </c>
      <c r="E36" s="7">
        <v>5565</v>
      </c>
      <c r="F36" s="7">
        <v>3.314781</v>
      </c>
      <c r="G36" s="7">
        <v>1152.3610000000001</v>
      </c>
      <c r="H36" s="7">
        <v>703.68169999999998</v>
      </c>
      <c r="R36" s="2" t="e">
        <f>IF(MOD(COUNT(F$2:F36),20)=1,F36,NA())</f>
        <v>#N/A</v>
      </c>
      <c r="S36" s="2" t="e">
        <f>IF(MOD(COUNT(G$2:G36),20)=1,G36,NA())</f>
        <v>#N/A</v>
      </c>
      <c r="T36" s="2" t="e">
        <f>IF(MOD(COUNT(H$2:H36),20)=1,H36,NA())</f>
        <v>#N/A</v>
      </c>
      <c r="V36">
        <f t="shared" si="2"/>
        <v>3.2696116000000002</v>
      </c>
      <c r="W36">
        <f t="shared" si="3"/>
        <v>1160.3596</v>
      </c>
      <c r="X36">
        <f t="shared" si="4"/>
        <v>708.90665999999999</v>
      </c>
      <c r="Z36">
        <v>96</v>
      </c>
    </row>
    <row r="37" spans="1:36" ht="16.5" x14ac:dyDescent="0.3">
      <c r="A37" s="1">
        <v>0.36</v>
      </c>
      <c r="B37">
        <f t="shared" si="0"/>
        <v>28.6</v>
      </c>
      <c r="E37" s="7">
        <v>5724</v>
      </c>
      <c r="F37" s="7">
        <v>3.2221109999999999</v>
      </c>
      <c r="G37" s="7">
        <v>1181.674</v>
      </c>
      <c r="H37" s="7">
        <v>729.46709999999996</v>
      </c>
      <c r="R37" s="2" t="e">
        <f>IF(MOD(COUNT(F$2:F37),20)=1,F37,NA())</f>
        <v>#N/A</v>
      </c>
      <c r="S37" s="2" t="e">
        <f>IF(MOD(COUNT(G$2:G37),20)=1,G37,NA())</f>
        <v>#N/A</v>
      </c>
      <c r="T37" s="2" t="e">
        <f>IF(MOD(COUNT(H$2:H37),20)=1,H37,NA())</f>
        <v>#N/A</v>
      </c>
      <c r="V37">
        <f t="shared" si="2"/>
        <v>3.261844</v>
      </c>
      <c r="W37">
        <f t="shared" si="3"/>
        <v>1165.3607999999999</v>
      </c>
      <c r="X37">
        <f t="shared" si="4"/>
        <v>712.92438000000004</v>
      </c>
      <c r="Z37">
        <v>97</v>
      </c>
    </row>
    <row r="38" spans="1:36" ht="16.5" x14ac:dyDescent="0.3">
      <c r="A38">
        <v>0.37</v>
      </c>
      <c r="B38">
        <f t="shared" si="0"/>
        <v>28.7</v>
      </c>
      <c r="E38" s="7">
        <v>5883</v>
      </c>
      <c r="F38" s="7">
        <v>3.2938839999999998</v>
      </c>
      <c r="G38" s="7">
        <v>1159.5429999999999</v>
      </c>
      <c r="H38" s="7">
        <v>726.70039999999995</v>
      </c>
      <c r="R38" s="2" t="e">
        <f>IF(MOD(COUNT(F$2:F38),20)=1,F38,NA())</f>
        <v>#N/A</v>
      </c>
      <c r="S38" s="2" t="e">
        <f>IF(MOD(COUNT(G$2:G38),20)=1,G38,NA())</f>
        <v>#N/A</v>
      </c>
      <c r="T38" s="2" t="e">
        <f>IF(MOD(COUNT(H$2:H38),20)=1,H38,NA())</f>
        <v>#N/A</v>
      </c>
      <c r="V38">
        <f t="shared" si="2"/>
        <v>3.2769927999999999</v>
      </c>
      <c r="W38">
        <f t="shared" si="3"/>
        <v>1164.8788</v>
      </c>
      <c r="X38">
        <f t="shared" si="4"/>
        <v>718.48215999999991</v>
      </c>
      <c r="Z38">
        <v>97</v>
      </c>
    </row>
    <row r="39" spans="1:36" ht="16.5" x14ac:dyDescent="0.3">
      <c r="A39" s="1">
        <v>0.38</v>
      </c>
      <c r="B39">
        <f t="shared" si="0"/>
        <v>28.8</v>
      </c>
      <c r="E39" s="7">
        <v>6042</v>
      </c>
      <c r="F39" s="7">
        <v>3.3128479999999998</v>
      </c>
      <c r="G39" s="7">
        <v>1149.53</v>
      </c>
      <c r="H39" s="7">
        <v>706.02840000000003</v>
      </c>
      <c r="R39" s="2" t="e">
        <f>IF(MOD(COUNT(F$2:F39),20)=1,F39,NA())</f>
        <v>#N/A</v>
      </c>
      <c r="S39" s="2" t="e">
        <f>IF(MOD(COUNT(G$2:G39),20)=1,G39,NA())</f>
        <v>#N/A</v>
      </c>
      <c r="T39" s="2" t="e">
        <f>IF(MOD(COUNT(H$2:H39),20)=1,H39,NA())</f>
        <v>#N/A</v>
      </c>
      <c r="V39">
        <f t="shared" si="2"/>
        <v>3.2865183999999998</v>
      </c>
      <c r="W39">
        <f t="shared" si="3"/>
        <v>1160.4438</v>
      </c>
      <c r="X39">
        <f t="shared" si="4"/>
        <v>718.35900000000004</v>
      </c>
      <c r="Z39">
        <v>98</v>
      </c>
    </row>
    <row r="40" spans="1:36" ht="16.5" x14ac:dyDescent="0.3">
      <c r="A40">
        <v>0.39</v>
      </c>
      <c r="B40">
        <f t="shared" si="0"/>
        <v>28.9</v>
      </c>
      <c r="E40" s="7">
        <v>6201</v>
      </c>
      <c r="F40" s="7">
        <v>3.271436</v>
      </c>
      <c r="G40" s="7">
        <v>1156.9849999999999</v>
      </c>
      <c r="H40" s="7">
        <v>711.70150000000001</v>
      </c>
      <c r="R40" s="2" t="e">
        <f>IF(MOD(COUNT(F$2:F40),20)=1,F40,NA())</f>
        <v>#N/A</v>
      </c>
      <c r="S40" s="2" t="e">
        <f>IF(MOD(COUNT(G$2:G40),20)=1,G40,NA())</f>
        <v>#N/A</v>
      </c>
      <c r="T40" s="2" t="e">
        <f>IF(MOD(COUNT(H$2:H40),20)=1,H40,NA())</f>
        <v>#N/A</v>
      </c>
      <c r="V40">
        <f t="shared" si="2"/>
        <v>3.2830120000000003</v>
      </c>
      <c r="W40">
        <f t="shared" si="3"/>
        <v>1160.0185999999999</v>
      </c>
      <c r="X40">
        <f t="shared" si="4"/>
        <v>715.51581999999996</v>
      </c>
      <c r="Z40">
        <v>99</v>
      </c>
    </row>
    <row r="41" spans="1:36" ht="16.5" x14ac:dyDescent="0.3">
      <c r="A41" s="1">
        <v>0.4</v>
      </c>
      <c r="B41">
        <f t="shared" si="0"/>
        <v>29</v>
      </c>
      <c r="E41" s="7">
        <v>6360</v>
      </c>
      <c r="F41" s="7">
        <v>3.2384689999999998</v>
      </c>
      <c r="G41" s="7">
        <v>1155.8040000000001</v>
      </c>
      <c r="H41" s="7">
        <v>697.62530000000004</v>
      </c>
      <c r="R41" s="2" t="e">
        <f>IF(MOD(COUNT(F$2:F41),20)=1,F41,NA())</f>
        <v>#N/A</v>
      </c>
      <c r="S41" s="2" t="e">
        <f>IF(MOD(COUNT(G$2:G41),20)=1,G41,NA())</f>
        <v>#N/A</v>
      </c>
      <c r="T41" s="2" t="e">
        <f>IF(MOD(COUNT(H$2:H41),20)=1,H41,NA())</f>
        <v>#N/A</v>
      </c>
      <c r="V41">
        <f t="shared" si="2"/>
        <v>3.2677495999999997</v>
      </c>
      <c r="W41">
        <f t="shared" si="3"/>
        <v>1160.7071999999998</v>
      </c>
      <c r="X41">
        <f t="shared" si="4"/>
        <v>714.30454000000009</v>
      </c>
      <c r="Z41">
        <v>102</v>
      </c>
    </row>
    <row r="42" spans="1:36" ht="16.5" x14ac:dyDescent="0.3">
      <c r="A42">
        <v>0.41</v>
      </c>
      <c r="B42">
        <f t="shared" si="0"/>
        <v>29.1</v>
      </c>
      <c r="E42" s="7">
        <v>6519</v>
      </c>
      <c r="F42" s="7">
        <v>3.2832240000000001</v>
      </c>
      <c r="G42" s="7">
        <v>1163.7180000000001</v>
      </c>
      <c r="H42" s="7">
        <v>728.36919999999998</v>
      </c>
      <c r="R42" s="2">
        <f>IF(MOD(COUNT(F$2:F42),20)=1,F42,NA())</f>
        <v>3.2832240000000001</v>
      </c>
      <c r="S42" s="2">
        <f>IF(MOD(COUNT(G$2:G42),20)=1,G42,NA())</f>
        <v>1163.7180000000001</v>
      </c>
      <c r="T42" s="2">
        <f>IF(MOD(COUNT(H$2:H42),20)=1,H42,NA())</f>
        <v>728.36919999999998</v>
      </c>
      <c r="V42">
        <f t="shared" si="2"/>
        <v>3.2799721999999996</v>
      </c>
      <c r="W42">
        <f t="shared" si="3"/>
        <v>1157.116</v>
      </c>
      <c r="X42">
        <f t="shared" si="4"/>
        <v>714.08496000000002</v>
      </c>
      <c r="Z42">
        <v>96</v>
      </c>
    </row>
    <row r="43" spans="1:36" ht="16.5" x14ac:dyDescent="0.3">
      <c r="A43" s="1">
        <v>0.42</v>
      </c>
      <c r="B43">
        <f t="shared" si="0"/>
        <v>29.2</v>
      </c>
      <c r="E43" s="7">
        <v>6678</v>
      </c>
      <c r="F43" s="7">
        <v>3.3491529999999998</v>
      </c>
      <c r="G43" s="7">
        <v>1148.856</v>
      </c>
      <c r="H43" s="7">
        <v>714.79489999999998</v>
      </c>
      <c r="R43" s="2" t="e">
        <f>IF(MOD(COUNT(F$2:F43),20)=1,F43,NA())</f>
        <v>#N/A</v>
      </c>
      <c r="S43" s="2" t="e">
        <f>IF(MOD(COUNT(G$2:G43),20)=1,G43,NA())</f>
        <v>#N/A</v>
      </c>
      <c r="T43" s="2" t="e">
        <f>IF(MOD(COUNT(H$2:H43),20)=1,H43,NA())</f>
        <v>#N/A</v>
      </c>
      <c r="V43">
        <f t="shared" si="2"/>
        <v>3.291026</v>
      </c>
      <c r="W43">
        <f t="shared" si="3"/>
        <v>1154.9785999999999</v>
      </c>
      <c r="X43">
        <f t="shared" si="4"/>
        <v>711.70385999999996</v>
      </c>
      <c r="Z43">
        <v>98</v>
      </c>
    </row>
    <row r="44" spans="1:36" ht="16.5" x14ac:dyDescent="0.3">
      <c r="A44">
        <v>0.43</v>
      </c>
      <c r="B44">
        <f t="shared" si="0"/>
        <v>29.3</v>
      </c>
      <c r="E44" s="7">
        <v>6837</v>
      </c>
      <c r="F44" s="7">
        <v>3.3241130000000001</v>
      </c>
      <c r="G44" s="7">
        <v>1160.5219999999999</v>
      </c>
      <c r="H44" s="7">
        <v>722.46640000000002</v>
      </c>
      <c r="R44" s="2" t="e">
        <f>IF(MOD(COUNT(F$2:F44),20)=1,F44,NA())</f>
        <v>#N/A</v>
      </c>
      <c r="S44" s="2" t="e">
        <f>IF(MOD(COUNT(G$2:G44),20)=1,G44,NA())</f>
        <v>#N/A</v>
      </c>
      <c r="T44" s="2" t="e">
        <f>IF(MOD(COUNT(H$2:H44),20)=1,H44,NA())</f>
        <v>#N/A</v>
      </c>
      <c r="V44">
        <f t="shared" si="2"/>
        <v>3.2932789999999996</v>
      </c>
      <c r="W44">
        <f t="shared" si="3"/>
        <v>1157.1769999999999</v>
      </c>
      <c r="X44">
        <f t="shared" si="4"/>
        <v>714.99145999999996</v>
      </c>
      <c r="Z44">
        <v>96</v>
      </c>
    </row>
    <row r="45" spans="1:36" ht="16.5" x14ac:dyDescent="0.3">
      <c r="A45" s="1">
        <v>0.44</v>
      </c>
      <c r="B45">
        <f t="shared" si="0"/>
        <v>29.4</v>
      </c>
      <c r="E45" s="7">
        <v>6996</v>
      </c>
      <c r="F45" s="7">
        <v>3.2690959999999998</v>
      </c>
      <c r="G45" s="7">
        <v>1160.6010000000001</v>
      </c>
      <c r="H45" s="7">
        <v>723.58</v>
      </c>
      <c r="R45" s="2" t="e">
        <f>IF(MOD(COUNT(F$2:F45),20)=1,F45,NA())</f>
        <v>#N/A</v>
      </c>
      <c r="S45" s="2" t="e">
        <f>IF(MOD(COUNT(G$2:G45),20)=1,G45,NA())</f>
        <v>#N/A</v>
      </c>
      <c r="T45" s="2" t="e">
        <f>IF(MOD(COUNT(H$2:H45),20)=1,H45,NA())</f>
        <v>#N/A</v>
      </c>
      <c r="V45">
        <f t="shared" si="2"/>
        <v>3.2928110000000004</v>
      </c>
      <c r="W45">
        <f t="shared" si="3"/>
        <v>1157.9002</v>
      </c>
      <c r="X45">
        <f t="shared" si="4"/>
        <v>717.36716000000001</v>
      </c>
      <c r="Z45">
        <v>98</v>
      </c>
    </row>
    <row r="46" spans="1:36" ht="16.5" x14ac:dyDescent="0.3">
      <c r="A46">
        <v>0.45</v>
      </c>
      <c r="B46">
        <f t="shared" si="0"/>
        <v>29.5</v>
      </c>
      <c r="E46" s="7">
        <v>7155</v>
      </c>
      <c r="F46" s="7">
        <v>3.2671899999999998</v>
      </c>
      <c r="G46" s="7">
        <v>1136.047</v>
      </c>
      <c r="H46" s="7">
        <v>710.83699999999999</v>
      </c>
      <c r="R46" s="2" t="e">
        <f>IF(MOD(COUNT(F$2:F46),20)=1,F46,NA())</f>
        <v>#N/A</v>
      </c>
      <c r="S46" s="2" t="e">
        <f>IF(MOD(COUNT(G$2:G46),20)=1,G46,NA())</f>
        <v>#N/A</v>
      </c>
      <c r="T46" s="2" t="e">
        <f>IF(MOD(COUNT(H$2:H46),20)=1,H46,NA())</f>
        <v>#N/A</v>
      </c>
      <c r="V46">
        <f t="shared" si="2"/>
        <v>3.2985552</v>
      </c>
      <c r="W46">
        <f t="shared" si="3"/>
        <v>1153.9488000000001</v>
      </c>
      <c r="X46">
        <f t="shared" si="4"/>
        <v>720.0095</v>
      </c>
      <c r="Z46">
        <v>99</v>
      </c>
    </row>
    <row r="47" spans="1:36" ht="16.5" x14ac:dyDescent="0.3">
      <c r="A47" s="1">
        <v>0.46</v>
      </c>
      <c r="B47">
        <f t="shared" si="0"/>
        <v>29.6</v>
      </c>
      <c r="E47" s="7">
        <v>7314</v>
      </c>
      <c r="F47" s="7">
        <v>3.1885020000000002</v>
      </c>
      <c r="G47" s="7">
        <v>1142.3440000000001</v>
      </c>
      <c r="H47" s="7">
        <v>712.49419999999998</v>
      </c>
      <c r="R47" s="2" t="e">
        <f>IF(MOD(COUNT(F$2:F47),20)=1,F47,NA())</f>
        <v>#N/A</v>
      </c>
      <c r="S47" s="2" t="e">
        <f>IF(MOD(COUNT(G$2:G47),20)=1,G47,NA())</f>
        <v>#N/A</v>
      </c>
      <c r="T47" s="2" t="e">
        <f>IF(MOD(COUNT(H$2:H47),20)=1,H47,NA())</f>
        <v>#N/A</v>
      </c>
      <c r="V47">
        <f t="shared" si="2"/>
        <v>3.2796107999999995</v>
      </c>
      <c r="W47">
        <f t="shared" si="3"/>
        <v>1149.674</v>
      </c>
      <c r="X47">
        <f t="shared" si="4"/>
        <v>716.83450000000005</v>
      </c>
      <c r="Z47">
        <v>103</v>
      </c>
    </row>
    <row r="48" spans="1:36" ht="16.5" x14ac:dyDescent="0.3">
      <c r="A48">
        <v>0.47</v>
      </c>
      <c r="B48">
        <f t="shared" si="0"/>
        <v>29.7</v>
      </c>
      <c r="E48" s="7">
        <v>7473</v>
      </c>
      <c r="F48" s="7">
        <v>3.207697</v>
      </c>
      <c r="G48" s="7">
        <v>1164.739</v>
      </c>
      <c r="H48" s="7">
        <v>713.48180000000002</v>
      </c>
      <c r="R48" s="2" t="e">
        <f>IF(MOD(COUNT(F$2:F48),20)=1,F48,NA())</f>
        <v>#N/A</v>
      </c>
      <c r="S48" s="2" t="e">
        <f>IF(MOD(COUNT(G$2:G48),20)=1,G48,NA())</f>
        <v>#N/A</v>
      </c>
      <c r="T48" s="2" t="e">
        <f>IF(MOD(COUNT(H$2:H48),20)=1,H48,NA())</f>
        <v>#N/A</v>
      </c>
      <c r="V48">
        <f t="shared" si="2"/>
        <v>3.2513196</v>
      </c>
      <c r="W48">
        <f t="shared" si="3"/>
        <v>1152.8506000000002</v>
      </c>
      <c r="X48">
        <f t="shared" si="4"/>
        <v>716.57188000000008</v>
      </c>
      <c r="Z48">
        <v>103</v>
      </c>
    </row>
    <row r="49" spans="1:26" ht="16.5" x14ac:dyDescent="0.3">
      <c r="A49" s="1">
        <v>0.48</v>
      </c>
      <c r="B49">
        <f t="shared" si="0"/>
        <v>29.8</v>
      </c>
      <c r="E49" s="7">
        <v>7632</v>
      </c>
      <c r="F49" s="7">
        <v>3.2171129999999999</v>
      </c>
      <c r="G49" s="7">
        <v>1141.249</v>
      </c>
      <c r="H49" s="7">
        <v>702.49300000000005</v>
      </c>
      <c r="R49" s="2" t="e">
        <f>IF(MOD(COUNT(F$2:F49),20)=1,F49,NA())</f>
        <v>#N/A</v>
      </c>
      <c r="S49" s="2" t="e">
        <f>IF(MOD(COUNT(G$2:G49),20)=1,G49,NA())</f>
        <v>#N/A</v>
      </c>
      <c r="T49" s="2" t="e">
        <f>IF(MOD(COUNT(H$2:H49),20)=1,H49,NA())</f>
        <v>#N/A</v>
      </c>
      <c r="V49">
        <f t="shared" si="2"/>
        <v>3.2299196000000001</v>
      </c>
      <c r="W49">
        <f t="shared" si="3"/>
        <v>1148.9959999999999</v>
      </c>
      <c r="X49">
        <f t="shared" si="4"/>
        <v>712.57719999999995</v>
      </c>
      <c r="Z49">
        <v>99</v>
      </c>
    </row>
    <row r="50" spans="1:26" ht="16.5" x14ac:dyDescent="0.3">
      <c r="A50">
        <v>0.49</v>
      </c>
      <c r="B50">
        <f t="shared" si="0"/>
        <v>29.9</v>
      </c>
      <c r="E50" s="7">
        <v>7791</v>
      </c>
      <c r="F50" s="7">
        <v>3.3318370000000002</v>
      </c>
      <c r="G50" s="7">
        <v>1171.692</v>
      </c>
      <c r="H50" s="7">
        <v>721.88810000000001</v>
      </c>
      <c r="R50" s="2" t="e">
        <f>IF(MOD(COUNT(F$2:F50),20)=1,F50,NA())</f>
        <v>#N/A</v>
      </c>
      <c r="S50" s="2" t="e">
        <f>IF(MOD(COUNT(G$2:G50),20)=1,G50,NA())</f>
        <v>#N/A</v>
      </c>
      <c r="T50" s="2" t="e">
        <f>IF(MOD(COUNT(H$2:H50),20)=1,H50,NA())</f>
        <v>#N/A</v>
      </c>
      <c r="V50">
        <f t="shared" si="2"/>
        <v>3.2424678</v>
      </c>
      <c r="W50">
        <f t="shared" si="3"/>
        <v>1151.2141999999999</v>
      </c>
      <c r="X50">
        <f t="shared" si="4"/>
        <v>712.23882000000003</v>
      </c>
      <c r="Z50">
        <v>95</v>
      </c>
    </row>
    <row r="51" spans="1:26" ht="16.5" x14ac:dyDescent="0.3">
      <c r="A51" s="1">
        <v>0.5</v>
      </c>
      <c r="B51">
        <f t="shared" si="0"/>
        <v>30</v>
      </c>
      <c r="E51" s="7">
        <v>7950</v>
      </c>
      <c r="F51" s="7">
        <v>3.3392900000000001</v>
      </c>
      <c r="G51" s="7">
        <v>1156.6579999999999</v>
      </c>
      <c r="H51" s="7">
        <v>725.7876</v>
      </c>
      <c r="R51" s="2" t="e">
        <f>IF(MOD(COUNT(F$2:F51),20)=1,F51,NA())</f>
        <v>#N/A</v>
      </c>
      <c r="S51" s="2" t="e">
        <f>IF(MOD(COUNT(G$2:G51),20)=1,G51,NA())</f>
        <v>#N/A</v>
      </c>
      <c r="T51" s="2" t="e">
        <f>IF(MOD(COUNT(H$2:H51),20)=1,H51,NA())</f>
        <v>#N/A</v>
      </c>
      <c r="V51">
        <f t="shared" si="2"/>
        <v>3.2568877999999999</v>
      </c>
      <c r="W51">
        <f t="shared" si="3"/>
        <v>1155.3364000000001</v>
      </c>
      <c r="X51">
        <f t="shared" si="4"/>
        <v>715.22894000000008</v>
      </c>
      <c r="Z51">
        <v>102</v>
      </c>
    </row>
    <row r="52" spans="1:26" ht="16.5" x14ac:dyDescent="0.3">
      <c r="A52">
        <v>0.51</v>
      </c>
      <c r="B52">
        <f t="shared" si="0"/>
        <v>30.1</v>
      </c>
      <c r="E52" s="7">
        <v>8109</v>
      </c>
      <c r="F52" s="7">
        <v>3.209867</v>
      </c>
      <c r="G52" s="7">
        <v>1162.3</v>
      </c>
      <c r="H52" s="7">
        <v>719.76689999999996</v>
      </c>
      <c r="R52" s="2" t="e">
        <f>IF(MOD(COUNT(F$2:F52),20)=1,F52,NA())</f>
        <v>#N/A</v>
      </c>
      <c r="S52" s="2" t="e">
        <f>IF(MOD(COUNT(G$2:G52),20)=1,G52,NA())</f>
        <v>#N/A</v>
      </c>
      <c r="T52" s="2" t="e">
        <f>IF(MOD(COUNT(H$2:H52),20)=1,H52,NA())</f>
        <v>#N/A</v>
      </c>
      <c r="V52">
        <f t="shared" si="2"/>
        <v>3.2611608000000003</v>
      </c>
      <c r="W52">
        <f t="shared" si="3"/>
        <v>1159.3276000000001</v>
      </c>
      <c r="X52">
        <f t="shared" si="4"/>
        <v>716.68348000000003</v>
      </c>
      <c r="Z52">
        <v>103</v>
      </c>
    </row>
    <row r="53" spans="1:26" ht="16.5" x14ac:dyDescent="0.3">
      <c r="A53" s="1">
        <v>0.52</v>
      </c>
      <c r="B53">
        <f t="shared" si="0"/>
        <v>30.2</v>
      </c>
      <c r="E53" s="7">
        <v>8268</v>
      </c>
      <c r="F53" s="7">
        <v>3.2555450000000001</v>
      </c>
      <c r="G53" s="7">
        <v>1146.8710000000001</v>
      </c>
      <c r="H53" s="7">
        <v>707.6875</v>
      </c>
      <c r="R53" s="2" t="e">
        <f>IF(MOD(COUNT(F$2:F53),20)=1,F53,NA())</f>
        <v>#N/A</v>
      </c>
      <c r="S53" s="2" t="e">
        <f>IF(MOD(COUNT(G$2:G53),20)=1,G53,NA())</f>
        <v>#N/A</v>
      </c>
      <c r="T53" s="2" t="e">
        <f>IF(MOD(COUNT(H$2:H53),20)=1,H53,NA())</f>
        <v>#N/A</v>
      </c>
      <c r="V53">
        <f t="shared" si="2"/>
        <v>3.2707304000000001</v>
      </c>
      <c r="W53">
        <f t="shared" si="3"/>
        <v>1155.7539999999999</v>
      </c>
      <c r="X53">
        <f t="shared" si="4"/>
        <v>715.52462000000003</v>
      </c>
      <c r="Z53">
        <v>102</v>
      </c>
    </row>
    <row r="54" spans="1:26" ht="16.5" x14ac:dyDescent="0.3">
      <c r="A54">
        <v>0.53</v>
      </c>
      <c r="B54">
        <f t="shared" si="0"/>
        <v>30.3</v>
      </c>
      <c r="E54" s="7">
        <v>8427</v>
      </c>
      <c r="F54" s="7">
        <v>3.3372670000000002</v>
      </c>
      <c r="G54" s="7">
        <v>1145.6610000000001</v>
      </c>
      <c r="H54" s="7">
        <v>711.05949999999996</v>
      </c>
      <c r="R54" s="2" t="e">
        <f>IF(MOD(COUNT(F$2:F54),20)=1,F54,NA())</f>
        <v>#N/A</v>
      </c>
      <c r="S54" s="2" t="e">
        <f>IF(MOD(COUNT(G$2:G54),20)=1,G54,NA())</f>
        <v>#N/A</v>
      </c>
      <c r="T54" s="2" t="e">
        <f>IF(MOD(COUNT(H$2:H54),20)=1,H54,NA())</f>
        <v>#N/A</v>
      </c>
      <c r="V54">
        <f t="shared" si="2"/>
        <v>3.2947611999999999</v>
      </c>
      <c r="W54">
        <f t="shared" si="3"/>
        <v>1156.6363999999999</v>
      </c>
      <c r="X54">
        <f t="shared" si="4"/>
        <v>717.23791999999992</v>
      </c>
      <c r="Z54">
        <v>102</v>
      </c>
    </row>
    <row r="55" spans="1:26" ht="16.5" x14ac:dyDescent="0.3">
      <c r="A55" s="1">
        <v>0.54</v>
      </c>
      <c r="B55">
        <f t="shared" si="0"/>
        <v>30.4</v>
      </c>
      <c r="E55" s="7">
        <v>8586</v>
      </c>
      <c r="F55" s="7">
        <v>3.3174380000000001</v>
      </c>
      <c r="G55" s="7">
        <v>1153.009</v>
      </c>
      <c r="H55" s="7">
        <v>701.21169999999995</v>
      </c>
      <c r="R55" s="2" t="e">
        <f>IF(MOD(COUNT(F$2:F55),20)=1,F55,NA())</f>
        <v>#N/A</v>
      </c>
      <c r="S55" s="2" t="e">
        <f>IF(MOD(COUNT(G$2:G55),20)=1,G55,NA())</f>
        <v>#N/A</v>
      </c>
      <c r="T55" s="2" t="e">
        <f>IF(MOD(COUNT(H$2:H55),20)=1,H55,NA())</f>
        <v>#N/A</v>
      </c>
      <c r="V55">
        <f t="shared" si="2"/>
        <v>3.2918814000000003</v>
      </c>
      <c r="W55">
        <f t="shared" si="3"/>
        <v>1152.8997999999999</v>
      </c>
      <c r="X55">
        <f t="shared" si="4"/>
        <v>713.10263999999995</v>
      </c>
      <c r="Z55">
        <v>103</v>
      </c>
    </row>
    <row r="56" spans="1:26" ht="16.5" x14ac:dyDescent="0.3">
      <c r="A56">
        <v>0.55000000000000004</v>
      </c>
      <c r="B56">
        <f t="shared" si="0"/>
        <v>30.5</v>
      </c>
      <c r="E56" s="7">
        <v>8745</v>
      </c>
      <c r="F56" s="7">
        <v>3.3082129999999998</v>
      </c>
      <c r="G56" s="7">
        <v>1174.011</v>
      </c>
      <c r="H56" s="7">
        <v>716.40899999999999</v>
      </c>
      <c r="R56" s="2" t="e">
        <f>IF(MOD(COUNT(F$2:F56),20)=1,F56,NA())</f>
        <v>#N/A</v>
      </c>
      <c r="S56" s="2" t="e">
        <f>IF(MOD(COUNT(G$2:G56),20)=1,G56,NA())</f>
        <v>#N/A</v>
      </c>
      <c r="T56" s="2" t="e">
        <f>IF(MOD(COUNT(H$2:H56),20)=1,H56,NA())</f>
        <v>#N/A</v>
      </c>
      <c r="V56">
        <f t="shared" si="2"/>
        <v>3.285666</v>
      </c>
      <c r="W56">
        <f t="shared" si="3"/>
        <v>1156.3704000000002</v>
      </c>
      <c r="X56">
        <f t="shared" si="4"/>
        <v>711.22691999999995</v>
      </c>
      <c r="Z56">
        <v>99</v>
      </c>
    </row>
    <row r="57" spans="1:26" ht="16.5" x14ac:dyDescent="0.3">
      <c r="A57" s="1">
        <v>0.56000000000000005</v>
      </c>
      <c r="B57">
        <f t="shared" si="0"/>
        <v>30.6</v>
      </c>
      <c r="E57" s="7">
        <v>8904</v>
      </c>
      <c r="F57" s="7">
        <v>3.3526769999999999</v>
      </c>
      <c r="G57" s="7">
        <v>1148.117</v>
      </c>
      <c r="H57" s="7">
        <v>713.77930000000003</v>
      </c>
      <c r="R57" s="2" t="e">
        <f>IF(MOD(COUNT(F$2:F57),20)=1,F57,NA())</f>
        <v>#N/A</v>
      </c>
      <c r="S57" s="2" t="e">
        <f>IF(MOD(COUNT(G$2:G57),20)=1,G57,NA())</f>
        <v>#N/A</v>
      </c>
      <c r="T57" s="2" t="e">
        <f>IF(MOD(COUNT(H$2:H57),20)=1,H57,NA())</f>
        <v>#N/A</v>
      </c>
      <c r="V57">
        <f t="shared" si="2"/>
        <v>3.314228</v>
      </c>
      <c r="W57">
        <f t="shared" si="3"/>
        <v>1153.5337999999999</v>
      </c>
      <c r="X57">
        <f t="shared" si="4"/>
        <v>710.02940000000001</v>
      </c>
      <c r="Z57">
        <v>99</v>
      </c>
    </row>
    <row r="58" spans="1:26" ht="16.5" x14ac:dyDescent="0.3">
      <c r="A58">
        <v>0.56999999999999995</v>
      </c>
      <c r="B58">
        <f t="shared" si="0"/>
        <v>30.7</v>
      </c>
      <c r="E58" s="7">
        <v>9063</v>
      </c>
      <c r="F58" s="7">
        <v>3.2768190000000001</v>
      </c>
      <c r="G58" s="7">
        <v>1164.394</v>
      </c>
      <c r="H58" s="7">
        <v>702.65440000000001</v>
      </c>
      <c r="R58" s="2" t="e">
        <f>IF(MOD(COUNT(F$2:F58),20)=1,F58,NA())</f>
        <v>#N/A</v>
      </c>
      <c r="S58" s="2" t="e">
        <f>IF(MOD(COUNT(G$2:G58),20)=1,G58,NA())</f>
        <v>#N/A</v>
      </c>
      <c r="T58" s="2" t="e">
        <f>IF(MOD(COUNT(H$2:H58),20)=1,H58,NA())</f>
        <v>#N/A</v>
      </c>
      <c r="V58">
        <f t="shared" si="2"/>
        <v>3.3184828000000004</v>
      </c>
      <c r="W58">
        <f t="shared" si="3"/>
        <v>1157.0383999999999</v>
      </c>
      <c r="X58">
        <f t="shared" si="4"/>
        <v>709.02278000000001</v>
      </c>
      <c r="Z58">
        <v>100</v>
      </c>
    </row>
    <row r="59" spans="1:26" ht="16.5" x14ac:dyDescent="0.3">
      <c r="A59" s="1">
        <v>0.57999999999999996</v>
      </c>
      <c r="B59">
        <f t="shared" si="0"/>
        <v>30.8</v>
      </c>
      <c r="E59" s="7">
        <v>9222</v>
      </c>
      <c r="F59" s="7">
        <v>3.2275839999999998</v>
      </c>
      <c r="G59" s="7">
        <v>1142.51</v>
      </c>
      <c r="H59" s="7">
        <v>709.86300000000006</v>
      </c>
      <c r="R59" s="2" t="e">
        <f>IF(MOD(COUNT(F$2:F59),20)=1,F59,NA())</f>
        <v>#N/A</v>
      </c>
      <c r="S59" s="2" t="e">
        <f>IF(MOD(COUNT(G$2:G59),20)=1,G59,NA())</f>
        <v>#N/A</v>
      </c>
      <c r="T59" s="2" t="e">
        <f>IF(MOD(COUNT(H$2:H59),20)=1,H59,NA())</f>
        <v>#N/A</v>
      </c>
      <c r="V59">
        <f t="shared" si="2"/>
        <v>3.2965461999999994</v>
      </c>
      <c r="W59">
        <f t="shared" si="3"/>
        <v>1156.4082000000001</v>
      </c>
      <c r="X59">
        <f t="shared" si="4"/>
        <v>708.78348000000005</v>
      </c>
      <c r="Z59">
        <v>101</v>
      </c>
    </row>
    <row r="60" spans="1:26" ht="16.5" x14ac:dyDescent="0.3">
      <c r="A60">
        <v>0.59</v>
      </c>
      <c r="B60">
        <f t="shared" si="0"/>
        <v>30.9</v>
      </c>
      <c r="E60" s="7">
        <v>9381</v>
      </c>
      <c r="F60" s="7">
        <v>3.2778670000000001</v>
      </c>
      <c r="G60" s="7">
        <v>1141.9349999999999</v>
      </c>
      <c r="H60" s="7">
        <v>712.73419999999999</v>
      </c>
      <c r="R60" s="2" t="e">
        <f>IF(MOD(COUNT(F$2:F60),20)=1,F60,NA())</f>
        <v>#N/A</v>
      </c>
      <c r="S60" s="2" t="e">
        <f>IF(MOD(COUNT(G$2:G60),20)=1,G60,NA())</f>
        <v>#N/A</v>
      </c>
      <c r="T60" s="2" t="e">
        <f>IF(MOD(COUNT(H$2:H60),20)=1,H60,NA())</f>
        <v>#N/A</v>
      </c>
      <c r="V60">
        <f t="shared" si="2"/>
        <v>3.2886319999999998</v>
      </c>
      <c r="W60">
        <f t="shared" si="3"/>
        <v>1154.1934000000001</v>
      </c>
      <c r="X60">
        <f t="shared" si="4"/>
        <v>711.08798000000002</v>
      </c>
      <c r="Z60">
        <v>102</v>
      </c>
    </row>
    <row r="61" spans="1:26" ht="16.5" x14ac:dyDescent="0.3">
      <c r="A61" s="1">
        <v>0.6</v>
      </c>
      <c r="B61">
        <f t="shared" si="0"/>
        <v>31</v>
      </c>
      <c r="E61" s="7">
        <v>9540</v>
      </c>
      <c r="F61" s="7">
        <v>3.3283230000000001</v>
      </c>
      <c r="G61" s="7">
        <v>1147.904</v>
      </c>
      <c r="H61" s="7">
        <v>705.15959999999995</v>
      </c>
      <c r="R61" s="2" t="e">
        <f>IF(MOD(COUNT(F$2:F61),20)=1,F61,NA())</f>
        <v>#N/A</v>
      </c>
      <c r="S61" s="2" t="e">
        <f>IF(MOD(COUNT(G$2:G61),20)=1,G61,NA())</f>
        <v>#N/A</v>
      </c>
      <c r="T61" s="2" t="e">
        <f>IF(MOD(COUNT(H$2:H61),20)=1,H61,NA())</f>
        <v>#N/A</v>
      </c>
      <c r="V61">
        <f t="shared" si="2"/>
        <v>3.2926540000000002</v>
      </c>
      <c r="W61">
        <f t="shared" si="3"/>
        <v>1148.9720000000002</v>
      </c>
      <c r="X61">
        <f t="shared" si="4"/>
        <v>708.83809999999994</v>
      </c>
      <c r="Z61">
        <v>97</v>
      </c>
    </row>
    <row r="62" spans="1:26" ht="16.5" x14ac:dyDescent="0.3">
      <c r="A62">
        <v>0.61</v>
      </c>
      <c r="B62">
        <f t="shared" si="0"/>
        <v>31.1</v>
      </c>
      <c r="E62" s="7">
        <v>9699</v>
      </c>
      <c r="F62" s="7">
        <v>3.2564139999999999</v>
      </c>
      <c r="G62" s="7">
        <v>1151.4369999999999</v>
      </c>
      <c r="H62" s="7">
        <v>716.72609999999997</v>
      </c>
      <c r="R62" s="2">
        <f>IF(MOD(COUNT(F$2:F62),20)=1,F62,NA())</f>
        <v>3.2564139999999999</v>
      </c>
      <c r="S62" s="2">
        <f>IF(MOD(COUNT(G$2:G62),20)=1,G62,NA())</f>
        <v>1151.4369999999999</v>
      </c>
      <c r="T62" s="2">
        <f>IF(MOD(COUNT(H$2:H62),20)=1,H62,NA())</f>
        <v>716.72609999999997</v>
      </c>
      <c r="V62">
        <f t="shared" si="2"/>
        <v>3.2734014</v>
      </c>
      <c r="W62">
        <f t="shared" si="3"/>
        <v>1149.636</v>
      </c>
      <c r="X62">
        <f t="shared" si="4"/>
        <v>709.42746</v>
      </c>
      <c r="Z62">
        <v>101</v>
      </c>
    </row>
    <row r="63" spans="1:26" ht="16.5" x14ac:dyDescent="0.3">
      <c r="A63" s="1">
        <v>0.62</v>
      </c>
      <c r="B63">
        <f t="shared" si="0"/>
        <v>31.2</v>
      </c>
      <c r="E63" s="7">
        <v>9858</v>
      </c>
      <c r="F63" s="7">
        <v>3.2549679999999999</v>
      </c>
      <c r="G63" s="7">
        <v>1155.0630000000001</v>
      </c>
      <c r="H63" s="7">
        <v>710.75490000000002</v>
      </c>
      <c r="R63" s="2" t="e">
        <f>IF(MOD(COUNT(F$2:F63),20)=1,F63,NA())</f>
        <v>#N/A</v>
      </c>
      <c r="S63" s="2" t="e">
        <f>IF(MOD(COUNT(G$2:G63),20)=1,G63,NA())</f>
        <v>#N/A</v>
      </c>
      <c r="T63" s="2" t="e">
        <f>IF(MOD(COUNT(H$2:H63),20)=1,H63,NA())</f>
        <v>#N/A</v>
      </c>
      <c r="V63">
        <f t="shared" si="2"/>
        <v>3.2690311999999997</v>
      </c>
      <c r="W63">
        <f t="shared" si="3"/>
        <v>1147.7698</v>
      </c>
      <c r="X63">
        <f t="shared" si="4"/>
        <v>711.04755999999998</v>
      </c>
      <c r="Z63">
        <v>99</v>
      </c>
    </row>
    <row r="64" spans="1:26" ht="16.5" x14ac:dyDescent="0.3">
      <c r="A64">
        <v>0.63</v>
      </c>
      <c r="B64">
        <f t="shared" si="0"/>
        <v>31.3</v>
      </c>
      <c r="E64" s="7">
        <v>10017</v>
      </c>
      <c r="F64" s="7">
        <v>3.3106049999999998</v>
      </c>
      <c r="G64" s="7">
        <v>1120.7</v>
      </c>
      <c r="H64" s="7">
        <v>694.59339999999997</v>
      </c>
      <c r="R64" s="2" t="e">
        <f>IF(MOD(COUNT(F$2:F64),20)=1,F64,NA())</f>
        <v>#N/A</v>
      </c>
      <c r="S64" s="2" t="e">
        <f>IF(MOD(COUNT(G$2:G64),20)=1,G64,NA())</f>
        <v>#N/A</v>
      </c>
      <c r="T64" s="2" t="e">
        <f>IF(MOD(COUNT(H$2:H64),20)=1,H64,NA())</f>
        <v>#N/A</v>
      </c>
      <c r="V64">
        <f t="shared" si="2"/>
        <v>3.2856353999999994</v>
      </c>
      <c r="W64">
        <f t="shared" si="3"/>
        <v>1143.4078</v>
      </c>
      <c r="X64">
        <f t="shared" si="4"/>
        <v>707.99363999999991</v>
      </c>
      <c r="Z64">
        <v>97</v>
      </c>
    </row>
    <row r="65" spans="1:26" ht="16.5" x14ac:dyDescent="0.3">
      <c r="A65" s="1">
        <v>0.64</v>
      </c>
      <c r="B65">
        <f t="shared" si="0"/>
        <v>31.4</v>
      </c>
      <c r="E65" s="7">
        <v>10176</v>
      </c>
      <c r="F65" s="7">
        <v>3.3350050000000002</v>
      </c>
      <c r="G65" s="7">
        <v>1150.3150000000001</v>
      </c>
      <c r="H65" s="7">
        <v>713.08759999999995</v>
      </c>
      <c r="R65" s="2" t="e">
        <f>IF(MOD(COUNT(F$2:F65),20)=1,F65,NA())</f>
        <v>#N/A</v>
      </c>
      <c r="S65" s="2" t="e">
        <f>IF(MOD(COUNT(G$2:G65),20)=1,G65,NA())</f>
        <v>#N/A</v>
      </c>
      <c r="T65" s="2" t="e">
        <f>IF(MOD(COUNT(H$2:H65),20)=1,H65,NA())</f>
        <v>#N/A</v>
      </c>
      <c r="V65">
        <f t="shared" si="2"/>
        <v>3.2970630000000001</v>
      </c>
      <c r="W65">
        <f t="shared" si="3"/>
        <v>1145.0837999999999</v>
      </c>
      <c r="X65">
        <f t="shared" si="4"/>
        <v>708.06431999999984</v>
      </c>
      <c r="Z65">
        <v>98</v>
      </c>
    </row>
    <row r="66" spans="1:26" ht="16.5" x14ac:dyDescent="0.3">
      <c r="A66">
        <v>0.65</v>
      </c>
      <c r="B66">
        <f t="shared" ref="B66:B101" si="5">(35-25)*A66+25</f>
        <v>31.5</v>
      </c>
      <c r="E66" s="7">
        <v>10335</v>
      </c>
      <c r="F66" s="7">
        <v>3.208405</v>
      </c>
      <c r="G66" s="7">
        <v>1128.33</v>
      </c>
      <c r="H66" s="7">
        <v>714.31550000000004</v>
      </c>
      <c r="R66" s="2" t="e">
        <f>IF(MOD(COUNT(F$2:F66),20)=1,F66,NA())</f>
        <v>#N/A</v>
      </c>
      <c r="S66" s="2" t="e">
        <f>IF(MOD(COUNT(G$2:G66),20)=1,G66,NA())</f>
        <v>#N/A</v>
      </c>
      <c r="T66" s="2" t="e">
        <f>IF(MOD(COUNT(H$2:H66),20)=1,H66,NA())</f>
        <v>#N/A</v>
      </c>
      <c r="V66">
        <f t="shared" si="2"/>
        <v>3.2730794000000003</v>
      </c>
      <c r="W66">
        <f t="shared" si="3"/>
        <v>1141.1689999999999</v>
      </c>
      <c r="X66">
        <f t="shared" si="4"/>
        <v>709.89549999999997</v>
      </c>
      <c r="Z66">
        <v>101</v>
      </c>
    </row>
    <row r="67" spans="1:26" ht="16.5" x14ac:dyDescent="0.3">
      <c r="A67" s="1">
        <v>0.66</v>
      </c>
      <c r="B67">
        <f t="shared" si="5"/>
        <v>31.6</v>
      </c>
      <c r="E67" s="7">
        <v>10494</v>
      </c>
      <c r="F67" s="7">
        <v>3.3442569999999998</v>
      </c>
      <c r="G67" s="7">
        <v>1144.4649999999999</v>
      </c>
      <c r="H67" s="7">
        <v>711.66759999999999</v>
      </c>
      <c r="R67" s="2" t="e">
        <f>IF(MOD(COUNT(F$2:F67),20)=1,F67,NA())</f>
        <v>#N/A</v>
      </c>
      <c r="S67" s="2" t="e">
        <f>IF(MOD(COUNT(G$2:G67),20)=1,G67,NA())</f>
        <v>#N/A</v>
      </c>
      <c r="T67" s="2" t="e">
        <f>IF(MOD(COUNT(H$2:H67),20)=1,H67,NA())</f>
        <v>#N/A</v>
      </c>
      <c r="V67">
        <f t="shared" si="2"/>
        <v>3.2906479999999996</v>
      </c>
      <c r="W67">
        <f t="shared" si="3"/>
        <v>1139.7746</v>
      </c>
      <c r="X67">
        <f t="shared" si="4"/>
        <v>708.88379999999995</v>
      </c>
      <c r="Z67">
        <v>100</v>
      </c>
    </row>
    <row r="68" spans="1:26" ht="16.5" x14ac:dyDescent="0.3">
      <c r="A68">
        <v>0.67</v>
      </c>
      <c r="B68">
        <f t="shared" si="5"/>
        <v>31.7</v>
      </c>
      <c r="E68" s="7">
        <v>10653</v>
      </c>
      <c r="F68" s="7">
        <v>3.3214679999999999</v>
      </c>
      <c r="G68" s="7">
        <v>1152.998</v>
      </c>
      <c r="H68" s="7">
        <v>703.72529999999995</v>
      </c>
      <c r="R68" s="2" t="e">
        <f>IF(MOD(COUNT(F$2:F68),20)=1,F68,NA())</f>
        <v>#N/A</v>
      </c>
      <c r="S68" s="2" t="e">
        <f>IF(MOD(COUNT(G$2:G68),20)=1,G68,NA())</f>
        <v>#N/A</v>
      </c>
      <c r="T68" s="2" t="e">
        <f>IF(MOD(COUNT(H$2:H68),20)=1,H68,NA())</f>
        <v>#N/A</v>
      </c>
      <c r="V68">
        <f t="shared" si="2"/>
        <v>3.3039479999999997</v>
      </c>
      <c r="W68">
        <f t="shared" si="3"/>
        <v>1139.3616000000002</v>
      </c>
      <c r="X68">
        <f t="shared" si="4"/>
        <v>707.47788000000003</v>
      </c>
      <c r="Z68">
        <v>101</v>
      </c>
    </row>
    <row r="69" spans="1:26" ht="16.5" x14ac:dyDescent="0.3">
      <c r="A69" s="1">
        <v>0.68</v>
      </c>
      <c r="B69">
        <f t="shared" si="5"/>
        <v>31.8</v>
      </c>
      <c r="E69" s="7">
        <v>10812</v>
      </c>
      <c r="F69" s="7">
        <v>3.3780250000000001</v>
      </c>
      <c r="G69" s="7">
        <v>1136.547</v>
      </c>
      <c r="H69" s="7">
        <v>709.01020000000005</v>
      </c>
      <c r="R69" s="2" t="e">
        <f>IF(MOD(COUNT(F$2:F69),20)=1,F69,NA())</f>
        <v>#N/A</v>
      </c>
      <c r="S69" s="2" t="e">
        <f>IF(MOD(COUNT(G$2:G69),20)=1,G69,NA())</f>
        <v>#N/A</v>
      </c>
      <c r="T69" s="2" t="e">
        <f>IF(MOD(COUNT(H$2:H69),20)=1,H69,NA())</f>
        <v>#N/A</v>
      </c>
      <c r="V69">
        <f t="shared" si="2"/>
        <v>3.3174320000000002</v>
      </c>
      <c r="W69">
        <f t="shared" si="3"/>
        <v>1142.5310000000002</v>
      </c>
      <c r="X69">
        <f t="shared" si="4"/>
        <v>710.36124000000007</v>
      </c>
      <c r="Z69">
        <v>99</v>
      </c>
    </row>
    <row r="70" spans="1:26" ht="16.5" x14ac:dyDescent="0.3">
      <c r="A70">
        <v>0.69</v>
      </c>
      <c r="B70">
        <f t="shared" si="5"/>
        <v>31.9</v>
      </c>
      <c r="E70" s="7">
        <v>10971</v>
      </c>
      <c r="F70" s="7">
        <v>3.2801930000000001</v>
      </c>
      <c r="G70" s="7">
        <v>1154.77</v>
      </c>
      <c r="H70" s="7">
        <v>715.5992</v>
      </c>
      <c r="R70" s="2" t="e">
        <f>IF(MOD(COUNT(F$2:F70),20)=1,F70,NA())</f>
        <v>#N/A</v>
      </c>
      <c r="S70" s="2" t="e">
        <f>IF(MOD(COUNT(G$2:G70),20)=1,G70,NA())</f>
        <v>#N/A</v>
      </c>
      <c r="T70" s="2" t="e">
        <f>IF(MOD(COUNT(H$2:H70),20)=1,H70,NA())</f>
        <v>#N/A</v>
      </c>
      <c r="V70">
        <f t="shared" si="2"/>
        <v>3.3064695999999998</v>
      </c>
      <c r="W70">
        <f t="shared" si="3"/>
        <v>1143.422</v>
      </c>
      <c r="X70">
        <f t="shared" si="4"/>
        <v>710.86356000000001</v>
      </c>
      <c r="Z70">
        <v>98</v>
      </c>
    </row>
    <row r="71" spans="1:26" ht="16.5" x14ac:dyDescent="0.3">
      <c r="A71" s="1">
        <v>0.7</v>
      </c>
      <c r="B71">
        <f t="shared" si="5"/>
        <v>32</v>
      </c>
      <c r="E71" s="7">
        <v>11130</v>
      </c>
      <c r="F71" s="7">
        <v>3.2367539999999999</v>
      </c>
      <c r="G71" s="7">
        <v>1155.8879999999999</v>
      </c>
      <c r="H71" s="7">
        <v>723.39229999999998</v>
      </c>
      <c r="R71" s="2" t="e">
        <f>IF(MOD(COUNT(F$2:F71),20)=1,F71,NA())</f>
        <v>#N/A</v>
      </c>
      <c r="S71" s="2" t="e">
        <f>IF(MOD(COUNT(G$2:G71),20)=1,G71,NA())</f>
        <v>#N/A</v>
      </c>
      <c r="T71" s="2" t="e">
        <f>IF(MOD(COUNT(H$2:H71),20)=1,H71,NA())</f>
        <v>#N/A</v>
      </c>
      <c r="V71">
        <f t="shared" ref="V71:V102" si="6">AVERAGE(F67:F71)</f>
        <v>3.3121394000000004</v>
      </c>
      <c r="W71">
        <f t="shared" si="3"/>
        <v>1148.9335999999998</v>
      </c>
      <c r="X71">
        <f t="shared" si="4"/>
        <v>712.67892000000006</v>
      </c>
      <c r="Z71">
        <v>102</v>
      </c>
    </row>
    <row r="72" spans="1:26" ht="16.5" x14ac:dyDescent="0.3">
      <c r="A72">
        <v>0.71</v>
      </c>
      <c r="B72">
        <f t="shared" si="5"/>
        <v>32.1</v>
      </c>
      <c r="E72" s="7">
        <v>11289</v>
      </c>
      <c r="F72" s="7">
        <v>3.2889029999999999</v>
      </c>
      <c r="G72" s="7">
        <v>1156.7080000000001</v>
      </c>
      <c r="H72" s="7">
        <v>715.10640000000001</v>
      </c>
      <c r="R72" s="2" t="e">
        <f>IF(MOD(COUNT(F$2:F72),20)=1,F72,NA())</f>
        <v>#N/A</v>
      </c>
      <c r="S72" s="2" t="e">
        <f>IF(MOD(COUNT(G$2:G72),20)=1,G72,NA())</f>
        <v>#N/A</v>
      </c>
      <c r="T72" s="2" t="e">
        <f>IF(MOD(COUNT(H$2:H72),20)=1,H72,NA())</f>
        <v>#N/A</v>
      </c>
      <c r="V72">
        <f t="shared" si="6"/>
        <v>3.3010685999999998</v>
      </c>
      <c r="W72">
        <f t="shared" si="3"/>
        <v>1151.3822</v>
      </c>
      <c r="X72">
        <f t="shared" si="4"/>
        <v>713.36667999999997</v>
      </c>
      <c r="Z72">
        <v>102</v>
      </c>
    </row>
    <row r="73" spans="1:26" ht="16.5" x14ac:dyDescent="0.3">
      <c r="A73" s="1">
        <v>0.72</v>
      </c>
      <c r="B73">
        <f t="shared" si="5"/>
        <v>32.200000000000003</v>
      </c>
      <c r="E73" s="7">
        <v>11448</v>
      </c>
      <c r="F73" s="7">
        <v>3.3124829999999998</v>
      </c>
      <c r="G73" s="7">
        <v>1142.6410000000001</v>
      </c>
      <c r="H73" s="7">
        <v>710.49950000000001</v>
      </c>
      <c r="R73" s="2" t="e">
        <f>IF(MOD(COUNT(F$2:F73),20)=1,F73,NA())</f>
        <v>#N/A</v>
      </c>
      <c r="S73" s="2" t="e">
        <f>IF(MOD(COUNT(G$2:G73),20)=1,G73,NA())</f>
        <v>#N/A</v>
      </c>
      <c r="T73" s="2" t="e">
        <f>IF(MOD(COUNT(H$2:H73),20)=1,H73,NA())</f>
        <v>#N/A</v>
      </c>
      <c r="V73">
        <f t="shared" si="6"/>
        <v>3.2992715999999995</v>
      </c>
      <c r="W73">
        <f t="shared" si="3"/>
        <v>1149.3108</v>
      </c>
      <c r="X73">
        <f t="shared" si="4"/>
        <v>714.72151999999994</v>
      </c>
      <c r="Z73">
        <v>102</v>
      </c>
    </row>
    <row r="74" spans="1:26" ht="16.5" x14ac:dyDescent="0.3">
      <c r="A74">
        <v>0.73</v>
      </c>
      <c r="B74">
        <f t="shared" si="5"/>
        <v>32.299999999999997</v>
      </c>
      <c r="E74" s="7">
        <v>11607</v>
      </c>
      <c r="F74" s="7">
        <v>3.2157330000000002</v>
      </c>
      <c r="G74" s="7">
        <v>1139.723</v>
      </c>
      <c r="H74" s="7">
        <v>695.65210000000002</v>
      </c>
      <c r="R74" s="2" t="e">
        <f>IF(MOD(COUNT(F$2:F74),20)=1,F74,NA())</f>
        <v>#N/A</v>
      </c>
      <c r="S74" s="2" t="e">
        <f>IF(MOD(COUNT(G$2:G74),20)=1,G74,NA())</f>
        <v>#N/A</v>
      </c>
      <c r="T74" s="2" t="e">
        <f>IF(MOD(COUNT(H$2:H74),20)=1,H74,NA())</f>
        <v>#N/A</v>
      </c>
      <c r="V74">
        <f t="shared" si="6"/>
        <v>3.2668132000000001</v>
      </c>
      <c r="W74">
        <f t="shared" si="3"/>
        <v>1149.9459999999999</v>
      </c>
      <c r="X74">
        <f t="shared" si="4"/>
        <v>712.04989999999998</v>
      </c>
      <c r="Z74">
        <v>101</v>
      </c>
    </row>
    <row r="75" spans="1:26" ht="16.5" x14ac:dyDescent="0.3">
      <c r="A75" s="1">
        <v>0.74</v>
      </c>
      <c r="B75">
        <f t="shared" si="5"/>
        <v>32.4</v>
      </c>
      <c r="E75" s="7">
        <v>11766</v>
      </c>
      <c r="F75" s="7">
        <v>3.3105410000000002</v>
      </c>
      <c r="G75" s="7">
        <v>1156.8800000000001</v>
      </c>
      <c r="H75" s="7">
        <v>710.89949999999999</v>
      </c>
      <c r="R75" s="2" t="e">
        <f>IF(MOD(COUNT(F$2:F75),20)=1,F75,NA())</f>
        <v>#N/A</v>
      </c>
      <c r="S75" s="2" t="e">
        <f>IF(MOD(COUNT(G$2:G75),20)=1,G75,NA())</f>
        <v>#N/A</v>
      </c>
      <c r="T75" s="2" t="e">
        <f>IF(MOD(COUNT(H$2:H75),20)=1,H75,NA())</f>
        <v>#N/A</v>
      </c>
      <c r="V75">
        <f t="shared" si="6"/>
        <v>3.2728828000000001</v>
      </c>
      <c r="W75">
        <f t="shared" si="3"/>
        <v>1150.3679999999999</v>
      </c>
      <c r="X75">
        <f t="shared" si="4"/>
        <v>711.10996</v>
      </c>
      <c r="Z75">
        <v>102</v>
      </c>
    </row>
    <row r="76" spans="1:26" ht="16.5" x14ac:dyDescent="0.3">
      <c r="A76">
        <v>0.75</v>
      </c>
      <c r="B76">
        <f t="shared" si="5"/>
        <v>32.5</v>
      </c>
      <c r="E76" s="7">
        <v>11925</v>
      </c>
      <c r="F76" s="7">
        <v>3.3665600000000002</v>
      </c>
      <c r="G76" s="7">
        <v>1137.3499999999999</v>
      </c>
      <c r="H76" s="7">
        <v>706.65070000000003</v>
      </c>
      <c r="R76" s="2" t="e">
        <f>IF(MOD(COUNT(F$2:F76),20)=1,F76,NA())</f>
        <v>#N/A</v>
      </c>
      <c r="S76" s="2" t="e">
        <f>IF(MOD(COUNT(G$2:G76),20)=1,G76,NA())</f>
        <v>#N/A</v>
      </c>
      <c r="T76" s="2" t="e">
        <f>IF(MOD(COUNT(H$2:H76),20)=1,H76,NA())</f>
        <v>#N/A</v>
      </c>
      <c r="V76">
        <f t="shared" si="6"/>
        <v>3.2988440000000003</v>
      </c>
      <c r="W76">
        <f t="shared" si="3"/>
        <v>1146.6604</v>
      </c>
      <c r="X76">
        <f t="shared" si="4"/>
        <v>707.76163999999994</v>
      </c>
      <c r="Z76">
        <v>105</v>
      </c>
    </row>
    <row r="77" spans="1:26" ht="16.5" x14ac:dyDescent="0.3">
      <c r="A77" s="1">
        <v>0.76</v>
      </c>
      <c r="B77">
        <f t="shared" si="5"/>
        <v>32.6</v>
      </c>
      <c r="E77" s="7">
        <v>12084</v>
      </c>
      <c r="F77" s="7">
        <v>3.2892030000000001</v>
      </c>
      <c r="G77" s="7">
        <v>1150.297</v>
      </c>
      <c r="H77" s="7">
        <v>712.1934</v>
      </c>
      <c r="R77" s="2" t="e">
        <f>IF(MOD(COUNT(F$2:F77),20)=1,F77,NA())</f>
        <v>#N/A</v>
      </c>
      <c r="S77" s="2" t="e">
        <f>IF(MOD(COUNT(G$2:G77),20)=1,G77,NA())</f>
        <v>#N/A</v>
      </c>
      <c r="T77" s="2" t="e">
        <f>IF(MOD(COUNT(H$2:H77),20)=1,H77,NA())</f>
        <v>#N/A</v>
      </c>
      <c r="V77">
        <f t="shared" si="6"/>
        <v>3.2989040000000003</v>
      </c>
      <c r="W77">
        <f t="shared" si="3"/>
        <v>1145.3781999999999</v>
      </c>
      <c r="X77">
        <f t="shared" si="4"/>
        <v>707.1790400000001</v>
      </c>
      <c r="Z77">
        <v>101</v>
      </c>
    </row>
    <row r="78" spans="1:26" ht="16.5" x14ac:dyDescent="0.3">
      <c r="A78">
        <v>0.77</v>
      </c>
      <c r="B78">
        <f t="shared" si="5"/>
        <v>32.700000000000003</v>
      </c>
      <c r="E78" s="7">
        <v>12243</v>
      </c>
      <c r="F78" s="7">
        <v>3.3640050000000001</v>
      </c>
      <c r="G78" s="7">
        <v>1152.556</v>
      </c>
      <c r="H78" s="7">
        <v>707.51199999999994</v>
      </c>
      <c r="R78" s="2" t="e">
        <f>IF(MOD(COUNT(F$2:F78),20)=1,F78,NA())</f>
        <v>#N/A</v>
      </c>
      <c r="S78" s="2" t="e">
        <f>IF(MOD(COUNT(G$2:G78),20)=1,G78,NA())</f>
        <v>#N/A</v>
      </c>
      <c r="T78" s="2" t="e">
        <f>IF(MOD(COUNT(H$2:H78),20)=1,H78,NA())</f>
        <v>#N/A</v>
      </c>
      <c r="V78">
        <f t="shared" si="6"/>
        <v>3.3092084000000002</v>
      </c>
      <c r="W78">
        <f t="shared" si="3"/>
        <v>1147.3612000000001</v>
      </c>
      <c r="X78">
        <f t="shared" si="4"/>
        <v>706.5815399999999</v>
      </c>
      <c r="Z78">
        <v>102</v>
      </c>
    </row>
    <row r="79" spans="1:26" ht="16.5" x14ac:dyDescent="0.3">
      <c r="A79" s="1">
        <v>0.78</v>
      </c>
      <c r="B79">
        <f t="shared" si="5"/>
        <v>32.799999999999997</v>
      </c>
      <c r="E79" s="7">
        <v>12402</v>
      </c>
      <c r="F79" s="7">
        <v>3.3190949999999999</v>
      </c>
      <c r="G79" s="7">
        <v>1150.152</v>
      </c>
      <c r="H79" s="7">
        <v>715.09299999999996</v>
      </c>
      <c r="R79" s="2" t="e">
        <f>IF(MOD(COUNT(F$2:F79),20)=1,F79,NA())</f>
        <v>#N/A</v>
      </c>
      <c r="S79" s="2" t="e">
        <f>IF(MOD(COUNT(G$2:G79),20)=1,G79,NA())</f>
        <v>#N/A</v>
      </c>
      <c r="T79" s="2" t="e">
        <f>IF(MOD(COUNT(H$2:H79),20)=1,H79,NA())</f>
        <v>#N/A</v>
      </c>
      <c r="V79">
        <f t="shared" si="6"/>
        <v>3.3298808000000002</v>
      </c>
      <c r="W79">
        <f t="shared" si="3"/>
        <v>1149.4470000000001</v>
      </c>
      <c r="X79">
        <f t="shared" si="4"/>
        <v>710.46972000000005</v>
      </c>
      <c r="Z79">
        <v>104</v>
      </c>
    </row>
    <row r="80" spans="1:26" ht="16.5" x14ac:dyDescent="0.3">
      <c r="A80">
        <v>0.79</v>
      </c>
      <c r="B80">
        <f t="shared" si="5"/>
        <v>32.9</v>
      </c>
      <c r="E80" s="7">
        <v>12561</v>
      </c>
      <c r="F80" s="7">
        <v>3.2982809999999998</v>
      </c>
      <c r="G80" s="7">
        <v>1141.0740000000001</v>
      </c>
      <c r="H80" s="7">
        <v>706.95820000000003</v>
      </c>
      <c r="R80" s="2" t="e">
        <f>IF(MOD(COUNT(F$2:F80),20)=1,F80,NA())</f>
        <v>#N/A</v>
      </c>
      <c r="S80" s="2" t="e">
        <f>IF(MOD(COUNT(G$2:G80),20)=1,G80,NA())</f>
        <v>#N/A</v>
      </c>
      <c r="T80" s="2" t="e">
        <f>IF(MOD(COUNT(H$2:H80),20)=1,H80,NA())</f>
        <v>#N/A</v>
      </c>
      <c r="V80">
        <f t="shared" si="6"/>
        <v>3.3274287999999999</v>
      </c>
      <c r="W80">
        <f t="shared" si="3"/>
        <v>1146.2858000000001</v>
      </c>
      <c r="X80">
        <f t="shared" si="4"/>
        <v>709.68146000000002</v>
      </c>
      <c r="Z80">
        <v>102</v>
      </c>
    </row>
    <row r="81" spans="1:26" ht="16.5" x14ac:dyDescent="0.3">
      <c r="A81" s="1">
        <v>0.8</v>
      </c>
      <c r="B81">
        <f t="shared" si="5"/>
        <v>33</v>
      </c>
      <c r="E81" s="7">
        <v>12720</v>
      </c>
      <c r="F81" s="7">
        <v>3.365618</v>
      </c>
      <c r="G81" s="7">
        <v>1148.5039999999999</v>
      </c>
      <c r="H81" s="7">
        <v>715.35630000000003</v>
      </c>
      <c r="R81" s="2" t="e">
        <f>IF(MOD(COUNT(F$2:F81),20)=1,F81,NA())</f>
        <v>#N/A</v>
      </c>
      <c r="S81" s="2" t="e">
        <f>IF(MOD(COUNT(G$2:G81),20)=1,G81,NA())</f>
        <v>#N/A</v>
      </c>
      <c r="T81" s="2" t="e">
        <f>IF(MOD(COUNT(H$2:H81),20)=1,H81,NA())</f>
        <v>#N/A</v>
      </c>
      <c r="V81">
        <f t="shared" si="6"/>
        <v>3.3272404</v>
      </c>
      <c r="W81">
        <f t="shared" si="3"/>
        <v>1148.5165999999999</v>
      </c>
      <c r="X81">
        <f t="shared" si="4"/>
        <v>711.42257999999993</v>
      </c>
      <c r="Z81">
        <v>100</v>
      </c>
    </row>
    <row r="82" spans="1:26" ht="16.5" x14ac:dyDescent="0.3">
      <c r="A82">
        <v>0.81</v>
      </c>
      <c r="B82">
        <f t="shared" si="5"/>
        <v>33.1</v>
      </c>
      <c r="E82" s="7">
        <v>12879</v>
      </c>
      <c r="F82" s="7">
        <v>3.3765230000000002</v>
      </c>
      <c r="G82" s="7">
        <v>1159.326</v>
      </c>
      <c r="H82" s="7">
        <v>713.04740000000004</v>
      </c>
      <c r="R82" s="2">
        <f>IF(MOD(COUNT(F$2:F82),20)=1,F82,NA())</f>
        <v>3.3765230000000002</v>
      </c>
      <c r="S82" s="2">
        <f>IF(MOD(COUNT(G$2:G82),20)=1,G82,NA())</f>
        <v>1159.326</v>
      </c>
      <c r="T82" s="2">
        <f>IF(MOD(COUNT(H$2:H82),20)=1,H82,NA())</f>
        <v>713.04740000000004</v>
      </c>
      <c r="V82">
        <f t="shared" si="6"/>
        <v>3.3447043999999999</v>
      </c>
      <c r="W82">
        <f t="shared" si="3"/>
        <v>1150.3224</v>
      </c>
      <c r="X82">
        <f t="shared" si="4"/>
        <v>711.59338000000002</v>
      </c>
      <c r="Z82">
        <v>103</v>
      </c>
    </row>
    <row r="83" spans="1:26" ht="16.5" x14ac:dyDescent="0.3">
      <c r="A83" s="1">
        <v>0.82</v>
      </c>
      <c r="B83">
        <f t="shared" si="5"/>
        <v>33.200000000000003</v>
      </c>
      <c r="E83" s="7">
        <v>13038</v>
      </c>
      <c r="F83" s="7">
        <v>3.3869769999999999</v>
      </c>
      <c r="G83" s="7">
        <v>1137.769</v>
      </c>
      <c r="H83" s="7">
        <v>704.61239999999998</v>
      </c>
      <c r="R83" s="2" t="e">
        <f>IF(MOD(COUNT(F$2:F83),20)=1,F83,NA())</f>
        <v>#N/A</v>
      </c>
      <c r="S83" s="2" t="e">
        <f>IF(MOD(COUNT(G$2:G83),20)=1,G83,NA())</f>
        <v>#N/A</v>
      </c>
      <c r="T83" s="2" t="e">
        <f>IF(MOD(COUNT(H$2:H83),20)=1,H83,NA())</f>
        <v>#N/A</v>
      </c>
      <c r="V83">
        <f t="shared" si="6"/>
        <v>3.3492987999999997</v>
      </c>
      <c r="W83">
        <f t="shared" si="3"/>
        <v>1147.3650000000002</v>
      </c>
      <c r="X83">
        <f t="shared" si="4"/>
        <v>711.0134599999999</v>
      </c>
      <c r="Z83">
        <v>99</v>
      </c>
    </row>
    <row r="84" spans="1:26" ht="16.5" x14ac:dyDescent="0.3">
      <c r="A84">
        <v>0.83</v>
      </c>
      <c r="B84">
        <f t="shared" si="5"/>
        <v>33.299999999999997</v>
      </c>
      <c r="E84" s="7">
        <v>13197</v>
      </c>
      <c r="F84" s="7">
        <v>3.3217840000000001</v>
      </c>
      <c r="G84" s="7">
        <v>1132.7470000000001</v>
      </c>
      <c r="H84" s="7">
        <v>695.16549999999995</v>
      </c>
      <c r="R84" s="2" t="e">
        <f>IF(MOD(COUNT(F$2:F84),20)=1,F84,NA())</f>
        <v>#N/A</v>
      </c>
      <c r="S84" s="2" t="e">
        <f>IF(MOD(COUNT(G$2:G84),20)=1,G84,NA())</f>
        <v>#N/A</v>
      </c>
      <c r="T84" s="2" t="e">
        <f>IF(MOD(COUNT(H$2:H84),20)=1,H84,NA())</f>
        <v>#N/A</v>
      </c>
      <c r="V84">
        <f t="shared" si="6"/>
        <v>3.3498365999999997</v>
      </c>
      <c r="W84">
        <f t="shared" si="3"/>
        <v>1143.884</v>
      </c>
      <c r="X84">
        <f t="shared" si="4"/>
        <v>707.02796000000001</v>
      </c>
      <c r="Z84">
        <v>98</v>
      </c>
    </row>
    <row r="85" spans="1:26" ht="16.5" x14ac:dyDescent="0.3">
      <c r="A85" s="1">
        <v>0.84</v>
      </c>
      <c r="B85">
        <f t="shared" si="5"/>
        <v>33.4</v>
      </c>
      <c r="E85" s="7">
        <v>13356</v>
      </c>
      <c r="F85" s="7">
        <v>3.3443890000000001</v>
      </c>
      <c r="G85" s="7">
        <v>1144.461</v>
      </c>
      <c r="H85" s="7">
        <v>709.86519999999996</v>
      </c>
      <c r="R85" s="2" t="e">
        <f>IF(MOD(COUNT(F$2:F85),20)=1,F85,NA())</f>
        <v>#N/A</v>
      </c>
      <c r="S85" s="2" t="e">
        <f>IF(MOD(COUNT(G$2:G85),20)=1,G85,NA())</f>
        <v>#N/A</v>
      </c>
      <c r="T85" s="2" t="e">
        <f>IF(MOD(COUNT(H$2:H85),20)=1,H85,NA())</f>
        <v>#N/A</v>
      </c>
      <c r="V85">
        <f t="shared" si="6"/>
        <v>3.3590581999999998</v>
      </c>
      <c r="W85">
        <f t="shared" si="3"/>
        <v>1144.5614</v>
      </c>
      <c r="X85">
        <f t="shared" si="4"/>
        <v>707.60936000000004</v>
      </c>
      <c r="Z85">
        <v>103</v>
      </c>
    </row>
    <row r="86" spans="1:26" ht="16.5" x14ac:dyDescent="0.3">
      <c r="A86">
        <v>0.85</v>
      </c>
      <c r="B86">
        <f t="shared" si="5"/>
        <v>33.5</v>
      </c>
      <c r="E86" s="7">
        <v>13515</v>
      </c>
      <c r="F86" s="7">
        <v>3.3657409999999999</v>
      </c>
      <c r="G86" s="7">
        <v>1142.153</v>
      </c>
      <c r="H86" s="7">
        <v>699.10400000000004</v>
      </c>
      <c r="R86" s="2" t="e">
        <f>IF(MOD(COUNT(F$2:F86),20)=1,F86,NA())</f>
        <v>#N/A</v>
      </c>
      <c r="S86" s="2" t="e">
        <f>IF(MOD(COUNT(G$2:G86),20)=1,G86,NA())</f>
        <v>#N/A</v>
      </c>
      <c r="T86" s="2" t="e">
        <f>IF(MOD(COUNT(H$2:H86),20)=1,H86,NA())</f>
        <v>#N/A</v>
      </c>
      <c r="V86">
        <f t="shared" si="6"/>
        <v>3.3590828000000004</v>
      </c>
      <c r="W86">
        <f t="shared" ref="W86:W102" si="7">AVERAGE(G82:G86)</f>
        <v>1143.2912000000001</v>
      </c>
      <c r="X86">
        <f t="shared" ref="X86:X102" si="8">AVERAGE(H82:H86)</f>
        <v>704.35889999999995</v>
      </c>
      <c r="Z86">
        <v>102</v>
      </c>
    </row>
    <row r="87" spans="1:26" ht="16.5" x14ac:dyDescent="0.3">
      <c r="A87" s="1">
        <v>0.86</v>
      </c>
      <c r="B87">
        <f t="shared" si="5"/>
        <v>33.6</v>
      </c>
      <c r="E87" s="7">
        <v>13674</v>
      </c>
      <c r="F87" s="7">
        <v>3.2503799999999998</v>
      </c>
      <c r="G87" s="7">
        <v>1134.845</v>
      </c>
      <c r="H87" s="7">
        <v>703.39750000000004</v>
      </c>
      <c r="R87" s="2" t="e">
        <f>IF(MOD(COUNT(F$2:F87),20)=1,F87,NA())</f>
        <v>#N/A</v>
      </c>
      <c r="S87" s="2" t="e">
        <f>IF(MOD(COUNT(G$2:G87),20)=1,G87,NA())</f>
        <v>#N/A</v>
      </c>
      <c r="T87" s="2" t="e">
        <f>IF(MOD(COUNT(H$2:H87),20)=1,H87,NA())</f>
        <v>#N/A</v>
      </c>
      <c r="V87">
        <f t="shared" si="6"/>
        <v>3.3338542000000002</v>
      </c>
      <c r="W87">
        <f t="shared" si="7"/>
        <v>1138.395</v>
      </c>
      <c r="X87">
        <f t="shared" si="8"/>
        <v>702.42892000000006</v>
      </c>
      <c r="Z87">
        <v>105</v>
      </c>
    </row>
    <row r="88" spans="1:26" ht="16.5" x14ac:dyDescent="0.3">
      <c r="A88">
        <v>0.87</v>
      </c>
      <c r="B88">
        <f t="shared" si="5"/>
        <v>33.700000000000003</v>
      </c>
      <c r="E88" s="7">
        <v>13833</v>
      </c>
      <c r="F88" s="7">
        <v>3.4195280000000001</v>
      </c>
      <c r="G88" s="7">
        <v>1134.1320000000001</v>
      </c>
      <c r="H88" s="7">
        <v>708.27980000000002</v>
      </c>
      <c r="R88" s="2" t="e">
        <f>IF(MOD(COUNT(F$2:F88),20)=1,F88,NA())</f>
        <v>#N/A</v>
      </c>
      <c r="S88" s="2" t="e">
        <f>IF(MOD(COUNT(G$2:G88),20)=1,G88,NA())</f>
        <v>#N/A</v>
      </c>
      <c r="T88" s="2" t="e">
        <f>IF(MOD(COUNT(H$2:H88),20)=1,H88,NA())</f>
        <v>#N/A</v>
      </c>
      <c r="V88">
        <f t="shared" si="6"/>
        <v>3.3403643999999999</v>
      </c>
      <c r="W88">
        <f t="shared" si="7"/>
        <v>1137.6676</v>
      </c>
      <c r="X88">
        <f t="shared" si="8"/>
        <v>703.16239999999993</v>
      </c>
      <c r="Z88">
        <v>101</v>
      </c>
    </row>
    <row r="89" spans="1:26" ht="16.5" x14ac:dyDescent="0.3">
      <c r="A89" s="1">
        <v>0.88</v>
      </c>
      <c r="B89">
        <f t="shared" si="5"/>
        <v>33.799999999999997</v>
      </c>
      <c r="E89" s="7">
        <v>13992</v>
      </c>
      <c r="F89" s="7">
        <v>3.3455460000000001</v>
      </c>
      <c r="G89" s="7">
        <v>1141.06</v>
      </c>
      <c r="H89" s="7">
        <v>717.13789999999995</v>
      </c>
      <c r="R89" s="2" t="e">
        <f>IF(MOD(COUNT(F$2:F89),20)=1,F89,NA())</f>
        <v>#N/A</v>
      </c>
      <c r="S89" s="2" t="e">
        <f>IF(MOD(COUNT(G$2:G89),20)=1,G89,NA())</f>
        <v>#N/A</v>
      </c>
      <c r="T89" s="2" t="e">
        <f>IF(MOD(COUNT(H$2:H89),20)=1,H89,NA())</f>
        <v>#N/A</v>
      </c>
      <c r="V89">
        <f t="shared" si="6"/>
        <v>3.3451167999999996</v>
      </c>
      <c r="W89">
        <f t="shared" si="7"/>
        <v>1139.3301999999999</v>
      </c>
      <c r="X89">
        <f t="shared" si="8"/>
        <v>707.55687999999986</v>
      </c>
      <c r="Z89">
        <v>104</v>
      </c>
    </row>
    <row r="90" spans="1:26" ht="16.5" x14ac:dyDescent="0.3">
      <c r="A90">
        <v>0.89</v>
      </c>
      <c r="B90">
        <f t="shared" si="5"/>
        <v>33.9</v>
      </c>
      <c r="E90" s="7">
        <v>14151</v>
      </c>
      <c r="F90" s="7">
        <v>3.372198</v>
      </c>
      <c r="G90" s="7">
        <v>1130.1479999999999</v>
      </c>
      <c r="H90" s="7">
        <v>702.06870000000004</v>
      </c>
      <c r="R90" s="2" t="e">
        <f>IF(MOD(COUNT(F$2:F90),20)=1,F90,NA())</f>
        <v>#N/A</v>
      </c>
      <c r="S90" s="2" t="e">
        <f>IF(MOD(COUNT(G$2:G90),20)=1,G90,NA())</f>
        <v>#N/A</v>
      </c>
      <c r="T90" s="2" t="e">
        <f>IF(MOD(COUNT(H$2:H90),20)=1,H90,NA())</f>
        <v>#N/A</v>
      </c>
      <c r="V90">
        <f t="shared" si="6"/>
        <v>3.3506785999999997</v>
      </c>
      <c r="W90">
        <f t="shared" si="7"/>
        <v>1136.4676000000002</v>
      </c>
      <c r="X90">
        <f t="shared" si="8"/>
        <v>705.99757999999997</v>
      </c>
      <c r="Z90">
        <v>106</v>
      </c>
    </row>
    <row r="91" spans="1:26" ht="16.5" x14ac:dyDescent="0.3">
      <c r="A91" s="1">
        <v>0.9</v>
      </c>
      <c r="B91">
        <f t="shared" si="5"/>
        <v>34</v>
      </c>
      <c r="E91" s="7">
        <v>14310</v>
      </c>
      <c r="F91" s="7">
        <v>3.29034</v>
      </c>
      <c r="G91" s="7">
        <v>1134.328</v>
      </c>
      <c r="H91" s="7">
        <v>707.38289999999995</v>
      </c>
      <c r="R91" s="2" t="e">
        <f>IF(MOD(COUNT(F$2:F91),20)=1,F91,NA())</f>
        <v>#N/A</v>
      </c>
      <c r="S91" s="2" t="e">
        <f>IF(MOD(COUNT(G$2:G91),20)=1,G91,NA())</f>
        <v>#N/A</v>
      </c>
      <c r="T91" s="2" t="e">
        <f>IF(MOD(COUNT(H$2:H91),20)=1,H91,NA())</f>
        <v>#N/A</v>
      </c>
      <c r="V91">
        <f t="shared" si="6"/>
        <v>3.3355983999999999</v>
      </c>
      <c r="W91">
        <f t="shared" si="7"/>
        <v>1134.9025999999999</v>
      </c>
      <c r="X91">
        <f t="shared" si="8"/>
        <v>707.65336000000002</v>
      </c>
      <c r="Z91">
        <v>104</v>
      </c>
    </row>
    <row r="92" spans="1:26" ht="16.5" x14ac:dyDescent="0.3">
      <c r="A92">
        <v>0.91</v>
      </c>
      <c r="B92">
        <f t="shared" si="5"/>
        <v>34.1</v>
      </c>
      <c r="E92" s="7">
        <v>14469</v>
      </c>
      <c r="F92" s="7">
        <v>3.287452</v>
      </c>
      <c r="G92" s="7">
        <v>1145.1469999999999</v>
      </c>
      <c r="H92" s="7">
        <v>709.05139999999994</v>
      </c>
      <c r="R92" s="2" t="e">
        <f>IF(MOD(COUNT(F$2:F92),20)=1,F92,NA())</f>
        <v>#N/A</v>
      </c>
      <c r="S92" s="2" t="e">
        <f>IF(MOD(COUNT(G$2:G92),20)=1,G92,NA())</f>
        <v>#N/A</v>
      </c>
      <c r="T92" s="2" t="e">
        <f>IF(MOD(COUNT(H$2:H92),20)=1,H92,NA())</f>
        <v>#N/A</v>
      </c>
      <c r="V92">
        <f t="shared" si="6"/>
        <v>3.3430127999999995</v>
      </c>
      <c r="W92">
        <f t="shared" si="7"/>
        <v>1136.963</v>
      </c>
      <c r="X92">
        <f t="shared" si="8"/>
        <v>708.78413999999998</v>
      </c>
      <c r="Z92">
        <v>100</v>
      </c>
    </row>
    <row r="93" spans="1:26" ht="16.5" x14ac:dyDescent="0.3">
      <c r="A93" s="1">
        <v>0.92</v>
      </c>
      <c r="B93">
        <f t="shared" si="5"/>
        <v>34.200000000000003</v>
      </c>
      <c r="E93" s="7">
        <v>14628</v>
      </c>
      <c r="F93" s="7">
        <v>3.341234</v>
      </c>
      <c r="G93" s="7">
        <v>1128.538</v>
      </c>
      <c r="H93" s="7">
        <v>697.4896</v>
      </c>
      <c r="R93" s="2" t="e">
        <f>IF(MOD(COUNT(F$2:F93),20)=1,F93,NA())</f>
        <v>#N/A</v>
      </c>
      <c r="S93" s="2" t="e">
        <f>IF(MOD(COUNT(G$2:G93),20)=1,G93,NA())</f>
        <v>#N/A</v>
      </c>
      <c r="T93" s="2" t="e">
        <f>IF(MOD(COUNT(H$2:H93),20)=1,H93,NA())</f>
        <v>#N/A</v>
      </c>
      <c r="V93">
        <f t="shared" si="6"/>
        <v>3.3273539999999997</v>
      </c>
      <c r="W93">
        <f t="shared" si="7"/>
        <v>1135.8442</v>
      </c>
      <c r="X93">
        <f t="shared" si="8"/>
        <v>706.62609999999995</v>
      </c>
      <c r="Z93">
        <v>100</v>
      </c>
    </row>
    <row r="94" spans="1:26" ht="16.5" x14ac:dyDescent="0.3">
      <c r="A94">
        <v>0.93</v>
      </c>
      <c r="B94">
        <f t="shared" si="5"/>
        <v>34.299999999999997</v>
      </c>
      <c r="E94" s="7">
        <v>14787</v>
      </c>
      <c r="F94" s="7">
        <v>3.3420040000000002</v>
      </c>
      <c r="G94" s="7">
        <v>1142.431</v>
      </c>
      <c r="H94" s="7">
        <v>708.96310000000005</v>
      </c>
      <c r="R94" s="2" t="e">
        <f>IF(MOD(COUNT(F$2:F94),20)=1,F94,NA())</f>
        <v>#N/A</v>
      </c>
      <c r="S94" s="2" t="e">
        <f>IF(MOD(COUNT(G$2:G94),20)=1,G94,NA())</f>
        <v>#N/A</v>
      </c>
      <c r="T94" s="2" t="e">
        <f>IF(MOD(COUNT(H$2:H94),20)=1,H94,NA())</f>
        <v>#N/A</v>
      </c>
      <c r="V94">
        <f t="shared" si="6"/>
        <v>3.3266456</v>
      </c>
      <c r="W94">
        <f t="shared" si="7"/>
        <v>1136.1184000000001</v>
      </c>
      <c r="X94">
        <f t="shared" si="8"/>
        <v>704.99113999999986</v>
      </c>
      <c r="Z94">
        <v>102</v>
      </c>
    </row>
    <row r="95" spans="1:26" ht="16.5" x14ac:dyDescent="0.3">
      <c r="A95" s="1">
        <v>0.94</v>
      </c>
      <c r="B95">
        <f t="shared" si="5"/>
        <v>34.4</v>
      </c>
      <c r="E95" s="7">
        <v>14946</v>
      </c>
      <c r="F95" s="7">
        <v>3.354387</v>
      </c>
      <c r="G95" s="7">
        <v>1118.7270000000001</v>
      </c>
      <c r="H95" s="7">
        <v>688.33500000000004</v>
      </c>
      <c r="R95" s="2" t="e">
        <f>IF(MOD(COUNT(F$2:F95),20)=1,F95,NA())</f>
        <v>#N/A</v>
      </c>
      <c r="S95" s="2" t="e">
        <f>IF(MOD(COUNT(G$2:G95),20)=1,G95,NA())</f>
        <v>#N/A</v>
      </c>
      <c r="T95" s="2" t="e">
        <f>IF(MOD(COUNT(H$2:H95),20)=1,H95,NA())</f>
        <v>#N/A</v>
      </c>
      <c r="V95">
        <f t="shared" si="6"/>
        <v>3.3230834000000002</v>
      </c>
      <c r="W95">
        <f t="shared" si="7"/>
        <v>1133.8341999999998</v>
      </c>
      <c r="X95">
        <f t="shared" si="8"/>
        <v>702.24439999999993</v>
      </c>
      <c r="Z95">
        <v>102</v>
      </c>
    </row>
    <row r="96" spans="1:26" ht="16.5" x14ac:dyDescent="0.3">
      <c r="A96">
        <v>0.95</v>
      </c>
      <c r="B96">
        <f t="shared" si="5"/>
        <v>34.5</v>
      </c>
      <c r="E96" s="7">
        <v>15105</v>
      </c>
      <c r="F96" s="7">
        <v>3.2196199999999999</v>
      </c>
      <c r="G96" s="7">
        <v>1128.326</v>
      </c>
      <c r="H96" s="7">
        <v>699.53639999999996</v>
      </c>
      <c r="R96" s="2" t="e">
        <f>IF(MOD(COUNT(F$2:F96),20)=1,F96,NA())</f>
        <v>#N/A</v>
      </c>
      <c r="S96" s="2" t="e">
        <f>IF(MOD(COUNT(G$2:G96),20)=1,G96,NA())</f>
        <v>#N/A</v>
      </c>
      <c r="T96" s="2" t="e">
        <f>IF(MOD(COUNT(H$2:H96),20)=1,H96,NA())</f>
        <v>#N/A</v>
      </c>
      <c r="V96">
        <f t="shared" si="6"/>
        <v>3.3089393999999999</v>
      </c>
      <c r="W96">
        <f t="shared" si="7"/>
        <v>1132.6338000000001</v>
      </c>
      <c r="X96">
        <f t="shared" si="8"/>
        <v>700.67510000000004</v>
      </c>
      <c r="Z96">
        <v>102</v>
      </c>
    </row>
    <row r="97" spans="1:26" ht="16.5" x14ac:dyDescent="0.3">
      <c r="A97" s="1">
        <v>0.96</v>
      </c>
      <c r="B97">
        <f t="shared" si="5"/>
        <v>34.6</v>
      </c>
      <c r="E97" s="7">
        <v>15264</v>
      </c>
      <c r="F97" s="7">
        <v>3.250842</v>
      </c>
      <c r="G97" s="7">
        <v>1126.6780000000001</v>
      </c>
      <c r="H97" s="7">
        <v>695.58780000000002</v>
      </c>
      <c r="R97" s="2" t="e">
        <f>IF(MOD(COUNT(F$2:F97),20)=1,F97,NA())</f>
        <v>#N/A</v>
      </c>
      <c r="S97" s="2" t="e">
        <f>IF(MOD(COUNT(G$2:G97),20)=1,G97,NA())</f>
        <v>#N/A</v>
      </c>
      <c r="T97" s="2" t="e">
        <f>IF(MOD(COUNT(H$2:H97),20)=1,H97,NA())</f>
        <v>#N/A</v>
      </c>
      <c r="V97">
        <f t="shared" si="6"/>
        <v>3.3016174</v>
      </c>
      <c r="W97">
        <f t="shared" si="7"/>
        <v>1128.94</v>
      </c>
      <c r="X97">
        <f t="shared" si="8"/>
        <v>697.98238000000003</v>
      </c>
      <c r="Z97">
        <v>101</v>
      </c>
    </row>
    <row r="98" spans="1:26" ht="16.5" x14ac:dyDescent="0.3">
      <c r="A98">
        <v>0.97</v>
      </c>
      <c r="B98">
        <f t="shared" si="5"/>
        <v>34.700000000000003</v>
      </c>
      <c r="E98" s="7">
        <v>15423</v>
      </c>
      <c r="F98" s="7">
        <v>3.3635120000000001</v>
      </c>
      <c r="G98" s="7">
        <v>1125.078</v>
      </c>
      <c r="H98" s="7">
        <v>700.47670000000005</v>
      </c>
      <c r="R98" s="2" t="e">
        <f>IF(MOD(COUNT(F$2:F98),20)=1,F98,NA())</f>
        <v>#N/A</v>
      </c>
      <c r="S98" s="2" t="e">
        <f>IF(MOD(COUNT(G$2:G98),20)=1,G98,NA())</f>
        <v>#N/A</v>
      </c>
      <c r="T98" s="2" t="e">
        <f>IF(MOD(COUNT(H$2:H98),20)=1,H98,NA())</f>
        <v>#N/A</v>
      </c>
      <c r="V98">
        <f t="shared" si="6"/>
        <v>3.3060730000000005</v>
      </c>
      <c r="W98">
        <f t="shared" si="7"/>
        <v>1128.248</v>
      </c>
      <c r="X98">
        <f t="shared" si="8"/>
        <v>698.57980000000009</v>
      </c>
      <c r="Z98">
        <v>102</v>
      </c>
    </row>
    <row r="99" spans="1:26" ht="16.5" x14ac:dyDescent="0.3">
      <c r="A99" s="1">
        <v>0.98</v>
      </c>
      <c r="B99">
        <f t="shared" si="5"/>
        <v>34.799999999999997</v>
      </c>
      <c r="E99" s="7">
        <v>15582</v>
      </c>
      <c r="F99" s="7">
        <v>3.3001420000000001</v>
      </c>
      <c r="G99" s="7">
        <v>1113.8920000000001</v>
      </c>
      <c r="H99" s="7">
        <v>691.40809999999999</v>
      </c>
      <c r="R99" s="2" t="e">
        <f>IF(MOD(COUNT(F$2:F99),20)=1,F99,NA())</f>
        <v>#N/A</v>
      </c>
      <c r="S99" s="2" t="e">
        <f>IF(MOD(COUNT(G$2:G99),20)=1,G99,NA())</f>
        <v>#N/A</v>
      </c>
      <c r="T99" s="2" t="e">
        <f>IF(MOD(COUNT(H$2:H99),20)=1,H99,NA())</f>
        <v>#N/A</v>
      </c>
      <c r="V99">
        <f t="shared" si="6"/>
        <v>3.2977006000000002</v>
      </c>
      <c r="W99">
        <f t="shared" si="7"/>
        <v>1122.5401999999999</v>
      </c>
      <c r="X99">
        <f t="shared" si="8"/>
        <v>695.06880000000012</v>
      </c>
      <c r="Z99">
        <v>104</v>
      </c>
    </row>
    <row r="100" spans="1:26" ht="16.5" x14ac:dyDescent="0.3">
      <c r="A100">
        <v>0.99</v>
      </c>
      <c r="B100">
        <f t="shared" si="5"/>
        <v>34.9</v>
      </c>
      <c r="E100" s="7">
        <v>15741</v>
      </c>
      <c r="F100" s="7">
        <v>3.3672719999999998</v>
      </c>
      <c r="G100" s="7">
        <v>1119.402</v>
      </c>
      <c r="H100" s="7">
        <v>692.25149999999996</v>
      </c>
      <c r="R100" s="2" t="e">
        <f>IF(MOD(COUNT(F$2:F100),20)=1,F100,NA())</f>
        <v>#N/A</v>
      </c>
      <c r="S100" s="2" t="e">
        <f>IF(MOD(COUNT(G$2:G100),20)=1,G100,NA())</f>
        <v>#N/A</v>
      </c>
      <c r="T100" s="2" t="e">
        <f>IF(MOD(COUNT(H$2:H100),20)=1,H100,NA())</f>
        <v>#N/A</v>
      </c>
      <c r="V100">
        <f t="shared" si="6"/>
        <v>3.3002775999999998</v>
      </c>
      <c r="W100">
        <f t="shared" si="7"/>
        <v>1122.6752000000001</v>
      </c>
      <c r="X100">
        <f t="shared" si="8"/>
        <v>695.85209999999995</v>
      </c>
      <c r="Z100">
        <v>102</v>
      </c>
    </row>
    <row r="101" spans="1:26" ht="16.5" x14ac:dyDescent="0.3">
      <c r="A101" s="1">
        <v>1</v>
      </c>
      <c r="B101">
        <f t="shared" si="5"/>
        <v>35</v>
      </c>
      <c r="E101" s="7">
        <v>15900</v>
      </c>
      <c r="F101" s="7">
        <v>3.3130839999999999</v>
      </c>
      <c r="G101" s="7">
        <v>1110.5060000000001</v>
      </c>
      <c r="H101" s="7">
        <v>691.90880000000004</v>
      </c>
      <c r="R101" s="2" t="e">
        <f>IF(MOD(COUNT(F$2:F101),20)=1,F101,NA())</f>
        <v>#N/A</v>
      </c>
      <c r="S101" s="2" t="e">
        <f>IF(MOD(COUNT(G$2:G101),20)=1,G101,NA())</f>
        <v>#N/A</v>
      </c>
      <c r="T101" s="2" t="e">
        <f>IF(MOD(COUNT(H$2:H101),20)=1,H101,NA())</f>
        <v>#N/A</v>
      </c>
      <c r="V101">
        <f t="shared" si="6"/>
        <v>3.3189704</v>
      </c>
      <c r="W101">
        <f t="shared" si="7"/>
        <v>1119.1112000000001</v>
      </c>
      <c r="X101">
        <f t="shared" si="8"/>
        <v>694.32658000000004</v>
      </c>
      <c r="Z101">
        <v>102</v>
      </c>
    </row>
    <row r="102" spans="1:26" ht="16.5" x14ac:dyDescent="0.3">
      <c r="E102" s="7">
        <v>16059</v>
      </c>
      <c r="F102" s="7">
        <v>3.3379080000000001</v>
      </c>
      <c r="G102" s="7">
        <v>1133.0409999999999</v>
      </c>
      <c r="H102" s="7">
        <v>700.23720000000003</v>
      </c>
      <c r="R102" s="2">
        <f>IF(MOD(COUNT(F$2:F102),20)=1,F102,NA())</f>
        <v>3.3379080000000001</v>
      </c>
      <c r="S102" s="2">
        <f>IF(MOD(COUNT(G$2:G102),20)=1,G102,NA())</f>
        <v>1133.0409999999999</v>
      </c>
      <c r="T102" s="2">
        <f>IF(MOD(COUNT(H$2:H102),20)=1,H102,NA())</f>
        <v>700.23720000000003</v>
      </c>
      <c r="V102">
        <f t="shared" si="6"/>
        <v>3.3363836</v>
      </c>
      <c r="W102">
        <f t="shared" si="7"/>
        <v>1120.3838000000001</v>
      </c>
      <c r="X102">
        <f t="shared" si="8"/>
        <v>695.25646000000006</v>
      </c>
      <c r="Z102">
        <v>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1E64-DD82-4BBE-98D0-757901F2C240}">
  <dimension ref="A1:X102"/>
  <sheetViews>
    <sheetView tabSelected="1" zoomScale="80" zoomScaleNormal="80" workbookViewId="0">
      <selection activeCell="M37" sqref="M37"/>
    </sheetView>
  </sheetViews>
  <sheetFormatPr defaultRowHeight="15" x14ac:dyDescent="0.25"/>
  <sheetData>
    <row r="1" spans="1:24" x14ac:dyDescent="0.25">
      <c r="A1">
        <v>0</v>
      </c>
      <c r="B1">
        <f>(0.15-0.07)*A1+0.07</f>
        <v>7.0000000000000007E-2</v>
      </c>
      <c r="E1" s="7" t="s">
        <v>67</v>
      </c>
      <c r="F1" s="7" t="s">
        <v>65</v>
      </c>
      <c r="G1" s="7" t="s">
        <v>64</v>
      </c>
      <c r="H1" s="7" t="s">
        <v>58</v>
      </c>
      <c r="R1" t="s">
        <v>60</v>
      </c>
      <c r="V1" t="s">
        <v>61</v>
      </c>
    </row>
    <row r="2" spans="1:24" ht="16.5" x14ac:dyDescent="0.3">
      <c r="A2">
        <v>0.01</v>
      </c>
      <c r="B2">
        <f t="shared" ref="B2:B65" si="0">(0.15-0.07)*A2+0.07</f>
        <v>7.0800000000000002E-2</v>
      </c>
      <c r="E2" s="7">
        <v>159</v>
      </c>
      <c r="F2" s="7">
        <v>3.3474210000000002</v>
      </c>
      <c r="G2" s="7">
        <v>1154.165</v>
      </c>
      <c r="H2" s="7">
        <v>725.01310000000001</v>
      </c>
      <c r="R2" s="2">
        <f>IF(MOD(COUNT(F2:F$2),20)=1,F2,NA())</f>
        <v>3.3474210000000002</v>
      </c>
      <c r="S2" s="2">
        <f>IF(MOD(COUNT(G2:G$2),20)=1,G2,NA())</f>
        <v>1154.165</v>
      </c>
      <c r="T2" s="2">
        <f>IF(MOD(COUNT(H2:H$2),20)=1,H2,NA())</f>
        <v>725.01310000000001</v>
      </c>
    </row>
    <row r="3" spans="1:24" ht="16.5" x14ac:dyDescent="0.3">
      <c r="A3" s="1">
        <v>0.02</v>
      </c>
      <c r="B3">
        <f t="shared" si="0"/>
        <v>7.1600000000000011E-2</v>
      </c>
      <c r="E3" s="7">
        <v>318</v>
      </c>
      <c r="F3" s="7">
        <v>3.244764</v>
      </c>
      <c r="G3" s="7">
        <v>1155.182</v>
      </c>
      <c r="H3" s="7">
        <v>701.42880000000002</v>
      </c>
      <c r="R3" s="2" t="e">
        <f>IF(MOD(COUNT(F$2:F3),20)=1,F3,NA())</f>
        <v>#N/A</v>
      </c>
      <c r="S3" s="2" t="e">
        <f>IF(MOD(COUNT(G$2:G3),20)=1,G3,NA())</f>
        <v>#N/A</v>
      </c>
      <c r="T3" s="2" t="e">
        <f>IF(MOD(COUNT(H$2:H3),20)=1,H3,NA())</f>
        <v>#N/A</v>
      </c>
    </row>
    <row r="4" spans="1:24" ht="16.5" x14ac:dyDescent="0.3">
      <c r="A4">
        <v>0.03</v>
      </c>
      <c r="B4">
        <f t="shared" si="0"/>
        <v>7.2400000000000006E-2</v>
      </c>
      <c r="E4" s="7">
        <v>477</v>
      </c>
      <c r="F4" s="7">
        <v>3.2358950000000002</v>
      </c>
      <c r="G4" s="7">
        <v>1148.8109999999999</v>
      </c>
      <c r="H4" s="7">
        <v>724.61239999999998</v>
      </c>
      <c r="R4" s="2" t="e">
        <f>IF(MOD(COUNT(F$2:F4),20)=1,F4,NA())</f>
        <v>#N/A</v>
      </c>
      <c r="S4" s="2" t="e">
        <f>IF(MOD(COUNT(G$2:G4),20)=1,G4,NA())</f>
        <v>#N/A</v>
      </c>
      <c r="T4" s="2" t="e">
        <f>IF(MOD(COUNT(H$2:H4),20)=1,H4,NA())</f>
        <v>#N/A</v>
      </c>
    </row>
    <row r="5" spans="1:24" ht="16.5" x14ac:dyDescent="0.3">
      <c r="A5" s="1">
        <v>0.04</v>
      </c>
      <c r="B5">
        <f t="shared" si="0"/>
        <v>7.3200000000000001E-2</v>
      </c>
      <c r="E5" s="7">
        <v>636</v>
      </c>
      <c r="F5" s="7">
        <v>3.255636</v>
      </c>
      <c r="G5" s="7">
        <v>1167.0139999999999</v>
      </c>
      <c r="H5" s="7">
        <v>713.04229999999995</v>
      </c>
      <c r="R5" s="2" t="e">
        <f>IF(MOD(COUNT(F$2:F5),20)=1,F5,NA())</f>
        <v>#N/A</v>
      </c>
      <c r="S5" s="2" t="e">
        <f>IF(MOD(COUNT(G$2:G5),20)=1,G5,NA())</f>
        <v>#N/A</v>
      </c>
      <c r="T5" s="2" t="e">
        <f>IF(MOD(COUNT(H$2:H5),20)=1,H5,NA())</f>
        <v>#N/A</v>
      </c>
    </row>
    <row r="6" spans="1:24" ht="16.5" x14ac:dyDescent="0.3">
      <c r="A6">
        <v>0.05</v>
      </c>
      <c r="B6">
        <f t="shared" si="0"/>
        <v>7.400000000000001E-2</v>
      </c>
      <c r="E6" s="7">
        <v>795</v>
      </c>
      <c r="F6" s="7">
        <v>3.2872240000000001</v>
      </c>
      <c r="G6" s="7">
        <v>1153.0650000000001</v>
      </c>
      <c r="H6" s="7">
        <v>711.16700000000003</v>
      </c>
      <c r="R6" s="2" t="e">
        <f>IF(MOD(COUNT(F$2:F6),20)=1,F6,NA())</f>
        <v>#N/A</v>
      </c>
      <c r="S6" s="2" t="e">
        <f>IF(MOD(COUNT(G$2:G6),20)=1,G6,NA())</f>
        <v>#N/A</v>
      </c>
      <c r="T6" s="2" t="e">
        <f>IF(MOD(COUNT(H$2:H6),20)=1,H6,NA())</f>
        <v>#N/A</v>
      </c>
      <c r="V6">
        <f>AVERAGE(F2:F6)</f>
        <v>3.2741879999999997</v>
      </c>
      <c r="W6">
        <f t="shared" ref="W6:X21" si="1">AVERAGE(G2:G6)</f>
        <v>1155.6473999999998</v>
      </c>
      <c r="X6">
        <f t="shared" si="1"/>
        <v>715.05271999999991</v>
      </c>
    </row>
    <row r="7" spans="1:24" ht="16.5" x14ac:dyDescent="0.3">
      <c r="A7" s="1">
        <v>0.06</v>
      </c>
      <c r="B7">
        <f t="shared" si="0"/>
        <v>7.4800000000000005E-2</v>
      </c>
      <c r="E7" s="7">
        <v>954</v>
      </c>
      <c r="F7" s="7">
        <v>3.3076530000000002</v>
      </c>
      <c r="G7" s="7">
        <v>1153.961</v>
      </c>
      <c r="H7" s="7">
        <v>719.02670000000001</v>
      </c>
      <c r="R7" s="2" t="e">
        <f>IF(MOD(COUNT(F$2:F7),20)=1,F7,NA())</f>
        <v>#N/A</v>
      </c>
      <c r="S7" s="2" t="e">
        <f>IF(MOD(COUNT(G$2:G7),20)=1,G7,NA())</f>
        <v>#N/A</v>
      </c>
      <c r="T7" s="2" t="e">
        <f>IF(MOD(COUNT(H$2:H7),20)=1,H7,NA())</f>
        <v>#N/A</v>
      </c>
      <c r="V7">
        <f t="shared" ref="V7:V70" si="2">AVERAGE(F3:F7)</f>
        <v>3.2662344000000005</v>
      </c>
      <c r="W7">
        <f t="shared" si="1"/>
        <v>1155.6066000000001</v>
      </c>
      <c r="X7">
        <f t="shared" si="1"/>
        <v>713.85544000000004</v>
      </c>
    </row>
    <row r="8" spans="1:24" ht="16.5" x14ac:dyDescent="0.3">
      <c r="A8">
        <v>7.0000000000000007E-2</v>
      </c>
      <c r="B8">
        <f t="shared" si="0"/>
        <v>7.5600000000000001E-2</v>
      </c>
      <c r="E8" s="7">
        <v>1113</v>
      </c>
      <c r="F8" s="7">
        <v>3.3255089999999998</v>
      </c>
      <c r="G8" s="7">
        <v>1132.7909999999999</v>
      </c>
      <c r="H8" s="7">
        <v>703.52149999999995</v>
      </c>
      <c r="R8" s="2" t="e">
        <f>IF(MOD(COUNT(F$2:F8),20)=1,F8,NA())</f>
        <v>#N/A</v>
      </c>
      <c r="S8" s="2" t="e">
        <f>IF(MOD(COUNT(G$2:G8),20)=1,G8,NA())</f>
        <v>#N/A</v>
      </c>
      <c r="T8" s="2" t="e">
        <f>IF(MOD(COUNT(H$2:H8),20)=1,H8,NA())</f>
        <v>#N/A</v>
      </c>
      <c r="V8">
        <f t="shared" si="2"/>
        <v>3.2823833999999996</v>
      </c>
      <c r="W8">
        <f t="shared" si="1"/>
        <v>1151.1284000000001</v>
      </c>
      <c r="X8">
        <f t="shared" si="1"/>
        <v>714.27397999999994</v>
      </c>
    </row>
    <row r="9" spans="1:24" ht="16.5" x14ac:dyDescent="0.3">
      <c r="A9" s="1">
        <v>0.08</v>
      </c>
      <c r="B9">
        <f t="shared" si="0"/>
        <v>7.640000000000001E-2</v>
      </c>
      <c r="E9" s="7">
        <v>1272</v>
      </c>
      <c r="F9" s="7">
        <v>3.3197040000000002</v>
      </c>
      <c r="G9" s="7">
        <v>1152.1969999999999</v>
      </c>
      <c r="H9" s="7">
        <v>706.33069999999998</v>
      </c>
      <c r="R9" s="2" t="e">
        <f>IF(MOD(COUNT(F$2:F9),20)=1,F9,NA())</f>
        <v>#N/A</v>
      </c>
      <c r="S9" s="2" t="e">
        <f>IF(MOD(COUNT(G$2:G9),20)=1,G9,NA())</f>
        <v>#N/A</v>
      </c>
      <c r="T9" s="2" t="e">
        <f>IF(MOD(COUNT(H$2:H9),20)=1,H9,NA())</f>
        <v>#N/A</v>
      </c>
      <c r="V9">
        <f t="shared" si="2"/>
        <v>3.2991452000000003</v>
      </c>
      <c r="W9">
        <f t="shared" si="1"/>
        <v>1151.8056000000001</v>
      </c>
      <c r="X9">
        <f t="shared" si="1"/>
        <v>710.61763999999994</v>
      </c>
    </row>
    <row r="10" spans="1:24" ht="16.5" x14ac:dyDescent="0.3">
      <c r="A10">
        <v>0.09</v>
      </c>
      <c r="B10">
        <f t="shared" si="0"/>
        <v>7.7200000000000005E-2</v>
      </c>
      <c r="E10" s="7">
        <v>1431</v>
      </c>
      <c r="F10" s="7">
        <v>3.2644389999999999</v>
      </c>
      <c r="G10" s="7">
        <v>1164.953</v>
      </c>
      <c r="H10" s="7">
        <v>715.351</v>
      </c>
      <c r="R10" s="2" t="e">
        <f>IF(MOD(COUNT(F$2:F10),20)=1,F10,NA())</f>
        <v>#N/A</v>
      </c>
      <c r="S10" s="2" t="e">
        <f>IF(MOD(COUNT(G$2:G10),20)=1,G10,NA())</f>
        <v>#N/A</v>
      </c>
      <c r="T10" s="2" t="e">
        <f>IF(MOD(COUNT(H$2:H10),20)=1,H10,NA())</f>
        <v>#N/A</v>
      </c>
      <c r="V10">
        <f t="shared" si="2"/>
        <v>3.3009058000000002</v>
      </c>
      <c r="W10">
        <f t="shared" si="1"/>
        <v>1151.3934000000002</v>
      </c>
      <c r="X10">
        <f t="shared" si="1"/>
        <v>711.07938000000001</v>
      </c>
    </row>
    <row r="11" spans="1:24" ht="16.5" x14ac:dyDescent="0.3">
      <c r="A11" s="1">
        <v>0.1</v>
      </c>
      <c r="B11">
        <f t="shared" si="0"/>
        <v>7.8E-2</v>
      </c>
      <c r="E11" s="7">
        <v>1590</v>
      </c>
      <c r="F11" s="7">
        <v>3.345253</v>
      </c>
      <c r="G11" s="7">
        <v>1146.5139999999999</v>
      </c>
      <c r="H11" s="7">
        <v>710.00819999999999</v>
      </c>
      <c r="R11" s="2" t="e">
        <f>IF(MOD(COUNT(F$2:F11),20)=1,F11,NA())</f>
        <v>#N/A</v>
      </c>
      <c r="S11" s="2" t="e">
        <f>IF(MOD(COUNT(G$2:G11),20)=1,G11,NA())</f>
        <v>#N/A</v>
      </c>
      <c r="T11" s="2" t="e">
        <f>IF(MOD(COUNT(H$2:H11),20)=1,H11,NA())</f>
        <v>#N/A</v>
      </c>
      <c r="V11">
        <f t="shared" si="2"/>
        <v>3.3125115999999997</v>
      </c>
      <c r="W11">
        <f t="shared" si="1"/>
        <v>1150.0832</v>
      </c>
      <c r="X11">
        <f t="shared" si="1"/>
        <v>710.84761999999989</v>
      </c>
    </row>
    <row r="12" spans="1:24" ht="16.5" x14ac:dyDescent="0.3">
      <c r="A12">
        <v>0.11</v>
      </c>
      <c r="B12">
        <f t="shared" si="0"/>
        <v>7.8800000000000009E-2</v>
      </c>
      <c r="E12" s="7">
        <v>1749</v>
      </c>
      <c r="F12" s="7">
        <v>3.1844350000000001</v>
      </c>
      <c r="G12" s="7">
        <v>1138.7260000000001</v>
      </c>
      <c r="H12" s="7">
        <v>710.14319999999998</v>
      </c>
      <c r="R12" s="2" t="e">
        <f>IF(MOD(COUNT(F$2:F12),20)=1,F12,NA())</f>
        <v>#N/A</v>
      </c>
      <c r="S12" s="2" t="e">
        <f>IF(MOD(COUNT(G$2:G12),20)=1,G12,NA())</f>
        <v>#N/A</v>
      </c>
      <c r="T12" s="2" t="e">
        <f>IF(MOD(COUNT(H$2:H12),20)=1,H12,NA())</f>
        <v>#N/A</v>
      </c>
      <c r="V12">
        <f t="shared" si="2"/>
        <v>3.2878679999999996</v>
      </c>
      <c r="W12">
        <f t="shared" si="1"/>
        <v>1147.0362</v>
      </c>
      <c r="X12">
        <f t="shared" si="1"/>
        <v>709.07092</v>
      </c>
    </row>
    <row r="13" spans="1:24" ht="16.5" x14ac:dyDescent="0.3">
      <c r="A13" s="1">
        <v>0.12</v>
      </c>
      <c r="B13">
        <f t="shared" si="0"/>
        <v>7.9600000000000004E-2</v>
      </c>
      <c r="E13" s="7">
        <v>1908</v>
      </c>
      <c r="F13" s="7">
        <v>3.2668870000000001</v>
      </c>
      <c r="G13" s="7">
        <v>1154.7560000000001</v>
      </c>
      <c r="H13" s="7">
        <v>721.31129999999996</v>
      </c>
      <c r="R13" s="2" t="e">
        <f>IF(MOD(COUNT(F$2:F13),20)=1,F13,NA())</f>
        <v>#N/A</v>
      </c>
      <c r="S13" s="2" t="e">
        <f>IF(MOD(COUNT(G$2:G13),20)=1,G13,NA())</f>
        <v>#N/A</v>
      </c>
      <c r="T13" s="2" t="e">
        <f>IF(MOD(COUNT(H$2:H13),20)=1,H13,NA())</f>
        <v>#N/A</v>
      </c>
      <c r="V13">
        <f t="shared" si="2"/>
        <v>3.2761436000000002</v>
      </c>
      <c r="W13">
        <f t="shared" si="1"/>
        <v>1151.4292</v>
      </c>
      <c r="X13">
        <f t="shared" si="1"/>
        <v>712.62887999999998</v>
      </c>
    </row>
    <row r="14" spans="1:24" ht="16.5" x14ac:dyDescent="0.3">
      <c r="A14">
        <v>0.13</v>
      </c>
      <c r="B14">
        <f t="shared" si="0"/>
        <v>8.0399999999999999E-2</v>
      </c>
      <c r="E14" s="7">
        <v>2067</v>
      </c>
      <c r="F14" s="7">
        <v>3.2206220000000001</v>
      </c>
      <c r="G14" s="7">
        <v>1153.405</v>
      </c>
      <c r="H14" s="7">
        <v>715.37310000000002</v>
      </c>
      <c r="R14" s="2" t="e">
        <f>IF(MOD(COUNT(F$2:F14),20)=1,F14,NA())</f>
        <v>#N/A</v>
      </c>
      <c r="S14" s="2" t="e">
        <f>IF(MOD(COUNT(G$2:G14),20)=1,G14,NA())</f>
        <v>#N/A</v>
      </c>
      <c r="T14" s="2" t="e">
        <f>IF(MOD(COUNT(H$2:H14),20)=1,H14,NA())</f>
        <v>#N/A</v>
      </c>
      <c r="V14">
        <f t="shared" si="2"/>
        <v>3.2563271999999999</v>
      </c>
      <c r="W14">
        <f t="shared" si="1"/>
        <v>1151.6707999999999</v>
      </c>
      <c r="X14">
        <f t="shared" si="1"/>
        <v>714.4373599999999</v>
      </c>
    </row>
    <row r="15" spans="1:24" ht="16.5" x14ac:dyDescent="0.3">
      <c r="A15" s="1">
        <v>0.14000000000000001</v>
      </c>
      <c r="B15">
        <f t="shared" si="0"/>
        <v>8.1200000000000008E-2</v>
      </c>
      <c r="E15" s="7">
        <v>2226</v>
      </c>
      <c r="F15" s="7">
        <v>3.2930760000000001</v>
      </c>
      <c r="G15" s="7">
        <v>1164.4970000000001</v>
      </c>
      <c r="H15" s="7">
        <v>726.39239999999995</v>
      </c>
      <c r="R15" s="2" t="e">
        <f>IF(MOD(COUNT(F$2:F15),20)=1,F15,NA())</f>
        <v>#N/A</v>
      </c>
      <c r="S15" s="2" t="e">
        <f>IF(MOD(COUNT(G$2:G15),20)=1,G15,NA())</f>
        <v>#N/A</v>
      </c>
      <c r="T15" s="2" t="e">
        <f>IF(MOD(COUNT(H$2:H15),20)=1,H15,NA())</f>
        <v>#N/A</v>
      </c>
      <c r="V15">
        <f t="shared" si="2"/>
        <v>3.2620546000000004</v>
      </c>
      <c r="W15">
        <f t="shared" si="1"/>
        <v>1151.5796</v>
      </c>
      <c r="X15">
        <f t="shared" si="1"/>
        <v>716.64563999999996</v>
      </c>
    </row>
    <row r="16" spans="1:24" ht="16.5" x14ac:dyDescent="0.3">
      <c r="A16">
        <v>0.15</v>
      </c>
      <c r="B16">
        <f t="shared" si="0"/>
        <v>8.2000000000000003E-2</v>
      </c>
      <c r="E16" s="7">
        <v>2385</v>
      </c>
      <c r="F16" s="7">
        <v>3.2806389999999999</v>
      </c>
      <c r="G16" s="7">
        <v>1156.4770000000001</v>
      </c>
      <c r="H16" s="7">
        <v>728.38980000000004</v>
      </c>
      <c r="R16" s="2" t="e">
        <f>IF(MOD(COUNT(F$2:F16),20)=1,F16,NA())</f>
        <v>#N/A</v>
      </c>
      <c r="S16" s="2" t="e">
        <f>IF(MOD(COUNT(G$2:G16),20)=1,G16,NA())</f>
        <v>#N/A</v>
      </c>
      <c r="T16" s="2" t="e">
        <f>IF(MOD(COUNT(H$2:H16),20)=1,H16,NA())</f>
        <v>#N/A</v>
      </c>
      <c r="V16">
        <f t="shared" si="2"/>
        <v>3.2491317999999998</v>
      </c>
      <c r="W16">
        <f t="shared" si="1"/>
        <v>1153.5722000000001</v>
      </c>
      <c r="X16">
        <f t="shared" si="1"/>
        <v>720.32195999999988</v>
      </c>
    </row>
    <row r="17" spans="1:24" ht="16.5" x14ac:dyDescent="0.3">
      <c r="A17" s="1">
        <v>0.16</v>
      </c>
      <c r="B17">
        <f t="shared" si="0"/>
        <v>8.2800000000000012E-2</v>
      </c>
      <c r="E17" s="7">
        <v>2544</v>
      </c>
      <c r="F17" s="7">
        <v>3.310384</v>
      </c>
      <c r="G17" s="7">
        <v>1165.096</v>
      </c>
      <c r="H17" s="7">
        <v>723.98400000000004</v>
      </c>
      <c r="R17" s="2" t="e">
        <f>IF(MOD(COUNT(F$2:F17),20)=1,F17,NA())</f>
        <v>#N/A</v>
      </c>
      <c r="S17" s="2" t="e">
        <f>IF(MOD(COUNT(G$2:G17),20)=1,G17,NA())</f>
        <v>#N/A</v>
      </c>
      <c r="T17" s="2" t="e">
        <f>IF(MOD(COUNT(H$2:H17),20)=1,H17,NA())</f>
        <v>#N/A</v>
      </c>
      <c r="V17">
        <f t="shared" si="2"/>
        <v>3.2743215999999995</v>
      </c>
      <c r="W17">
        <f t="shared" si="1"/>
        <v>1158.8462</v>
      </c>
      <c r="X17">
        <f t="shared" si="1"/>
        <v>723.09011999999996</v>
      </c>
    </row>
    <row r="18" spans="1:24" ht="16.5" x14ac:dyDescent="0.3">
      <c r="A18">
        <v>0.17</v>
      </c>
      <c r="B18">
        <f t="shared" si="0"/>
        <v>8.3600000000000008E-2</v>
      </c>
      <c r="E18" s="7">
        <v>2703</v>
      </c>
      <c r="F18" s="7">
        <v>3.3166579999999999</v>
      </c>
      <c r="G18" s="7">
        <v>1150.482</v>
      </c>
      <c r="H18" s="7">
        <v>696.65030000000002</v>
      </c>
      <c r="R18" s="2" t="e">
        <f>IF(MOD(COUNT(F$2:F18),20)=1,F18,NA())</f>
        <v>#N/A</v>
      </c>
      <c r="S18" s="2" t="e">
        <f>IF(MOD(COUNT(G$2:G18),20)=1,G18,NA())</f>
        <v>#N/A</v>
      </c>
      <c r="T18" s="2" t="e">
        <f>IF(MOD(COUNT(H$2:H18),20)=1,H18,NA())</f>
        <v>#N/A</v>
      </c>
      <c r="V18">
        <f t="shared" si="2"/>
        <v>3.2842757999999996</v>
      </c>
      <c r="W18">
        <f t="shared" si="1"/>
        <v>1157.9914000000001</v>
      </c>
      <c r="X18">
        <f t="shared" si="1"/>
        <v>718.15791999999999</v>
      </c>
    </row>
    <row r="19" spans="1:24" ht="16.5" x14ac:dyDescent="0.3">
      <c r="A19" s="1">
        <v>0.18</v>
      </c>
      <c r="B19">
        <f t="shared" si="0"/>
        <v>8.4400000000000003E-2</v>
      </c>
      <c r="E19" s="7">
        <v>2862</v>
      </c>
      <c r="F19" s="7">
        <v>3.21197</v>
      </c>
      <c r="G19" s="7">
        <v>1139.45</v>
      </c>
      <c r="H19" s="7">
        <v>696.03480000000002</v>
      </c>
      <c r="R19" s="2" t="e">
        <f>IF(MOD(COUNT(F$2:F19),20)=1,F19,NA())</f>
        <v>#N/A</v>
      </c>
      <c r="S19" s="2" t="e">
        <f>IF(MOD(COUNT(G$2:G19),20)=1,G19,NA())</f>
        <v>#N/A</v>
      </c>
      <c r="T19" s="2" t="e">
        <f>IF(MOD(COUNT(H$2:H19),20)=1,H19,NA())</f>
        <v>#N/A</v>
      </c>
      <c r="V19">
        <f t="shared" si="2"/>
        <v>3.2825454000000001</v>
      </c>
      <c r="W19">
        <f t="shared" si="1"/>
        <v>1155.2003999999999</v>
      </c>
      <c r="X19">
        <f t="shared" si="1"/>
        <v>714.29025999999999</v>
      </c>
    </row>
    <row r="20" spans="1:24" ht="16.5" x14ac:dyDescent="0.3">
      <c r="A20">
        <v>0.19</v>
      </c>
      <c r="B20">
        <f t="shared" si="0"/>
        <v>8.5199999999999998E-2</v>
      </c>
      <c r="E20" s="7">
        <v>3021</v>
      </c>
      <c r="F20" s="7">
        <v>3.3282389999999999</v>
      </c>
      <c r="G20" s="7">
        <v>1169.3430000000001</v>
      </c>
      <c r="H20" s="7">
        <v>725.37599999999998</v>
      </c>
      <c r="R20" s="2" t="e">
        <f>IF(MOD(COUNT(F$2:F20),20)=1,F20,NA())</f>
        <v>#N/A</v>
      </c>
      <c r="S20" s="2" t="e">
        <f>IF(MOD(COUNT(G$2:G20),20)=1,G20,NA())</f>
        <v>#N/A</v>
      </c>
      <c r="T20" s="2" t="e">
        <f>IF(MOD(COUNT(H$2:H20),20)=1,H20,NA())</f>
        <v>#N/A</v>
      </c>
      <c r="V20">
        <f t="shared" si="2"/>
        <v>3.2895780000000001</v>
      </c>
      <c r="W20">
        <f t="shared" si="1"/>
        <v>1156.1695999999999</v>
      </c>
      <c r="X20">
        <f t="shared" si="1"/>
        <v>714.08698000000004</v>
      </c>
    </row>
    <row r="21" spans="1:24" ht="16.5" x14ac:dyDescent="0.3">
      <c r="A21" s="1">
        <v>0.2</v>
      </c>
      <c r="B21">
        <f t="shared" si="0"/>
        <v>8.6000000000000007E-2</v>
      </c>
      <c r="E21" s="7">
        <v>3180</v>
      </c>
      <c r="F21" s="7">
        <v>3.274394</v>
      </c>
      <c r="G21" s="7">
        <v>1148.143</v>
      </c>
      <c r="H21" s="7">
        <v>717.21559999999999</v>
      </c>
      <c r="R21" s="2" t="e">
        <f>IF(MOD(COUNT(F$2:F21),20)=1,F21,NA())</f>
        <v>#N/A</v>
      </c>
      <c r="S21" s="2" t="e">
        <f>IF(MOD(COUNT(G$2:G21),20)=1,G21,NA())</f>
        <v>#N/A</v>
      </c>
      <c r="T21" s="2" t="e">
        <f>IF(MOD(COUNT(H$2:H21),20)=1,H21,NA())</f>
        <v>#N/A</v>
      </c>
      <c r="V21">
        <f t="shared" si="2"/>
        <v>3.2883290000000001</v>
      </c>
      <c r="W21">
        <f t="shared" si="1"/>
        <v>1154.5028</v>
      </c>
      <c r="X21">
        <f t="shared" si="1"/>
        <v>711.85214000000008</v>
      </c>
    </row>
    <row r="22" spans="1:24" ht="16.5" x14ac:dyDescent="0.3">
      <c r="A22">
        <v>0.21</v>
      </c>
      <c r="B22">
        <f t="shared" si="0"/>
        <v>8.6800000000000002E-2</v>
      </c>
      <c r="E22" s="7">
        <v>3339</v>
      </c>
      <c r="F22" s="7">
        <v>3.3118460000000001</v>
      </c>
      <c r="G22" s="7">
        <v>1166.711</v>
      </c>
      <c r="H22" s="7">
        <v>723.87300000000005</v>
      </c>
      <c r="R22" s="2">
        <f>IF(MOD(COUNT(F$2:F22),20)=1,F22,NA())</f>
        <v>3.3118460000000001</v>
      </c>
      <c r="S22" s="2">
        <f>IF(MOD(COUNT(G$2:G22),20)=1,G22,NA())</f>
        <v>1166.711</v>
      </c>
      <c r="T22" s="2">
        <f>IF(MOD(COUNT(H$2:H22),20)=1,H22,NA())</f>
        <v>723.87300000000005</v>
      </c>
      <c r="V22">
        <f t="shared" si="2"/>
        <v>3.2886213999999994</v>
      </c>
      <c r="W22">
        <f t="shared" ref="W22:W85" si="3">AVERAGE(G18:G22)</f>
        <v>1154.8258000000001</v>
      </c>
      <c r="X22">
        <f t="shared" ref="X22:X85" si="4">AVERAGE(H18:H22)</f>
        <v>711.82993999999997</v>
      </c>
    </row>
    <row r="23" spans="1:24" ht="16.5" x14ac:dyDescent="0.3">
      <c r="A23" s="1">
        <v>0.22</v>
      </c>
      <c r="B23">
        <f t="shared" si="0"/>
        <v>8.7600000000000011E-2</v>
      </c>
      <c r="E23" s="7">
        <v>3498</v>
      </c>
      <c r="F23" s="7">
        <v>3.305275</v>
      </c>
      <c r="G23" s="7">
        <v>1176.3520000000001</v>
      </c>
      <c r="H23" s="7">
        <v>717.79570000000001</v>
      </c>
      <c r="R23" s="2" t="e">
        <f>IF(MOD(COUNT(F$2:F23),20)=1,F23,NA())</f>
        <v>#N/A</v>
      </c>
      <c r="S23" s="2" t="e">
        <f>IF(MOD(COUNT(G$2:G23),20)=1,G23,NA())</f>
        <v>#N/A</v>
      </c>
      <c r="T23" s="2" t="e">
        <f>IF(MOD(COUNT(H$2:H23),20)=1,H23,NA())</f>
        <v>#N/A</v>
      </c>
      <c r="V23">
        <f t="shared" si="2"/>
        <v>3.2863448000000006</v>
      </c>
      <c r="W23">
        <f t="shared" si="3"/>
        <v>1159.9998000000001</v>
      </c>
      <c r="X23">
        <f t="shared" si="4"/>
        <v>716.05902000000003</v>
      </c>
    </row>
    <row r="24" spans="1:24" ht="16.5" x14ac:dyDescent="0.3">
      <c r="A24">
        <v>0.23</v>
      </c>
      <c r="B24">
        <f t="shared" si="0"/>
        <v>8.8400000000000006E-2</v>
      </c>
      <c r="E24" s="7">
        <v>3657</v>
      </c>
      <c r="F24" s="7">
        <v>3.3135479999999999</v>
      </c>
      <c r="G24" s="7">
        <v>1158.4290000000001</v>
      </c>
      <c r="H24" s="7">
        <v>712.27430000000004</v>
      </c>
      <c r="R24" s="2" t="e">
        <f>IF(MOD(COUNT(F$2:F24),20)=1,F24,NA())</f>
        <v>#N/A</v>
      </c>
      <c r="S24" s="2" t="e">
        <f>IF(MOD(COUNT(G$2:G24),20)=1,G24,NA())</f>
        <v>#N/A</v>
      </c>
      <c r="T24" s="2" t="e">
        <f>IF(MOD(COUNT(H$2:H24),20)=1,H24,NA())</f>
        <v>#N/A</v>
      </c>
      <c r="V24">
        <f t="shared" si="2"/>
        <v>3.3066603999999997</v>
      </c>
      <c r="W24">
        <f t="shared" si="3"/>
        <v>1163.7955999999999</v>
      </c>
      <c r="X24">
        <f t="shared" si="4"/>
        <v>719.3069200000001</v>
      </c>
    </row>
    <row r="25" spans="1:24" ht="16.5" x14ac:dyDescent="0.3">
      <c r="A25" s="1">
        <v>0.24</v>
      </c>
      <c r="B25">
        <f t="shared" si="0"/>
        <v>8.9200000000000002E-2</v>
      </c>
      <c r="E25" s="7">
        <v>3816</v>
      </c>
      <c r="F25" s="7">
        <v>3.2417099999999999</v>
      </c>
      <c r="G25" s="7">
        <v>1161.241</v>
      </c>
      <c r="H25" s="7">
        <v>717.22889999999995</v>
      </c>
      <c r="R25" s="2" t="e">
        <f>IF(MOD(COUNT(F$2:F25),20)=1,F25,NA())</f>
        <v>#N/A</v>
      </c>
      <c r="S25" s="2" t="e">
        <f>IF(MOD(COUNT(G$2:G25),20)=1,G25,NA())</f>
        <v>#N/A</v>
      </c>
      <c r="T25" s="2" t="e">
        <f>IF(MOD(COUNT(H$2:H25),20)=1,H25,NA())</f>
        <v>#N/A</v>
      </c>
      <c r="V25">
        <f t="shared" si="2"/>
        <v>3.2893546000000002</v>
      </c>
      <c r="W25">
        <f t="shared" si="3"/>
        <v>1162.1752000000001</v>
      </c>
      <c r="X25">
        <f t="shared" si="4"/>
        <v>717.67750000000001</v>
      </c>
    </row>
    <row r="26" spans="1:24" ht="16.5" x14ac:dyDescent="0.3">
      <c r="A26">
        <v>0.25</v>
      </c>
      <c r="B26">
        <f t="shared" si="0"/>
        <v>0.09</v>
      </c>
      <c r="E26" s="7">
        <v>3975</v>
      </c>
      <c r="F26" s="7">
        <v>3.2372610000000002</v>
      </c>
      <c r="G26" s="7">
        <v>1128.8789999999999</v>
      </c>
      <c r="H26" s="7">
        <v>703.53650000000005</v>
      </c>
      <c r="R26" s="2" t="e">
        <f>IF(MOD(COUNT(F$2:F26),20)=1,F26,NA())</f>
        <v>#N/A</v>
      </c>
      <c r="S26" s="2" t="e">
        <f>IF(MOD(COUNT(G$2:G26),20)=1,G26,NA())</f>
        <v>#N/A</v>
      </c>
      <c r="T26" s="2" t="e">
        <f>IF(MOD(COUNT(H$2:H26),20)=1,H26,NA())</f>
        <v>#N/A</v>
      </c>
      <c r="V26">
        <f t="shared" si="2"/>
        <v>3.2819279999999997</v>
      </c>
      <c r="W26">
        <f t="shared" si="3"/>
        <v>1158.3224</v>
      </c>
      <c r="X26">
        <f t="shared" si="4"/>
        <v>714.94168000000013</v>
      </c>
    </row>
    <row r="27" spans="1:24" ht="16.5" x14ac:dyDescent="0.3">
      <c r="A27" s="1">
        <v>0.26</v>
      </c>
      <c r="B27">
        <f t="shared" si="0"/>
        <v>9.0800000000000006E-2</v>
      </c>
      <c r="E27" s="7">
        <v>4134</v>
      </c>
      <c r="F27" s="7">
        <v>3.2766899999999999</v>
      </c>
      <c r="G27" s="7">
        <v>1175.2670000000001</v>
      </c>
      <c r="H27" s="7">
        <v>728.10130000000004</v>
      </c>
      <c r="R27" s="2" t="e">
        <f>IF(MOD(COUNT(F$2:F27),20)=1,F27,NA())</f>
        <v>#N/A</v>
      </c>
      <c r="S27" s="2" t="e">
        <f>IF(MOD(COUNT(G$2:G27),20)=1,G27,NA())</f>
        <v>#N/A</v>
      </c>
      <c r="T27" s="2" t="e">
        <f>IF(MOD(COUNT(H$2:H27),20)=1,H27,NA())</f>
        <v>#N/A</v>
      </c>
      <c r="V27">
        <f t="shared" si="2"/>
        <v>3.2748967999999996</v>
      </c>
      <c r="W27">
        <f t="shared" si="3"/>
        <v>1160.0336</v>
      </c>
      <c r="X27">
        <f t="shared" si="4"/>
        <v>715.78734000000009</v>
      </c>
    </row>
    <row r="28" spans="1:24" ht="16.5" x14ac:dyDescent="0.3">
      <c r="A28">
        <v>0.27</v>
      </c>
      <c r="B28">
        <f t="shared" si="0"/>
        <v>9.1600000000000001E-2</v>
      </c>
      <c r="E28" s="7">
        <v>4293</v>
      </c>
      <c r="F28" s="7">
        <v>3.1763400000000002</v>
      </c>
      <c r="G28" s="7">
        <v>1169.5930000000001</v>
      </c>
      <c r="H28" s="7">
        <v>710.6028</v>
      </c>
      <c r="R28" s="2" t="e">
        <f>IF(MOD(COUNT(F$2:F28),20)=1,F28,NA())</f>
        <v>#N/A</v>
      </c>
      <c r="S28" s="2" t="e">
        <f>IF(MOD(COUNT(G$2:G28),20)=1,G28,NA())</f>
        <v>#N/A</v>
      </c>
      <c r="T28" s="2" t="e">
        <f>IF(MOD(COUNT(H$2:H28),20)=1,H28,NA())</f>
        <v>#N/A</v>
      </c>
      <c r="V28">
        <f t="shared" si="2"/>
        <v>3.2491098000000003</v>
      </c>
      <c r="W28">
        <f t="shared" si="3"/>
        <v>1158.6817999999998</v>
      </c>
      <c r="X28">
        <f t="shared" si="4"/>
        <v>714.34876000000008</v>
      </c>
    </row>
    <row r="29" spans="1:24" ht="16.5" x14ac:dyDescent="0.3">
      <c r="A29" s="1">
        <v>0.28000000000000003</v>
      </c>
      <c r="B29">
        <f t="shared" si="0"/>
        <v>9.240000000000001E-2</v>
      </c>
      <c r="E29" s="7">
        <v>4452</v>
      </c>
      <c r="F29" s="7">
        <v>3.270823</v>
      </c>
      <c r="G29" s="7">
        <v>1151.01</v>
      </c>
      <c r="H29" s="7">
        <v>712.58799999999997</v>
      </c>
      <c r="R29" s="2" t="e">
        <f>IF(MOD(COUNT(F$2:F29),20)=1,F29,NA())</f>
        <v>#N/A</v>
      </c>
      <c r="S29" s="2" t="e">
        <f>IF(MOD(COUNT(G$2:G29),20)=1,G29,NA())</f>
        <v>#N/A</v>
      </c>
      <c r="T29" s="2" t="e">
        <f>IF(MOD(COUNT(H$2:H29),20)=1,H29,NA())</f>
        <v>#N/A</v>
      </c>
      <c r="V29">
        <f t="shared" si="2"/>
        <v>3.2405648</v>
      </c>
      <c r="W29">
        <f t="shared" si="3"/>
        <v>1157.1979999999999</v>
      </c>
      <c r="X29">
        <f t="shared" si="4"/>
        <v>714.41149999999993</v>
      </c>
    </row>
    <row r="30" spans="1:24" ht="16.5" x14ac:dyDescent="0.3">
      <c r="A30">
        <v>0.28999999999999998</v>
      </c>
      <c r="B30">
        <f t="shared" si="0"/>
        <v>9.3200000000000005E-2</v>
      </c>
      <c r="E30" s="7">
        <v>4611</v>
      </c>
      <c r="F30" s="7">
        <v>3.2048169999999998</v>
      </c>
      <c r="G30" s="7">
        <v>1140.723</v>
      </c>
      <c r="H30" s="7">
        <v>683.78980000000001</v>
      </c>
      <c r="R30" s="2" t="e">
        <f>IF(MOD(COUNT(F$2:F30),20)=1,F30,NA())</f>
        <v>#N/A</v>
      </c>
      <c r="S30" s="2" t="e">
        <f>IF(MOD(COUNT(G$2:G30),20)=1,G30,NA())</f>
        <v>#N/A</v>
      </c>
      <c r="T30" s="2" t="e">
        <f>IF(MOD(COUNT(H$2:H30),20)=1,H30,NA())</f>
        <v>#N/A</v>
      </c>
      <c r="V30">
        <f t="shared" si="2"/>
        <v>3.2331862</v>
      </c>
      <c r="W30">
        <f t="shared" si="3"/>
        <v>1153.0944</v>
      </c>
      <c r="X30">
        <f t="shared" si="4"/>
        <v>707.72367999999994</v>
      </c>
    </row>
    <row r="31" spans="1:24" ht="16.5" x14ac:dyDescent="0.3">
      <c r="A31" s="1">
        <v>0.3</v>
      </c>
      <c r="B31">
        <f t="shared" si="0"/>
        <v>9.4E-2</v>
      </c>
      <c r="E31" s="7">
        <v>4770</v>
      </c>
      <c r="F31" s="7">
        <v>3.2831320000000002</v>
      </c>
      <c r="G31" s="7">
        <v>1155.8579999999999</v>
      </c>
      <c r="H31" s="7">
        <v>712.40049999999997</v>
      </c>
      <c r="R31" s="2" t="e">
        <f>IF(MOD(COUNT(F$2:F31),20)=1,F31,NA())</f>
        <v>#N/A</v>
      </c>
      <c r="S31" s="2" t="e">
        <f>IF(MOD(COUNT(G$2:G31),20)=1,G31,NA())</f>
        <v>#N/A</v>
      </c>
      <c r="T31" s="2" t="e">
        <f>IF(MOD(COUNT(H$2:H31),20)=1,H31,NA())</f>
        <v>#N/A</v>
      </c>
      <c r="V31">
        <f t="shared" si="2"/>
        <v>3.2423603999999999</v>
      </c>
      <c r="W31">
        <f t="shared" si="3"/>
        <v>1158.4902</v>
      </c>
      <c r="X31">
        <f t="shared" si="4"/>
        <v>709.49648000000002</v>
      </c>
    </row>
    <row r="32" spans="1:24" ht="16.5" x14ac:dyDescent="0.3">
      <c r="A32">
        <v>0.31</v>
      </c>
      <c r="B32">
        <f t="shared" si="0"/>
        <v>9.4799999999999995E-2</v>
      </c>
      <c r="E32" s="7">
        <v>4929</v>
      </c>
      <c r="F32" s="7">
        <v>3.3466230000000001</v>
      </c>
      <c r="G32" s="7">
        <v>1154.319</v>
      </c>
      <c r="H32" s="7">
        <v>720.42819999999995</v>
      </c>
      <c r="R32" s="2" t="e">
        <f>IF(MOD(COUNT(F$2:F32),20)=1,F32,NA())</f>
        <v>#N/A</v>
      </c>
      <c r="S32" s="2" t="e">
        <f>IF(MOD(COUNT(G$2:G32),20)=1,G32,NA())</f>
        <v>#N/A</v>
      </c>
      <c r="T32" s="2" t="e">
        <f>IF(MOD(COUNT(H$2:H32),20)=1,H32,NA())</f>
        <v>#N/A</v>
      </c>
      <c r="V32">
        <f t="shared" si="2"/>
        <v>3.2563470000000003</v>
      </c>
      <c r="W32">
        <f t="shared" si="3"/>
        <v>1154.3006</v>
      </c>
      <c r="X32">
        <f t="shared" si="4"/>
        <v>707.96185999999989</v>
      </c>
    </row>
    <row r="33" spans="1:24" ht="16.5" x14ac:dyDescent="0.3">
      <c r="A33" s="1">
        <v>0.32</v>
      </c>
      <c r="B33">
        <f t="shared" si="0"/>
        <v>9.5600000000000004E-2</v>
      </c>
      <c r="E33" s="7">
        <v>5088</v>
      </c>
      <c r="F33" s="7">
        <v>3.280872</v>
      </c>
      <c r="G33" s="7">
        <v>1148.7059999999999</v>
      </c>
      <c r="H33" s="7">
        <v>686.65949999999998</v>
      </c>
      <c r="R33" s="2" t="e">
        <f>IF(MOD(COUNT(F$2:F33),20)=1,F33,NA())</f>
        <v>#N/A</v>
      </c>
      <c r="S33" s="2" t="e">
        <f>IF(MOD(COUNT(G$2:G33),20)=1,G33,NA())</f>
        <v>#N/A</v>
      </c>
      <c r="T33" s="2" t="e">
        <f>IF(MOD(COUNT(H$2:H33),20)=1,H33,NA())</f>
        <v>#N/A</v>
      </c>
      <c r="V33">
        <f t="shared" si="2"/>
        <v>3.2772534000000002</v>
      </c>
      <c r="W33">
        <f t="shared" si="3"/>
        <v>1150.1232</v>
      </c>
      <c r="X33">
        <f t="shared" si="4"/>
        <v>703.17319999999995</v>
      </c>
    </row>
    <row r="34" spans="1:24" ht="16.5" x14ac:dyDescent="0.3">
      <c r="A34">
        <v>0.33</v>
      </c>
      <c r="B34">
        <f t="shared" si="0"/>
        <v>9.64E-2</v>
      </c>
      <c r="E34" s="7">
        <v>5247</v>
      </c>
      <c r="F34" s="7">
        <v>3.2468949999999999</v>
      </c>
      <c r="G34" s="7">
        <v>1148.4459999999999</v>
      </c>
      <c r="H34" s="7">
        <v>715.84310000000005</v>
      </c>
      <c r="R34" s="2" t="e">
        <f>IF(MOD(COUNT(F$2:F34),20)=1,F34,NA())</f>
        <v>#N/A</v>
      </c>
      <c r="S34" s="2" t="e">
        <f>IF(MOD(COUNT(G$2:G34),20)=1,G34,NA())</f>
        <v>#N/A</v>
      </c>
      <c r="T34" s="2" t="e">
        <f>IF(MOD(COUNT(H$2:H34),20)=1,H34,NA())</f>
        <v>#N/A</v>
      </c>
      <c r="V34">
        <f t="shared" si="2"/>
        <v>3.2724678000000003</v>
      </c>
      <c r="W34">
        <f t="shared" si="3"/>
        <v>1149.6104</v>
      </c>
      <c r="X34">
        <f t="shared" si="4"/>
        <v>703.82422000000008</v>
      </c>
    </row>
    <row r="35" spans="1:24" ht="16.5" x14ac:dyDescent="0.3">
      <c r="A35" s="1">
        <v>0.34</v>
      </c>
      <c r="B35">
        <f t="shared" si="0"/>
        <v>9.7200000000000009E-2</v>
      </c>
      <c r="E35" s="7">
        <v>5406</v>
      </c>
      <c r="F35" s="7">
        <v>3.261603</v>
      </c>
      <c r="G35" s="7">
        <v>1155.8810000000001</v>
      </c>
      <c r="H35" s="7">
        <v>716.41229999999996</v>
      </c>
      <c r="R35" s="2" t="e">
        <f>IF(MOD(COUNT(F$2:F35),20)=1,F35,NA())</f>
        <v>#N/A</v>
      </c>
      <c r="S35" s="2" t="e">
        <f>IF(MOD(COUNT(G$2:G35),20)=1,G35,NA())</f>
        <v>#N/A</v>
      </c>
      <c r="T35" s="2" t="e">
        <f>IF(MOD(COUNT(H$2:H35),20)=1,H35,NA())</f>
        <v>#N/A</v>
      </c>
      <c r="V35">
        <f t="shared" si="2"/>
        <v>3.2838250000000002</v>
      </c>
      <c r="W35">
        <f t="shared" si="3"/>
        <v>1152.6420000000001</v>
      </c>
      <c r="X35">
        <f t="shared" si="4"/>
        <v>710.34871999999996</v>
      </c>
    </row>
    <row r="36" spans="1:24" ht="16.5" x14ac:dyDescent="0.3">
      <c r="A36">
        <v>0.35</v>
      </c>
      <c r="B36">
        <f t="shared" si="0"/>
        <v>9.8000000000000004E-2</v>
      </c>
      <c r="E36" s="7">
        <v>5565</v>
      </c>
      <c r="F36" s="7">
        <v>3.2821259999999999</v>
      </c>
      <c r="G36" s="7">
        <v>1151.4690000000001</v>
      </c>
      <c r="H36" s="7">
        <v>722.25210000000004</v>
      </c>
      <c r="R36" s="2" t="e">
        <f>IF(MOD(COUNT(F$2:F36),20)=1,F36,NA())</f>
        <v>#N/A</v>
      </c>
      <c r="S36" s="2" t="e">
        <f>IF(MOD(COUNT(G$2:G36),20)=1,G36,NA())</f>
        <v>#N/A</v>
      </c>
      <c r="T36" s="2" t="e">
        <f>IF(MOD(COUNT(H$2:H36),20)=1,H36,NA())</f>
        <v>#N/A</v>
      </c>
      <c r="V36">
        <f t="shared" si="2"/>
        <v>3.2836237999999995</v>
      </c>
      <c r="W36">
        <f t="shared" si="3"/>
        <v>1151.7642000000001</v>
      </c>
      <c r="X36">
        <f t="shared" si="4"/>
        <v>712.31904000000009</v>
      </c>
    </row>
    <row r="37" spans="1:24" ht="16.5" x14ac:dyDescent="0.3">
      <c r="A37" s="1">
        <v>0.36</v>
      </c>
      <c r="B37">
        <f t="shared" si="0"/>
        <v>9.8799999999999999E-2</v>
      </c>
      <c r="E37" s="7">
        <v>5724</v>
      </c>
      <c r="F37" s="7">
        <v>3.3722639999999999</v>
      </c>
      <c r="G37" s="7">
        <v>1138.2639999999999</v>
      </c>
      <c r="H37" s="7">
        <v>708.88840000000005</v>
      </c>
      <c r="R37" s="2" t="e">
        <f>IF(MOD(COUNT(F$2:F37),20)=1,F37,NA())</f>
        <v>#N/A</v>
      </c>
      <c r="S37" s="2" t="e">
        <f>IF(MOD(COUNT(G$2:G37),20)=1,G37,NA())</f>
        <v>#N/A</v>
      </c>
      <c r="T37" s="2" t="e">
        <f>IF(MOD(COUNT(H$2:H37),20)=1,H37,NA())</f>
        <v>#N/A</v>
      </c>
      <c r="V37">
        <f t="shared" si="2"/>
        <v>3.2887520000000001</v>
      </c>
      <c r="W37">
        <f t="shared" si="3"/>
        <v>1148.5532000000001</v>
      </c>
      <c r="X37">
        <f t="shared" si="4"/>
        <v>710.01107999999999</v>
      </c>
    </row>
    <row r="38" spans="1:24" ht="16.5" x14ac:dyDescent="0.3">
      <c r="A38">
        <v>0.37</v>
      </c>
      <c r="B38">
        <f t="shared" si="0"/>
        <v>9.9599999999999994E-2</v>
      </c>
      <c r="E38" s="7">
        <v>5883</v>
      </c>
      <c r="F38" s="7">
        <v>3.242067</v>
      </c>
      <c r="G38" s="7">
        <v>1154.7339999999999</v>
      </c>
      <c r="H38" s="7">
        <v>699.31240000000003</v>
      </c>
      <c r="R38" s="2" t="e">
        <f>IF(MOD(COUNT(F$2:F38),20)=1,F38,NA())</f>
        <v>#N/A</v>
      </c>
      <c r="S38" s="2" t="e">
        <f>IF(MOD(COUNT(G$2:G38),20)=1,G38,NA())</f>
        <v>#N/A</v>
      </c>
      <c r="T38" s="2" t="e">
        <f>IF(MOD(COUNT(H$2:H38),20)=1,H38,NA())</f>
        <v>#N/A</v>
      </c>
      <c r="V38">
        <f t="shared" si="2"/>
        <v>3.2809909999999993</v>
      </c>
      <c r="W38">
        <f t="shared" si="3"/>
        <v>1149.7588000000001</v>
      </c>
      <c r="X38">
        <f t="shared" si="4"/>
        <v>712.54166000000009</v>
      </c>
    </row>
    <row r="39" spans="1:24" ht="16.5" x14ac:dyDescent="0.3">
      <c r="A39" s="1">
        <v>0.38</v>
      </c>
      <c r="B39">
        <f t="shared" si="0"/>
        <v>0.1004</v>
      </c>
      <c r="E39" s="7">
        <v>6042</v>
      </c>
      <c r="F39" s="7">
        <v>3.2710949999999999</v>
      </c>
      <c r="G39" s="7">
        <v>1173.5650000000001</v>
      </c>
      <c r="H39" s="7">
        <v>718.64329999999995</v>
      </c>
      <c r="R39" s="2" t="e">
        <f>IF(MOD(COUNT(F$2:F39),20)=1,F39,NA())</f>
        <v>#N/A</v>
      </c>
      <c r="S39" s="2" t="e">
        <f>IF(MOD(COUNT(G$2:G39),20)=1,G39,NA())</f>
        <v>#N/A</v>
      </c>
      <c r="T39" s="2" t="e">
        <f>IF(MOD(COUNT(H$2:H39),20)=1,H39,NA())</f>
        <v>#N/A</v>
      </c>
      <c r="V39">
        <f t="shared" si="2"/>
        <v>3.2858310000000004</v>
      </c>
      <c r="W39">
        <f t="shared" si="3"/>
        <v>1154.7826</v>
      </c>
      <c r="X39">
        <f t="shared" si="4"/>
        <v>713.10169999999994</v>
      </c>
    </row>
    <row r="40" spans="1:24" ht="16.5" x14ac:dyDescent="0.3">
      <c r="A40">
        <v>0.39</v>
      </c>
      <c r="B40">
        <f t="shared" si="0"/>
        <v>0.1012</v>
      </c>
      <c r="E40" s="7">
        <v>6201</v>
      </c>
      <c r="F40" s="7">
        <v>3.2926410000000002</v>
      </c>
      <c r="G40" s="7">
        <v>1160.663</v>
      </c>
      <c r="H40" s="7">
        <v>708.14290000000005</v>
      </c>
      <c r="R40" s="2" t="e">
        <f>IF(MOD(COUNT(F$2:F40),20)=1,F40,NA())</f>
        <v>#N/A</v>
      </c>
      <c r="S40" s="2" t="e">
        <f>IF(MOD(COUNT(G$2:G40),20)=1,G40,NA())</f>
        <v>#N/A</v>
      </c>
      <c r="T40" s="2" t="e">
        <f>IF(MOD(COUNT(H$2:H40),20)=1,H40,NA())</f>
        <v>#N/A</v>
      </c>
      <c r="V40">
        <f t="shared" si="2"/>
        <v>3.2920386000000001</v>
      </c>
      <c r="W40">
        <f t="shared" si="3"/>
        <v>1155.739</v>
      </c>
      <c r="X40">
        <f t="shared" si="4"/>
        <v>711.44781999999998</v>
      </c>
    </row>
    <row r="41" spans="1:24" ht="16.5" x14ac:dyDescent="0.3">
      <c r="A41" s="1">
        <v>0.4</v>
      </c>
      <c r="B41">
        <f t="shared" si="0"/>
        <v>0.10200000000000001</v>
      </c>
      <c r="E41" s="7">
        <v>6360</v>
      </c>
      <c r="F41" s="7">
        <v>3.2843550000000001</v>
      </c>
      <c r="G41" s="7">
        <v>1154.4860000000001</v>
      </c>
      <c r="H41" s="7">
        <v>720.32060000000001</v>
      </c>
      <c r="R41" s="2" t="e">
        <f>IF(MOD(COUNT(F$2:F41),20)=1,F41,NA())</f>
        <v>#N/A</v>
      </c>
      <c r="S41" s="2" t="e">
        <f>IF(MOD(COUNT(G$2:G41),20)=1,G41,NA())</f>
        <v>#N/A</v>
      </c>
      <c r="T41" s="2" t="e">
        <f>IF(MOD(COUNT(H$2:H41),20)=1,H41,NA())</f>
        <v>#N/A</v>
      </c>
      <c r="V41">
        <f t="shared" si="2"/>
        <v>3.2924844000000002</v>
      </c>
      <c r="W41">
        <f t="shared" si="3"/>
        <v>1156.3424</v>
      </c>
      <c r="X41">
        <f t="shared" si="4"/>
        <v>711.06151999999997</v>
      </c>
    </row>
    <row r="42" spans="1:24" ht="16.5" x14ac:dyDescent="0.3">
      <c r="A42">
        <v>0.41</v>
      </c>
      <c r="B42">
        <f t="shared" si="0"/>
        <v>0.1028</v>
      </c>
      <c r="E42" s="7">
        <v>6519</v>
      </c>
      <c r="F42" s="7">
        <v>3.2248139999999998</v>
      </c>
      <c r="G42" s="7">
        <v>1149.8679999999999</v>
      </c>
      <c r="H42" s="7">
        <v>716.06719999999996</v>
      </c>
      <c r="R42" s="2">
        <f>IF(MOD(COUNT(F$2:F42),20)=1,F42,NA())</f>
        <v>3.2248139999999998</v>
      </c>
      <c r="S42" s="2">
        <f>IF(MOD(COUNT(G$2:G42),20)=1,G42,NA())</f>
        <v>1149.8679999999999</v>
      </c>
      <c r="T42" s="2">
        <f>IF(MOD(COUNT(H$2:H42),20)=1,H42,NA())</f>
        <v>716.06719999999996</v>
      </c>
      <c r="V42">
        <f t="shared" si="2"/>
        <v>3.2629943999999993</v>
      </c>
      <c r="W42">
        <f t="shared" si="3"/>
        <v>1158.6632000000002</v>
      </c>
      <c r="X42">
        <f t="shared" si="4"/>
        <v>712.49728000000005</v>
      </c>
    </row>
    <row r="43" spans="1:24" ht="16.5" x14ac:dyDescent="0.3">
      <c r="A43" s="1">
        <v>0.42</v>
      </c>
      <c r="B43">
        <f t="shared" si="0"/>
        <v>0.1036</v>
      </c>
      <c r="E43" s="7">
        <v>6678</v>
      </c>
      <c r="F43" s="7">
        <v>3.2582909999999998</v>
      </c>
      <c r="G43" s="7">
        <v>1157.442</v>
      </c>
      <c r="H43" s="7">
        <v>715.15030000000002</v>
      </c>
      <c r="R43" s="2" t="e">
        <f>IF(MOD(COUNT(F$2:F43),20)=1,F43,NA())</f>
        <v>#N/A</v>
      </c>
      <c r="S43" s="2" t="e">
        <f>IF(MOD(COUNT(G$2:G43),20)=1,G43,NA())</f>
        <v>#N/A</v>
      </c>
      <c r="T43" s="2" t="e">
        <f>IF(MOD(COUNT(H$2:H43),20)=1,H43,NA())</f>
        <v>#N/A</v>
      </c>
      <c r="V43">
        <f t="shared" si="2"/>
        <v>3.2662391999999998</v>
      </c>
      <c r="W43">
        <f t="shared" si="3"/>
        <v>1159.2048</v>
      </c>
      <c r="X43">
        <f t="shared" si="4"/>
        <v>715.66486000000009</v>
      </c>
    </row>
    <row r="44" spans="1:24" ht="16.5" x14ac:dyDescent="0.3">
      <c r="A44">
        <v>0.43</v>
      </c>
      <c r="B44">
        <f t="shared" si="0"/>
        <v>0.10439999999999999</v>
      </c>
      <c r="E44" s="7">
        <v>6837</v>
      </c>
      <c r="F44" s="7">
        <v>3.2987109999999999</v>
      </c>
      <c r="G44" s="7">
        <v>1194.088</v>
      </c>
      <c r="H44" s="7">
        <v>723.57640000000004</v>
      </c>
      <c r="R44" s="2" t="e">
        <f>IF(MOD(COUNT(F$2:F44),20)=1,F44,NA())</f>
        <v>#N/A</v>
      </c>
      <c r="S44" s="2" t="e">
        <f>IF(MOD(COUNT(G$2:G44),20)=1,G44,NA())</f>
        <v>#N/A</v>
      </c>
      <c r="T44" s="2" t="e">
        <f>IF(MOD(COUNT(H$2:H44),20)=1,H44,NA())</f>
        <v>#N/A</v>
      </c>
      <c r="V44">
        <f t="shared" si="2"/>
        <v>3.2717624000000001</v>
      </c>
      <c r="W44">
        <f t="shared" si="3"/>
        <v>1163.3094000000001</v>
      </c>
      <c r="X44">
        <f t="shared" si="4"/>
        <v>716.65148000000011</v>
      </c>
    </row>
    <row r="45" spans="1:24" ht="16.5" x14ac:dyDescent="0.3">
      <c r="A45" s="1">
        <v>0.44</v>
      </c>
      <c r="B45">
        <f t="shared" si="0"/>
        <v>0.1052</v>
      </c>
      <c r="E45" s="7">
        <v>6996</v>
      </c>
      <c r="F45" s="7">
        <v>3.2888470000000001</v>
      </c>
      <c r="G45" s="7">
        <v>1152.7729999999999</v>
      </c>
      <c r="H45" s="7">
        <v>702.32899999999995</v>
      </c>
      <c r="R45" s="2" t="e">
        <f>IF(MOD(COUNT(F$2:F45),20)=1,F45,NA())</f>
        <v>#N/A</v>
      </c>
      <c r="S45" s="2" t="e">
        <f>IF(MOD(COUNT(G$2:G45),20)=1,G45,NA())</f>
        <v>#N/A</v>
      </c>
      <c r="T45" s="2" t="e">
        <f>IF(MOD(COUNT(H$2:H45),20)=1,H45,NA())</f>
        <v>#N/A</v>
      </c>
      <c r="V45">
        <f t="shared" si="2"/>
        <v>3.2710036000000002</v>
      </c>
      <c r="W45">
        <f t="shared" si="3"/>
        <v>1161.7314000000001</v>
      </c>
      <c r="X45">
        <f t="shared" si="4"/>
        <v>715.48869999999988</v>
      </c>
    </row>
    <row r="46" spans="1:24" ht="16.5" x14ac:dyDescent="0.3">
      <c r="A46">
        <v>0.45</v>
      </c>
      <c r="B46">
        <f t="shared" si="0"/>
        <v>0.10600000000000001</v>
      </c>
      <c r="E46" s="7">
        <v>7155</v>
      </c>
      <c r="F46" s="7">
        <v>3.2664469999999999</v>
      </c>
      <c r="G46" s="7">
        <v>1141.5450000000001</v>
      </c>
      <c r="H46" s="7">
        <v>715.83230000000003</v>
      </c>
      <c r="R46" s="2" t="e">
        <f>IF(MOD(COUNT(F$2:F46),20)=1,F46,NA())</f>
        <v>#N/A</v>
      </c>
      <c r="S46" s="2" t="e">
        <f>IF(MOD(COUNT(G$2:G46),20)=1,G46,NA())</f>
        <v>#N/A</v>
      </c>
      <c r="T46" s="2" t="e">
        <f>IF(MOD(COUNT(H$2:H46),20)=1,H46,NA())</f>
        <v>#N/A</v>
      </c>
      <c r="V46">
        <f t="shared" si="2"/>
        <v>3.2674219999999998</v>
      </c>
      <c r="W46">
        <f t="shared" si="3"/>
        <v>1159.1432</v>
      </c>
      <c r="X46">
        <f t="shared" si="4"/>
        <v>714.59104000000002</v>
      </c>
    </row>
    <row r="47" spans="1:24" ht="16.5" x14ac:dyDescent="0.3">
      <c r="A47" s="1">
        <v>0.46</v>
      </c>
      <c r="B47">
        <f t="shared" si="0"/>
        <v>0.10680000000000001</v>
      </c>
      <c r="E47" s="7">
        <v>7314</v>
      </c>
      <c r="F47" s="7">
        <v>3.2884250000000002</v>
      </c>
      <c r="G47" s="7">
        <v>1153.4780000000001</v>
      </c>
      <c r="H47" s="7">
        <v>719.10199999999998</v>
      </c>
      <c r="R47" s="2" t="e">
        <f>IF(MOD(COUNT(F$2:F47),20)=1,F47,NA())</f>
        <v>#N/A</v>
      </c>
      <c r="S47" s="2" t="e">
        <f>IF(MOD(COUNT(G$2:G47),20)=1,G47,NA())</f>
        <v>#N/A</v>
      </c>
      <c r="T47" s="2" t="e">
        <f>IF(MOD(COUNT(H$2:H47),20)=1,H47,NA())</f>
        <v>#N/A</v>
      </c>
      <c r="V47">
        <f t="shared" si="2"/>
        <v>3.2801441999999996</v>
      </c>
      <c r="W47">
        <f t="shared" si="3"/>
        <v>1159.8652</v>
      </c>
      <c r="X47">
        <f t="shared" si="4"/>
        <v>715.19799999999998</v>
      </c>
    </row>
    <row r="48" spans="1:24" ht="16.5" x14ac:dyDescent="0.3">
      <c r="A48">
        <v>0.47</v>
      </c>
      <c r="B48">
        <f t="shared" si="0"/>
        <v>0.1076</v>
      </c>
      <c r="E48" s="7">
        <v>7473</v>
      </c>
      <c r="F48" s="7">
        <v>3.293777</v>
      </c>
      <c r="G48" s="7">
        <v>1125.2739999999999</v>
      </c>
      <c r="H48" s="7">
        <v>694.06100000000004</v>
      </c>
      <c r="R48" s="2" t="e">
        <f>IF(MOD(COUNT(F$2:F48),20)=1,F48,NA())</f>
        <v>#N/A</v>
      </c>
      <c r="S48" s="2" t="e">
        <f>IF(MOD(COUNT(G$2:G48),20)=1,G48,NA())</f>
        <v>#N/A</v>
      </c>
      <c r="T48" s="2" t="e">
        <f>IF(MOD(COUNT(H$2:H48),20)=1,H48,NA())</f>
        <v>#N/A</v>
      </c>
      <c r="V48">
        <f t="shared" si="2"/>
        <v>3.2872414000000001</v>
      </c>
      <c r="W48">
        <f t="shared" si="3"/>
        <v>1153.4315999999999</v>
      </c>
      <c r="X48">
        <f t="shared" si="4"/>
        <v>710.98014000000001</v>
      </c>
    </row>
    <row r="49" spans="1:24" ht="16.5" x14ac:dyDescent="0.3">
      <c r="A49" s="1">
        <v>0.48</v>
      </c>
      <c r="B49">
        <f t="shared" si="0"/>
        <v>0.1084</v>
      </c>
      <c r="E49" s="7">
        <v>7632</v>
      </c>
      <c r="F49" s="7">
        <v>3.2431960000000002</v>
      </c>
      <c r="G49" s="7">
        <v>1167.335</v>
      </c>
      <c r="H49" s="7">
        <v>719.43420000000003</v>
      </c>
      <c r="R49" s="2" t="e">
        <f>IF(MOD(COUNT(F$2:F49),20)=1,F49,NA())</f>
        <v>#N/A</v>
      </c>
      <c r="S49" s="2" t="e">
        <f>IF(MOD(COUNT(G$2:G49),20)=1,G49,NA())</f>
        <v>#N/A</v>
      </c>
      <c r="T49" s="2" t="e">
        <f>IF(MOD(COUNT(H$2:H49),20)=1,H49,NA())</f>
        <v>#N/A</v>
      </c>
      <c r="V49">
        <f t="shared" si="2"/>
        <v>3.2761383999999998</v>
      </c>
      <c r="W49">
        <f t="shared" si="3"/>
        <v>1148.0809999999999</v>
      </c>
      <c r="X49">
        <f t="shared" si="4"/>
        <v>710.15170000000012</v>
      </c>
    </row>
    <row r="50" spans="1:24" ht="16.5" x14ac:dyDescent="0.3">
      <c r="A50">
        <v>0.49</v>
      </c>
      <c r="B50">
        <f t="shared" si="0"/>
        <v>0.10919999999999999</v>
      </c>
      <c r="E50" s="7">
        <v>7791</v>
      </c>
      <c r="F50" s="7">
        <v>3.3128839999999999</v>
      </c>
      <c r="G50" s="7">
        <v>1145.0820000000001</v>
      </c>
      <c r="H50" s="7">
        <v>707.35509999999999</v>
      </c>
      <c r="R50" s="2" t="e">
        <f>IF(MOD(COUNT(F$2:F50),20)=1,F50,NA())</f>
        <v>#N/A</v>
      </c>
      <c r="S50" s="2" t="e">
        <f>IF(MOD(COUNT(G$2:G50),20)=1,G50,NA())</f>
        <v>#N/A</v>
      </c>
      <c r="T50" s="2" t="e">
        <f>IF(MOD(COUNT(H$2:H50),20)=1,H50,NA())</f>
        <v>#N/A</v>
      </c>
      <c r="V50">
        <f t="shared" si="2"/>
        <v>3.2809458</v>
      </c>
      <c r="W50">
        <f t="shared" si="3"/>
        <v>1146.5427999999999</v>
      </c>
      <c r="X50">
        <f t="shared" si="4"/>
        <v>711.15692000000001</v>
      </c>
    </row>
    <row r="51" spans="1:24" ht="16.5" x14ac:dyDescent="0.3">
      <c r="A51" s="1">
        <v>0.5</v>
      </c>
      <c r="B51">
        <f t="shared" si="0"/>
        <v>0.11</v>
      </c>
      <c r="E51" s="7">
        <v>7950</v>
      </c>
      <c r="F51" s="7">
        <v>3.2187459999999999</v>
      </c>
      <c r="G51" s="7">
        <v>1138.627</v>
      </c>
      <c r="H51" s="7">
        <v>710.49689999999998</v>
      </c>
      <c r="R51" s="2" t="e">
        <f>IF(MOD(COUNT(F$2:F51),20)=1,F51,NA())</f>
        <v>#N/A</v>
      </c>
      <c r="S51" s="2" t="e">
        <f>IF(MOD(COUNT(G$2:G51),20)=1,G51,NA())</f>
        <v>#N/A</v>
      </c>
      <c r="T51" s="2" t="e">
        <f>IF(MOD(COUNT(H$2:H51),20)=1,H51,NA())</f>
        <v>#N/A</v>
      </c>
      <c r="V51">
        <f t="shared" si="2"/>
        <v>3.2714056</v>
      </c>
      <c r="W51">
        <f t="shared" si="3"/>
        <v>1145.9592</v>
      </c>
      <c r="X51">
        <f t="shared" si="4"/>
        <v>710.08983999999998</v>
      </c>
    </row>
    <row r="52" spans="1:24" ht="16.5" x14ac:dyDescent="0.3">
      <c r="A52">
        <v>0.51</v>
      </c>
      <c r="B52">
        <f t="shared" si="0"/>
        <v>0.11080000000000001</v>
      </c>
      <c r="E52" s="7">
        <v>8109</v>
      </c>
      <c r="F52" s="7">
        <v>3.2142689999999998</v>
      </c>
      <c r="G52" s="7">
        <v>1151.2860000000001</v>
      </c>
      <c r="H52" s="7">
        <v>720.50850000000003</v>
      </c>
      <c r="R52" s="2" t="e">
        <f>IF(MOD(COUNT(F$2:F52),20)=1,F52,NA())</f>
        <v>#N/A</v>
      </c>
      <c r="S52" s="2" t="e">
        <f>IF(MOD(COUNT(G$2:G52),20)=1,G52,NA())</f>
        <v>#N/A</v>
      </c>
      <c r="T52" s="2" t="e">
        <f>IF(MOD(COUNT(H$2:H52),20)=1,H52,NA())</f>
        <v>#N/A</v>
      </c>
      <c r="V52">
        <f t="shared" si="2"/>
        <v>3.2565743999999994</v>
      </c>
      <c r="W52">
        <f t="shared" si="3"/>
        <v>1145.5207999999998</v>
      </c>
      <c r="X52">
        <f t="shared" si="4"/>
        <v>710.37113999999997</v>
      </c>
    </row>
    <row r="53" spans="1:24" ht="16.5" x14ac:dyDescent="0.3">
      <c r="A53" s="1">
        <v>0.52</v>
      </c>
      <c r="B53">
        <f t="shared" si="0"/>
        <v>0.1116</v>
      </c>
      <c r="E53" s="7">
        <v>8268</v>
      </c>
      <c r="F53" s="7">
        <v>3.2903310000000001</v>
      </c>
      <c r="G53" s="7">
        <v>1163.8869999999999</v>
      </c>
      <c r="H53" s="7">
        <v>729.40989999999999</v>
      </c>
      <c r="R53" s="2" t="e">
        <f>IF(MOD(COUNT(F$2:F53),20)=1,F53,NA())</f>
        <v>#N/A</v>
      </c>
      <c r="S53" s="2" t="e">
        <f>IF(MOD(COUNT(G$2:G53),20)=1,G53,NA())</f>
        <v>#N/A</v>
      </c>
      <c r="T53" s="2" t="e">
        <f>IF(MOD(COUNT(H$2:H53),20)=1,H53,NA())</f>
        <v>#N/A</v>
      </c>
      <c r="V53">
        <f t="shared" si="2"/>
        <v>3.2558852000000003</v>
      </c>
      <c r="W53">
        <f t="shared" si="3"/>
        <v>1153.2433999999998</v>
      </c>
      <c r="X53">
        <f t="shared" si="4"/>
        <v>717.44092000000001</v>
      </c>
    </row>
    <row r="54" spans="1:24" ht="16.5" x14ac:dyDescent="0.3">
      <c r="A54">
        <v>0.53</v>
      </c>
      <c r="B54">
        <f t="shared" si="0"/>
        <v>0.1124</v>
      </c>
      <c r="E54" s="7">
        <v>8427</v>
      </c>
      <c r="F54" s="7">
        <v>3.2697059999999998</v>
      </c>
      <c r="G54" s="7">
        <v>1154.3920000000001</v>
      </c>
      <c r="H54" s="7">
        <v>711.27729999999997</v>
      </c>
      <c r="R54" s="2" t="e">
        <f>IF(MOD(COUNT(F$2:F54),20)=1,F54,NA())</f>
        <v>#N/A</v>
      </c>
      <c r="S54" s="2" t="e">
        <f>IF(MOD(COUNT(G$2:G54),20)=1,G54,NA())</f>
        <v>#N/A</v>
      </c>
      <c r="T54" s="2" t="e">
        <f>IF(MOD(COUNT(H$2:H54),20)=1,H54,NA())</f>
        <v>#N/A</v>
      </c>
      <c r="V54">
        <f t="shared" si="2"/>
        <v>3.2611871999999997</v>
      </c>
      <c r="W54">
        <f t="shared" si="3"/>
        <v>1150.6547999999998</v>
      </c>
      <c r="X54">
        <f t="shared" si="4"/>
        <v>715.80953999999997</v>
      </c>
    </row>
    <row r="55" spans="1:24" ht="16.5" x14ac:dyDescent="0.3">
      <c r="A55" s="1">
        <v>0.54</v>
      </c>
      <c r="B55">
        <f t="shared" si="0"/>
        <v>0.1132</v>
      </c>
      <c r="E55" s="7">
        <v>8586</v>
      </c>
      <c r="F55" s="7">
        <v>3.3005520000000002</v>
      </c>
      <c r="G55" s="7">
        <v>1148.492</v>
      </c>
      <c r="H55" s="7">
        <v>724.59010000000001</v>
      </c>
      <c r="R55" s="2" t="e">
        <f>IF(MOD(COUNT(F$2:F55),20)=1,F55,NA())</f>
        <v>#N/A</v>
      </c>
      <c r="S55" s="2" t="e">
        <f>IF(MOD(COUNT(G$2:G55),20)=1,G55,NA())</f>
        <v>#N/A</v>
      </c>
      <c r="T55" s="2" t="e">
        <f>IF(MOD(COUNT(H$2:H55),20)=1,H55,NA())</f>
        <v>#N/A</v>
      </c>
      <c r="V55">
        <f t="shared" si="2"/>
        <v>3.2587207999999999</v>
      </c>
      <c r="W55">
        <f t="shared" si="3"/>
        <v>1151.3368</v>
      </c>
      <c r="X55">
        <f t="shared" si="4"/>
        <v>719.25654000000009</v>
      </c>
    </row>
    <row r="56" spans="1:24" ht="16.5" x14ac:dyDescent="0.3">
      <c r="A56">
        <v>0.55000000000000004</v>
      </c>
      <c r="B56">
        <f t="shared" si="0"/>
        <v>0.114</v>
      </c>
      <c r="E56" s="7">
        <v>8745</v>
      </c>
      <c r="F56" s="7">
        <v>3.2988870000000001</v>
      </c>
      <c r="G56" s="7">
        <v>1157.655</v>
      </c>
      <c r="H56" s="7">
        <v>720.755</v>
      </c>
      <c r="R56" s="2" t="e">
        <f>IF(MOD(COUNT(F$2:F56),20)=1,F56,NA())</f>
        <v>#N/A</v>
      </c>
      <c r="S56" s="2" t="e">
        <f>IF(MOD(COUNT(G$2:G56),20)=1,G56,NA())</f>
        <v>#N/A</v>
      </c>
      <c r="T56" s="2" t="e">
        <f>IF(MOD(COUNT(H$2:H56),20)=1,H56,NA())</f>
        <v>#N/A</v>
      </c>
      <c r="V56">
        <f t="shared" si="2"/>
        <v>3.2747489999999999</v>
      </c>
      <c r="W56">
        <f t="shared" si="3"/>
        <v>1155.1424</v>
      </c>
      <c r="X56">
        <f t="shared" si="4"/>
        <v>721.30816000000004</v>
      </c>
    </row>
    <row r="57" spans="1:24" ht="16.5" x14ac:dyDescent="0.3">
      <c r="A57" s="1">
        <v>0.56000000000000005</v>
      </c>
      <c r="B57">
        <f t="shared" si="0"/>
        <v>0.11480000000000001</v>
      </c>
      <c r="E57" s="7">
        <v>8904</v>
      </c>
      <c r="F57" s="7">
        <v>3.282616</v>
      </c>
      <c r="G57" s="7">
        <v>1146.0409999999999</v>
      </c>
      <c r="H57" s="7">
        <v>722.6902</v>
      </c>
      <c r="R57" s="2" t="e">
        <f>IF(MOD(COUNT(F$2:F57),20)=1,F57,NA())</f>
        <v>#N/A</v>
      </c>
      <c r="S57" s="2" t="e">
        <f>IF(MOD(COUNT(G$2:G57),20)=1,G57,NA())</f>
        <v>#N/A</v>
      </c>
      <c r="T57" s="2" t="e">
        <f>IF(MOD(COUNT(H$2:H57),20)=1,H57,NA())</f>
        <v>#N/A</v>
      </c>
      <c r="V57">
        <f t="shared" si="2"/>
        <v>3.2884183999999999</v>
      </c>
      <c r="W57">
        <f t="shared" si="3"/>
        <v>1154.0934</v>
      </c>
      <c r="X57">
        <f t="shared" si="4"/>
        <v>721.74450000000002</v>
      </c>
    </row>
    <row r="58" spans="1:24" ht="16.5" x14ac:dyDescent="0.3">
      <c r="A58">
        <v>0.56999999999999995</v>
      </c>
      <c r="B58">
        <f t="shared" si="0"/>
        <v>0.11559999999999999</v>
      </c>
      <c r="E58" s="7">
        <v>9063</v>
      </c>
      <c r="F58" s="7">
        <v>3.2821609999999999</v>
      </c>
      <c r="G58" s="7">
        <v>1133.415</v>
      </c>
      <c r="H58" s="7">
        <v>709.45330000000001</v>
      </c>
      <c r="R58" s="2" t="e">
        <f>IF(MOD(COUNT(F$2:F58),20)=1,F58,NA())</f>
        <v>#N/A</v>
      </c>
      <c r="S58" s="2" t="e">
        <f>IF(MOD(COUNT(G$2:G58),20)=1,G58,NA())</f>
        <v>#N/A</v>
      </c>
      <c r="T58" s="2" t="e">
        <f>IF(MOD(COUNT(H$2:H58),20)=1,H58,NA())</f>
        <v>#N/A</v>
      </c>
      <c r="V58">
        <f t="shared" si="2"/>
        <v>3.2867843999999997</v>
      </c>
      <c r="W58">
        <f t="shared" si="3"/>
        <v>1147.999</v>
      </c>
      <c r="X58">
        <f t="shared" si="4"/>
        <v>717.75318000000004</v>
      </c>
    </row>
    <row r="59" spans="1:24" ht="16.5" x14ac:dyDescent="0.3">
      <c r="A59" s="1">
        <v>0.57999999999999996</v>
      </c>
      <c r="B59">
        <f t="shared" si="0"/>
        <v>0.1164</v>
      </c>
      <c r="E59" s="7">
        <v>9222</v>
      </c>
      <c r="F59" s="7">
        <v>3.2178499999999999</v>
      </c>
      <c r="G59" s="7">
        <v>1146.2449999999999</v>
      </c>
      <c r="H59" s="7">
        <v>705.74749999999995</v>
      </c>
      <c r="R59" s="2" t="e">
        <f>IF(MOD(COUNT(F$2:F59),20)=1,F59,NA())</f>
        <v>#N/A</v>
      </c>
      <c r="S59" s="2" t="e">
        <f>IF(MOD(COUNT(G$2:G59),20)=1,G59,NA())</f>
        <v>#N/A</v>
      </c>
      <c r="T59" s="2" t="e">
        <f>IF(MOD(COUNT(H$2:H59),20)=1,H59,NA())</f>
        <v>#N/A</v>
      </c>
      <c r="V59">
        <f t="shared" si="2"/>
        <v>3.2764132000000004</v>
      </c>
      <c r="W59">
        <f t="shared" si="3"/>
        <v>1146.3696</v>
      </c>
      <c r="X59">
        <f t="shared" si="4"/>
        <v>716.64722000000006</v>
      </c>
    </row>
    <row r="60" spans="1:24" ht="16.5" x14ac:dyDescent="0.3">
      <c r="A60">
        <v>0.59</v>
      </c>
      <c r="B60">
        <f t="shared" si="0"/>
        <v>0.1172</v>
      </c>
      <c r="E60" s="7">
        <v>9381</v>
      </c>
      <c r="F60" s="7">
        <v>3.288859</v>
      </c>
      <c r="G60" s="7">
        <v>1152.2070000000001</v>
      </c>
      <c r="H60" s="7">
        <v>710.43200000000002</v>
      </c>
      <c r="R60" s="2" t="e">
        <f>IF(MOD(COUNT(F$2:F60),20)=1,F60,NA())</f>
        <v>#N/A</v>
      </c>
      <c r="S60" s="2" t="e">
        <f>IF(MOD(COUNT(G$2:G60),20)=1,G60,NA())</f>
        <v>#N/A</v>
      </c>
      <c r="T60" s="2" t="e">
        <f>IF(MOD(COUNT(H$2:H60),20)=1,H60,NA())</f>
        <v>#N/A</v>
      </c>
      <c r="V60">
        <f t="shared" si="2"/>
        <v>3.2740746000000001</v>
      </c>
      <c r="W60">
        <f t="shared" si="3"/>
        <v>1147.1125999999999</v>
      </c>
      <c r="X60">
        <f t="shared" si="4"/>
        <v>713.81560000000013</v>
      </c>
    </row>
    <row r="61" spans="1:24" ht="16.5" x14ac:dyDescent="0.3">
      <c r="A61" s="1">
        <v>0.6</v>
      </c>
      <c r="B61">
        <f t="shared" si="0"/>
        <v>0.11799999999999999</v>
      </c>
      <c r="E61" s="7">
        <v>9540</v>
      </c>
      <c r="F61" s="7">
        <v>3.287487</v>
      </c>
      <c r="G61" s="7">
        <v>1149.9190000000001</v>
      </c>
      <c r="H61" s="7">
        <v>714.00149999999996</v>
      </c>
      <c r="R61" s="2" t="e">
        <f>IF(MOD(COUNT(F$2:F61),20)=1,F61,NA())</f>
        <v>#N/A</v>
      </c>
      <c r="S61" s="2" t="e">
        <f>IF(MOD(COUNT(G$2:G61),20)=1,G61,NA())</f>
        <v>#N/A</v>
      </c>
      <c r="T61" s="2" t="e">
        <f>IF(MOD(COUNT(H$2:H61),20)=1,H61,NA())</f>
        <v>#N/A</v>
      </c>
      <c r="V61">
        <f t="shared" si="2"/>
        <v>3.2717945999999998</v>
      </c>
      <c r="W61">
        <f t="shared" si="3"/>
        <v>1145.5654</v>
      </c>
      <c r="X61">
        <f t="shared" si="4"/>
        <v>712.46490000000006</v>
      </c>
    </row>
    <row r="62" spans="1:24" ht="16.5" x14ac:dyDescent="0.3">
      <c r="A62">
        <v>0.61</v>
      </c>
      <c r="B62">
        <f t="shared" si="0"/>
        <v>0.11879999999999999</v>
      </c>
      <c r="E62" s="7">
        <v>9699</v>
      </c>
      <c r="F62" s="7">
        <v>3.2948529999999998</v>
      </c>
      <c r="G62" s="7">
        <v>1150.684</v>
      </c>
      <c r="H62" s="7">
        <v>707.48419999999999</v>
      </c>
      <c r="R62" s="2">
        <f>IF(MOD(COUNT(F$2:F62),20)=1,F62,NA())</f>
        <v>3.2948529999999998</v>
      </c>
      <c r="S62" s="2">
        <f>IF(MOD(COUNT(G$2:G62),20)=1,G62,NA())</f>
        <v>1150.684</v>
      </c>
      <c r="T62" s="2">
        <f>IF(MOD(COUNT(H$2:H62),20)=1,H62,NA())</f>
        <v>707.48419999999999</v>
      </c>
      <c r="V62">
        <f t="shared" si="2"/>
        <v>3.2742419999999997</v>
      </c>
      <c r="W62">
        <f t="shared" si="3"/>
        <v>1146.4940000000001</v>
      </c>
      <c r="X62">
        <f t="shared" si="4"/>
        <v>709.42370000000005</v>
      </c>
    </row>
    <row r="63" spans="1:24" ht="16.5" x14ac:dyDescent="0.3">
      <c r="A63" s="1">
        <v>0.62</v>
      </c>
      <c r="B63">
        <f t="shared" si="0"/>
        <v>0.1196</v>
      </c>
      <c r="E63" s="7">
        <v>9858</v>
      </c>
      <c r="F63" s="7">
        <v>3.3205900000000002</v>
      </c>
      <c r="G63" s="7">
        <v>1155.711</v>
      </c>
      <c r="H63" s="7">
        <v>715.49919999999997</v>
      </c>
      <c r="R63" s="2" t="e">
        <f>IF(MOD(COUNT(F$2:F63),20)=1,F63,NA())</f>
        <v>#N/A</v>
      </c>
      <c r="S63" s="2" t="e">
        <f>IF(MOD(COUNT(G$2:G63),20)=1,G63,NA())</f>
        <v>#N/A</v>
      </c>
      <c r="T63" s="2" t="e">
        <f>IF(MOD(COUNT(H$2:H63),20)=1,H63,NA())</f>
        <v>#N/A</v>
      </c>
      <c r="V63">
        <f t="shared" si="2"/>
        <v>3.2819277999999996</v>
      </c>
      <c r="W63">
        <f t="shared" si="3"/>
        <v>1150.9532000000002</v>
      </c>
      <c r="X63">
        <f t="shared" si="4"/>
        <v>710.63287999999989</v>
      </c>
    </row>
    <row r="64" spans="1:24" ht="16.5" x14ac:dyDescent="0.3">
      <c r="A64">
        <v>0.63</v>
      </c>
      <c r="B64">
        <f t="shared" si="0"/>
        <v>0.12040000000000001</v>
      </c>
      <c r="E64" s="7">
        <v>10017</v>
      </c>
      <c r="F64" s="7">
        <v>3.2922570000000002</v>
      </c>
      <c r="G64" s="7">
        <v>1150.5219999999999</v>
      </c>
      <c r="H64" s="7">
        <v>726.94190000000003</v>
      </c>
      <c r="R64" s="2" t="e">
        <f>IF(MOD(COUNT(F$2:F64),20)=1,F64,NA())</f>
        <v>#N/A</v>
      </c>
      <c r="S64" s="2" t="e">
        <f>IF(MOD(COUNT(G$2:G64),20)=1,G64,NA())</f>
        <v>#N/A</v>
      </c>
      <c r="T64" s="2" t="e">
        <f>IF(MOD(COUNT(H$2:H64),20)=1,H64,NA())</f>
        <v>#N/A</v>
      </c>
      <c r="V64">
        <f t="shared" si="2"/>
        <v>3.2968091999999998</v>
      </c>
      <c r="W64">
        <f t="shared" si="3"/>
        <v>1151.8086000000001</v>
      </c>
      <c r="X64">
        <f t="shared" si="4"/>
        <v>714.87175999999999</v>
      </c>
    </row>
    <row r="65" spans="1:24" ht="16.5" x14ac:dyDescent="0.3">
      <c r="A65" s="1">
        <v>0.64</v>
      </c>
      <c r="B65">
        <f t="shared" si="0"/>
        <v>0.1212</v>
      </c>
      <c r="E65" s="7">
        <v>10176</v>
      </c>
      <c r="F65" s="7">
        <v>3.27617</v>
      </c>
      <c r="G65" s="7">
        <v>1150.2139999999999</v>
      </c>
      <c r="H65" s="7">
        <v>717.76700000000005</v>
      </c>
      <c r="R65" s="2" t="e">
        <f>IF(MOD(COUNT(F$2:F65),20)=1,F65,NA())</f>
        <v>#N/A</v>
      </c>
      <c r="S65" s="2" t="e">
        <f>IF(MOD(COUNT(G$2:G65),20)=1,G65,NA())</f>
        <v>#N/A</v>
      </c>
      <c r="T65" s="2" t="e">
        <f>IF(MOD(COUNT(H$2:H65),20)=1,H65,NA())</f>
        <v>#N/A</v>
      </c>
      <c r="V65">
        <f t="shared" si="2"/>
        <v>3.2942714000000004</v>
      </c>
      <c r="W65">
        <f t="shared" si="3"/>
        <v>1151.4100000000001</v>
      </c>
      <c r="X65">
        <f t="shared" si="4"/>
        <v>716.33875999999998</v>
      </c>
    </row>
    <row r="66" spans="1:24" ht="16.5" x14ac:dyDescent="0.3">
      <c r="A66">
        <v>0.65</v>
      </c>
      <c r="B66">
        <f t="shared" ref="B66:B101" si="5">(0.15-0.07)*A66+0.07</f>
        <v>0.122</v>
      </c>
      <c r="E66" s="7">
        <v>10335</v>
      </c>
      <c r="F66" s="7">
        <v>3.2459630000000002</v>
      </c>
      <c r="G66" s="7">
        <v>1163.8389999999999</v>
      </c>
      <c r="H66" s="7">
        <v>723.2835</v>
      </c>
      <c r="R66" s="2" t="e">
        <f>IF(MOD(COUNT(F$2:F66),20)=1,F66,NA())</f>
        <v>#N/A</v>
      </c>
      <c r="S66" s="2" t="e">
        <f>IF(MOD(COUNT(G$2:G66),20)=1,G66,NA())</f>
        <v>#N/A</v>
      </c>
      <c r="T66" s="2" t="e">
        <f>IF(MOD(COUNT(H$2:H66),20)=1,H66,NA())</f>
        <v>#N/A</v>
      </c>
      <c r="V66">
        <f t="shared" si="2"/>
        <v>3.2859666000000005</v>
      </c>
      <c r="W66">
        <f t="shared" si="3"/>
        <v>1154.194</v>
      </c>
      <c r="X66">
        <f t="shared" si="4"/>
        <v>718.19515999999999</v>
      </c>
    </row>
    <row r="67" spans="1:24" ht="16.5" x14ac:dyDescent="0.3">
      <c r="A67" s="1">
        <v>0.66</v>
      </c>
      <c r="B67">
        <f t="shared" si="5"/>
        <v>0.12279999999999999</v>
      </c>
      <c r="E67" s="7">
        <v>10494</v>
      </c>
      <c r="F67" s="7">
        <v>3.3079679999999998</v>
      </c>
      <c r="G67" s="7">
        <v>1180.4359999999999</v>
      </c>
      <c r="H67" s="7">
        <v>726.73860000000002</v>
      </c>
      <c r="R67" s="2" t="e">
        <f>IF(MOD(COUNT(F$2:F67),20)=1,F67,NA())</f>
        <v>#N/A</v>
      </c>
      <c r="S67" s="2" t="e">
        <f>IF(MOD(COUNT(G$2:G67),20)=1,G67,NA())</f>
        <v>#N/A</v>
      </c>
      <c r="T67" s="2" t="e">
        <f>IF(MOD(COUNT(H$2:H67),20)=1,H67,NA())</f>
        <v>#N/A</v>
      </c>
      <c r="V67">
        <f t="shared" si="2"/>
        <v>3.2885896000000003</v>
      </c>
      <c r="W67">
        <f t="shared" si="3"/>
        <v>1160.1443999999999</v>
      </c>
      <c r="X67">
        <f t="shared" si="4"/>
        <v>722.04603999999995</v>
      </c>
    </row>
    <row r="68" spans="1:24" ht="16.5" x14ac:dyDescent="0.3">
      <c r="A68">
        <v>0.67</v>
      </c>
      <c r="B68">
        <f t="shared" si="5"/>
        <v>0.1236</v>
      </c>
      <c r="E68" s="7">
        <v>10653</v>
      </c>
      <c r="F68" s="7">
        <v>3.2955190000000001</v>
      </c>
      <c r="G68" s="7">
        <v>1143.539</v>
      </c>
      <c r="H68" s="7">
        <v>708.76319999999998</v>
      </c>
      <c r="R68" s="2" t="e">
        <f>IF(MOD(COUNT(F$2:F68),20)=1,F68,NA())</f>
        <v>#N/A</v>
      </c>
      <c r="S68" s="2" t="e">
        <f>IF(MOD(COUNT(G$2:G68),20)=1,G68,NA())</f>
        <v>#N/A</v>
      </c>
      <c r="T68" s="2" t="e">
        <f>IF(MOD(COUNT(H$2:H68),20)=1,H68,NA())</f>
        <v>#N/A</v>
      </c>
      <c r="V68">
        <f t="shared" si="2"/>
        <v>3.2835753999999993</v>
      </c>
      <c r="W68">
        <f t="shared" si="3"/>
        <v>1157.7099999999998</v>
      </c>
      <c r="X68">
        <f t="shared" si="4"/>
        <v>720.69884000000002</v>
      </c>
    </row>
    <row r="69" spans="1:24" ht="16.5" x14ac:dyDescent="0.3">
      <c r="A69" s="1">
        <v>0.68</v>
      </c>
      <c r="B69">
        <f t="shared" si="5"/>
        <v>0.12440000000000001</v>
      </c>
      <c r="E69" s="7">
        <v>10812</v>
      </c>
      <c r="F69" s="7">
        <v>3.2140599999999999</v>
      </c>
      <c r="G69" s="7">
        <v>1156.7090000000001</v>
      </c>
      <c r="H69" s="7">
        <v>712.87249999999995</v>
      </c>
      <c r="R69" s="2" t="e">
        <f>IF(MOD(COUNT(F$2:F69),20)=1,F69,NA())</f>
        <v>#N/A</v>
      </c>
      <c r="S69" s="2" t="e">
        <f>IF(MOD(COUNT(G$2:G69),20)=1,G69,NA())</f>
        <v>#N/A</v>
      </c>
      <c r="T69" s="2" t="e">
        <f>IF(MOD(COUNT(H$2:H69),20)=1,H69,NA())</f>
        <v>#N/A</v>
      </c>
      <c r="V69">
        <f t="shared" si="2"/>
        <v>3.2679360000000002</v>
      </c>
      <c r="W69">
        <f t="shared" si="3"/>
        <v>1158.9473999999998</v>
      </c>
      <c r="X69">
        <f t="shared" si="4"/>
        <v>717.88495999999998</v>
      </c>
    </row>
    <row r="70" spans="1:24" ht="16.5" x14ac:dyDescent="0.3">
      <c r="A70">
        <v>0.69</v>
      </c>
      <c r="B70">
        <f t="shared" si="5"/>
        <v>0.12519999999999998</v>
      </c>
      <c r="E70" s="7">
        <v>10971</v>
      </c>
      <c r="F70" s="7">
        <v>3.3279610000000002</v>
      </c>
      <c r="G70" s="7">
        <v>1144.616</v>
      </c>
      <c r="H70" s="7">
        <v>707.81039999999996</v>
      </c>
      <c r="R70" s="2" t="e">
        <f>IF(MOD(COUNT(F$2:F70),20)=1,F70,NA())</f>
        <v>#N/A</v>
      </c>
      <c r="S70" s="2" t="e">
        <f>IF(MOD(COUNT(G$2:G70),20)=1,G70,NA())</f>
        <v>#N/A</v>
      </c>
      <c r="T70" s="2" t="e">
        <f>IF(MOD(COUNT(H$2:H70),20)=1,H70,NA())</f>
        <v>#N/A</v>
      </c>
      <c r="V70">
        <f t="shared" si="2"/>
        <v>3.2782942000000004</v>
      </c>
      <c r="W70">
        <f t="shared" si="3"/>
        <v>1157.8277999999998</v>
      </c>
      <c r="X70">
        <f t="shared" si="4"/>
        <v>715.89364</v>
      </c>
    </row>
    <row r="71" spans="1:24" ht="16.5" x14ac:dyDescent="0.3">
      <c r="A71" s="1">
        <v>0.7</v>
      </c>
      <c r="B71">
        <f t="shared" si="5"/>
        <v>0.126</v>
      </c>
      <c r="E71" s="7">
        <v>11130</v>
      </c>
      <c r="F71" s="7">
        <v>3.2727210000000002</v>
      </c>
      <c r="G71" s="7">
        <v>1139.8679999999999</v>
      </c>
      <c r="H71" s="7">
        <v>715.41</v>
      </c>
      <c r="R71" s="2" t="e">
        <f>IF(MOD(COUNT(F$2:F71),20)=1,F71,NA())</f>
        <v>#N/A</v>
      </c>
      <c r="S71" s="2" t="e">
        <f>IF(MOD(COUNT(G$2:G71),20)=1,G71,NA())</f>
        <v>#N/A</v>
      </c>
      <c r="T71" s="2" t="e">
        <f>IF(MOD(COUNT(H$2:H71),20)=1,H71,NA())</f>
        <v>#N/A</v>
      </c>
      <c r="V71">
        <f t="shared" ref="V71:V102" si="6">AVERAGE(F67:F71)</f>
        <v>3.2836457999999999</v>
      </c>
      <c r="W71">
        <f t="shared" si="3"/>
        <v>1153.0336</v>
      </c>
      <c r="X71">
        <f t="shared" si="4"/>
        <v>714.31893999999988</v>
      </c>
    </row>
    <row r="72" spans="1:24" ht="16.5" x14ac:dyDescent="0.3">
      <c r="A72">
        <v>0.71</v>
      </c>
      <c r="B72">
        <f t="shared" si="5"/>
        <v>0.1268</v>
      </c>
      <c r="E72" s="7">
        <v>11289</v>
      </c>
      <c r="F72" s="7">
        <v>3.3587799999999999</v>
      </c>
      <c r="G72" s="7">
        <v>1158.702</v>
      </c>
      <c r="H72" s="7">
        <v>718.80880000000002</v>
      </c>
      <c r="R72" s="2" t="e">
        <f>IF(MOD(COUNT(F$2:F72),20)=1,F72,NA())</f>
        <v>#N/A</v>
      </c>
      <c r="S72" s="2" t="e">
        <f>IF(MOD(COUNT(G$2:G72),20)=1,G72,NA())</f>
        <v>#N/A</v>
      </c>
      <c r="T72" s="2" t="e">
        <f>IF(MOD(COUNT(H$2:H72),20)=1,H72,NA())</f>
        <v>#N/A</v>
      </c>
      <c r="V72">
        <f t="shared" si="6"/>
        <v>3.2938082</v>
      </c>
      <c r="W72">
        <f t="shared" si="3"/>
        <v>1148.6867999999999</v>
      </c>
      <c r="X72">
        <f t="shared" si="4"/>
        <v>712.73298</v>
      </c>
    </row>
    <row r="73" spans="1:24" ht="16.5" x14ac:dyDescent="0.3">
      <c r="A73" s="1">
        <v>0.72</v>
      </c>
      <c r="B73">
        <f t="shared" si="5"/>
        <v>0.12759999999999999</v>
      </c>
      <c r="E73" s="7">
        <v>11448</v>
      </c>
      <c r="F73" s="7">
        <v>3.292332</v>
      </c>
      <c r="G73" s="7">
        <v>1133.7840000000001</v>
      </c>
      <c r="H73" s="7">
        <v>701.5104</v>
      </c>
      <c r="R73" s="2" t="e">
        <f>IF(MOD(COUNT(F$2:F73),20)=1,F73,NA())</f>
        <v>#N/A</v>
      </c>
      <c r="S73" s="2" t="e">
        <f>IF(MOD(COUNT(G$2:G73),20)=1,G73,NA())</f>
        <v>#N/A</v>
      </c>
      <c r="T73" s="2" t="e">
        <f>IF(MOD(COUNT(H$2:H73),20)=1,H73,NA())</f>
        <v>#N/A</v>
      </c>
      <c r="V73">
        <f t="shared" si="6"/>
        <v>3.2931708</v>
      </c>
      <c r="W73">
        <f t="shared" si="3"/>
        <v>1146.7357999999999</v>
      </c>
      <c r="X73">
        <f t="shared" si="4"/>
        <v>711.28241999999989</v>
      </c>
    </row>
    <row r="74" spans="1:24" ht="16.5" x14ac:dyDescent="0.3">
      <c r="A74">
        <v>0.73</v>
      </c>
      <c r="B74">
        <f t="shared" si="5"/>
        <v>0.12839999999999999</v>
      </c>
      <c r="E74" s="7">
        <v>11607</v>
      </c>
      <c r="F74" s="7">
        <v>3.2158190000000002</v>
      </c>
      <c r="G74" s="7">
        <v>1132.7449999999999</v>
      </c>
      <c r="H74" s="7">
        <v>701.07150000000001</v>
      </c>
      <c r="R74" s="2" t="e">
        <f>IF(MOD(COUNT(F$2:F74),20)=1,F74,NA())</f>
        <v>#N/A</v>
      </c>
      <c r="S74" s="2" t="e">
        <f>IF(MOD(COUNT(G$2:G74),20)=1,G74,NA())</f>
        <v>#N/A</v>
      </c>
      <c r="T74" s="2" t="e">
        <f>IF(MOD(COUNT(H$2:H74),20)=1,H74,NA())</f>
        <v>#N/A</v>
      </c>
      <c r="V74">
        <f t="shared" si="6"/>
        <v>3.2935226000000002</v>
      </c>
      <c r="W74">
        <f t="shared" si="3"/>
        <v>1141.9429999999998</v>
      </c>
      <c r="X74">
        <f t="shared" si="4"/>
        <v>708.92222000000004</v>
      </c>
    </row>
    <row r="75" spans="1:24" ht="16.5" x14ac:dyDescent="0.3">
      <c r="A75" s="1">
        <v>0.74</v>
      </c>
      <c r="B75">
        <f t="shared" si="5"/>
        <v>0.12919999999999998</v>
      </c>
      <c r="E75" s="7">
        <v>11766</v>
      </c>
      <c r="F75" s="7">
        <v>3.2929430000000002</v>
      </c>
      <c r="G75" s="7">
        <v>1172.4359999999999</v>
      </c>
      <c r="H75" s="7">
        <v>727.9683</v>
      </c>
      <c r="R75" s="2" t="e">
        <f>IF(MOD(COUNT(F$2:F75),20)=1,F75,NA())</f>
        <v>#N/A</v>
      </c>
      <c r="S75" s="2" t="e">
        <f>IF(MOD(COUNT(G$2:G75),20)=1,G75,NA())</f>
        <v>#N/A</v>
      </c>
      <c r="T75" s="2" t="e">
        <f>IF(MOD(COUNT(H$2:H75),20)=1,H75,NA())</f>
        <v>#N/A</v>
      </c>
      <c r="V75">
        <f t="shared" si="6"/>
        <v>3.2865189999999997</v>
      </c>
      <c r="W75">
        <f t="shared" si="3"/>
        <v>1147.5070000000001</v>
      </c>
      <c r="X75">
        <f t="shared" si="4"/>
        <v>712.9538</v>
      </c>
    </row>
    <row r="76" spans="1:24" ht="16.5" x14ac:dyDescent="0.3">
      <c r="A76">
        <v>0.75</v>
      </c>
      <c r="B76">
        <f t="shared" si="5"/>
        <v>0.13</v>
      </c>
      <c r="E76" s="7">
        <v>11925</v>
      </c>
      <c r="F76" s="7">
        <v>3.3089499999999998</v>
      </c>
      <c r="G76" s="7">
        <v>1139.5</v>
      </c>
      <c r="H76" s="7">
        <v>692.12180000000001</v>
      </c>
      <c r="R76" s="2" t="e">
        <f>IF(MOD(COUNT(F$2:F76),20)=1,F76,NA())</f>
        <v>#N/A</v>
      </c>
      <c r="S76" s="2" t="e">
        <f>IF(MOD(COUNT(G$2:G76),20)=1,G76,NA())</f>
        <v>#N/A</v>
      </c>
      <c r="T76" s="2" t="e">
        <f>IF(MOD(COUNT(H$2:H76),20)=1,H76,NA())</f>
        <v>#N/A</v>
      </c>
      <c r="V76">
        <f t="shared" si="6"/>
        <v>3.2937647999999995</v>
      </c>
      <c r="W76">
        <f t="shared" si="3"/>
        <v>1147.4333999999999</v>
      </c>
      <c r="X76">
        <f t="shared" si="4"/>
        <v>708.29615999999999</v>
      </c>
    </row>
    <row r="77" spans="1:24" ht="16.5" x14ac:dyDescent="0.3">
      <c r="A77" s="1">
        <v>0.76</v>
      </c>
      <c r="B77">
        <f t="shared" si="5"/>
        <v>0.1308</v>
      </c>
      <c r="E77" s="7">
        <v>12084</v>
      </c>
      <c r="F77" s="7">
        <v>3.233365</v>
      </c>
      <c r="G77" s="7">
        <v>1149.0940000000001</v>
      </c>
      <c r="H77" s="7">
        <v>718.31849999999997</v>
      </c>
      <c r="R77" s="2" t="e">
        <f>IF(MOD(COUNT(F$2:F77),20)=1,F77,NA())</f>
        <v>#N/A</v>
      </c>
      <c r="S77" s="2" t="e">
        <f>IF(MOD(COUNT(G$2:G77),20)=1,G77,NA())</f>
        <v>#N/A</v>
      </c>
      <c r="T77" s="2" t="e">
        <f>IF(MOD(COUNT(H$2:H77),20)=1,H77,NA())</f>
        <v>#N/A</v>
      </c>
      <c r="V77">
        <f t="shared" si="6"/>
        <v>3.2686817999999995</v>
      </c>
      <c r="W77">
        <f t="shared" si="3"/>
        <v>1145.5118</v>
      </c>
      <c r="X77">
        <f t="shared" si="4"/>
        <v>708.19809999999995</v>
      </c>
    </row>
    <row r="78" spans="1:24" ht="16.5" x14ac:dyDescent="0.3">
      <c r="A78">
        <v>0.77</v>
      </c>
      <c r="B78">
        <f t="shared" si="5"/>
        <v>0.13159999999999999</v>
      </c>
      <c r="E78" s="7">
        <v>12243</v>
      </c>
      <c r="F78" s="7">
        <v>3.2926229999999999</v>
      </c>
      <c r="G78" s="7">
        <v>1134.239</v>
      </c>
      <c r="H78" s="7">
        <v>704.46640000000002</v>
      </c>
      <c r="R78" s="2" t="e">
        <f>IF(MOD(COUNT(F$2:F78),20)=1,F78,NA())</f>
        <v>#N/A</v>
      </c>
      <c r="S78" s="2" t="e">
        <f>IF(MOD(COUNT(G$2:G78),20)=1,G78,NA())</f>
        <v>#N/A</v>
      </c>
      <c r="T78" s="2" t="e">
        <f>IF(MOD(COUNT(H$2:H78),20)=1,H78,NA())</f>
        <v>#N/A</v>
      </c>
      <c r="V78">
        <f t="shared" si="6"/>
        <v>3.2687399999999998</v>
      </c>
      <c r="W78">
        <f t="shared" si="3"/>
        <v>1145.6027999999999</v>
      </c>
      <c r="X78">
        <f t="shared" si="4"/>
        <v>708.78930000000003</v>
      </c>
    </row>
    <row r="79" spans="1:24" ht="16.5" x14ac:dyDescent="0.3">
      <c r="A79" s="1">
        <v>0.78</v>
      </c>
      <c r="B79">
        <f t="shared" si="5"/>
        <v>0.13239999999999999</v>
      </c>
      <c r="E79" s="7">
        <v>12402</v>
      </c>
      <c r="F79" s="7">
        <v>3.3079190000000001</v>
      </c>
      <c r="G79" s="7">
        <v>1173.1220000000001</v>
      </c>
      <c r="H79" s="7">
        <v>718.23910000000001</v>
      </c>
      <c r="R79" s="2" t="e">
        <f>IF(MOD(COUNT(F$2:F79),20)=1,F79,NA())</f>
        <v>#N/A</v>
      </c>
      <c r="S79" s="2" t="e">
        <f>IF(MOD(COUNT(G$2:G79),20)=1,G79,NA())</f>
        <v>#N/A</v>
      </c>
      <c r="T79" s="2" t="e">
        <f>IF(MOD(COUNT(H$2:H79),20)=1,H79,NA())</f>
        <v>#N/A</v>
      </c>
      <c r="V79">
        <f t="shared" si="6"/>
        <v>3.2871600000000001</v>
      </c>
      <c r="W79">
        <f t="shared" si="3"/>
        <v>1153.6782000000001</v>
      </c>
      <c r="X79">
        <f t="shared" si="4"/>
        <v>712.22281999999996</v>
      </c>
    </row>
    <row r="80" spans="1:24" ht="16.5" x14ac:dyDescent="0.3">
      <c r="A80">
        <v>0.79</v>
      </c>
      <c r="B80">
        <f t="shared" si="5"/>
        <v>0.13319999999999999</v>
      </c>
      <c r="E80" s="7">
        <v>12561</v>
      </c>
      <c r="F80" s="7">
        <v>3.3694459999999999</v>
      </c>
      <c r="G80" s="7">
        <v>1159.2370000000001</v>
      </c>
      <c r="H80" s="7">
        <v>723.26210000000003</v>
      </c>
      <c r="R80" s="2" t="e">
        <f>IF(MOD(COUNT(F$2:F80),20)=1,F80,NA())</f>
        <v>#N/A</v>
      </c>
      <c r="S80" s="2" t="e">
        <f>IF(MOD(COUNT(G$2:G80),20)=1,G80,NA())</f>
        <v>#N/A</v>
      </c>
      <c r="T80" s="2" t="e">
        <f>IF(MOD(COUNT(H$2:H80),20)=1,H80,NA())</f>
        <v>#N/A</v>
      </c>
      <c r="V80">
        <f t="shared" si="6"/>
        <v>3.3024606000000007</v>
      </c>
      <c r="W80">
        <f t="shared" si="3"/>
        <v>1151.0383999999999</v>
      </c>
      <c r="X80">
        <f t="shared" si="4"/>
        <v>711.28158000000008</v>
      </c>
    </row>
    <row r="81" spans="1:24" ht="16.5" x14ac:dyDescent="0.3">
      <c r="A81" s="1">
        <v>0.8</v>
      </c>
      <c r="B81">
        <f t="shared" si="5"/>
        <v>0.13400000000000001</v>
      </c>
      <c r="E81" s="7">
        <v>12720</v>
      </c>
      <c r="F81" s="7">
        <v>3.2622209999999998</v>
      </c>
      <c r="G81" s="7">
        <v>1147.44</v>
      </c>
      <c r="H81" s="7">
        <v>705.34230000000002</v>
      </c>
      <c r="R81" s="2" t="e">
        <f>IF(MOD(COUNT(F$2:F81),20)=1,F81,NA())</f>
        <v>#N/A</v>
      </c>
      <c r="S81" s="2" t="e">
        <f>IF(MOD(COUNT(G$2:G81),20)=1,G81,NA())</f>
        <v>#N/A</v>
      </c>
      <c r="T81" s="2" t="e">
        <f>IF(MOD(COUNT(H$2:H81),20)=1,H81,NA())</f>
        <v>#N/A</v>
      </c>
      <c r="V81">
        <f t="shared" si="6"/>
        <v>3.2931148000000001</v>
      </c>
      <c r="W81">
        <f t="shared" si="3"/>
        <v>1152.6263999999999</v>
      </c>
      <c r="X81">
        <f t="shared" si="4"/>
        <v>713.92568000000006</v>
      </c>
    </row>
    <row r="82" spans="1:24" ht="16.5" x14ac:dyDescent="0.3">
      <c r="A82">
        <v>0.81</v>
      </c>
      <c r="B82">
        <f t="shared" si="5"/>
        <v>0.1348</v>
      </c>
      <c r="E82" s="7">
        <v>12879</v>
      </c>
      <c r="F82" s="7">
        <v>3.3462890000000001</v>
      </c>
      <c r="G82" s="7">
        <v>1166.867</v>
      </c>
      <c r="H82" s="7">
        <v>736.65830000000005</v>
      </c>
      <c r="R82" s="2">
        <f>IF(MOD(COUNT(F$2:F82),20)=1,F82,NA())</f>
        <v>3.3462890000000001</v>
      </c>
      <c r="S82" s="2">
        <f>IF(MOD(COUNT(G$2:G82),20)=1,G82,NA())</f>
        <v>1166.867</v>
      </c>
      <c r="T82" s="2">
        <f>IF(MOD(COUNT(H$2:H82),20)=1,H82,NA())</f>
        <v>736.65830000000005</v>
      </c>
      <c r="V82">
        <f t="shared" si="6"/>
        <v>3.3156995999999999</v>
      </c>
      <c r="W82">
        <f t="shared" si="3"/>
        <v>1156.181</v>
      </c>
      <c r="X82">
        <f t="shared" si="4"/>
        <v>717.59364000000005</v>
      </c>
    </row>
    <row r="83" spans="1:24" ht="16.5" x14ac:dyDescent="0.3">
      <c r="A83" s="1">
        <v>0.82</v>
      </c>
      <c r="B83">
        <f t="shared" si="5"/>
        <v>0.1356</v>
      </c>
      <c r="E83" s="7">
        <v>13038</v>
      </c>
      <c r="F83" s="7">
        <v>3.3147530000000001</v>
      </c>
      <c r="G83" s="7">
        <v>1157.942</v>
      </c>
      <c r="H83" s="7">
        <v>724.17190000000005</v>
      </c>
      <c r="R83" s="2" t="e">
        <f>IF(MOD(COUNT(F$2:F83),20)=1,F83,NA())</f>
        <v>#N/A</v>
      </c>
      <c r="S83" s="2" t="e">
        <f>IF(MOD(COUNT(G$2:G83),20)=1,G83,NA())</f>
        <v>#N/A</v>
      </c>
      <c r="T83" s="2" t="e">
        <f>IF(MOD(COUNT(H$2:H83),20)=1,H83,NA())</f>
        <v>#N/A</v>
      </c>
      <c r="V83">
        <f t="shared" si="6"/>
        <v>3.3201255999999999</v>
      </c>
      <c r="W83">
        <f t="shared" si="3"/>
        <v>1160.9216000000001</v>
      </c>
      <c r="X83">
        <f t="shared" si="4"/>
        <v>721.53474000000006</v>
      </c>
    </row>
    <row r="84" spans="1:24" ht="16.5" x14ac:dyDescent="0.3">
      <c r="A84">
        <v>0.83</v>
      </c>
      <c r="B84">
        <f t="shared" si="5"/>
        <v>0.13639999999999999</v>
      </c>
      <c r="E84" s="7">
        <v>13197</v>
      </c>
      <c r="F84" s="7">
        <v>3.2899120000000002</v>
      </c>
      <c r="G84" s="7">
        <v>1172.299</v>
      </c>
      <c r="H84" s="7">
        <v>731.32150000000001</v>
      </c>
      <c r="R84" s="2" t="e">
        <f>IF(MOD(COUNT(F$2:F84),20)=1,F84,NA())</f>
        <v>#N/A</v>
      </c>
      <c r="S84" s="2" t="e">
        <f>IF(MOD(COUNT(G$2:G84),20)=1,G84,NA())</f>
        <v>#N/A</v>
      </c>
      <c r="T84" s="2" t="e">
        <f>IF(MOD(COUNT(H$2:H84),20)=1,H84,NA())</f>
        <v>#N/A</v>
      </c>
      <c r="V84">
        <f t="shared" si="6"/>
        <v>3.3165241999999999</v>
      </c>
      <c r="W84">
        <f t="shared" si="3"/>
        <v>1160.7570000000001</v>
      </c>
      <c r="X84">
        <f t="shared" si="4"/>
        <v>724.15122000000008</v>
      </c>
    </row>
    <row r="85" spans="1:24" ht="16.5" x14ac:dyDescent="0.3">
      <c r="A85" s="1">
        <v>0.84</v>
      </c>
      <c r="B85">
        <f t="shared" si="5"/>
        <v>0.13719999999999999</v>
      </c>
      <c r="E85" s="7">
        <v>13356</v>
      </c>
      <c r="F85" s="7">
        <v>3.3173720000000002</v>
      </c>
      <c r="G85" s="7">
        <v>1138.2059999999999</v>
      </c>
      <c r="H85" s="7">
        <v>691.57730000000004</v>
      </c>
      <c r="R85" s="2" t="e">
        <f>IF(MOD(COUNT(F$2:F85),20)=1,F85,NA())</f>
        <v>#N/A</v>
      </c>
      <c r="S85" s="2" t="e">
        <f>IF(MOD(COUNT(G$2:G85),20)=1,G85,NA())</f>
        <v>#N/A</v>
      </c>
      <c r="T85" s="2" t="e">
        <f>IF(MOD(COUNT(H$2:H85),20)=1,H85,NA())</f>
        <v>#N/A</v>
      </c>
      <c r="V85">
        <f t="shared" si="6"/>
        <v>3.3061093999999995</v>
      </c>
      <c r="W85">
        <f t="shared" si="3"/>
        <v>1156.5508</v>
      </c>
      <c r="X85">
        <f t="shared" si="4"/>
        <v>717.81425999999999</v>
      </c>
    </row>
    <row r="86" spans="1:24" ht="16.5" x14ac:dyDescent="0.3">
      <c r="A86">
        <v>0.85</v>
      </c>
      <c r="B86">
        <f t="shared" si="5"/>
        <v>0.13800000000000001</v>
      </c>
      <c r="E86" s="7">
        <v>13515</v>
      </c>
      <c r="F86" s="7">
        <v>3.2714409999999998</v>
      </c>
      <c r="G86" s="7">
        <v>1163.4870000000001</v>
      </c>
      <c r="H86" s="7">
        <v>705.6395</v>
      </c>
      <c r="R86" s="2" t="e">
        <f>IF(MOD(COUNT(F$2:F86),20)=1,F86,NA())</f>
        <v>#N/A</v>
      </c>
      <c r="S86" s="2" t="e">
        <f>IF(MOD(COUNT(G$2:G86),20)=1,G86,NA())</f>
        <v>#N/A</v>
      </c>
      <c r="T86" s="2" t="e">
        <f>IF(MOD(COUNT(H$2:H86),20)=1,H86,NA())</f>
        <v>#N/A</v>
      </c>
      <c r="V86">
        <f t="shared" si="6"/>
        <v>3.3079534000000002</v>
      </c>
      <c r="W86">
        <f t="shared" ref="W86:W102" si="7">AVERAGE(G82:G86)</f>
        <v>1159.7602000000002</v>
      </c>
      <c r="X86">
        <f t="shared" ref="X86:X102" si="8">AVERAGE(H82:H86)</f>
        <v>717.8737000000001</v>
      </c>
    </row>
    <row r="87" spans="1:24" ht="16.5" x14ac:dyDescent="0.3">
      <c r="A87" s="1">
        <v>0.86</v>
      </c>
      <c r="B87">
        <f t="shared" si="5"/>
        <v>0.13879999999999998</v>
      </c>
      <c r="E87" s="7">
        <v>13674</v>
      </c>
      <c r="F87" s="7">
        <v>3.245727</v>
      </c>
      <c r="G87" s="7">
        <v>1165.1210000000001</v>
      </c>
      <c r="H87" s="7">
        <v>700.50840000000005</v>
      </c>
      <c r="R87" s="2" t="e">
        <f>IF(MOD(COUNT(F$2:F87),20)=1,F87,NA())</f>
        <v>#N/A</v>
      </c>
      <c r="S87" s="2" t="e">
        <f>IF(MOD(COUNT(G$2:G87),20)=1,G87,NA())</f>
        <v>#N/A</v>
      </c>
      <c r="T87" s="2" t="e">
        <f>IF(MOD(COUNT(H$2:H87),20)=1,H87,NA())</f>
        <v>#N/A</v>
      </c>
      <c r="V87">
        <f t="shared" si="6"/>
        <v>3.2878410000000002</v>
      </c>
      <c r="W87">
        <f t="shared" si="7"/>
        <v>1159.4110000000001</v>
      </c>
      <c r="X87">
        <f t="shared" si="8"/>
        <v>710.64372000000014</v>
      </c>
    </row>
    <row r="88" spans="1:24" ht="16.5" x14ac:dyDescent="0.3">
      <c r="A88">
        <v>0.87</v>
      </c>
      <c r="B88">
        <f t="shared" si="5"/>
        <v>0.1396</v>
      </c>
      <c r="E88" s="7">
        <v>13833</v>
      </c>
      <c r="F88" s="7">
        <v>3.3139090000000002</v>
      </c>
      <c r="G88" s="7">
        <v>1169.2840000000001</v>
      </c>
      <c r="H88" s="7">
        <v>693.45979999999997</v>
      </c>
      <c r="R88" s="2" t="e">
        <f>IF(MOD(COUNT(F$2:F88),20)=1,F88,NA())</f>
        <v>#N/A</v>
      </c>
      <c r="S88" s="2" t="e">
        <f>IF(MOD(COUNT(G$2:G88),20)=1,G88,NA())</f>
        <v>#N/A</v>
      </c>
      <c r="T88" s="2" t="e">
        <f>IF(MOD(COUNT(H$2:H88),20)=1,H88,NA())</f>
        <v>#N/A</v>
      </c>
      <c r="V88">
        <f t="shared" si="6"/>
        <v>3.2876722000000003</v>
      </c>
      <c r="W88">
        <f t="shared" si="7"/>
        <v>1161.6794000000002</v>
      </c>
      <c r="X88">
        <f t="shared" si="8"/>
        <v>704.50130000000013</v>
      </c>
    </row>
    <row r="89" spans="1:24" ht="16.5" x14ac:dyDescent="0.3">
      <c r="A89" s="1">
        <v>0.88</v>
      </c>
      <c r="B89">
        <f t="shared" si="5"/>
        <v>0.1404</v>
      </c>
      <c r="E89" s="7">
        <v>13992</v>
      </c>
      <c r="F89" s="7">
        <v>3.2810280000000001</v>
      </c>
      <c r="G89" s="7">
        <v>1156.145</v>
      </c>
      <c r="H89" s="7">
        <v>716.70740000000001</v>
      </c>
      <c r="R89" s="2" t="e">
        <f>IF(MOD(COUNT(F$2:F89),20)=1,F89,NA())</f>
        <v>#N/A</v>
      </c>
      <c r="S89" s="2" t="e">
        <f>IF(MOD(COUNT(G$2:G89),20)=1,G89,NA())</f>
        <v>#N/A</v>
      </c>
      <c r="T89" s="2" t="e">
        <f>IF(MOD(COUNT(H$2:H89),20)=1,H89,NA())</f>
        <v>#N/A</v>
      </c>
      <c r="V89">
        <f t="shared" si="6"/>
        <v>3.2858954000000002</v>
      </c>
      <c r="W89">
        <f t="shared" si="7"/>
        <v>1158.4486000000002</v>
      </c>
      <c r="X89">
        <f t="shared" si="8"/>
        <v>701.57848000000013</v>
      </c>
    </row>
    <row r="90" spans="1:24" ht="16.5" x14ac:dyDescent="0.3">
      <c r="A90">
        <v>0.89</v>
      </c>
      <c r="B90">
        <f t="shared" si="5"/>
        <v>0.14119999999999999</v>
      </c>
      <c r="E90" s="7">
        <v>14151</v>
      </c>
      <c r="F90" s="7">
        <v>3.262257</v>
      </c>
      <c r="G90" s="7">
        <v>1163.5329999999999</v>
      </c>
      <c r="H90" s="7">
        <v>702.60059999999999</v>
      </c>
      <c r="R90" s="2" t="e">
        <f>IF(MOD(COUNT(F$2:F90),20)=1,F90,NA())</f>
        <v>#N/A</v>
      </c>
      <c r="S90" s="2" t="e">
        <f>IF(MOD(COUNT(G$2:G90),20)=1,G90,NA())</f>
        <v>#N/A</v>
      </c>
      <c r="T90" s="2" t="e">
        <f>IF(MOD(COUNT(H$2:H90),20)=1,H90,NA())</f>
        <v>#N/A</v>
      </c>
      <c r="V90">
        <f t="shared" si="6"/>
        <v>3.2748723999999996</v>
      </c>
      <c r="W90">
        <f t="shared" si="7"/>
        <v>1163.5139999999999</v>
      </c>
      <c r="X90">
        <f t="shared" si="8"/>
        <v>703.78313999999989</v>
      </c>
    </row>
    <row r="91" spans="1:24" ht="16.5" x14ac:dyDescent="0.3">
      <c r="A91" s="1">
        <v>0.9</v>
      </c>
      <c r="B91">
        <f t="shared" si="5"/>
        <v>0.14200000000000002</v>
      </c>
      <c r="E91" s="7">
        <v>14310</v>
      </c>
      <c r="F91" s="7">
        <v>3.2648809999999999</v>
      </c>
      <c r="G91" s="7">
        <v>1144.4459999999999</v>
      </c>
      <c r="H91" s="7">
        <v>721.73159999999996</v>
      </c>
      <c r="R91" s="2" t="e">
        <f>IF(MOD(COUNT(F$2:F91),20)=1,F91,NA())</f>
        <v>#N/A</v>
      </c>
      <c r="S91" s="2" t="e">
        <f>IF(MOD(COUNT(G$2:G91),20)=1,G91,NA())</f>
        <v>#N/A</v>
      </c>
      <c r="T91" s="2" t="e">
        <f>IF(MOD(COUNT(H$2:H91),20)=1,H91,NA())</f>
        <v>#N/A</v>
      </c>
      <c r="V91">
        <f t="shared" si="6"/>
        <v>3.2735604</v>
      </c>
      <c r="W91">
        <f t="shared" si="7"/>
        <v>1159.7058000000002</v>
      </c>
      <c r="X91">
        <f t="shared" si="8"/>
        <v>707.00156000000004</v>
      </c>
    </row>
    <row r="92" spans="1:24" ht="16.5" x14ac:dyDescent="0.3">
      <c r="A92">
        <v>0.91</v>
      </c>
      <c r="B92">
        <f t="shared" si="5"/>
        <v>0.14279999999999998</v>
      </c>
      <c r="E92" s="7">
        <v>14469</v>
      </c>
      <c r="F92" s="7">
        <v>3.2342230000000001</v>
      </c>
      <c r="G92" s="7">
        <v>1166.6500000000001</v>
      </c>
      <c r="H92" s="7">
        <v>720.76769999999999</v>
      </c>
      <c r="R92" s="2" t="e">
        <f>IF(MOD(COUNT(F$2:F92),20)=1,F92,NA())</f>
        <v>#N/A</v>
      </c>
      <c r="S92" s="2" t="e">
        <f>IF(MOD(COUNT(G$2:G92),20)=1,G92,NA())</f>
        <v>#N/A</v>
      </c>
      <c r="T92" s="2" t="e">
        <f>IF(MOD(COUNT(H$2:H92),20)=1,H92,NA())</f>
        <v>#N/A</v>
      </c>
      <c r="V92">
        <f t="shared" si="6"/>
        <v>3.2712595999999996</v>
      </c>
      <c r="W92">
        <f t="shared" si="7"/>
        <v>1160.0115999999998</v>
      </c>
      <c r="X92">
        <f t="shared" si="8"/>
        <v>711.05341999999996</v>
      </c>
    </row>
    <row r="93" spans="1:24" ht="16.5" x14ac:dyDescent="0.3">
      <c r="A93" s="1">
        <v>0.92</v>
      </c>
      <c r="B93">
        <f t="shared" si="5"/>
        <v>0.14360000000000001</v>
      </c>
      <c r="E93" s="7">
        <v>14628</v>
      </c>
      <c r="F93" s="7">
        <v>3.2732809999999999</v>
      </c>
      <c r="G93" s="7">
        <v>1139.635</v>
      </c>
      <c r="H93" s="7">
        <v>685.471</v>
      </c>
      <c r="R93" s="2" t="e">
        <f>IF(MOD(COUNT(F$2:F93),20)=1,F93,NA())</f>
        <v>#N/A</v>
      </c>
      <c r="S93" s="2" t="e">
        <f>IF(MOD(COUNT(G$2:G93),20)=1,G93,NA())</f>
        <v>#N/A</v>
      </c>
      <c r="T93" s="2" t="e">
        <f>IF(MOD(COUNT(H$2:H93),20)=1,H93,NA())</f>
        <v>#N/A</v>
      </c>
      <c r="V93">
        <f t="shared" si="6"/>
        <v>3.263134</v>
      </c>
      <c r="W93">
        <f t="shared" si="7"/>
        <v>1154.0817999999999</v>
      </c>
      <c r="X93">
        <f t="shared" si="8"/>
        <v>709.45565999999997</v>
      </c>
    </row>
    <row r="94" spans="1:24" ht="16.5" x14ac:dyDescent="0.3">
      <c r="A94">
        <v>0.93</v>
      </c>
      <c r="B94">
        <f t="shared" si="5"/>
        <v>0.1444</v>
      </c>
      <c r="E94" s="7">
        <v>14787</v>
      </c>
      <c r="F94" s="7">
        <v>3.2921450000000001</v>
      </c>
      <c r="G94" s="7">
        <v>1152.8720000000001</v>
      </c>
      <c r="H94" s="7">
        <v>723.02049999999997</v>
      </c>
      <c r="R94" s="2" t="e">
        <f>IF(MOD(COUNT(F$2:F94),20)=1,F94,NA())</f>
        <v>#N/A</v>
      </c>
      <c r="S94" s="2" t="e">
        <f>IF(MOD(COUNT(G$2:G94),20)=1,G94,NA())</f>
        <v>#N/A</v>
      </c>
      <c r="T94" s="2" t="e">
        <f>IF(MOD(COUNT(H$2:H94),20)=1,H94,NA())</f>
        <v>#N/A</v>
      </c>
      <c r="V94">
        <f t="shared" si="6"/>
        <v>3.2653574000000005</v>
      </c>
      <c r="W94">
        <f t="shared" si="7"/>
        <v>1153.4272000000001</v>
      </c>
      <c r="X94">
        <f t="shared" si="8"/>
        <v>710.71827999999994</v>
      </c>
    </row>
    <row r="95" spans="1:24" ht="16.5" x14ac:dyDescent="0.3">
      <c r="A95" s="1">
        <v>0.94</v>
      </c>
      <c r="B95">
        <f t="shared" si="5"/>
        <v>0.1452</v>
      </c>
      <c r="E95" s="7">
        <v>14946</v>
      </c>
      <c r="F95" s="7">
        <v>3.335372</v>
      </c>
      <c r="G95" s="7">
        <v>1179.694</v>
      </c>
      <c r="H95" s="7">
        <v>727.76110000000006</v>
      </c>
      <c r="R95" s="2" t="e">
        <f>IF(MOD(COUNT(F$2:F95),20)=1,F95,NA())</f>
        <v>#N/A</v>
      </c>
      <c r="S95" s="2" t="e">
        <f>IF(MOD(COUNT(G$2:G95),20)=1,G95,NA())</f>
        <v>#N/A</v>
      </c>
      <c r="T95" s="2" t="e">
        <f>IF(MOD(COUNT(H$2:H95),20)=1,H95,NA())</f>
        <v>#N/A</v>
      </c>
      <c r="V95">
        <f t="shared" si="6"/>
        <v>3.2799804000000004</v>
      </c>
      <c r="W95">
        <f t="shared" si="7"/>
        <v>1156.6594</v>
      </c>
      <c r="X95">
        <f t="shared" si="8"/>
        <v>715.75038000000006</v>
      </c>
    </row>
    <row r="96" spans="1:24" ht="16.5" x14ac:dyDescent="0.3">
      <c r="A96">
        <v>0.95</v>
      </c>
      <c r="B96">
        <f t="shared" si="5"/>
        <v>0.14599999999999999</v>
      </c>
      <c r="E96" s="7">
        <v>15105</v>
      </c>
      <c r="F96" s="7">
        <v>3.2828490000000001</v>
      </c>
      <c r="G96" s="7">
        <v>1155.7370000000001</v>
      </c>
      <c r="H96" s="7">
        <v>724.28049999999996</v>
      </c>
      <c r="R96" s="2" t="e">
        <f>IF(MOD(COUNT(F$2:F96),20)=1,F96,NA())</f>
        <v>#N/A</v>
      </c>
      <c r="S96" s="2" t="e">
        <f>IF(MOD(COUNT(G$2:G96),20)=1,G96,NA())</f>
        <v>#N/A</v>
      </c>
      <c r="T96" s="2" t="e">
        <f>IF(MOD(COUNT(H$2:H96),20)=1,H96,NA())</f>
        <v>#N/A</v>
      </c>
      <c r="V96">
        <f t="shared" si="6"/>
        <v>3.2835740000000002</v>
      </c>
      <c r="W96">
        <f t="shared" si="7"/>
        <v>1158.9176000000002</v>
      </c>
      <c r="X96">
        <f t="shared" si="8"/>
        <v>716.26016000000004</v>
      </c>
    </row>
    <row r="97" spans="1:24" ht="16.5" x14ac:dyDescent="0.3">
      <c r="A97" s="1">
        <v>0.96</v>
      </c>
      <c r="B97">
        <f t="shared" si="5"/>
        <v>0.14679999999999999</v>
      </c>
      <c r="E97" s="7">
        <v>15264</v>
      </c>
      <c r="F97" s="7">
        <v>3.3576459999999999</v>
      </c>
      <c r="G97" s="7">
        <v>1145.941</v>
      </c>
      <c r="H97" s="7">
        <v>711.26520000000005</v>
      </c>
      <c r="R97" s="2" t="e">
        <f>IF(MOD(COUNT(F$2:F97),20)=1,F97,NA())</f>
        <v>#N/A</v>
      </c>
      <c r="S97" s="2" t="e">
        <f>IF(MOD(COUNT(G$2:G97),20)=1,G97,NA())</f>
        <v>#N/A</v>
      </c>
      <c r="T97" s="2" t="e">
        <f>IF(MOD(COUNT(H$2:H97),20)=1,H97,NA())</f>
        <v>#N/A</v>
      </c>
      <c r="V97">
        <f t="shared" si="6"/>
        <v>3.3082585999999998</v>
      </c>
      <c r="W97">
        <f t="shared" si="7"/>
        <v>1154.7757999999999</v>
      </c>
      <c r="X97">
        <f t="shared" si="8"/>
        <v>714.35966000000008</v>
      </c>
    </row>
    <row r="98" spans="1:24" ht="16.5" x14ac:dyDescent="0.3">
      <c r="A98">
        <v>0.97</v>
      </c>
      <c r="B98">
        <f t="shared" si="5"/>
        <v>0.14760000000000001</v>
      </c>
      <c r="E98" s="7">
        <v>15423</v>
      </c>
      <c r="F98" s="7">
        <v>3.3077049999999999</v>
      </c>
      <c r="G98" s="7">
        <v>1157.377</v>
      </c>
      <c r="H98" s="7">
        <v>707.87900000000002</v>
      </c>
      <c r="R98" s="2" t="e">
        <f>IF(MOD(COUNT(F$2:F98),20)=1,F98,NA())</f>
        <v>#N/A</v>
      </c>
      <c r="S98" s="2" t="e">
        <f>IF(MOD(COUNT(G$2:G98),20)=1,G98,NA())</f>
        <v>#N/A</v>
      </c>
      <c r="T98" s="2" t="e">
        <f>IF(MOD(COUNT(H$2:H98),20)=1,H98,NA())</f>
        <v>#N/A</v>
      </c>
      <c r="V98">
        <f t="shared" si="6"/>
        <v>3.3151433999999993</v>
      </c>
      <c r="W98">
        <f t="shared" si="7"/>
        <v>1158.3241999999998</v>
      </c>
      <c r="X98">
        <f t="shared" si="8"/>
        <v>718.84125999999992</v>
      </c>
    </row>
    <row r="99" spans="1:24" ht="16.5" x14ac:dyDescent="0.3">
      <c r="A99" s="1">
        <v>0.98</v>
      </c>
      <c r="B99">
        <f t="shared" si="5"/>
        <v>0.14839999999999998</v>
      </c>
      <c r="E99" s="7">
        <v>15582</v>
      </c>
      <c r="F99" s="7">
        <v>3.2968220000000001</v>
      </c>
      <c r="G99" s="7">
        <v>1142.4459999999999</v>
      </c>
      <c r="H99" s="7">
        <v>706.12180000000001</v>
      </c>
      <c r="R99" s="2" t="e">
        <f>IF(MOD(COUNT(F$2:F99),20)=1,F99,NA())</f>
        <v>#N/A</v>
      </c>
      <c r="S99" s="2" t="e">
        <f>IF(MOD(COUNT(G$2:G99),20)=1,G99,NA())</f>
        <v>#N/A</v>
      </c>
      <c r="T99" s="2" t="e">
        <f>IF(MOD(COUNT(H$2:H99),20)=1,H99,NA())</f>
        <v>#N/A</v>
      </c>
      <c r="V99">
        <f t="shared" si="6"/>
        <v>3.3160788000000005</v>
      </c>
      <c r="W99">
        <f t="shared" si="7"/>
        <v>1156.239</v>
      </c>
      <c r="X99">
        <f t="shared" si="8"/>
        <v>715.46152000000006</v>
      </c>
    </row>
    <row r="100" spans="1:24" ht="16.5" x14ac:dyDescent="0.3">
      <c r="A100">
        <v>0.99</v>
      </c>
      <c r="B100">
        <f t="shared" si="5"/>
        <v>0.1492</v>
      </c>
      <c r="E100" s="7">
        <v>15741</v>
      </c>
      <c r="F100" s="7">
        <v>3.2936519999999998</v>
      </c>
      <c r="G100" s="7">
        <v>1137.6369999999999</v>
      </c>
      <c r="H100" s="7">
        <v>702.27480000000003</v>
      </c>
      <c r="R100" s="2" t="e">
        <f>IF(MOD(COUNT(F$2:F100),20)=1,F100,NA())</f>
        <v>#N/A</v>
      </c>
      <c r="S100" s="2" t="e">
        <f>IF(MOD(COUNT(G$2:G100),20)=1,G100,NA())</f>
        <v>#N/A</v>
      </c>
      <c r="T100" s="2" t="e">
        <f>IF(MOD(COUNT(H$2:H100),20)=1,H100,NA())</f>
        <v>#N/A</v>
      </c>
      <c r="V100">
        <f t="shared" si="6"/>
        <v>3.3077348</v>
      </c>
      <c r="W100">
        <f t="shared" si="7"/>
        <v>1147.8276000000001</v>
      </c>
      <c r="X100">
        <f t="shared" si="8"/>
        <v>710.36426000000006</v>
      </c>
    </row>
    <row r="101" spans="1:24" ht="16.5" x14ac:dyDescent="0.3">
      <c r="A101" s="1">
        <v>1</v>
      </c>
      <c r="B101">
        <f t="shared" si="5"/>
        <v>0.15</v>
      </c>
      <c r="E101" s="7">
        <v>15900</v>
      </c>
      <c r="F101" s="7">
        <v>3.330867</v>
      </c>
      <c r="G101" s="7">
        <v>1148.5260000000001</v>
      </c>
      <c r="H101" s="7">
        <v>723.75909999999999</v>
      </c>
      <c r="R101" s="2" t="e">
        <f>IF(MOD(COUNT(F$2:F101),20)=1,F101,NA())</f>
        <v>#N/A</v>
      </c>
      <c r="S101" s="2" t="e">
        <f>IF(MOD(COUNT(G$2:G101),20)=1,G101,NA())</f>
        <v>#N/A</v>
      </c>
      <c r="T101" s="2" t="e">
        <f>IF(MOD(COUNT(H$2:H101),20)=1,H101,NA())</f>
        <v>#N/A</v>
      </c>
      <c r="V101">
        <f t="shared" si="6"/>
        <v>3.3173383999999997</v>
      </c>
      <c r="W101">
        <f t="shared" si="7"/>
        <v>1146.3853999999999</v>
      </c>
      <c r="X101">
        <f t="shared" si="8"/>
        <v>710.25998000000004</v>
      </c>
    </row>
    <row r="102" spans="1:24" ht="16.5" x14ac:dyDescent="0.3">
      <c r="E102" s="7">
        <v>16059</v>
      </c>
      <c r="F102" s="7">
        <v>3.2875190000000001</v>
      </c>
      <c r="G102" s="7">
        <v>1148.1780000000001</v>
      </c>
      <c r="H102" s="7">
        <v>703.34659999999997</v>
      </c>
      <c r="R102" s="2">
        <f>IF(MOD(COUNT(F$2:F102),20)=1,F102,NA())</f>
        <v>3.2875190000000001</v>
      </c>
      <c r="S102" s="2">
        <f>IF(MOD(COUNT(G$2:G102),20)=1,G102,NA())</f>
        <v>1148.1780000000001</v>
      </c>
      <c r="T102" s="2">
        <f>IF(MOD(COUNT(H$2:H102),20)=1,H102,NA())</f>
        <v>703.34659999999997</v>
      </c>
      <c r="V102">
        <f t="shared" si="6"/>
        <v>3.3033130000000002</v>
      </c>
      <c r="W102">
        <f t="shared" si="7"/>
        <v>1146.8327999999999</v>
      </c>
      <c r="X102">
        <f t="shared" si="8"/>
        <v>708.67625999999996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nitro</vt:lpstr>
      <vt:lpstr>tb</vt:lpstr>
      <vt:lpstr>fCO2_SA</vt:lpstr>
      <vt:lpstr>shapecoeff</vt:lpstr>
      <vt:lpstr>phyllochron</vt:lpstr>
      <vt:lpstr>reflectancePAR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 Rutjens</cp:lastModifiedBy>
  <dcterms:created xsi:type="dcterms:W3CDTF">2022-05-02T09:32:08Z</dcterms:created>
  <dcterms:modified xsi:type="dcterms:W3CDTF">2022-12-12T11:54:30Z</dcterms:modified>
</cp:coreProperties>
</file>